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filterPrivacy="1" codeName="ThisWorkbook" defaultThemeVersion="124226"/>
  <xr:revisionPtr revIDLastSave="0" documentId="13_ncr:1_{213A5A2A-68A2-483C-824D-D815FEA27269}" xr6:coauthVersionLast="47" xr6:coauthVersionMax="47" xr10:uidLastSave="{00000000-0000-0000-0000-000000000000}"/>
  <bookViews>
    <workbookView xWindow="3648" yWindow="180" windowWidth="16344" windowHeight="11484" tabRatio="882" xr2:uid="{00000000-000D-0000-FFFF-FFFF00000000}"/>
  </bookViews>
  <sheets>
    <sheet name="ＴＯＰ" sheetId="7" r:id="rId1"/>
    <sheet name="決算データ" sheetId="1" state="hidden" r:id="rId2"/>
    <sheet name="集計表（岩手県内）" sheetId="13" r:id="rId3"/>
    <sheet name="集計表（東北主要都市）" sheetId="12" r:id="rId4"/>
    <sheet name="集計表（中核市）" sheetId="8" r:id="rId5"/>
    <sheet name="集計表 (県庁所在都市)" sheetId="11" r:id="rId6"/>
    <sheet name="グラフ（中核市）" sheetId="9" r:id="rId7"/>
    <sheet name="グラフ（県庁所在都市）" sheetId="14" r:id="rId8"/>
  </sheets>
  <definedNames>
    <definedName name="_xlnm._FilterDatabase" localSheetId="1" hidden="1">決算データ!$A$11:$WZE$1609</definedName>
    <definedName name="衛生費">ＴＯＰ!$U$2:$U$6</definedName>
    <definedName name="議会費">ＴＯＰ!$R$2</definedName>
    <definedName name="教育費">ＴＯＰ!$AA$2:$AA$12</definedName>
    <definedName name="公債費">ＴＯＰ!$AC$2</definedName>
    <definedName name="災害復旧費">ＴＯＰ!$AB$2:$AB$5</definedName>
    <definedName name="諸支出金">ＴＯＰ!$AD$2:$AD$4</definedName>
    <definedName name="商工費">ＴＯＰ!$X$2</definedName>
    <definedName name="消防費">ＴＯＰ!$Z$2</definedName>
    <definedName name="前年度繰上充用費">ＴＯＰ!$AE$2</definedName>
    <definedName name="総務費">ＴＯＰ!$S$2:$S$8</definedName>
    <definedName name="土木費">ＴＯＰ!$Y$2:$Y$13</definedName>
    <definedName name="農林水産業費">ＴＯＰ!$W$2:$W$7</definedName>
    <definedName name="民生費">ＴＯＰ!$T$2:$T$7</definedName>
    <definedName name="目的別歳出項目">ＴＯＰ!$R$1:$AE$1</definedName>
    <definedName name="労働費">ＴＯＰ!$V$2:$V$3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13" l="1"/>
  <c r="B16" i="8"/>
  <c r="B4" i="13"/>
  <c r="B4" i="8"/>
  <c r="B30" i="8"/>
  <c r="B31" i="8"/>
  <c r="B32" i="8"/>
  <c r="B33" i="8"/>
  <c r="B34" i="8"/>
  <c r="B35" i="8"/>
  <c r="B36" i="8"/>
  <c r="B37" i="8"/>
  <c r="B11" i="8" l="1"/>
  <c r="B12" i="8"/>
  <c r="B5" i="11" l="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4" i="11"/>
  <c r="B5" i="8"/>
  <c r="B6" i="8"/>
  <c r="B7" i="8"/>
  <c r="B8" i="8"/>
  <c r="B9" i="8"/>
  <c r="B10" i="8"/>
  <c r="B13" i="8"/>
  <c r="B14" i="8"/>
  <c r="B15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5" i="12"/>
  <c r="B6" i="12"/>
  <c r="B7" i="12"/>
  <c r="B8" i="12"/>
  <c r="B9" i="12"/>
  <c r="B10" i="12"/>
  <c r="B11" i="12"/>
  <c r="B12" i="12"/>
  <c r="B13" i="12"/>
  <c r="B4" i="12"/>
  <c r="B17" i="13"/>
  <c r="B18" i="13"/>
  <c r="B19" i="13"/>
  <c r="B20" i="13"/>
  <c r="B21" i="13"/>
  <c r="B22" i="13"/>
  <c r="B6" i="13"/>
  <c r="B7" i="13"/>
  <c r="B8" i="13"/>
  <c r="B9" i="13"/>
  <c r="B10" i="13"/>
  <c r="B11" i="13"/>
  <c r="B12" i="13"/>
  <c r="B13" i="13"/>
  <c r="B14" i="13"/>
  <c r="B15" i="13"/>
  <c r="B16" i="13"/>
  <c r="G3" i="12" l="1"/>
  <c r="F3" i="12"/>
  <c r="E3" i="12"/>
  <c r="D3" i="12"/>
  <c r="C3" i="12"/>
  <c r="G3" i="11"/>
  <c r="F3" i="11"/>
  <c r="E3" i="11"/>
  <c r="D3" i="11"/>
  <c r="C3" i="11"/>
  <c r="G3" i="8"/>
  <c r="F3" i="8"/>
  <c r="E3" i="8"/>
  <c r="D3" i="8"/>
  <c r="C3" i="8"/>
  <c r="D3" i="13"/>
  <c r="E3" i="13"/>
  <c r="F3" i="13"/>
  <c r="G3" i="13"/>
  <c r="C3" i="13"/>
  <c r="C2" i="9" l="1"/>
  <c r="C2" i="14"/>
  <c r="H3" i="13"/>
  <c r="H3" i="11" s="1"/>
  <c r="H3" i="12" l="1"/>
  <c r="H3" i="8"/>
  <c r="I4" i="14"/>
  <c r="H4" i="14"/>
  <c r="G4" i="14"/>
  <c r="F4" i="14"/>
  <c r="E4" i="14"/>
  <c r="I4" i="9"/>
  <c r="H4" i="9"/>
  <c r="G4" i="9"/>
  <c r="F4" i="9"/>
  <c r="E4" i="9"/>
  <c r="K3" i="7" l="1"/>
  <c r="C12" i="8" l="1"/>
  <c r="C13" i="8"/>
  <c r="C14" i="8"/>
  <c r="C15" i="8"/>
  <c r="C17" i="13"/>
  <c r="D31" i="8"/>
  <c r="F32" i="8"/>
  <c r="D35" i="8"/>
  <c r="F36" i="8"/>
  <c r="G36" i="8"/>
  <c r="C30" i="8"/>
  <c r="E31" i="8"/>
  <c r="G32" i="8"/>
  <c r="C34" i="8"/>
  <c r="E35" i="8"/>
  <c r="D30" i="8"/>
  <c r="F31" i="8"/>
  <c r="D34" i="8"/>
  <c r="F35" i="8"/>
  <c r="G35" i="8"/>
  <c r="E30" i="8"/>
  <c r="G31" i="8"/>
  <c r="C33" i="8"/>
  <c r="E34" i="8"/>
  <c r="C37" i="8"/>
  <c r="F30" i="8"/>
  <c r="D33" i="8"/>
  <c r="F34" i="8"/>
  <c r="D37" i="8"/>
  <c r="E37" i="8"/>
  <c r="G30" i="8"/>
  <c r="C32" i="8"/>
  <c r="E33" i="8"/>
  <c r="G34" i="8"/>
  <c r="C36" i="8"/>
  <c r="D32" i="8"/>
  <c r="F33" i="8"/>
  <c r="D36" i="8"/>
  <c r="F37" i="8"/>
  <c r="C31" i="8"/>
  <c r="E32" i="8"/>
  <c r="G33" i="8"/>
  <c r="C35" i="8"/>
  <c r="E36" i="8"/>
  <c r="G37" i="8"/>
  <c r="D12" i="8"/>
  <c r="G12" i="8"/>
  <c r="C11" i="8"/>
  <c r="D11" i="8"/>
  <c r="F12" i="8"/>
  <c r="E11" i="8"/>
  <c r="F11" i="8"/>
  <c r="E12" i="8"/>
  <c r="G11" i="8"/>
  <c r="D6" i="11"/>
  <c r="F7" i="11"/>
  <c r="D10" i="11"/>
  <c r="F11" i="11"/>
  <c r="D14" i="11"/>
  <c r="F15" i="11"/>
  <c r="D18" i="11"/>
  <c r="F19" i="11"/>
  <c r="D22" i="11"/>
  <c r="F23" i="11"/>
  <c r="D26" i="11"/>
  <c r="F27" i="11"/>
  <c r="D30" i="11"/>
  <c r="F31" i="11"/>
  <c r="D34" i="11"/>
  <c r="F35" i="11"/>
  <c r="D38" i="11"/>
  <c r="F39" i="11"/>
  <c r="D42" i="11"/>
  <c r="F43" i="11"/>
  <c r="D46" i="11"/>
  <c r="F47" i="11"/>
  <c r="F4" i="11"/>
  <c r="F5" i="8"/>
  <c r="D8" i="8"/>
  <c r="F9" i="8"/>
  <c r="D14" i="8"/>
  <c r="F15" i="8"/>
  <c r="D18" i="8"/>
  <c r="F19" i="8"/>
  <c r="D22" i="8"/>
  <c r="F23" i="8"/>
  <c r="D26" i="8"/>
  <c r="F27" i="8"/>
  <c r="D40" i="8"/>
  <c r="F41" i="8"/>
  <c r="D44" i="8"/>
  <c r="F45" i="8"/>
  <c r="D48" i="8"/>
  <c r="F49" i="8"/>
  <c r="D52" i="8"/>
  <c r="F53" i="8"/>
  <c r="D56" i="8"/>
  <c r="F57" i="8"/>
  <c r="D60" i="8"/>
  <c r="F61" i="8"/>
  <c r="D64" i="8"/>
  <c r="F65" i="8"/>
  <c r="D6" i="12"/>
  <c r="F7" i="12"/>
  <c r="D10" i="12"/>
  <c r="F11" i="12"/>
  <c r="F4" i="12"/>
  <c r="C21" i="13"/>
  <c r="F18" i="13"/>
  <c r="F20" i="13"/>
  <c r="F22" i="13"/>
  <c r="D6" i="13"/>
  <c r="F7" i="13"/>
  <c r="D10" i="13"/>
  <c r="F11" i="13"/>
  <c r="D14" i="13"/>
  <c r="F15" i="13"/>
  <c r="E56" i="8"/>
  <c r="C59" i="8"/>
  <c r="G61" i="8"/>
  <c r="E64" i="8"/>
  <c r="C5" i="12"/>
  <c r="E6" i="12"/>
  <c r="C9" i="12"/>
  <c r="G11" i="12"/>
  <c r="G4" i="12"/>
  <c r="G18" i="13"/>
  <c r="G22" i="13"/>
  <c r="E6" i="13"/>
  <c r="C9" i="13"/>
  <c r="G11" i="13"/>
  <c r="C13" i="13"/>
  <c r="C5" i="11"/>
  <c r="E6" i="11"/>
  <c r="G7" i="11"/>
  <c r="C9" i="11"/>
  <c r="E10" i="11"/>
  <c r="G11" i="11"/>
  <c r="C13" i="11"/>
  <c r="E14" i="11"/>
  <c r="G15" i="11"/>
  <c r="C17" i="11"/>
  <c r="E18" i="11"/>
  <c r="G19" i="11"/>
  <c r="C21" i="11"/>
  <c r="E22" i="11"/>
  <c r="G23" i="11"/>
  <c r="C25" i="11"/>
  <c r="E26" i="11"/>
  <c r="G27" i="11"/>
  <c r="C29" i="11"/>
  <c r="E30" i="11"/>
  <c r="G31" i="11"/>
  <c r="C33" i="11"/>
  <c r="E34" i="11"/>
  <c r="G35" i="11"/>
  <c r="C37" i="11"/>
  <c r="E38" i="11"/>
  <c r="G39" i="11"/>
  <c r="C41" i="11"/>
  <c r="E42" i="11"/>
  <c r="G43" i="11"/>
  <c r="C45" i="11"/>
  <c r="E46" i="11"/>
  <c r="G47" i="11"/>
  <c r="C49" i="11"/>
  <c r="G4" i="11"/>
  <c r="G5" i="8"/>
  <c r="C7" i="8"/>
  <c r="E8" i="8"/>
  <c r="G9" i="8"/>
  <c r="E14" i="8"/>
  <c r="G15" i="8"/>
  <c r="C17" i="8"/>
  <c r="E18" i="8"/>
  <c r="G19" i="8"/>
  <c r="C21" i="8"/>
  <c r="E22" i="8"/>
  <c r="G23" i="8"/>
  <c r="C25" i="8"/>
  <c r="E26" i="8"/>
  <c r="G27" i="8"/>
  <c r="C29" i="8"/>
  <c r="C39" i="8"/>
  <c r="E40" i="8"/>
  <c r="G41" i="8"/>
  <c r="C43" i="8"/>
  <c r="E44" i="8"/>
  <c r="G45" i="8"/>
  <c r="C47" i="8"/>
  <c r="E48" i="8"/>
  <c r="G49" i="8"/>
  <c r="C51" i="8"/>
  <c r="E52" i="8"/>
  <c r="G53" i="8"/>
  <c r="C55" i="8"/>
  <c r="G57" i="8"/>
  <c r="E60" i="8"/>
  <c r="C63" i="8"/>
  <c r="G65" i="8"/>
  <c r="G7" i="12"/>
  <c r="E10" i="12"/>
  <c r="C13" i="12"/>
  <c r="C22" i="13"/>
  <c r="G20" i="13"/>
  <c r="C5" i="13"/>
  <c r="G7" i="13"/>
  <c r="E10" i="13"/>
  <c r="E14" i="13"/>
  <c r="D5" i="11"/>
  <c r="F6" i="11"/>
  <c r="D9" i="11"/>
  <c r="F10" i="11"/>
  <c r="D13" i="11"/>
  <c r="F14" i="11"/>
  <c r="D17" i="11"/>
  <c r="F18" i="11"/>
  <c r="D21" i="11"/>
  <c r="F22" i="11"/>
  <c r="D25" i="11"/>
  <c r="F26" i="11"/>
  <c r="D29" i="11"/>
  <c r="F30" i="11"/>
  <c r="D33" i="11"/>
  <c r="F34" i="11"/>
  <c r="D37" i="11"/>
  <c r="F38" i="11"/>
  <c r="D41" i="11"/>
  <c r="F42" i="11"/>
  <c r="D45" i="11"/>
  <c r="F46" i="11"/>
  <c r="D49" i="11"/>
  <c r="C4" i="11"/>
  <c r="D7" i="8"/>
  <c r="F8" i="8"/>
  <c r="D13" i="8"/>
  <c r="F14" i="8"/>
  <c r="D17" i="8"/>
  <c r="F18" i="8"/>
  <c r="D21" i="8"/>
  <c r="F22" i="8"/>
  <c r="D25" i="8"/>
  <c r="F26" i="8"/>
  <c r="D29" i="8"/>
  <c r="D39" i="8"/>
  <c r="F40" i="8"/>
  <c r="D43" i="8"/>
  <c r="F44" i="8"/>
  <c r="D47" i="8"/>
  <c r="F48" i="8"/>
  <c r="D51" i="8"/>
  <c r="F52" i="8"/>
  <c r="D55" i="8"/>
  <c r="F56" i="8"/>
  <c r="D59" i="8"/>
  <c r="F60" i="8"/>
  <c r="D63" i="8"/>
  <c r="F64" i="8"/>
  <c r="D4" i="8"/>
  <c r="D5" i="12"/>
  <c r="F6" i="12"/>
  <c r="D9" i="12"/>
  <c r="F10" i="12"/>
  <c r="D13" i="12"/>
  <c r="C4" i="12"/>
  <c r="D17" i="13"/>
  <c r="D19" i="13"/>
  <c r="D21" i="13"/>
  <c r="D5" i="13"/>
  <c r="F6" i="13"/>
  <c r="D9" i="13"/>
  <c r="F10" i="13"/>
  <c r="D13" i="13"/>
  <c r="F14" i="13"/>
  <c r="C58" i="8"/>
  <c r="G60" i="8"/>
  <c r="E63" i="8"/>
  <c r="E4" i="8"/>
  <c r="G6" i="12"/>
  <c r="E9" i="12"/>
  <c r="C12" i="12"/>
  <c r="E17" i="13"/>
  <c r="E21" i="13"/>
  <c r="G6" i="13"/>
  <c r="E9" i="13"/>
  <c r="C12" i="13"/>
  <c r="G14" i="13"/>
  <c r="G15" i="13"/>
  <c r="E5" i="11"/>
  <c r="G6" i="11"/>
  <c r="C8" i="11"/>
  <c r="E9" i="11"/>
  <c r="G10" i="11"/>
  <c r="C12" i="11"/>
  <c r="E13" i="11"/>
  <c r="G14" i="11"/>
  <c r="C16" i="11"/>
  <c r="E17" i="11"/>
  <c r="G18" i="11"/>
  <c r="C20" i="11"/>
  <c r="E21" i="11"/>
  <c r="G22" i="11"/>
  <c r="C24" i="11"/>
  <c r="E25" i="11"/>
  <c r="G26" i="11"/>
  <c r="C28" i="11"/>
  <c r="E29" i="11"/>
  <c r="G30" i="11"/>
  <c r="C32" i="11"/>
  <c r="E33" i="11"/>
  <c r="G34" i="11"/>
  <c r="C36" i="11"/>
  <c r="E37" i="11"/>
  <c r="G38" i="11"/>
  <c r="C40" i="11"/>
  <c r="E41" i="11"/>
  <c r="G42" i="11"/>
  <c r="C44" i="11"/>
  <c r="E45" i="11"/>
  <c r="G46" i="11"/>
  <c r="C48" i="11"/>
  <c r="E49" i="11"/>
  <c r="C6" i="8"/>
  <c r="E7" i="8"/>
  <c r="G8" i="8"/>
  <c r="C10" i="8"/>
  <c r="E13" i="8"/>
  <c r="G14" i="8"/>
  <c r="C16" i="8"/>
  <c r="E17" i="8"/>
  <c r="G18" i="8"/>
  <c r="C20" i="8"/>
  <c r="E21" i="8"/>
  <c r="G22" i="8"/>
  <c r="C24" i="8"/>
  <c r="E25" i="8"/>
  <c r="G26" i="8"/>
  <c r="C28" i="8"/>
  <c r="E29" i="8"/>
  <c r="C38" i="8"/>
  <c r="E39" i="8"/>
  <c r="G40" i="8"/>
  <c r="C42" i="8"/>
  <c r="E43" i="8"/>
  <c r="G44" i="8"/>
  <c r="C46" i="8"/>
  <c r="E47" i="8"/>
  <c r="G48" i="8"/>
  <c r="C50" i="8"/>
  <c r="E51" i="8"/>
  <c r="G52" i="8"/>
  <c r="C54" i="8"/>
  <c r="E55" i="8"/>
  <c r="G56" i="8"/>
  <c r="E59" i="8"/>
  <c r="C62" i="8"/>
  <c r="G64" i="8"/>
  <c r="E5" i="12"/>
  <c r="C8" i="12"/>
  <c r="G10" i="12"/>
  <c r="E13" i="12"/>
  <c r="E19" i="13"/>
  <c r="E5" i="13"/>
  <c r="C8" i="13"/>
  <c r="G10" i="13"/>
  <c r="E13" i="13"/>
  <c r="C16" i="13"/>
  <c r="F5" i="11"/>
  <c r="D8" i="11"/>
  <c r="F9" i="11"/>
  <c r="D12" i="11"/>
  <c r="F13" i="11"/>
  <c r="D16" i="11"/>
  <c r="F17" i="11"/>
  <c r="D20" i="11"/>
  <c r="F21" i="11"/>
  <c r="D24" i="11"/>
  <c r="F25" i="11"/>
  <c r="D28" i="11"/>
  <c r="F29" i="11"/>
  <c r="D32" i="11"/>
  <c r="F33" i="11"/>
  <c r="D36" i="11"/>
  <c r="F37" i="11"/>
  <c r="D40" i="11"/>
  <c r="F41" i="11"/>
  <c r="D44" i="11"/>
  <c r="F45" i="11"/>
  <c r="D48" i="11"/>
  <c r="F49" i="11"/>
  <c r="D6" i="8"/>
  <c r="F7" i="8"/>
  <c r="D10" i="8"/>
  <c r="F13" i="8"/>
  <c r="D16" i="8"/>
  <c r="F17" i="8"/>
  <c r="D20" i="8"/>
  <c r="F21" i="8"/>
  <c r="D24" i="8"/>
  <c r="F25" i="8"/>
  <c r="D28" i="8"/>
  <c r="F29" i="8"/>
  <c r="D38" i="8"/>
  <c r="F39" i="8"/>
  <c r="D42" i="8"/>
  <c r="F43" i="8"/>
  <c r="D46" i="8"/>
  <c r="F47" i="8"/>
  <c r="D50" i="8"/>
  <c r="F51" i="8"/>
  <c r="D54" i="8"/>
  <c r="F55" i="8"/>
  <c r="D58" i="8"/>
  <c r="F59" i="8"/>
  <c r="D62" i="8"/>
  <c r="F63" i="8"/>
  <c r="F4" i="8"/>
  <c r="F5" i="12"/>
  <c r="D8" i="12"/>
  <c r="F9" i="12"/>
  <c r="D12" i="12"/>
  <c r="F13" i="12"/>
  <c r="F17" i="13"/>
  <c r="F19" i="13"/>
  <c r="F21" i="13"/>
  <c r="F5" i="13"/>
  <c r="D8" i="13"/>
  <c r="F9" i="13"/>
  <c r="D12" i="13"/>
  <c r="F13" i="13"/>
  <c r="D16" i="13"/>
  <c r="C57" i="8"/>
  <c r="G59" i="8"/>
  <c r="E62" i="8"/>
  <c r="C65" i="8"/>
  <c r="G5" i="12"/>
  <c r="E8" i="12"/>
  <c r="C11" i="12"/>
  <c r="G13" i="12"/>
  <c r="G17" i="13"/>
  <c r="G21" i="13"/>
  <c r="C7" i="13"/>
  <c r="E8" i="13"/>
  <c r="C11" i="13"/>
  <c r="G13" i="13"/>
  <c r="E16" i="13"/>
  <c r="G5" i="11"/>
  <c r="C7" i="11"/>
  <c r="E8" i="11"/>
  <c r="G9" i="11"/>
  <c r="C11" i="11"/>
  <c r="E12" i="11"/>
  <c r="G13" i="11"/>
  <c r="C15" i="11"/>
  <c r="E16" i="11"/>
  <c r="G17" i="11"/>
  <c r="C19" i="11"/>
  <c r="E20" i="11"/>
  <c r="G21" i="11"/>
  <c r="C23" i="11"/>
  <c r="E24" i="11"/>
  <c r="G25" i="11"/>
  <c r="C27" i="11"/>
  <c r="E28" i="11"/>
  <c r="G29" i="11"/>
  <c r="C31" i="11"/>
  <c r="E32" i="11"/>
  <c r="G33" i="11"/>
  <c r="C35" i="11"/>
  <c r="E36" i="11"/>
  <c r="G37" i="11"/>
  <c r="C39" i="11"/>
  <c r="E40" i="11"/>
  <c r="G41" i="11"/>
  <c r="C43" i="11"/>
  <c r="E44" i="11"/>
  <c r="G45" i="11"/>
  <c r="C47" i="11"/>
  <c r="E48" i="11"/>
  <c r="G49" i="11"/>
  <c r="C5" i="8"/>
  <c r="E6" i="8"/>
  <c r="G7" i="8"/>
  <c r="C9" i="8"/>
  <c r="E10" i="8"/>
  <c r="G13" i="8"/>
  <c r="E16" i="8"/>
  <c r="G17" i="8"/>
  <c r="C19" i="8"/>
  <c r="E20" i="8"/>
  <c r="G21" i="8"/>
  <c r="C23" i="8"/>
  <c r="E24" i="8"/>
  <c r="G25" i="8"/>
  <c r="C27" i="8"/>
  <c r="E28" i="8"/>
  <c r="G29" i="8"/>
  <c r="E38" i="8"/>
  <c r="G39" i="8"/>
  <c r="C41" i="8"/>
  <c r="E42" i="8"/>
  <c r="G43" i="8"/>
  <c r="C45" i="8"/>
  <c r="E46" i="8"/>
  <c r="G47" i="8"/>
  <c r="C49" i="8"/>
  <c r="E50" i="8"/>
  <c r="G51" i="8"/>
  <c r="C53" i="8"/>
  <c r="E54" i="8"/>
  <c r="G55" i="8"/>
  <c r="E58" i="8"/>
  <c r="C61" i="8"/>
  <c r="G63" i="8"/>
  <c r="G4" i="8"/>
  <c r="C7" i="12"/>
  <c r="G9" i="12"/>
  <c r="E12" i="12"/>
  <c r="C18" i="13"/>
  <c r="G19" i="13"/>
  <c r="G5" i="13"/>
  <c r="G9" i="13"/>
  <c r="E12" i="13"/>
  <c r="C15" i="13"/>
  <c r="D7" i="11"/>
  <c r="F8" i="11"/>
  <c r="D11" i="11"/>
  <c r="F12" i="11"/>
  <c r="D15" i="11"/>
  <c r="F16" i="11"/>
  <c r="D19" i="11"/>
  <c r="F20" i="11"/>
  <c r="D23" i="11"/>
  <c r="F24" i="11"/>
  <c r="D27" i="11"/>
  <c r="F28" i="11"/>
  <c r="D31" i="11"/>
  <c r="F32" i="11"/>
  <c r="D35" i="11"/>
  <c r="F36" i="11"/>
  <c r="D39" i="11"/>
  <c r="F40" i="11"/>
  <c r="D43" i="11"/>
  <c r="F44" i="11"/>
  <c r="D47" i="11"/>
  <c r="F48" i="11"/>
  <c r="D4" i="11"/>
  <c r="D5" i="8"/>
  <c r="F6" i="8"/>
  <c r="D9" i="8"/>
  <c r="F10" i="8"/>
  <c r="D15" i="8"/>
  <c r="F16" i="8"/>
  <c r="D19" i="8"/>
  <c r="F20" i="8"/>
  <c r="D23" i="8"/>
  <c r="F24" i="8"/>
  <c r="D27" i="8"/>
  <c r="F28" i="8"/>
  <c r="F38" i="8"/>
  <c r="D41" i="8"/>
  <c r="F42" i="8"/>
  <c r="D45" i="8"/>
  <c r="F46" i="8"/>
  <c r="D49" i="8"/>
  <c r="F50" i="8"/>
  <c r="D53" i="8"/>
  <c r="F54" i="8"/>
  <c r="D57" i="8"/>
  <c r="F58" i="8"/>
  <c r="D61" i="8"/>
  <c r="F62" i="8"/>
  <c r="D65" i="8"/>
  <c r="C4" i="8"/>
  <c r="D7" i="12"/>
  <c r="F8" i="12"/>
  <c r="D11" i="12"/>
  <c r="F12" i="12"/>
  <c r="D4" i="12"/>
  <c r="C19" i="13"/>
  <c r="D18" i="13"/>
  <c r="D20" i="13"/>
  <c r="D22" i="13"/>
  <c r="D7" i="13"/>
  <c r="F8" i="13"/>
  <c r="D11" i="13"/>
  <c r="F12" i="13"/>
  <c r="D15" i="13"/>
  <c r="F16" i="13"/>
  <c r="E57" i="8"/>
  <c r="C60" i="8"/>
  <c r="G62" i="8"/>
  <c r="E65" i="8"/>
  <c r="G8" i="12"/>
  <c r="E11" i="12"/>
  <c r="E4" i="12"/>
  <c r="E18" i="13"/>
  <c r="E22" i="13"/>
  <c r="E7" i="13"/>
  <c r="G8" i="13"/>
  <c r="E11" i="13"/>
  <c r="C14" i="13"/>
  <c r="G16" i="13"/>
  <c r="C6" i="11"/>
  <c r="E7" i="11"/>
  <c r="G8" i="11"/>
  <c r="C10" i="11"/>
  <c r="E11" i="11"/>
  <c r="G12" i="11"/>
  <c r="C14" i="11"/>
  <c r="E15" i="11"/>
  <c r="G16" i="11"/>
  <c r="C18" i="11"/>
  <c r="E19" i="11"/>
  <c r="G20" i="11"/>
  <c r="C22" i="11"/>
  <c r="E23" i="11"/>
  <c r="G24" i="11"/>
  <c r="C26" i="11"/>
  <c r="E27" i="11"/>
  <c r="G28" i="11"/>
  <c r="C30" i="11"/>
  <c r="E31" i="11"/>
  <c r="G32" i="11"/>
  <c r="C34" i="11"/>
  <c r="E35" i="11"/>
  <c r="G36" i="11"/>
  <c r="C38" i="11"/>
  <c r="E39" i="11"/>
  <c r="G40" i="11"/>
  <c r="C42" i="11"/>
  <c r="E43" i="11"/>
  <c r="G44" i="11"/>
  <c r="C46" i="11"/>
  <c r="E47" i="11"/>
  <c r="G48" i="11"/>
  <c r="E4" i="11"/>
  <c r="E5" i="8"/>
  <c r="G6" i="8"/>
  <c r="C8" i="8"/>
  <c r="E9" i="8"/>
  <c r="G10" i="8"/>
  <c r="E15" i="8"/>
  <c r="G16" i="8"/>
  <c r="C18" i="8"/>
  <c r="E19" i="8"/>
  <c r="G20" i="8"/>
  <c r="C22" i="8"/>
  <c r="E23" i="8"/>
  <c r="G24" i="8"/>
  <c r="C26" i="8"/>
  <c r="E27" i="8"/>
  <c r="G28" i="8"/>
  <c r="G38" i="8"/>
  <c r="C40" i="8"/>
  <c r="E41" i="8"/>
  <c r="G42" i="8"/>
  <c r="C44" i="8"/>
  <c r="E45" i="8"/>
  <c r="G46" i="8"/>
  <c r="C48" i="8"/>
  <c r="E49" i="8"/>
  <c r="G50" i="8"/>
  <c r="C52" i="8"/>
  <c r="E53" i="8"/>
  <c r="G54" i="8"/>
  <c r="C56" i="8"/>
  <c r="G58" i="8"/>
  <c r="E61" i="8"/>
  <c r="C64" i="8"/>
  <c r="C6" i="12"/>
  <c r="E7" i="12"/>
  <c r="C10" i="12"/>
  <c r="G12" i="12"/>
  <c r="H12" i="12" s="1"/>
  <c r="C20" i="13"/>
  <c r="E20" i="13"/>
  <c r="C6" i="13"/>
  <c r="C10" i="13"/>
  <c r="G12" i="13"/>
  <c r="E15" i="13"/>
  <c r="G4" i="13"/>
  <c r="F4" i="13"/>
  <c r="C4" i="13"/>
  <c r="E4" i="13"/>
  <c r="D4" i="13"/>
  <c r="B1" i="8"/>
  <c r="M5" i="7" s="1"/>
  <c r="B2" i="11"/>
  <c r="B2" i="8"/>
  <c r="B2" i="12"/>
  <c r="B2" i="13"/>
  <c r="H35" i="8" l="1"/>
  <c r="H33" i="8"/>
  <c r="H34" i="8"/>
  <c r="H36" i="8"/>
  <c r="H28" i="11"/>
  <c r="H30" i="8"/>
  <c r="H31" i="8"/>
  <c r="H37" i="8"/>
  <c r="H32" i="8"/>
  <c r="H50" i="8"/>
  <c r="H46" i="8"/>
  <c r="H44" i="11"/>
  <c r="H12" i="11"/>
  <c r="H51" i="8"/>
  <c r="H17" i="8"/>
  <c r="H29" i="11"/>
  <c r="H59" i="8"/>
  <c r="H34" i="11"/>
  <c r="H6" i="12"/>
  <c r="H41" i="8"/>
  <c r="H5" i="8"/>
  <c r="H19" i="11"/>
  <c r="H61" i="8"/>
  <c r="H20" i="8"/>
  <c r="H32" i="11"/>
  <c r="H62" i="8"/>
  <c r="H4" i="8"/>
  <c r="H39" i="8"/>
  <c r="H49" i="11"/>
  <c r="H17" i="11"/>
  <c r="H56" i="8"/>
  <c r="H22" i="8"/>
  <c r="H22" i="11"/>
  <c r="H7" i="12"/>
  <c r="H27" i="8"/>
  <c r="H4" i="11"/>
  <c r="H39" i="11"/>
  <c r="H7" i="11"/>
  <c r="H54" i="8"/>
  <c r="H4" i="13"/>
  <c r="H42" i="8"/>
  <c r="H6" i="8"/>
  <c r="H20" i="11"/>
  <c r="H63" i="8"/>
  <c r="H25" i="8"/>
  <c r="H37" i="11"/>
  <c r="H5" i="11"/>
  <c r="H13" i="12"/>
  <c r="H44" i="8"/>
  <c r="H8" i="8"/>
  <c r="H42" i="11"/>
  <c r="H10" i="11"/>
  <c r="H65" i="8"/>
  <c r="H49" i="8"/>
  <c r="H15" i="8"/>
  <c r="H27" i="11"/>
  <c r="H4" i="12"/>
  <c r="H28" i="8"/>
  <c r="H40" i="11"/>
  <c r="H8" i="11"/>
  <c r="H47" i="8"/>
  <c r="H13" i="8"/>
  <c r="H25" i="11"/>
  <c r="H10" i="12"/>
  <c r="H30" i="11"/>
  <c r="H60" i="8"/>
  <c r="H47" i="11"/>
  <c r="H15" i="11"/>
  <c r="H11" i="12"/>
  <c r="H16" i="8"/>
  <c r="H45" i="11"/>
  <c r="H13" i="11"/>
  <c r="H52" i="8"/>
  <c r="H18" i="8"/>
  <c r="H18" i="11"/>
  <c r="H23" i="8"/>
  <c r="H35" i="11"/>
  <c r="H38" i="8"/>
  <c r="H48" i="11"/>
  <c r="H16" i="11"/>
  <c r="H55" i="8"/>
  <c r="H21" i="8"/>
  <c r="H33" i="11"/>
  <c r="H5" i="12"/>
  <c r="H40" i="8"/>
  <c r="H38" i="11"/>
  <c r="H6" i="11"/>
  <c r="H57" i="8"/>
  <c r="H45" i="8"/>
  <c r="H9" i="8"/>
  <c r="H23" i="11"/>
  <c r="H24" i="8"/>
  <c r="H36" i="11"/>
  <c r="H43" i="8"/>
  <c r="H7" i="8"/>
  <c r="H21" i="11"/>
  <c r="H64" i="8"/>
  <c r="H26" i="8"/>
  <c r="H26" i="11"/>
  <c r="H43" i="11"/>
  <c r="H11" i="11"/>
  <c r="H12" i="8"/>
  <c r="H58" i="8"/>
  <c r="H10" i="8"/>
  <c r="H24" i="11"/>
  <c r="H8" i="12"/>
  <c r="H9" i="12"/>
  <c r="H29" i="8"/>
  <c r="H41" i="11"/>
  <c r="H9" i="11"/>
  <c r="H48" i="8"/>
  <c r="H14" i="8"/>
  <c r="H46" i="11"/>
  <c r="H14" i="11"/>
  <c r="H53" i="8"/>
  <c r="H19" i="8"/>
  <c r="H31" i="11"/>
  <c r="H11" i="8"/>
  <c r="H21" i="13"/>
  <c r="H14" i="13"/>
  <c r="H22" i="13"/>
  <c r="H8" i="13"/>
  <c r="H17" i="13"/>
  <c r="H18" i="13"/>
  <c r="H9" i="13"/>
  <c r="H5" i="13"/>
  <c r="H6" i="13"/>
  <c r="H7" i="13"/>
  <c r="H19" i="13"/>
  <c r="H13" i="13"/>
  <c r="H12" i="13"/>
  <c r="H20" i="13"/>
  <c r="H11" i="13"/>
  <c r="H16" i="13"/>
  <c r="H10" i="13"/>
  <c r="H15" i="13"/>
  <c r="C3" i="14"/>
  <c r="I3" i="14" l="1"/>
  <c r="C3" i="9"/>
  <c r="C10" i="14" l="1"/>
  <c r="I3" i="9"/>
  <c r="C10" i="9"/>
  <c r="F10" i="14" l="1"/>
  <c r="H10" i="14"/>
  <c r="I10" i="14"/>
  <c r="G10" i="14"/>
  <c r="E10" i="14"/>
  <c r="I10" i="9"/>
  <c r="E10" i="9"/>
  <c r="F10" i="9"/>
  <c r="G10" i="9"/>
  <c r="H10" i="9"/>
  <c r="A7" i="14"/>
  <c r="B7" i="14" s="1"/>
  <c r="A8" i="14"/>
  <c r="B8" i="14" s="1"/>
  <c r="A6" i="14"/>
  <c r="B6" i="14" s="1"/>
  <c r="A9" i="14"/>
  <c r="B9" i="14" s="1"/>
  <c r="A5" i="14"/>
  <c r="B5" i="14" s="1"/>
  <c r="I9" i="14" l="1"/>
  <c r="F9" i="14"/>
  <c r="G9" i="14"/>
  <c r="H9" i="14"/>
  <c r="D9" i="14"/>
  <c r="E9" i="14"/>
  <c r="E7" i="14"/>
  <c r="F7" i="14"/>
  <c r="H7" i="14"/>
  <c r="I7" i="14"/>
  <c r="D7" i="14"/>
  <c r="G7" i="14"/>
  <c r="G5" i="14"/>
  <c r="D5" i="14"/>
  <c r="H5" i="14"/>
  <c r="E5" i="14"/>
  <c r="F5" i="14"/>
  <c r="I5" i="14"/>
  <c r="H6" i="14"/>
  <c r="E6" i="14"/>
  <c r="F6" i="14"/>
  <c r="D6" i="14"/>
  <c r="G6" i="14"/>
  <c r="I6" i="14"/>
  <c r="F8" i="14"/>
  <c r="D8" i="14"/>
  <c r="H8" i="14"/>
  <c r="I8" i="14"/>
  <c r="E8" i="14"/>
  <c r="G8" i="14"/>
  <c r="A6" i="9"/>
  <c r="B6" i="9" s="1"/>
  <c r="A9" i="9"/>
  <c r="B9" i="9" s="1"/>
  <c r="A5" i="9"/>
  <c r="B5" i="9" s="1"/>
  <c r="A8" i="9"/>
  <c r="B8" i="9" s="1"/>
  <c r="A7" i="9"/>
  <c r="B7" i="9" s="1"/>
  <c r="E6" i="9" l="1"/>
  <c r="D6" i="9"/>
  <c r="F6" i="9"/>
  <c r="G6" i="9"/>
  <c r="H6" i="9"/>
  <c r="I6" i="9"/>
  <c r="E9" i="9"/>
  <c r="F9" i="9"/>
  <c r="G9" i="9"/>
  <c r="H9" i="9"/>
  <c r="I9" i="9"/>
  <c r="D9" i="9"/>
  <c r="G7" i="9"/>
  <c r="H7" i="9"/>
  <c r="I7" i="9"/>
  <c r="D7" i="9"/>
  <c r="E7" i="9"/>
  <c r="F7" i="9"/>
  <c r="G8" i="9"/>
  <c r="H8" i="9"/>
  <c r="E8" i="9"/>
  <c r="D8" i="9"/>
  <c r="F8" i="9"/>
  <c r="I8" i="9"/>
  <c r="G5" i="9"/>
  <c r="E5" i="9"/>
  <c r="F5" i="9"/>
  <c r="D5" i="9"/>
  <c r="H5" i="9"/>
  <c r="I5" i="9"/>
</calcChain>
</file>

<file path=xl/sharedStrings.xml><?xml version="1.0" encoding="utf-8"?>
<sst xmlns="http://schemas.openxmlformats.org/spreadsheetml/2006/main" count="53279" uniqueCount="679">
  <si>
    <t>No.</t>
    <phoneticPr fontId="14"/>
  </si>
  <si>
    <t>単位</t>
    <rPh sb="0" eb="2">
      <t>タンイ</t>
    </rPh>
    <phoneticPr fontId="14"/>
  </si>
  <si>
    <t>自治体コード</t>
    <rPh sb="0" eb="3">
      <t>ジチタイ</t>
    </rPh>
    <phoneticPr fontId="10"/>
  </si>
  <si>
    <t>都市名</t>
    <rPh sb="0" eb="3">
      <t>トシメイ</t>
    </rPh>
    <phoneticPr fontId="15"/>
  </si>
  <si>
    <t>都市名</t>
    <rPh sb="0" eb="3">
      <t>トシメイ</t>
    </rPh>
    <phoneticPr fontId="10"/>
  </si>
  <si>
    <t>盛岡市</t>
    <rPh sb="0" eb="3">
      <t>モリオカシ</t>
    </rPh>
    <phoneticPr fontId="10"/>
  </si>
  <si>
    <t>千円</t>
    <rPh sb="0" eb="1">
      <t>セン</t>
    </rPh>
    <rPh sb="1" eb="2">
      <t>エン</t>
    </rPh>
    <phoneticPr fontId="5"/>
  </si>
  <si>
    <t>TOPへ戻る</t>
    <phoneticPr fontId="10"/>
  </si>
  <si>
    <t>⇒</t>
    <phoneticPr fontId="5"/>
  </si>
  <si>
    <t>東北主要都10市</t>
    <rPh sb="0" eb="2">
      <t>トウホク</t>
    </rPh>
    <rPh sb="2" eb="4">
      <t>シュヨウ</t>
    </rPh>
    <rPh sb="4" eb="5">
      <t>ミヤコ</t>
    </rPh>
    <rPh sb="7" eb="8">
      <t>シ</t>
    </rPh>
    <phoneticPr fontId="5"/>
  </si>
  <si>
    <t>ＴＯＰへ戻る</t>
  </si>
  <si>
    <t>一覧表へ戻る</t>
  </si>
  <si>
    <t>ＴＯＰへ戻る</t>
    <phoneticPr fontId="5"/>
  </si>
  <si>
    <t>東北主要１０都市</t>
    <rPh sb="0" eb="2">
      <t>トウホク</t>
    </rPh>
    <rPh sb="2" eb="4">
      <t>シュヨウ</t>
    </rPh>
    <rPh sb="6" eb="8">
      <t>トシ</t>
    </rPh>
    <phoneticPr fontId="10"/>
  </si>
  <si>
    <t>TOPへ戻る</t>
    <phoneticPr fontId="10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</si>
  <si>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10"/>
  </si>
  <si>
    <t>道府県庁所在市46市</t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</si>
  <si>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10"/>
  </si>
  <si>
    <t>岩手県内14市及び
盛岡広域５町</t>
    <phoneticPr fontId="5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</si>
  <si>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10"/>
  </si>
  <si>
    <t>一覧表へ戻る</t>
    <phoneticPr fontId="5"/>
  </si>
  <si>
    <t>(注) 平成5年度～平成6年度の「公債費」からは、「ＮＴＴ債償還金」を除いている。</t>
    <rPh sb="1" eb="2">
      <t>チュウ</t>
    </rPh>
    <rPh sb="4" eb="6">
      <t>ヘイセイ</t>
    </rPh>
    <rPh sb="7" eb="9">
      <t>ネンド</t>
    </rPh>
    <rPh sb="10" eb="12">
      <t>ヘイセイ</t>
    </rPh>
    <rPh sb="13" eb="15">
      <t>ネンド</t>
    </rPh>
    <rPh sb="17" eb="20">
      <t>コウサイヒ</t>
    </rPh>
    <rPh sb="29" eb="30">
      <t>サイ</t>
    </rPh>
    <rPh sb="30" eb="33">
      <t>ショウカンキン</t>
    </rPh>
    <rPh sb="35" eb="36">
      <t>ノゾ</t>
    </rPh>
    <phoneticPr fontId="4"/>
  </si>
  <si>
    <t>議会費</t>
    <rPh sb="0" eb="2">
      <t>ギカイ</t>
    </rPh>
    <rPh sb="2" eb="3">
      <t>ヒ</t>
    </rPh>
    <phoneticPr fontId="14"/>
  </si>
  <si>
    <t>総務費</t>
    <rPh sb="0" eb="3">
      <t>ソウムヒ</t>
    </rPh>
    <phoneticPr fontId="5"/>
  </si>
  <si>
    <t>民生費</t>
    <rPh sb="0" eb="2">
      <t>ミンセイ</t>
    </rPh>
    <rPh sb="2" eb="3">
      <t>ヒ</t>
    </rPh>
    <phoneticPr fontId="14"/>
  </si>
  <si>
    <t>衛生費</t>
    <rPh sb="0" eb="3">
      <t>エイセイヒ</t>
    </rPh>
    <phoneticPr fontId="14"/>
  </si>
  <si>
    <t>農林水産業費</t>
    <rPh sb="0" eb="2">
      <t>ノウリン</t>
    </rPh>
    <rPh sb="2" eb="5">
      <t>スイサンギョウ</t>
    </rPh>
    <rPh sb="5" eb="6">
      <t>ヒ</t>
    </rPh>
    <phoneticPr fontId="14"/>
  </si>
  <si>
    <t>土木費</t>
    <rPh sb="0" eb="2">
      <t>ドボク</t>
    </rPh>
    <rPh sb="2" eb="3">
      <t>ヒ</t>
    </rPh>
    <phoneticPr fontId="5"/>
  </si>
  <si>
    <t>教育費</t>
    <rPh sb="0" eb="3">
      <t>キョウイクヒ</t>
    </rPh>
    <phoneticPr fontId="5"/>
  </si>
  <si>
    <t>災害復旧費</t>
    <rPh sb="0" eb="2">
      <t>サイガイ</t>
    </rPh>
    <rPh sb="2" eb="4">
      <t>フッキュウ</t>
    </rPh>
    <rPh sb="4" eb="5">
      <t>ヒ</t>
    </rPh>
    <phoneticPr fontId="5"/>
  </si>
  <si>
    <t>諸支出金（普通財産取得費）</t>
    <rPh sb="0" eb="1">
      <t>ショ</t>
    </rPh>
    <rPh sb="1" eb="4">
      <t>シシュツキン</t>
    </rPh>
    <rPh sb="5" eb="7">
      <t>フツウ</t>
    </rPh>
    <rPh sb="7" eb="9">
      <t>ザイサン</t>
    </rPh>
    <rPh sb="9" eb="11">
      <t>シュトク</t>
    </rPh>
    <rPh sb="11" eb="12">
      <t>ヒ</t>
    </rPh>
    <phoneticPr fontId="5"/>
  </si>
  <si>
    <t>諸支出金（公営企業費）</t>
    <rPh sb="0" eb="1">
      <t>ショ</t>
    </rPh>
    <rPh sb="1" eb="3">
      <t>シシュツ</t>
    </rPh>
    <rPh sb="3" eb="4">
      <t>キン</t>
    </rPh>
    <rPh sb="5" eb="7">
      <t>コウエイ</t>
    </rPh>
    <rPh sb="7" eb="9">
      <t>キギョウ</t>
    </rPh>
    <rPh sb="9" eb="10">
      <t>ヒ</t>
    </rPh>
    <phoneticPr fontId="5"/>
  </si>
  <si>
    <t>諸支出金（市町村たばこ税都道府県交付金）</t>
    <rPh sb="0" eb="1">
      <t>ショ</t>
    </rPh>
    <rPh sb="1" eb="4">
      <t>シシュツキン</t>
    </rPh>
    <rPh sb="5" eb="8">
      <t>シチョウソン</t>
    </rPh>
    <rPh sb="11" eb="12">
      <t>ゼイ</t>
    </rPh>
    <rPh sb="12" eb="16">
      <t>トドウフケン</t>
    </rPh>
    <rPh sb="16" eb="19">
      <t>コウフキン</t>
    </rPh>
    <phoneticPr fontId="5"/>
  </si>
  <si>
    <t>議会費</t>
    <rPh sb="0" eb="2">
      <t>ギカイ</t>
    </rPh>
    <rPh sb="2" eb="3">
      <t>ヒ</t>
    </rPh>
    <phoneticPr fontId="5"/>
  </si>
  <si>
    <t>総務費</t>
    <rPh sb="0" eb="3">
      <t>ソウムヒ</t>
    </rPh>
    <phoneticPr fontId="5"/>
  </si>
  <si>
    <t>民生費</t>
    <rPh sb="0" eb="2">
      <t>ミンセイ</t>
    </rPh>
    <rPh sb="2" eb="3">
      <t>ヒ</t>
    </rPh>
    <phoneticPr fontId="5"/>
  </si>
  <si>
    <t>衛生費</t>
    <rPh sb="0" eb="3">
      <t>エイセイヒ</t>
    </rPh>
    <phoneticPr fontId="5"/>
  </si>
  <si>
    <t>労働費</t>
    <rPh sb="0" eb="3">
      <t>ロウドウヒ</t>
    </rPh>
    <phoneticPr fontId="5"/>
  </si>
  <si>
    <t>農林水産業費</t>
    <rPh sb="0" eb="2">
      <t>ノウリン</t>
    </rPh>
    <rPh sb="2" eb="5">
      <t>スイサンギョウ</t>
    </rPh>
    <rPh sb="5" eb="6">
      <t>ヒ</t>
    </rPh>
    <phoneticPr fontId="5"/>
  </si>
  <si>
    <t>商工費</t>
    <rPh sb="0" eb="2">
      <t>ショウコウ</t>
    </rPh>
    <rPh sb="2" eb="3">
      <t>ヒ</t>
    </rPh>
    <phoneticPr fontId="5"/>
  </si>
  <si>
    <t>土木費</t>
    <rPh sb="0" eb="2">
      <t>ドボク</t>
    </rPh>
    <rPh sb="2" eb="3">
      <t>ヒ</t>
    </rPh>
    <phoneticPr fontId="5"/>
  </si>
  <si>
    <t>消防費</t>
    <rPh sb="0" eb="2">
      <t>ショウボウ</t>
    </rPh>
    <rPh sb="2" eb="3">
      <t>ヒ</t>
    </rPh>
    <phoneticPr fontId="5"/>
  </si>
  <si>
    <t>教育費</t>
    <rPh sb="0" eb="3">
      <t>キョウイクヒ</t>
    </rPh>
    <phoneticPr fontId="5"/>
  </si>
  <si>
    <t>災害復旧費</t>
    <rPh sb="0" eb="2">
      <t>サイガイ</t>
    </rPh>
    <rPh sb="2" eb="4">
      <t>フッキュウ</t>
    </rPh>
    <rPh sb="4" eb="5">
      <t>ヒ</t>
    </rPh>
    <phoneticPr fontId="5"/>
  </si>
  <si>
    <t>公債費</t>
    <rPh sb="0" eb="3">
      <t>コウサイヒ</t>
    </rPh>
    <phoneticPr fontId="5"/>
  </si>
  <si>
    <t>諸支出金</t>
    <rPh sb="0" eb="1">
      <t>ショ</t>
    </rPh>
    <rPh sb="1" eb="4">
      <t>シシュツキン</t>
    </rPh>
    <phoneticPr fontId="5"/>
  </si>
  <si>
    <t>前年度繰上充用費</t>
    <rPh sb="0" eb="3">
      <t>ゼンネンド</t>
    </rPh>
    <rPh sb="3" eb="5">
      <t>クリア</t>
    </rPh>
    <rPh sb="5" eb="7">
      <t>ジュウヨウ</t>
    </rPh>
    <rPh sb="7" eb="8">
      <t>ヒ</t>
    </rPh>
    <phoneticPr fontId="5"/>
  </si>
  <si>
    <t>総務費</t>
    <rPh sb="0" eb="3">
      <t>ソウムヒ</t>
    </rPh>
    <phoneticPr fontId="14"/>
  </si>
  <si>
    <t>商工費</t>
    <rPh sb="0" eb="2">
      <t>ショウコウ</t>
    </rPh>
    <rPh sb="2" eb="3">
      <t>ヒ</t>
    </rPh>
    <phoneticPr fontId="14"/>
  </si>
  <si>
    <t>土木費</t>
    <rPh sb="0" eb="2">
      <t>ドボク</t>
    </rPh>
    <rPh sb="2" eb="3">
      <t>ヒ</t>
    </rPh>
    <phoneticPr fontId="14"/>
  </si>
  <si>
    <t>消防費</t>
    <rPh sb="0" eb="2">
      <t>ショウボウ</t>
    </rPh>
    <rPh sb="2" eb="3">
      <t>ヒ</t>
    </rPh>
    <phoneticPr fontId="14"/>
  </si>
  <si>
    <t>教育費</t>
    <rPh sb="0" eb="3">
      <t>キョウイクヒ</t>
    </rPh>
    <phoneticPr fontId="14"/>
  </si>
  <si>
    <t>災害復旧費</t>
    <rPh sb="0" eb="2">
      <t>サイガイ</t>
    </rPh>
    <rPh sb="2" eb="4">
      <t>フッキュウ</t>
    </rPh>
    <rPh sb="4" eb="5">
      <t>ヒ</t>
    </rPh>
    <phoneticPr fontId="14"/>
  </si>
  <si>
    <t>農地</t>
    <rPh sb="0" eb="2">
      <t>ノウチ</t>
    </rPh>
    <phoneticPr fontId="14"/>
  </si>
  <si>
    <t>農業用施設</t>
    <rPh sb="0" eb="3">
      <t>ノウギョウヨウ</t>
    </rPh>
    <rPh sb="3" eb="5">
      <t>シセツ</t>
    </rPh>
    <phoneticPr fontId="14"/>
  </si>
  <si>
    <t>林業用施設</t>
    <rPh sb="0" eb="3">
      <t>リンギョウヨウ</t>
    </rPh>
    <rPh sb="3" eb="5">
      <t>シセツ</t>
    </rPh>
    <phoneticPr fontId="14"/>
  </si>
  <si>
    <t>漁業用施設</t>
    <rPh sb="0" eb="2">
      <t>ギョギョウ</t>
    </rPh>
    <rPh sb="2" eb="3">
      <t>ヨウ</t>
    </rPh>
    <rPh sb="3" eb="5">
      <t>シセツ</t>
    </rPh>
    <phoneticPr fontId="14"/>
  </si>
  <si>
    <t>共同利用施設</t>
    <rPh sb="0" eb="2">
      <t>キョウドウ</t>
    </rPh>
    <rPh sb="2" eb="4">
      <t>リヨウ</t>
    </rPh>
    <rPh sb="4" eb="6">
      <t>シセツ</t>
    </rPh>
    <phoneticPr fontId="14"/>
  </si>
  <si>
    <t>その他</t>
    <rPh sb="2" eb="3">
      <t>タ</t>
    </rPh>
    <phoneticPr fontId="14"/>
  </si>
  <si>
    <t>河川</t>
    <rPh sb="0" eb="2">
      <t>カセン</t>
    </rPh>
    <phoneticPr fontId="14"/>
  </si>
  <si>
    <t>海岸</t>
    <rPh sb="0" eb="2">
      <t>カイガン</t>
    </rPh>
    <phoneticPr fontId="14"/>
  </si>
  <si>
    <t>道路</t>
    <rPh sb="0" eb="2">
      <t>ドウロ</t>
    </rPh>
    <phoneticPr fontId="14"/>
  </si>
  <si>
    <t>港湾</t>
    <rPh sb="0" eb="2">
      <t>コウワン</t>
    </rPh>
    <phoneticPr fontId="14"/>
  </si>
  <si>
    <t>漁港</t>
    <rPh sb="0" eb="2">
      <t>ギョコウ</t>
    </rPh>
    <phoneticPr fontId="14"/>
  </si>
  <si>
    <t>下水道</t>
    <rPh sb="0" eb="3">
      <t>ゲスイドウ</t>
    </rPh>
    <phoneticPr fontId="14"/>
  </si>
  <si>
    <t>公園</t>
    <rPh sb="0" eb="2">
      <t>コウエン</t>
    </rPh>
    <phoneticPr fontId="14"/>
  </si>
  <si>
    <t>公立学校</t>
    <rPh sb="0" eb="2">
      <t>コウリツ</t>
    </rPh>
    <rPh sb="2" eb="4">
      <t>ガッコウ</t>
    </rPh>
    <phoneticPr fontId="14"/>
  </si>
  <si>
    <t>公営住宅</t>
    <rPh sb="0" eb="2">
      <t>コウエイ</t>
    </rPh>
    <rPh sb="2" eb="4">
      <t>ジュウタク</t>
    </rPh>
    <phoneticPr fontId="14"/>
  </si>
  <si>
    <t>社会福祉施設</t>
    <rPh sb="0" eb="2">
      <t>シャカイ</t>
    </rPh>
    <rPh sb="2" eb="4">
      <t>フクシ</t>
    </rPh>
    <rPh sb="4" eb="6">
      <t>シセツ</t>
    </rPh>
    <phoneticPr fontId="14"/>
  </si>
  <si>
    <t>公債費</t>
    <rPh sb="0" eb="3">
      <t>コウサイヒ</t>
    </rPh>
    <phoneticPr fontId="14"/>
  </si>
  <si>
    <t>諸支出金（普通財産取得費）</t>
    <rPh sb="0" eb="1">
      <t>ショ</t>
    </rPh>
    <rPh sb="1" eb="4">
      <t>シシュツキン</t>
    </rPh>
    <rPh sb="5" eb="7">
      <t>フツウ</t>
    </rPh>
    <rPh sb="7" eb="9">
      <t>ザイサン</t>
    </rPh>
    <rPh sb="9" eb="11">
      <t>シュトク</t>
    </rPh>
    <rPh sb="11" eb="12">
      <t>ヒ</t>
    </rPh>
    <phoneticPr fontId="14"/>
  </si>
  <si>
    <t>諸支出金（公営企業費）</t>
    <rPh sb="0" eb="1">
      <t>ショ</t>
    </rPh>
    <rPh sb="1" eb="3">
      <t>シシュツ</t>
    </rPh>
    <rPh sb="3" eb="4">
      <t>キン</t>
    </rPh>
    <rPh sb="5" eb="7">
      <t>コウエイ</t>
    </rPh>
    <rPh sb="7" eb="9">
      <t>キギョウ</t>
    </rPh>
    <rPh sb="9" eb="10">
      <t>ヒ</t>
    </rPh>
    <phoneticPr fontId="14"/>
  </si>
  <si>
    <t>諸支出金（市町村たばこ税都道府県交付金）</t>
    <rPh sb="0" eb="1">
      <t>ショ</t>
    </rPh>
    <rPh sb="1" eb="4">
      <t>シシュツキン</t>
    </rPh>
    <rPh sb="5" eb="8">
      <t>シチョウソン</t>
    </rPh>
    <rPh sb="11" eb="12">
      <t>ゼイ</t>
    </rPh>
    <rPh sb="12" eb="16">
      <t>トドウフケン</t>
    </rPh>
    <rPh sb="16" eb="19">
      <t>コウフキン</t>
    </rPh>
    <phoneticPr fontId="14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</si>
  <si>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5"/>
  </si>
  <si>
    <t>目的別歳出項目</t>
    <rPh sb="0" eb="2">
      <t>モクテキ</t>
    </rPh>
    <rPh sb="2" eb="3">
      <t>ベツ</t>
    </rPh>
    <rPh sb="3" eb="5">
      <t>サイシュツ</t>
    </rPh>
    <rPh sb="5" eb="7">
      <t>コウモク</t>
    </rPh>
    <phoneticPr fontId="15"/>
  </si>
  <si>
    <t>操作１
歳出項目を選択してください。</t>
    <rPh sb="0" eb="2">
      <t>ソウサ</t>
    </rPh>
    <rPh sb="4" eb="6">
      <t>サイシュツ</t>
    </rPh>
    <rPh sb="6" eb="8">
      <t>コウモク</t>
    </rPh>
    <rPh sb="9" eb="11">
      <t>センタク</t>
    </rPh>
    <phoneticPr fontId="10"/>
  </si>
  <si>
    <t>操作２
歳出項目の内訳を選択してください。</t>
    <rPh sb="0" eb="2">
      <t>ソウサ</t>
    </rPh>
    <rPh sb="4" eb="6">
      <t>サイシュツ</t>
    </rPh>
    <rPh sb="6" eb="8">
      <t>コウモク</t>
    </rPh>
    <rPh sb="9" eb="11">
      <t>ウチワケ</t>
    </rPh>
    <rPh sb="12" eb="14">
      <t>センタク</t>
    </rPh>
    <phoneticPr fontId="10"/>
  </si>
  <si>
    <t>　②財政指標による都市間比較（目的別歳出内訳）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モクテキ</t>
    </rPh>
    <rPh sb="17" eb="18">
      <t>ベツ</t>
    </rPh>
    <rPh sb="18" eb="20">
      <t>サイシュツ</t>
    </rPh>
    <rPh sb="20" eb="22">
      <t>ウチワケ</t>
    </rPh>
    <rPh sb="21" eb="22">
      <t>ジュダイ</t>
    </rPh>
    <phoneticPr fontId="5"/>
  </si>
  <si>
    <t>単位：千円</t>
    <rPh sb="0" eb="2">
      <t>タンイ</t>
    </rPh>
    <rPh sb="3" eb="5">
      <t>センエン</t>
    </rPh>
    <phoneticPr fontId="5"/>
  </si>
  <si>
    <t>労働費のうち　失業対策費</t>
    <rPh sb="0" eb="3">
      <t>ロウドウヒ</t>
    </rPh>
    <rPh sb="7" eb="9">
      <t>シツギョウ</t>
    </rPh>
    <rPh sb="9" eb="12">
      <t>タイサクヒ</t>
    </rPh>
    <phoneticPr fontId="14"/>
  </si>
  <si>
    <t>総務費のうち　総務管理費</t>
    <rPh sb="7" eb="9">
      <t>ソウム</t>
    </rPh>
    <rPh sb="9" eb="12">
      <t>カンリヒ</t>
    </rPh>
    <phoneticPr fontId="5"/>
  </si>
  <si>
    <t>民生費のうち　社会福祉費</t>
    <rPh sb="7" eb="9">
      <t>シャカイ</t>
    </rPh>
    <rPh sb="9" eb="11">
      <t>フクシ</t>
    </rPh>
    <rPh sb="11" eb="12">
      <t>ヒ</t>
    </rPh>
    <phoneticPr fontId="14"/>
  </si>
  <si>
    <t>衛生費のうち　保険衛生費</t>
    <rPh sb="7" eb="9">
      <t>ホケン</t>
    </rPh>
    <rPh sb="9" eb="12">
      <t>エイセイヒ</t>
    </rPh>
    <phoneticPr fontId="14"/>
  </si>
  <si>
    <t>労働費のうち　労働諸費</t>
    <rPh sb="0" eb="3">
      <t>ロウドウヒ</t>
    </rPh>
    <rPh sb="7" eb="9">
      <t>ロウドウ</t>
    </rPh>
    <rPh sb="9" eb="11">
      <t>ショヒ</t>
    </rPh>
    <phoneticPr fontId="14"/>
  </si>
  <si>
    <t>農林水産業費のうち　農業費</t>
    <rPh sb="10" eb="12">
      <t>ノウギョウ</t>
    </rPh>
    <rPh sb="12" eb="13">
      <t>ヒ</t>
    </rPh>
    <phoneticPr fontId="14"/>
  </si>
  <si>
    <t>土木費のうち　土木管理費</t>
    <rPh sb="7" eb="9">
      <t>ドボク</t>
    </rPh>
    <rPh sb="9" eb="12">
      <t>カンリヒ</t>
    </rPh>
    <phoneticPr fontId="5"/>
  </si>
  <si>
    <t>教育費のうち　教育総務費</t>
    <rPh sb="7" eb="9">
      <t>キョウイク</t>
    </rPh>
    <rPh sb="9" eb="12">
      <t>ソウムヒ</t>
    </rPh>
    <phoneticPr fontId="5"/>
  </si>
  <si>
    <t>災害復旧費のうち　農林水産施設</t>
    <rPh sb="9" eb="11">
      <t>ノウリン</t>
    </rPh>
    <rPh sb="11" eb="13">
      <t>スイサン</t>
    </rPh>
    <rPh sb="13" eb="15">
      <t>シセツ</t>
    </rPh>
    <phoneticPr fontId="5"/>
  </si>
  <si>
    <t>総務費のうち　徴税費</t>
    <rPh sb="7" eb="9">
      <t>チョウゼイ</t>
    </rPh>
    <rPh sb="9" eb="10">
      <t>ヒ</t>
    </rPh>
    <phoneticPr fontId="14"/>
  </si>
  <si>
    <t>民生費のうち　老人福祉費</t>
    <rPh sb="7" eb="9">
      <t>ロウジン</t>
    </rPh>
    <rPh sb="9" eb="11">
      <t>フクシ</t>
    </rPh>
    <rPh sb="11" eb="12">
      <t>ヒ</t>
    </rPh>
    <phoneticPr fontId="14"/>
  </si>
  <si>
    <t>衛生費のうち　結核対策費</t>
    <rPh sb="7" eb="9">
      <t>ケッカク</t>
    </rPh>
    <rPh sb="9" eb="11">
      <t>タイサク</t>
    </rPh>
    <rPh sb="11" eb="12">
      <t>ヒ</t>
    </rPh>
    <phoneticPr fontId="14"/>
  </si>
  <si>
    <t>農林水産業費のうち　畜産業費</t>
    <rPh sb="10" eb="13">
      <t>チクサンギョウ</t>
    </rPh>
    <rPh sb="13" eb="14">
      <t>ヒ</t>
    </rPh>
    <phoneticPr fontId="14"/>
  </si>
  <si>
    <t>土木費のうち　道路橋りょう費</t>
    <rPh sb="7" eb="9">
      <t>ドウロ</t>
    </rPh>
    <rPh sb="9" eb="10">
      <t>キョウ</t>
    </rPh>
    <rPh sb="13" eb="14">
      <t>ヒ</t>
    </rPh>
    <phoneticPr fontId="5"/>
  </si>
  <si>
    <t>教育費のうち　小学校費</t>
    <rPh sb="7" eb="10">
      <t>ショウガッコウ</t>
    </rPh>
    <rPh sb="10" eb="11">
      <t>ヒ</t>
    </rPh>
    <phoneticPr fontId="5"/>
  </si>
  <si>
    <t>災害復旧費のうち　公共土木施設</t>
    <rPh sb="9" eb="11">
      <t>コウキョウ</t>
    </rPh>
    <rPh sb="11" eb="13">
      <t>ドボク</t>
    </rPh>
    <rPh sb="13" eb="15">
      <t>シセツ</t>
    </rPh>
    <phoneticPr fontId="5"/>
  </si>
  <si>
    <t>総務費のうち　戸籍住民基本台帳費</t>
    <rPh sb="7" eb="9">
      <t>コセキ</t>
    </rPh>
    <rPh sb="9" eb="11">
      <t>ジュウミン</t>
    </rPh>
    <rPh sb="11" eb="13">
      <t>キホン</t>
    </rPh>
    <rPh sb="13" eb="15">
      <t>ダイチョウ</t>
    </rPh>
    <rPh sb="15" eb="16">
      <t>ヒ</t>
    </rPh>
    <phoneticPr fontId="14"/>
  </si>
  <si>
    <t>民生費のうち　児童福祉費</t>
    <rPh sb="7" eb="9">
      <t>ジドウ</t>
    </rPh>
    <rPh sb="9" eb="11">
      <t>フクシ</t>
    </rPh>
    <rPh sb="11" eb="12">
      <t>ヒ</t>
    </rPh>
    <phoneticPr fontId="14"/>
  </si>
  <si>
    <t>衛生費のうち　保健所費</t>
    <rPh sb="7" eb="10">
      <t>ホケンジョ</t>
    </rPh>
    <rPh sb="10" eb="11">
      <t>ヒ</t>
    </rPh>
    <phoneticPr fontId="15"/>
  </si>
  <si>
    <t>農林水産業費のうち　農地費</t>
    <rPh sb="10" eb="12">
      <t>ノウチ</t>
    </rPh>
    <rPh sb="12" eb="13">
      <t>ヒ</t>
    </rPh>
    <phoneticPr fontId="15"/>
  </si>
  <si>
    <t>土木費のうち　河川費</t>
    <rPh sb="7" eb="9">
      <t>カセン</t>
    </rPh>
    <rPh sb="9" eb="10">
      <t>ヒ</t>
    </rPh>
    <phoneticPr fontId="5"/>
  </si>
  <si>
    <t>教育費のうち　中学校費</t>
    <rPh sb="7" eb="10">
      <t>チュウガッコウ</t>
    </rPh>
    <rPh sb="10" eb="11">
      <t>ヒ</t>
    </rPh>
    <phoneticPr fontId="5"/>
  </si>
  <si>
    <t>災害復旧費のうち　その他</t>
    <rPh sb="11" eb="12">
      <t>タ</t>
    </rPh>
    <phoneticPr fontId="5"/>
  </si>
  <si>
    <t>総務費のうち　選挙費</t>
    <rPh sb="7" eb="9">
      <t>センキョ</t>
    </rPh>
    <rPh sb="9" eb="10">
      <t>ヒ</t>
    </rPh>
    <phoneticPr fontId="14"/>
  </si>
  <si>
    <t>民生費のうち　生活保護費</t>
    <rPh sb="7" eb="9">
      <t>セイカツ</t>
    </rPh>
    <rPh sb="9" eb="11">
      <t>ホゴ</t>
    </rPh>
    <rPh sb="11" eb="12">
      <t>ヒ</t>
    </rPh>
    <phoneticPr fontId="14"/>
  </si>
  <si>
    <t>衛生費のうち　清掃費</t>
    <rPh sb="7" eb="9">
      <t>セイソウ</t>
    </rPh>
    <rPh sb="9" eb="10">
      <t>ヒ</t>
    </rPh>
    <phoneticPr fontId="14"/>
  </si>
  <si>
    <t>農林水産業費のうち　林業費</t>
    <rPh sb="10" eb="12">
      <t>リンギョウ</t>
    </rPh>
    <rPh sb="12" eb="13">
      <t>ヒ</t>
    </rPh>
    <phoneticPr fontId="15"/>
  </si>
  <si>
    <t>土木費のうち　港湾費</t>
    <rPh sb="7" eb="9">
      <t>コウワン</t>
    </rPh>
    <rPh sb="9" eb="10">
      <t>ヒ</t>
    </rPh>
    <phoneticPr fontId="5"/>
  </si>
  <si>
    <t>教育費のうち　高等学校費</t>
    <rPh sb="7" eb="9">
      <t>コウトウ</t>
    </rPh>
    <rPh sb="9" eb="11">
      <t>ガッコウ</t>
    </rPh>
    <rPh sb="11" eb="12">
      <t>ヒ</t>
    </rPh>
    <phoneticPr fontId="5"/>
  </si>
  <si>
    <t>総務費のうち　統計調査費</t>
    <rPh sb="7" eb="9">
      <t>トウケイ</t>
    </rPh>
    <rPh sb="9" eb="11">
      <t>チョウサ</t>
    </rPh>
    <rPh sb="11" eb="12">
      <t>ヒ</t>
    </rPh>
    <phoneticPr fontId="15"/>
  </si>
  <si>
    <t>民生費のうち　災害援助費</t>
    <rPh sb="7" eb="9">
      <t>サイガイ</t>
    </rPh>
    <rPh sb="9" eb="11">
      <t>エンジョ</t>
    </rPh>
    <rPh sb="11" eb="12">
      <t>ヒ</t>
    </rPh>
    <phoneticPr fontId="14"/>
  </si>
  <si>
    <t>農林水産業費のうち　水産業費</t>
    <rPh sb="10" eb="13">
      <t>スイサンギョウ</t>
    </rPh>
    <rPh sb="13" eb="14">
      <t>ヒ</t>
    </rPh>
    <phoneticPr fontId="15"/>
  </si>
  <si>
    <t>土木費のうち　都市計画費（街路費）</t>
    <rPh sb="7" eb="9">
      <t>トシ</t>
    </rPh>
    <rPh sb="9" eb="11">
      <t>ケイカク</t>
    </rPh>
    <rPh sb="11" eb="12">
      <t>ヒ</t>
    </rPh>
    <rPh sb="13" eb="15">
      <t>ガイロ</t>
    </rPh>
    <rPh sb="15" eb="16">
      <t>ヒ</t>
    </rPh>
    <phoneticPr fontId="5"/>
  </si>
  <si>
    <t>教育費のうち　特別支援学校費</t>
    <rPh sb="7" eb="9">
      <t>トクベツ</t>
    </rPh>
    <rPh sb="9" eb="11">
      <t>シエン</t>
    </rPh>
    <rPh sb="11" eb="13">
      <t>ガッコウ</t>
    </rPh>
    <rPh sb="13" eb="14">
      <t>ヒ</t>
    </rPh>
    <phoneticPr fontId="5"/>
  </si>
  <si>
    <t>総務費のうち　監査委員費</t>
    <rPh sb="7" eb="9">
      <t>カンサ</t>
    </rPh>
    <rPh sb="9" eb="11">
      <t>イイン</t>
    </rPh>
    <rPh sb="11" eb="12">
      <t>ヒ</t>
    </rPh>
    <phoneticPr fontId="14"/>
  </si>
  <si>
    <t>土木費のうち　都市計画費（公園費）</t>
    <rPh sb="7" eb="9">
      <t>トシ</t>
    </rPh>
    <rPh sb="9" eb="11">
      <t>ケイカク</t>
    </rPh>
    <rPh sb="11" eb="12">
      <t>ヒ</t>
    </rPh>
    <rPh sb="13" eb="15">
      <t>コウエン</t>
    </rPh>
    <rPh sb="15" eb="16">
      <t>ヒ</t>
    </rPh>
    <phoneticPr fontId="5"/>
  </si>
  <si>
    <t>教育費のうち　幼稚園費</t>
    <rPh sb="7" eb="10">
      <t>ヨウチエン</t>
    </rPh>
    <rPh sb="10" eb="11">
      <t>ヒ</t>
    </rPh>
    <phoneticPr fontId="5"/>
  </si>
  <si>
    <t>土木費のうち　都市計画費（下水道費）</t>
    <rPh sb="7" eb="9">
      <t>トシ</t>
    </rPh>
    <rPh sb="9" eb="11">
      <t>ケイカク</t>
    </rPh>
    <rPh sb="11" eb="12">
      <t>ヒ</t>
    </rPh>
    <rPh sb="13" eb="16">
      <t>ゲスイドウ</t>
    </rPh>
    <rPh sb="16" eb="17">
      <t>ヒ</t>
    </rPh>
    <phoneticPr fontId="5"/>
  </si>
  <si>
    <t>教育費のうち　社会教育費</t>
    <rPh sb="7" eb="9">
      <t>シャカイ</t>
    </rPh>
    <rPh sb="9" eb="12">
      <t>キョウイクヒ</t>
    </rPh>
    <phoneticPr fontId="5"/>
  </si>
  <si>
    <t>土木費のうち　都市計画費（区画整理費等）</t>
    <rPh sb="7" eb="9">
      <t>トシ</t>
    </rPh>
    <rPh sb="9" eb="11">
      <t>ケイカク</t>
    </rPh>
    <rPh sb="11" eb="12">
      <t>ヒ</t>
    </rPh>
    <rPh sb="13" eb="15">
      <t>クカク</t>
    </rPh>
    <rPh sb="15" eb="17">
      <t>セイリ</t>
    </rPh>
    <rPh sb="17" eb="19">
      <t>ヒナド</t>
    </rPh>
    <phoneticPr fontId="5"/>
  </si>
  <si>
    <t>教育費のうち　保健体育費（体育施設費等）</t>
    <rPh sb="7" eb="9">
      <t>ホケン</t>
    </rPh>
    <rPh sb="9" eb="11">
      <t>タイイク</t>
    </rPh>
    <rPh sb="11" eb="12">
      <t>ヒ</t>
    </rPh>
    <rPh sb="13" eb="15">
      <t>タイイク</t>
    </rPh>
    <rPh sb="15" eb="18">
      <t>シセツヒ</t>
    </rPh>
    <rPh sb="18" eb="19">
      <t>トウ</t>
    </rPh>
    <phoneticPr fontId="5"/>
  </si>
  <si>
    <t>総務費のうち　総務管理費</t>
    <rPh sb="7" eb="9">
      <t>ソウム</t>
    </rPh>
    <rPh sb="9" eb="12">
      <t>カンリヒ</t>
    </rPh>
    <phoneticPr fontId="14"/>
  </si>
  <si>
    <t>土木費のうち　都市計画費小計</t>
    <rPh sb="7" eb="9">
      <t>トシ</t>
    </rPh>
    <rPh sb="9" eb="11">
      <t>ケイカク</t>
    </rPh>
    <rPh sb="11" eb="12">
      <t>ヒ</t>
    </rPh>
    <rPh sb="12" eb="14">
      <t>ショウケイ</t>
    </rPh>
    <phoneticPr fontId="5"/>
  </si>
  <si>
    <t>教育費のうち　保健体育費（学校給食費）</t>
    <rPh sb="7" eb="9">
      <t>ホケン</t>
    </rPh>
    <rPh sb="9" eb="11">
      <t>タイイク</t>
    </rPh>
    <rPh sb="11" eb="12">
      <t>ヒ</t>
    </rPh>
    <rPh sb="13" eb="15">
      <t>ガッコウ</t>
    </rPh>
    <rPh sb="15" eb="17">
      <t>キュウショク</t>
    </rPh>
    <rPh sb="17" eb="18">
      <t>ヒ</t>
    </rPh>
    <phoneticPr fontId="5"/>
  </si>
  <si>
    <t>土木費のうち　住宅費</t>
    <rPh sb="7" eb="10">
      <t>ジュウタクヒ</t>
    </rPh>
    <phoneticPr fontId="5"/>
  </si>
  <si>
    <t>教育費のうち　大学費</t>
    <rPh sb="7" eb="9">
      <t>ダイガク</t>
    </rPh>
    <rPh sb="9" eb="10">
      <t>ヒ</t>
    </rPh>
    <phoneticPr fontId="5"/>
  </si>
  <si>
    <t>土木費のうち　空港費</t>
    <rPh sb="7" eb="9">
      <t>クウコウ</t>
    </rPh>
    <rPh sb="9" eb="10">
      <t>ヒ</t>
    </rPh>
    <phoneticPr fontId="5"/>
  </si>
  <si>
    <t>総務費のうち　統計調査費</t>
    <rPh sb="7" eb="9">
      <t>トウケイ</t>
    </rPh>
    <rPh sb="9" eb="11">
      <t>チョウサ</t>
    </rPh>
    <rPh sb="11" eb="12">
      <t>ヒ</t>
    </rPh>
    <phoneticPr fontId="14"/>
  </si>
  <si>
    <t>衛生費のうち　保健所費</t>
    <rPh sb="7" eb="10">
      <t>ホケンジョ</t>
    </rPh>
    <rPh sb="10" eb="11">
      <t>ヒ</t>
    </rPh>
    <phoneticPr fontId="14"/>
  </si>
  <si>
    <t>農林水産業費のうち　農地費</t>
    <rPh sb="10" eb="12">
      <t>ノウチ</t>
    </rPh>
    <rPh sb="12" eb="13">
      <t>ヒ</t>
    </rPh>
    <phoneticPr fontId="14"/>
  </si>
  <si>
    <t>農林水産業費のうち　林業費</t>
    <rPh sb="10" eb="12">
      <t>リンギョウ</t>
    </rPh>
    <rPh sb="12" eb="13">
      <t>ヒ</t>
    </rPh>
    <phoneticPr fontId="14"/>
  </si>
  <si>
    <t>農林水産業費のうち　水産業費</t>
    <rPh sb="10" eb="13">
      <t>スイサンギョウ</t>
    </rPh>
    <rPh sb="13" eb="14">
      <t>ヒ</t>
    </rPh>
    <phoneticPr fontId="14"/>
  </si>
  <si>
    <t>土木費のうち　土木管理費</t>
    <rPh sb="7" eb="9">
      <t>ドボク</t>
    </rPh>
    <rPh sb="9" eb="12">
      <t>カンリヒ</t>
    </rPh>
    <phoneticPr fontId="14"/>
  </si>
  <si>
    <t>土木費のうち　道路橋りょう費</t>
    <rPh sb="7" eb="9">
      <t>ドウロ</t>
    </rPh>
    <rPh sb="9" eb="10">
      <t>キョウ</t>
    </rPh>
    <rPh sb="13" eb="14">
      <t>ヒ</t>
    </rPh>
    <phoneticPr fontId="14"/>
  </si>
  <si>
    <t>土木費のうち　河川費</t>
    <rPh sb="7" eb="9">
      <t>カセン</t>
    </rPh>
    <rPh sb="9" eb="10">
      <t>ヒ</t>
    </rPh>
    <phoneticPr fontId="14"/>
  </si>
  <si>
    <t>土木費のうち　港湾費</t>
    <rPh sb="7" eb="9">
      <t>コウワン</t>
    </rPh>
    <rPh sb="9" eb="10">
      <t>ヒ</t>
    </rPh>
    <phoneticPr fontId="14"/>
  </si>
  <si>
    <t>土木費のうち　都市計画費（街路費）</t>
    <rPh sb="7" eb="9">
      <t>トシ</t>
    </rPh>
    <rPh sb="9" eb="11">
      <t>ケイカク</t>
    </rPh>
    <rPh sb="11" eb="12">
      <t>ヒ</t>
    </rPh>
    <rPh sb="13" eb="15">
      <t>ガイロ</t>
    </rPh>
    <rPh sb="15" eb="16">
      <t>ヒ</t>
    </rPh>
    <phoneticPr fontId="14"/>
  </si>
  <si>
    <t>土木費のうち　都市計画費（公園費）</t>
    <rPh sb="7" eb="9">
      <t>トシ</t>
    </rPh>
    <rPh sb="9" eb="11">
      <t>ケイカク</t>
    </rPh>
    <rPh sb="11" eb="12">
      <t>ヒ</t>
    </rPh>
    <rPh sb="13" eb="15">
      <t>コウエン</t>
    </rPh>
    <rPh sb="15" eb="16">
      <t>ヒ</t>
    </rPh>
    <phoneticPr fontId="14"/>
  </si>
  <si>
    <t>土木費のうち　都市計画費（下水道費）</t>
    <rPh sb="7" eb="9">
      <t>トシ</t>
    </rPh>
    <rPh sb="9" eb="11">
      <t>ケイカク</t>
    </rPh>
    <rPh sb="11" eb="12">
      <t>ヒ</t>
    </rPh>
    <rPh sb="13" eb="16">
      <t>ゲスイドウ</t>
    </rPh>
    <rPh sb="16" eb="17">
      <t>ヒ</t>
    </rPh>
    <phoneticPr fontId="14"/>
  </si>
  <si>
    <t>土木費のうち　都市計画費（区画整理費等）</t>
    <rPh sb="7" eb="9">
      <t>トシ</t>
    </rPh>
    <rPh sb="9" eb="11">
      <t>ケイカク</t>
    </rPh>
    <rPh sb="11" eb="12">
      <t>ヒ</t>
    </rPh>
    <rPh sb="13" eb="15">
      <t>クカク</t>
    </rPh>
    <rPh sb="15" eb="17">
      <t>セイリ</t>
    </rPh>
    <rPh sb="17" eb="19">
      <t>ヒナド</t>
    </rPh>
    <phoneticPr fontId="14"/>
  </si>
  <si>
    <t>土木費のうち　都市計画費小計</t>
    <rPh sb="7" eb="9">
      <t>トシ</t>
    </rPh>
    <rPh sb="9" eb="11">
      <t>ケイカク</t>
    </rPh>
    <rPh sb="11" eb="12">
      <t>ヒ</t>
    </rPh>
    <rPh sb="12" eb="14">
      <t>ショウケイ</t>
    </rPh>
    <phoneticPr fontId="14"/>
  </si>
  <si>
    <t>土木費のうち　住宅費</t>
    <rPh sb="7" eb="10">
      <t>ジュウタクヒ</t>
    </rPh>
    <phoneticPr fontId="14"/>
  </si>
  <si>
    <t>土木費のうち　空港費</t>
    <rPh sb="7" eb="9">
      <t>クウコウ</t>
    </rPh>
    <rPh sb="9" eb="10">
      <t>ヒ</t>
    </rPh>
    <phoneticPr fontId="14"/>
  </si>
  <si>
    <t>教育費のうち　教育総務費</t>
    <rPh sb="7" eb="9">
      <t>キョウイク</t>
    </rPh>
    <rPh sb="9" eb="12">
      <t>ソウムヒ</t>
    </rPh>
    <phoneticPr fontId="14"/>
  </si>
  <si>
    <t>教育費のうち　小学校費</t>
    <rPh sb="7" eb="10">
      <t>ショウガッコウ</t>
    </rPh>
    <rPh sb="10" eb="11">
      <t>ヒ</t>
    </rPh>
    <phoneticPr fontId="14"/>
  </si>
  <si>
    <t>教育費のうち　中学校費</t>
    <rPh sb="7" eb="10">
      <t>チュウガッコウ</t>
    </rPh>
    <rPh sb="10" eb="11">
      <t>ヒ</t>
    </rPh>
    <phoneticPr fontId="14"/>
  </si>
  <si>
    <t>教育費のうち　高等学校費</t>
    <rPh sb="7" eb="9">
      <t>コウトウ</t>
    </rPh>
    <rPh sb="9" eb="11">
      <t>ガッコウ</t>
    </rPh>
    <rPh sb="11" eb="12">
      <t>ヒ</t>
    </rPh>
    <phoneticPr fontId="14"/>
  </si>
  <si>
    <t>教育費のうち　特別支援学校費</t>
    <rPh sb="7" eb="9">
      <t>トクベツ</t>
    </rPh>
    <rPh sb="9" eb="11">
      <t>シエン</t>
    </rPh>
    <rPh sb="11" eb="13">
      <t>ガッコウ</t>
    </rPh>
    <rPh sb="13" eb="14">
      <t>ヒ</t>
    </rPh>
    <phoneticPr fontId="14"/>
  </si>
  <si>
    <t>教育費のうち　幼稚園費</t>
    <rPh sb="7" eb="10">
      <t>ヨウチエン</t>
    </rPh>
    <rPh sb="10" eb="11">
      <t>ヒ</t>
    </rPh>
    <phoneticPr fontId="14"/>
  </si>
  <si>
    <t>教育費のうち　社会教育費</t>
    <rPh sb="7" eb="9">
      <t>シャカイ</t>
    </rPh>
    <rPh sb="9" eb="12">
      <t>キョウイクヒ</t>
    </rPh>
    <phoneticPr fontId="14"/>
  </si>
  <si>
    <t>教育費のうち　保健体育費（体育施設費等）</t>
    <rPh sb="7" eb="9">
      <t>ホケン</t>
    </rPh>
    <rPh sb="9" eb="11">
      <t>タイイク</t>
    </rPh>
    <rPh sb="11" eb="12">
      <t>ヒ</t>
    </rPh>
    <rPh sb="13" eb="15">
      <t>タイイク</t>
    </rPh>
    <rPh sb="15" eb="18">
      <t>シセツヒ</t>
    </rPh>
    <rPh sb="18" eb="19">
      <t>トウ</t>
    </rPh>
    <phoneticPr fontId="14"/>
  </si>
  <si>
    <t>教育費のうち　保健体育費（学校給食費）</t>
    <rPh sb="7" eb="9">
      <t>ホケン</t>
    </rPh>
    <rPh sb="9" eb="11">
      <t>タイイク</t>
    </rPh>
    <rPh sb="11" eb="12">
      <t>ヒ</t>
    </rPh>
    <rPh sb="13" eb="15">
      <t>ガッコウ</t>
    </rPh>
    <rPh sb="15" eb="17">
      <t>キュウショク</t>
    </rPh>
    <rPh sb="17" eb="18">
      <t>ヒ</t>
    </rPh>
    <phoneticPr fontId="14"/>
  </si>
  <si>
    <t>教育費のうち　大学費</t>
    <rPh sb="7" eb="9">
      <t>ダイガク</t>
    </rPh>
    <rPh sb="9" eb="10">
      <t>ヒ</t>
    </rPh>
    <phoneticPr fontId="14"/>
  </si>
  <si>
    <t>災害復旧費のうち　農林水産施設</t>
    <rPh sb="9" eb="11">
      <t>ノウリン</t>
    </rPh>
    <rPh sb="11" eb="13">
      <t>スイサン</t>
    </rPh>
    <rPh sb="13" eb="15">
      <t>シセツ</t>
    </rPh>
    <phoneticPr fontId="14"/>
  </si>
  <si>
    <t>災害復旧費のうち　公共土木施設</t>
    <rPh sb="9" eb="11">
      <t>コウキョウ</t>
    </rPh>
    <rPh sb="11" eb="13">
      <t>ドボク</t>
    </rPh>
    <rPh sb="13" eb="15">
      <t>シセツ</t>
    </rPh>
    <phoneticPr fontId="14"/>
  </si>
  <si>
    <t>災害復旧費のうち　その他</t>
    <rPh sb="11" eb="12">
      <t>タ</t>
    </rPh>
    <phoneticPr fontId="14"/>
  </si>
  <si>
    <t>グラフ表示</t>
    <phoneticPr fontId="10"/>
  </si>
  <si>
    <t>前年度繰上充用費</t>
    <rPh sb="0" eb="3">
      <t>ゼンネンド</t>
    </rPh>
    <rPh sb="3" eb="5">
      <t>クリア</t>
    </rPh>
    <rPh sb="5" eb="7">
      <t>ジュウヨウ</t>
    </rPh>
    <rPh sb="7" eb="8">
      <t>ヒ</t>
    </rPh>
    <phoneticPr fontId="14"/>
  </si>
  <si>
    <r>
      <t>　(1)</t>
    </r>
    <r>
      <rPr>
        <sz val="11"/>
        <color indexed="8"/>
        <rFont val="ＭＳ ゴシック"/>
        <family val="3"/>
        <charset val="128"/>
      </rPr>
      <t>ウ目的別歳出内訳</t>
    </r>
    <rPh sb="5" eb="7">
      <t>モクテキ</t>
    </rPh>
    <rPh sb="7" eb="8">
      <t>ベツ</t>
    </rPh>
    <rPh sb="8" eb="10">
      <t>サイシュツ</t>
    </rPh>
    <rPh sb="10" eb="12">
      <t>ウチワケ</t>
    </rPh>
    <phoneticPr fontId="4"/>
  </si>
  <si>
    <t>順位</t>
    <rPh sb="0" eb="1">
      <t>ジュン</t>
    </rPh>
    <rPh sb="1" eb="2">
      <t>クライ</t>
    </rPh>
    <phoneticPr fontId="10"/>
  </si>
  <si>
    <t>(単位　千円)</t>
    <rPh sb="1" eb="3">
      <t>タンイ</t>
    </rPh>
    <rPh sb="4" eb="6">
      <t>センエン</t>
    </rPh>
    <phoneticPr fontId="4"/>
  </si>
  <si>
    <t>決算年度</t>
    <rPh sb="0" eb="2">
      <t>ケッサン</t>
    </rPh>
    <rPh sb="2" eb="4">
      <t>ネンド</t>
    </rPh>
    <phoneticPr fontId="4"/>
  </si>
  <si>
    <t>団体区分</t>
    <rPh sb="0" eb="2">
      <t>ダンタイ</t>
    </rPh>
    <rPh sb="2" eb="4">
      <t>クブン</t>
    </rPh>
    <phoneticPr fontId="4"/>
  </si>
  <si>
    <t>都道府県名</t>
    <rPh sb="0" eb="4">
      <t>トドウフケン</t>
    </rPh>
    <rPh sb="4" eb="5">
      <t>メイ</t>
    </rPh>
    <phoneticPr fontId="4"/>
  </si>
  <si>
    <t>団体名</t>
    <rPh sb="0" eb="2">
      <t>ダンタイ</t>
    </rPh>
    <rPh sb="2" eb="3">
      <t>メイ</t>
    </rPh>
    <phoneticPr fontId="4"/>
  </si>
  <si>
    <t>一</t>
    <rPh sb="0" eb="1">
      <t>イチ</t>
    </rPh>
    <phoneticPr fontId="4"/>
  </si>
  <si>
    <t>二</t>
    <rPh sb="0" eb="1">
      <t>ニ</t>
    </rPh>
    <phoneticPr fontId="4"/>
  </si>
  <si>
    <t>総務費内訳</t>
    <rPh sb="0" eb="3">
      <t>ソウムヒ</t>
    </rPh>
    <rPh sb="3" eb="5">
      <t>ウチワケ</t>
    </rPh>
    <phoneticPr fontId="4"/>
  </si>
  <si>
    <t>三</t>
    <rPh sb="0" eb="1">
      <t>サン</t>
    </rPh>
    <phoneticPr fontId="4"/>
  </si>
  <si>
    <t>民生費内訳</t>
    <rPh sb="0" eb="2">
      <t>ミンセイ</t>
    </rPh>
    <rPh sb="2" eb="3">
      <t>ヒ</t>
    </rPh>
    <rPh sb="3" eb="5">
      <t>ウチワケ</t>
    </rPh>
    <phoneticPr fontId="4"/>
  </si>
  <si>
    <t>四</t>
    <rPh sb="0" eb="1">
      <t>ヨン</t>
    </rPh>
    <phoneticPr fontId="4"/>
  </si>
  <si>
    <t>衛生費内訳</t>
    <rPh sb="0" eb="3">
      <t>エイセイヒ</t>
    </rPh>
    <rPh sb="3" eb="5">
      <t>ウチワケ</t>
    </rPh>
    <phoneticPr fontId="4"/>
  </si>
  <si>
    <t>五　労働費</t>
    <rPh sb="0" eb="1">
      <t>ゴ</t>
    </rPh>
    <rPh sb="2" eb="5">
      <t>ロウドウヒ</t>
    </rPh>
    <phoneticPr fontId="4"/>
  </si>
  <si>
    <t>六</t>
    <rPh sb="0" eb="1">
      <t>ロク</t>
    </rPh>
    <phoneticPr fontId="4"/>
  </si>
  <si>
    <t>農林水産業費内訳</t>
    <rPh sb="0" eb="2">
      <t>ノウリン</t>
    </rPh>
    <rPh sb="2" eb="5">
      <t>スイサンギョウ</t>
    </rPh>
    <rPh sb="5" eb="6">
      <t>ヒ</t>
    </rPh>
    <rPh sb="6" eb="8">
      <t>ウチワケ</t>
    </rPh>
    <phoneticPr fontId="4"/>
  </si>
  <si>
    <t>七</t>
    <rPh sb="0" eb="1">
      <t>ナナ</t>
    </rPh>
    <phoneticPr fontId="4"/>
  </si>
  <si>
    <t>八</t>
    <rPh sb="0" eb="1">
      <t>ハチ</t>
    </rPh>
    <phoneticPr fontId="4"/>
  </si>
  <si>
    <t>土木費内訳</t>
    <rPh sb="0" eb="2">
      <t>ドボク</t>
    </rPh>
    <rPh sb="2" eb="3">
      <t>ヒ</t>
    </rPh>
    <rPh sb="3" eb="5">
      <t>ウチワケ</t>
    </rPh>
    <phoneticPr fontId="4"/>
  </si>
  <si>
    <t>九</t>
    <rPh sb="0" eb="1">
      <t>キュウ</t>
    </rPh>
    <phoneticPr fontId="4"/>
  </si>
  <si>
    <t>十</t>
    <rPh sb="0" eb="1">
      <t>ジュウ</t>
    </rPh>
    <phoneticPr fontId="4"/>
  </si>
  <si>
    <t>教育費内訳</t>
    <rPh sb="0" eb="3">
      <t>キョウイクヒ</t>
    </rPh>
    <rPh sb="3" eb="5">
      <t>ウチワケ</t>
    </rPh>
    <phoneticPr fontId="4"/>
  </si>
  <si>
    <t>十一</t>
    <rPh sb="0" eb="2">
      <t>ジュウイチ</t>
    </rPh>
    <phoneticPr fontId="4"/>
  </si>
  <si>
    <t>災害復旧費内訳</t>
    <rPh sb="0" eb="2">
      <t>サイガイ</t>
    </rPh>
    <rPh sb="2" eb="5">
      <t>フッキュウヒ</t>
    </rPh>
    <rPh sb="5" eb="7">
      <t>ウチワケ</t>
    </rPh>
    <phoneticPr fontId="4"/>
  </si>
  <si>
    <t>十二</t>
    <rPh sb="0" eb="2">
      <t>ジュウニ</t>
    </rPh>
    <phoneticPr fontId="4"/>
  </si>
  <si>
    <t>十三　諸支出金</t>
    <rPh sb="0" eb="2">
      <t>ジュウサン</t>
    </rPh>
    <rPh sb="3" eb="4">
      <t>ショ</t>
    </rPh>
    <rPh sb="4" eb="7">
      <t>シシュツキン</t>
    </rPh>
    <phoneticPr fontId="4"/>
  </si>
  <si>
    <t>十四</t>
    <rPh sb="0" eb="2">
      <t>ジュウヨン</t>
    </rPh>
    <phoneticPr fontId="4"/>
  </si>
  <si>
    <t>議会費</t>
    <rPh sb="0" eb="2">
      <t>ギカイ</t>
    </rPh>
    <rPh sb="2" eb="3">
      <t>ヒ</t>
    </rPh>
    <phoneticPr fontId="4"/>
  </si>
  <si>
    <t>総務費</t>
    <rPh sb="0" eb="3">
      <t>ソウムヒ</t>
    </rPh>
    <phoneticPr fontId="4"/>
  </si>
  <si>
    <t>民生費</t>
    <rPh sb="0" eb="2">
      <t>ミンセイ</t>
    </rPh>
    <rPh sb="2" eb="3">
      <t>ヒ</t>
    </rPh>
    <phoneticPr fontId="4"/>
  </si>
  <si>
    <t>衛生費</t>
    <rPh sb="0" eb="3">
      <t>エイセイヒ</t>
    </rPh>
    <phoneticPr fontId="4"/>
  </si>
  <si>
    <t>農林水産業費</t>
    <rPh sb="0" eb="2">
      <t>ノウリン</t>
    </rPh>
    <rPh sb="2" eb="5">
      <t>スイサンギョウ</t>
    </rPh>
    <rPh sb="5" eb="6">
      <t>ヒ</t>
    </rPh>
    <phoneticPr fontId="4"/>
  </si>
  <si>
    <t>商工費</t>
    <rPh sb="0" eb="2">
      <t>ショウコウ</t>
    </rPh>
    <rPh sb="2" eb="3">
      <t>ヒ</t>
    </rPh>
    <phoneticPr fontId="4"/>
  </si>
  <si>
    <t>土木費</t>
    <rPh sb="0" eb="2">
      <t>ドボク</t>
    </rPh>
    <rPh sb="2" eb="3">
      <t>ヒ</t>
    </rPh>
    <phoneticPr fontId="4"/>
  </si>
  <si>
    <t>5　都市計画費</t>
    <rPh sb="2" eb="4">
      <t>トシ</t>
    </rPh>
    <rPh sb="4" eb="6">
      <t>ケイカク</t>
    </rPh>
    <rPh sb="6" eb="7">
      <t>ヒ</t>
    </rPh>
    <phoneticPr fontId="4"/>
  </si>
  <si>
    <t>消防費</t>
    <rPh sb="0" eb="2">
      <t>ショウボウ</t>
    </rPh>
    <rPh sb="2" eb="3">
      <t>ヒ</t>
    </rPh>
    <phoneticPr fontId="4"/>
  </si>
  <si>
    <t>教育費</t>
    <rPh sb="0" eb="3">
      <t>キョウイクヒ</t>
    </rPh>
    <phoneticPr fontId="4"/>
  </si>
  <si>
    <t>8　保健体育費</t>
    <rPh sb="2" eb="4">
      <t>ホケン</t>
    </rPh>
    <rPh sb="4" eb="6">
      <t>タイイク</t>
    </rPh>
    <rPh sb="6" eb="7">
      <t>ヒ</t>
    </rPh>
    <phoneticPr fontId="4"/>
  </si>
  <si>
    <t>災害復旧費</t>
    <rPh sb="0" eb="2">
      <t>サイガイ</t>
    </rPh>
    <rPh sb="2" eb="5">
      <t>フッキュウヒ</t>
    </rPh>
    <phoneticPr fontId="4"/>
  </si>
  <si>
    <t>農林水産施設内訳</t>
    <rPh sb="6" eb="8">
      <t>ウチワケ</t>
    </rPh>
    <phoneticPr fontId="4"/>
  </si>
  <si>
    <t>公共土木施設内訳</t>
    <rPh sb="6" eb="8">
      <t>ウチワケ</t>
    </rPh>
    <phoneticPr fontId="4"/>
  </si>
  <si>
    <t>その他内訳</t>
    <rPh sb="3" eb="5">
      <t>ウチワケ</t>
    </rPh>
    <phoneticPr fontId="4"/>
  </si>
  <si>
    <t>公債費</t>
    <rPh sb="0" eb="3">
      <t>コウサイヒ</t>
    </rPh>
    <phoneticPr fontId="4"/>
  </si>
  <si>
    <t>前年度
繰上充用金</t>
    <rPh sb="0" eb="3">
      <t>ゼンネンド</t>
    </rPh>
    <rPh sb="4" eb="6">
      <t>クリアゲ</t>
    </rPh>
    <rPh sb="6" eb="8">
      <t>ジュウヨウ</t>
    </rPh>
    <rPh sb="8" eb="9">
      <t>キン</t>
    </rPh>
    <phoneticPr fontId="4"/>
  </si>
  <si>
    <t>民生費
（うち児童福祉費）</t>
    <rPh sb="0" eb="3">
      <t>ミンセイヒ</t>
    </rPh>
    <rPh sb="7" eb="9">
      <t>ジドウ</t>
    </rPh>
    <rPh sb="9" eb="12">
      <t>フクシヒ</t>
    </rPh>
    <phoneticPr fontId="2"/>
  </si>
  <si>
    <t>民生費
（うち老人福祉費）</t>
    <rPh sb="0" eb="3">
      <t>ミンセイヒ</t>
    </rPh>
    <rPh sb="7" eb="9">
      <t>ロウジン</t>
    </rPh>
    <rPh sb="9" eb="11">
      <t>フクシ</t>
    </rPh>
    <rPh sb="11" eb="12">
      <t>ヒ</t>
    </rPh>
    <phoneticPr fontId="2"/>
  </si>
  <si>
    <t>民生費
（ただし児童福祉費、
老人福祉費、
災害救助費を除く）</t>
    <rPh sb="0" eb="3">
      <t>ミンセイヒ</t>
    </rPh>
    <rPh sb="8" eb="10">
      <t>ジドウ</t>
    </rPh>
    <rPh sb="10" eb="13">
      <t>フクシヒ</t>
    </rPh>
    <rPh sb="15" eb="17">
      <t>ロウジン</t>
    </rPh>
    <rPh sb="17" eb="20">
      <t>フクシヒ</t>
    </rPh>
    <rPh sb="22" eb="24">
      <t>サイガイ</t>
    </rPh>
    <rPh sb="24" eb="27">
      <t>キュウジョヒ</t>
    </rPh>
    <rPh sb="28" eb="29">
      <t>ノゾ</t>
    </rPh>
    <phoneticPr fontId="2"/>
  </si>
  <si>
    <t>民生費
（うち災害救助費）</t>
    <rPh sb="0" eb="3">
      <t>ミンセイヒ</t>
    </rPh>
    <rPh sb="7" eb="9">
      <t>サイガイ</t>
    </rPh>
    <rPh sb="9" eb="12">
      <t>キュウジョヒ</t>
    </rPh>
    <phoneticPr fontId="2"/>
  </si>
  <si>
    <t>衛生費
（うち清掃費）</t>
    <rPh sb="0" eb="3">
      <t>エイセイヒ</t>
    </rPh>
    <rPh sb="7" eb="10">
      <t>セイソウヒ</t>
    </rPh>
    <phoneticPr fontId="2"/>
  </si>
  <si>
    <t>衛生費
（ただし清掃費除く）</t>
    <rPh sb="0" eb="3">
      <t>エイセイヒ</t>
    </rPh>
    <rPh sb="8" eb="11">
      <t>セイソウヒ</t>
    </rPh>
    <rPh sb="11" eb="12">
      <t>ノゾ</t>
    </rPh>
    <phoneticPr fontId="2"/>
  </si>
  <si>
    <t>労働費</t>
    <rPh sb="0" eb="3">
      <t>ロウドウヒ</t>
    </rPh>
    <phoneticPr fontId="2"/>
  </si>
  <si>
    <t>農林水産業費</t>
    <rPh sb="0" eb="2">
      <t>ノウリン</t>
    </rPh>
    <rPh sb="2" eb="5">
      <t>スイサンギョウ</t>
    </rPh>
    <rPh sb="5" eb="6">
      <t>ヒ</t>
    </rPh>
    <phoneticPr fontId="2"/>
  </si>
  <si>
    <t>商工費</t>
    <rPh sb="0" eb="3">
      <t>ショウコウヒ</t>
    </rPh>
    <phoneticPr fontId="2"/>
  </si>
  <si>
    <t>土木費</t>
    <rPh sb="0" eb="3">
      <t>ドボクヒ</t>
    </rPh>
    <phoneticPr fontId="2"/>
  </si>
  <si>
    <t>消防費</t>
    <rPh sb="0" eb="3">
      <t>ショウボウヒ</t>
    </rPh>
    <phoneticPr fontId="2"/>
  </si>
  <si>
    <t>教育費</t>
    <rPh sb="0" eb="3">
      <t>キョウイクヒ</t>
    </rPh>
    <phoneticPr fontId="2"/>
  </si>
  <si>
    <t>総務費</t>
    <rPh sb="0" eb="3">
      <t>ソウムヒ</t>
    </rPh>
    <phoneticPr fontId="2"/>
  </si>
  <si>
    <t>その他の経費
（議会費、
諸支出金等）</t>
    <rPh sb="2" eb="3">
      <t>ホカ</t>
    </rPh>
    <rPh sb="4" eb="6">
      <t>ケイヒ</t>
    </rPh>
    <rPh sb="8" eb="10">
      <t>ギカイ</t>
    </rPh>
    <rPh sb="10" eb="11">
      <t>ヒ</t>
    </rPh>
    <rPh sb="13" eb="14">
      <t>ショ</t>
    </rPh>
    <rPh sb="14" eb="18">
      <t>シシュツキンナド</t>
    </rPh>
    <phoneticPr fontId="2"/>
  </si>
  <si>
    <t>合計</t>
    <rPh sb="0" eb="2">
      <t>ゴウケイ</t>
    </rPh>
    <phoneticPr fontId="2"/>
  </si>
  <si>
    <t>総務管理費</t>
    <rPh sb="0" eb="2">
      <t>ソウム</t>
    </rPh>
    <rPh sb="2" eb="5">
      <t>カンリヒ</t>
    </rPh>
    <phoneticPr fontId="4"/>
  </si>
  <si>
    <t>徴税費</t>
    <rPh sb="0" eb="2">
      <t>チョウゼイ</t>
    </rPh>
    <rPh sb="2" eb="3">
      <t>ヒ</t>
    </rPh>
    <phoneticPr fontId="4"/>
  </si>
  <si>
    <t>戸籍住民
基本台帳費</t>
    <rPh sb="0" eb="2">
      <t>コセキ</t>
    </rPh>
    <rPh sb="2" eb="4">
      <t>ジュウミン</t>
    </rPh>
    <rPh sb="5" eb="7">
      <t>キホン</t>
    </rPh>
    <rPh sb="7" eb="9">
      <t>ダイチョウ</t>
    </rPh>
    <rPh sb="9" eb="10">
      <t>ヒ</t>
    </rPh>
    <phoneticPr fontId="4"/>
  </si>
  <si>
    <t>選挙費</t>
    <rPh sb="0" eb="2">
      <t>センキョ</t>
    </rPh>
    <rPh sb="2" eb="3">
      <t>ヒ</t>
    </rPh>
    <phoneticPr fontId="4"/>
  </si>
  <si>
    <t>統計調査費</t>
    <rPh sb="0" eb="2">
      <t>トウケイ</t>
    </rPh>
    <rPh sb="2" eb="5">
      <t>チョウサヒ</t>
    </rPh>
    <phoneticPr fontId="4"/>
  </si>
  <si>
    <t>監査委員費</t>
    <rPh sb="0" eb="2">
      <t>カンサ</t>
    </rPh>
    <rPh sb="2" eb="4">
      <t>イイン</t>
    </rPh>
    <rPh sb="4" eb="5">
      <t>ヒ</t>
    </rPh>
    <phoneticPr fontId="4"/>
  </si>
  <si>
    <t>社会福祉費</t>
    <rPh sb="0" eb="2">
      <t>シャカイ</t>
    </rPh>
    <rPh sb="2" eb="4">
      <t>フクシ</t>
    </rPh>
    <rPh sb="4" eb="5">
      <t>ヒ</t>
    </rPh>
    <phoneticPr fontId="4"/>
  </si>
  <si>
    <t>老人福祉費</t>
    <rPh sb="0" eb="2">
      <t>ロウジン</t>
    </rPh>
    <rPh sb="2" eb="4">
      <t>フクシ</t>
    </rPh>
    <rPh sb="4" eb="5">
      <t>ヒ</t>
    </rPh>
    <phoneticPr fontId="4"/>
  </si>
  <si>
    <t>児童福祉費</t>
    <rPh sb="0" eb="2">
      <t>ジドウ</t>
    </rPh>
    <rPh sb="2" eb="4">
      <t>フクシ</t>
    </rPh>
    <rPh sb="4" eb="5">
      <t>ヒ</t>
    </rPh>
    <phoneticPr fontId="4"/>
  </si>
  <si>
    <t>生活保護費</t>
    <rPh sb="0" eb="2">
      <t>セイカツ</t>
    </rPh>
    <rPh sb="2" eb="5">
      <t>ホゴヒ</t>
    </rPh>
    <phoneticPr fontId="4"/>
  </si>
  <si>
    <t>災害救助費</t>
    <rPh sb="0" eb="2">
      <t>サイガイ</t>
    </rPh>
    <rPh sb="2" eb="4">
      <t>キュウジョ</t>
    </rPh>
    <rPh sb="4" eb="5">
      <t>ヒ</t>
    </rPh>
    <phoneticPr fontId="4"/>
  </si>
  <si>
    <t>保健衛生費</t>
    <rPh sb="0" eb="2">
      <t>ホケン</t>
    </rPh>
    <rPh sb="2" eb="5">
      <t>エイセイヒ</t>
    </rPh>
    <phoneticPr fontId="4"/>
  </si>
  <si>
    <t>結核対策費</t>
    <rPh sb="0" eb="2">
      <t>ケッカク</t>
    </rPh>
    <rPh sb="2" eb="5">
      <t>タイサクヒ</t>
    </rPh>
    <phoneticPr fontId="4"/>
  </si>
  <si>
    <t>保健所費</t>
    <rPh sb="0" eb="3">
      <t>ホケンジョ</t>
    </rPh>
    <rPh sb="3" eb="4">
      <t>ヒ</t>
    </rPh>
    <phoneticPr fontId="4"/>
  </si>
  <si>
    <t>清掃費</t>
    <rPh sb="0" eb="2">
      <t>セイソウ</t>
    </rPh>
    <rPh sb="2" eb="3">
      <t>ヒ</t>
    </rPh>
    <phoneticPr fontId="4"/>
  </si>
  <si>
    <t>失業対策費</t>
    <rPh sb="0" eb="2">
      <t>シツギョウ</t>
    </rPh>
    <rPh sb="2" eb="5">
      <t>タイサクヒ</t>
    </rPh>
    <phoneticPr fontId="4"/>
  </si>
  <si>
    <t>労働諸費</t>
    <rPh sb="0" eb="2">
      <t>ロウドウ</t>
    </rPh>
    <rPh sb="2" eb="4">
      <t>ショヒ</t>
    </rPh>
    <phoneticPr fontId="4"/>
  </si>
  <si>
    <t>農業費</t>
    <rPh sb="0" eb="2">
      <t>ノウギョウ</t>
    </rPh>
    <rPh sb="2" eb="3">
      <t>ヒ</t>
    </rPh>
    <phoneticPr fontId="4"/>
  </si>
  <si>
    <t>畜産業費</t>
    <rPh sb="0" eb="3">
      <t>チクサンギョウ</t>
    </rPh>
    <rPh sb="3" eb="4">
      <t>ヒ</t>
    </rPh>
    <phoneticPr fontId="4"/>
  </si>
  <si>
    <t>農地費</t>
    <rPh sb="0" eb="2">
      <t>ノウチ</t>
    </rPh>
    <rPh sb="2" eb="3">
      <t>ヒ</t>
    </rPh>
    <phoneticPr fontId="4"/>
  </si>
  <si>
    <t>林業費</t>
    <rPh sb="0" eb="2">
      <t>リンギョウ</t>
    </rPh>
    <rPh sb="2" eb="3">
      <t>ヒ</t>
    </rPh>
    <phoneticPr fontId="4"/>
  </si>
  <si>
    <t>水産業費</t>
    <rPh sb="0" eb="3">
      <t>スイサンギョウ</t>
    </rPh>
    <rPh sb="3" eb="4">
      <t>ヒ</t>
    </rPh>
    <phoneticPr fontId="4"/>
  </si>
  <si>
    <t>土木管理費</t>
    <rPh sb="0" eb="2">
      <t>ドボク</t>
    </rPh>
    <rPh sb="2" eb="5">
      <t>カンリヒ</t>
    </rPh>
    <phoneticPr fontId="4"/>
  </si>
  <si>
    <t>道路
橋りょう費</t>
    <rPh sb="0" eb="2">
      <t>ドウロ</t>
    </rPh>
    <rPh sb="3" eb="4">
      <t>キョウ</t>
    </rPh>
    <rPh sb="7" eb="8">
      <t>ヒ</t>
    </rPh>
    <phoneticPr fontId="4"/>
  </si>
  <si>
    <t>河川費</t>
    <rPh sb="0" eb="2">
      <t>カセン</t>
    </rPh>
    <rPh sb="2" eb="3">
      <t>ヒ</t>
    </rPh>
    <phoneticPr fontId="4"/>
  </si>
  <si>
    <t>港湾費</t>
    <rPh sb="0" eb="2">
      <t>コウワン</t>
    </rPh>
    <rPh sb="2" eb="3">
      <t>ヒ</t>
    </rPh>
    <phoneticPr fontId="4"/>
  </si>
  <si>
    <t>小計</t>
    <rPh sb="0" eb="2">
      <t>ショウケイ</t>
    </rPh>
    <phoneticPr fontId="4"/>
  </si>
  <si>
    <t>住宅費</t>
    <rPh sb="0" eb="3">
      <t>ジュウタクヒ</t>
    </rPh>
    <phoneticPr fontId="4"/>
  </si>
  <si>
    <t>空港費</t>
    <rPh sb="0" eb="2">
      <t>クウコウ</t>
    </rPh>
    <rPh sb="2" eb="3">
      <t>ヒ</t>
    </rPh>
    <phoneticPr fontId="4"/>
  </si>
  <si>
    <t>教育総務費</t>
    <rPh sb="0" eb="2">
      <t>キョウイク</t>
    </rPh>
    <rPh sb="2" eb="5">
      <t>ソウムヒ</t>
    </rPh>
    <phoneticPr fontId="4"/>
  </si>
  <si>
    <t>小学校費</t>
    <rPh sb="0" eb="3">
      <t>ショウガッコウ</t>
    </rPh>
    <rPh sb="3" eb="4">
      <t>ヒ</t>
    </rPh>
    <phoneticPr fontId="4"/>
  </si>
  <si>
    <t>中学校費</t>
    <rPh sb="0" eb="3">
      <t>チュウガッコウ</t>
    </rPh>
    <rPh sb="3" eb="4">
      <t>ヒ</t>
    </rPh>
    <phoneticPr fontId="4"/>
  </si>
  <si>
    <t>高等学校費</t>
    <rPh sb="0" eb="2">
      <t>コウトウ</t>
    </rPh>
    <rPh sb="2" eb="4">
      <t>ガッコウ</t>
    </rPh>
    <rPh sb="4" eb="5">
      <t>ヒ</t>
    </rPh>
    <phoneticPr fontId="4"/>
  </si>
  <si>
    <t>特別支援学校費</t>
    <rPh sb="0" eb="2">
      <t>トクベツ</t>
    </rPh>
    <rPh sb="2" eb="4">
      <t>シエン</t>
    </rPh>
    <rPh sb="4" eb="6">
      <t>ガッコウ</t>
    </rPh>
    <rPh sb="6" eb="7">
      <t>ヒ</t>
    </rPh>
    <phoneticPr fontId="2"/>
  </si>
  <si>
    <t>幼稚園費</t>
    <rPh sb="0" eb="3">
      <t>ヨウチエン</t>
    </rPh>
    <rPh sb="3" eb="4">
      <t>ヒ</t>
    </rPh>
    <phoneticPr fontId="4"/>
  </si>
  <si>
    <t>社会教育費</t>
    <rPh sb="0" eb="2">
      <t>シャカイ</t>
    </rPh>
    <rPh sb="2" eb="5">
      <t>キョウイクヒ</t>
    </rPh>
    <phoneticPr fontId="4"/>
  </si>
  <si>
    <t>大学費</t>
    <rPh sb="0" eb="2">
      <t>ダイガク</t>
    </rPh>
    <rPh sb="2" eb="3">
      <t>ヒ</t>
    </rPh>
    <phoneticPr fontId="4"/>
  </si>
  <si>
    <t>農林水産施設</t>
    <rPh sb="0" eb="2">
      <t>ノウリン</t>
    </rPh>
    <rPh sb="2" eb="4">
      <t>スイサン</t>
    </rPh>
    <rPh sb="4" eb="6">
      <t>シセツ</t>
    </rPh>
    <phoneticPr fontId="4"/>
  </si>
  <si>
    <t>(2)</t>
  </si>
  <si>
    <t>(3)</t>
  </si>
  <si>
    <t>(4)</t>
  </si>
  <si>
    <t>(5)</t>
  </si>
  <si>
    <t>(6)</t>
  </si>
  <si>
    <t>公共土木施設</t>
    <rPh sb="0" eb="2">
      <t>コウキョウ</t>
    </rPh>
    <rPh sb="2" eb="4">
      <t>ドボク</t>
    </rPh>
    <rPh sb="4" eb="6">
      <t>シセツ</t>
    </rPh>
    <phoneticPr fontId="4"/>
  </si>
  <si>
    <t>(7)</t>
  </si>
  <si>
    <t>(8)</t>
  </si>
  <si>
    <t>その他</t>
    <rPh sb="2" eb="3">
      <t>タ</t>
    </rPh>
    <phoneticPr fontId="4"/>
  </si>
  <si>
    <t>普通財産
取得費</t>
    <rPh sb="0" eb="2">
      <t>フツウ</t>
    </rPh>
    <rPh sb="2" eb="4">
      <t>ザイサン</t>
    </rPh>
    <rPh sb="5" eb="7">
      <t>シュトク</t>
    </rPh>
    <rPh sb="7" eb="8">
      <t>ヒ</t>
    </rPh>
    <phoneticPr fontId="4"/>
  </si>
  <si>
    <t>公営企業費</t>
    <rPh sb="0" eb="2">
      <t>コウエイ</t>
    </rPh>
    <rPh sb="2" eb="4">
      <t>キギョウ</t>
    </rPh>
    <rPh sb="4" eb="5">
      <t>ヒ</t>
    </rPh>
    <phoneticPr fontId="4"/>
  </si>
  <si>
    <t>市町村たばこ税
都道府県交付金</t>
    <rPh sb="0" eb="3">
      <t>シチョウソン</t>
    </rPh>
    <rPh sb="6" eb="7">
      <t>ゼイ</t>
    </rPh>
    <rPh sb="8" eb="12">
      <t>トドウフケン</t>
    </rPh>
    <rPh sb="12" eb="15">
      <t>コウフキン</t>
    </rPh>
    <phoneticPr fontId="4"/>
  </si>
  <si>
    <t>街路費</t>
    <rPh sb="0" eb="2">
      <t>ガイロ</t>
    </rPh>
    <rPh sb="2" eb="3">
      <t>ヒ</t>
    </rPh>
    <phoneticPr fontId="4"/>
  </si>
  <si>
    <t>公園費</t>
    <rPh sb="0" eb="2">
      <t>コウエン</t>
    </rPh>
    <rPh sb="2" eb="3">
      <t>ヒ</t>
    </rPh>
    <phoneticPr fontId="4"/>
  </si>
  <si>
    <t>下水道費</t>
    <rPh sb="0" eb="3">
      <t>ゲスイドウ</t>
    </rPh>
    <rPh sb="3" eb="4">
      <t>ヒ</t>
    </rPh>
    <phoneticPr fontId="4"/>
  </si>
  <si>
    <t>区画整理費等</t>
    <rPh sb="0" eb="2">
      <t>クカク</t>
    </rPh>
    <rPh sb="2" eb="4">
      <t>セイリ</t>
    </rPh>
    <rPh sb="4" eb="5">
      <t>ヒ</t>
    </rPh>
    <rPh sb="5" eb="6">
      <t>ナド</t>
    </rPh>
    <phoneticPr fontId="4"/>
  </si>
  <si>
    <t>体育施設費等</t>
    <rPh sb="0" eb="2">
      <t>タイイク</t>
    </rPh>
    <rPh sb="2" eb="5">
      <t>シセツヒ</t>
    </rPh>
    <rPh sb="5" eb="6">
      <t>ナド</t>
    </rPh>
    <phoneticPr fontId="4"/>
  </si>
  <si>
    <t>学校給食費</t>
    <rPh sb="0" eb="2">
      <t>ガッコウ</t>
    </rPh>
    <rPh sb="2" eb="4">
      <t>キュウショク</t>
    </rPh>
    <rPh sb="4" eb="5">
      <t>ヒ</t>
    </rPh>
    <phoneticPr fontId="4"/>
  </si>
  <si>
    <t>農地</t>
    <rPh sb="0" eb="2">
      <t>ノウチ</t>
    </rPh>
    <phoneticPr fontId="4"/>
  </si>
  <si>
    <t>農業用施設</t>
    <rPh sb="0" eb="3">
      <t>ノウギョウヨウ</t>
    </rPh>
    <rPh sb="3" eb="5">
      <t>シセツ</t>
    </rPh>
    <phoneticPr fontId="4"/>
  </si>
  <si>
    <t>林業用施設</t>
    <rPh sb="0" eb="3">
      <t>リンギョウヨウ</t>
    </rPh>
    <rPh sb="3" eb="5">
      <t>シセツ</t>
    </rPh>
    <phoneticPr fontId="4"/>
  </si>
  <si>
    <t>漁業用施設</t>
    <rPh sb="0" eb="3">
      <t>ギョギョウヨウ</t>
    </rPh>
    <rPh sb="3" eb="5">
      <t>シセツ</t>
    </rPh>
    <phoneticPr fontId="4"/>
  </si>
  <si>
    <t>共同利用施設</t>
    <rPh sb="0" eb="2">
      <t>キョウドウ</t>
    </rPh>
    <rPh sb="2" eb="4">
      <t>リヨウ</t>
    </rPh>
    <rPh sb="4" eb="6">
      <t>シセツ</t>
    </rPh>
    <phoneticPr fontId="4"/>
  </si>
  <si>
    <t>河川</t>
    <rPh sb="0" eb="2">
      <t>カセン</t>
    </rPh>
    <phoneticPr fontId="4"/>
  </si>
  <si>
    <t>海岸</t>
    <rPh sb="0" eb="2">
      <t>カイガン</t>
    </rPh>
    <phoneticPr fontId="4"/>
  </si>
  <si>
    <t>道路</t>
    <rPh sb="0" eb="2">
      <t>ドウロ</t>
    </rPh>
    <phoneticPr fontId="4"/>
  </si>
  <si>
    <t>港湾</t>
    <rPh sb="0" eb="2">
      <t>コウワン</t>
    </rPh>
    <phoneticPr fontId="4"/>
  </si>
  <si>
    <t>漁港</t>
    <rPh sb="0" eb="2">
      <t>ギョコウ</t>
    </rPh>
    <phoneticPr fontId="4"/>
  </si>
  <si>
    <t>下水道</t>
    <rPh sb="0" eb="3">
      <t>ゲスイドウ</t>
    </rPh>
    <phoneticPr fontId="4"/>
  </si>
  <si>
    <t>公園</t>
    <rPh sb="0" eb="2">
      <t>コウエン</t>
    </rPh>
    <phoneticPr fontId="4"/>
  </si>
  <si>
    <t>公立学校</t>
    <rPh sb="0" eb="2">
      <t>コウリツ</t>
    </rPh>
    <rPh sb="2" eb="4">
      <t>ガッコウ</t>
    </rPh>
    <phoneticPr fontId="4"/>
  </si>
  <si>
    <t>公営住宅</t>
    <rPh sb="0" eb="2">
      <t>コウエイ</t>
    </rPh>
    <rPh sb="2" eb="4">
      <t>ジュウタク</t>
    </rPh>
    <phoneticPr fontId="4"/>
  </si>
  <si>
    <t>社会福祉施設</t>
    <rPh sb="0" eb="2">
      <t>シャカイ</t>
    </rPh>
    <rPh sb="2" eb="4">
      <t>フクシ</t>
    </rPh>
    <rPh sb="4" eb="6">
      <t>シセツ</t>
    </rPh>
    <phoneticPr fontId="4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</si>
  <si>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</si>
  <si>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</si>
  <si>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</si>
  <si>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</si>
  <si>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</si>
  <si>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</si>
  <si>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</si>
  <si>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</si>
  <si>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</si>
  <si>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</si>
  <si>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</si>
  <si>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</si>
  <si>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</si>
  <si>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</si>
  <si>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青森県</t>
  </si>
  <si>
    <t>青森市</t>
  </si>
  <si>
    <t>弘前市</t>
  </si>
  <si>
    <t>特例市</t>
  </si>
  <si>
    <t>八戸市</t>
  </si>
  <si>
    <t>岩手県</t>
  </si>
  <si>
    <t>盛岡市</t>
  </si>
  <si>
    <t>一関市</t>
  </si>
  <si>
    <t>奥州市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</si>
  <si>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</si>
  <si>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</si>
  <si>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</si>
  <si>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</si>
  <si>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</si>
  <si>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</si>
  <si>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</si>
  <si>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</si>
  <si>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</si>
  <si>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</si>
  <si>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</si>
  <si>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</si>
  <si>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</si>
  <si>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</si>
  <si>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</si>
  <si>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</si>
  <si>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</si>
  <si>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</si>
  <si>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</si>
  <si>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</si>
  <si>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</si>
  <si>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</si>
  <si>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</si>
  <si>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</si>
  <si>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</si>
  <si>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</si>
  <si>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</si>
  <si>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</si>
  <si>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</si>
  <si>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小山市</t>
  </si>
  <si>
    <t>那須塩原市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</si>
  <si>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</si>
  <si>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</si>
  <si>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</si>
  <si>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</si>
  <si>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</si>
  <si>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</si>
  <si>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</si>
  <si>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</si>
  <si>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</si>
  <si>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</si>
  <si>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</si>
  <si>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</si>
  <si>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</si>
  <si>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</si>
  <si>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</si>
  <si>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</si>
  <si>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</si>
  <si>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</si>
  <si>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</si>
  <si>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</si>
  <si>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</si>
  <si>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</si>
  <si>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</si>
  <si>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</si>
  <si>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</si>
  <si>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</si>
  <si>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</si>
  <si>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</si>
  <si>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</si>
  <si>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</si>
  <si>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</si>
  <si>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</si>
  <si>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</si>
  <si>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</si>
  <si>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</si>
  <si>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</si>
  <si>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</si>
  <si>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</si>
  <si>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</si>
  <si>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</si>
  <si>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</si>
  <si>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</si>
  <si>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</si>
  <si>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</si>
  <si>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</si>
  <si>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</si>
  <si>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</si>
  <si>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</si>
  <si>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</si>
  <si>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</si>
  <si>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</si>
  <si>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</si>
  <si>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</si>
  <si>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</si>
  <si>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</si>
  <si>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</si>
  <si>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</si>
  <si>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</si>
  <si>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</si>
  <si>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</si>
  <si>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</si>
  <si>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</si>
  <si>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</si>
  <si>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</si>
  <si>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</si>
  <si>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</si>
  <si>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</si>
  <si>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</si>
  <si>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</si>
  <si>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</si>
  <si>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</si>
  <si>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</si>
  <si>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</si>
  <si>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</si>
  <si>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</si>
  <si>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</si>
  <si>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</si>
  <si>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</si>
  <si>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</si>
  <si>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</si>
  <si>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</si>
  <si>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</si>
  <si>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</si>
  <si>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</si>
  <si>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</si>
  <si>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</si>
  <si>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</si>
  <si>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</si>
  <si>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</si>
  <si>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</si>
  <si>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</si>
  <si>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</si>
  <si>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</si>
  <si>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</si>
  <si>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</si>
  <si>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</si>
  <si>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</si>
  <si>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</si>
  <si>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</si>
  <si>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</si>
  <si>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</si>
  <si>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</si>
  <si>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</si>
  <si>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</si>
  <si>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</si>
  <si>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</si>
  <si>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</si>
  <si>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上越市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</si>
  <si>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</si>
  <si>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</si>
  <si>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</si>
  <si>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</si>
  <si>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</si>
  <si>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</si>
  <si>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</si>
  <si>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</si>
  <si>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</si>
  <si>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</si>
  <si>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</si>
  <si>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</si>
  <si>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</si>
  <si>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</si>
  <si>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</si>
  <si>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</si>
  <si>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岐阜県</t>
  </si>
  <si>
    <t>岐阜市</t>
  </si>
  <si>
    <t>大垣市</t>
  </si>
  <si>
    <t>多治見市</t>
  </si>
  <si>
    <t>各務原市</t>
  </si>
  <si>
    <t>静岡県</t>
  </si>
  <si>
    <t>静岡市</t>
  </si>
  <si>
    <t>浜松市</t>
  </si>
  <si>
    <t>沼津市</t>
  </si>
  <si>
    <t>三島市</t>
  </si>
  <si>
    <t>富士宮市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</si>
  <si>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</si>
  <si>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</si>
  <si>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</si>
  <si>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</si>
  <si>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</si>
  <si>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</si>
  <si>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</si>
  <si>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</si>
  <si>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</si>
  <si>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</si>
  <si>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</si>
  <si>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</si>
  <si>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</si>
  <si>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</si>
  <si>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</si>
  <si>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</si>
  <si>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</si>
  <si>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</si>
  <si>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</si>
  <si>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</si>
  <si>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</si>
  <si>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</si>
  <si>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</si>
  <si>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</si>
  <si>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</si>
  <si>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</si>
  <si>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</si>
  <si>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</si>
  <si>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</si>
  <si>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</si>
  <si>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</si>
  <si>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</si>
  <si>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</si>
  <si>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</si>
  <si>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</si>
  <si>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</si>
  <si>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</si>
  <si>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</si>
  <si>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</si>
  <si>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</si>
  <si>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</si>
  <si>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</si>
  <si>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</si>
  <si>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</si>
  <si>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</si>
  <si>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</si>
  <si>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</si>
  <si>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</si>
  <si>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</si>
  <si>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</si>
  <si>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</si>
  <si>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</si>
  <si>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</si>
  <si>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</si>
  <si>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</si>
  <si>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</si>
  <si>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</si>
  <si>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</si>
  <si>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</si>
  <si>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</si>
  <si>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</si>
  <si>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</si>
  <si>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</si>
  <si>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</si>
  <si>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</si>
  <si>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</si>
  <si>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</si>
  <si>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</si>
  <si>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</si>
  <si>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</si>
  <si>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</si>
  <si>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</si>
  <si>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</si>
  <si>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</si>
  <si>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</si>
  <si>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</si>
  <si>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</si>
  <si>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</si>
  <si>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</si>
  <si>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</si>
  <si>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</si>
  <si>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</si>
  <si>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</si>
  <si>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</si>
  <si>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</si>
  <si>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</si>
  <si>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</si>
  <si>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</si>
  <si>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</si>
  <si>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</si>
  <si>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</si>
  <si>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</si>
  <si>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</si>
  <si>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</si>
  <si>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</si>
  <si>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</si>
  <si>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</si>
  <si>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</si>
  <si>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</si>
  <si>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</si>
  <si>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</si>
  <si>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</si>
  <si>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</si>
  <si>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経年比較表（市町村別決算状況調）</t>
    <phoneticPr fontId="4"/>
  </si>
  <si>
    <t>（参考）　一般行政経費（単独事業費）</t>
    <phoneticPr fontId="5"/>
  </si>
  <si>
    <t>1</t>
    <phoneticPr fontId="4"/>
  </si>
  <si>
    <t>2</t>
    <phoneticPr fontId="4"/>
  </si>
  <si>
    <t>3</t>
    <phoneticPr fontId="4"/>
  </si>
  <si>
    <t>4</t>
    <phoneticPr fontId="4"/>
  </si>
  <si>
    <t>5</t>
    <phoneticPr fontId="4"/>
  </si>
  <si>
    <t>6</t>
    <phoneticPr fontId="4"/>
  </si>
  <si>
    <t>7</t>
    <phoneticPr fontId="4"/>
  </si>
  <si>
    <t>9</t>
    <phoneticPr fontId="4"/>
  </si>
  <si>
    <t>(1)</t>
    <phoneticPr fontId="4"/>
  </si>
  <si>
    <t>(2)</t>
    <phoneticPr fontId="4"/>
  </si>
  <si>
    <t>(3)</t>
    <phoneticPr fontId="4"/>
  </si>
  <si>
    <t>(4)</t>
    <phoneticPr fontId="4"/>
  </si>
  <si>
    <t>印西市</t>
  </si>
  <si>
    <t>2023</t>
  </si>
  <si>
    <t>2022</t>
  </si>
  <si>
    <t>2021</t>
  </si>
  <si>
    <t>2020</t>
  </si>
  <si>
    <t>2019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</si>
  <si>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</si>
  <si>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</si>
  <si>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</si>
  <si>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</si>
  <si>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</si>
  <si>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</si>
  <si>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</si>
  <si>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</si>
  <si>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</si>
  <si>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</si>
  <si>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</si>
  <si>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</si>
  <si>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</si>
  <si>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大牟田市</t>
  </si>
  <si>
    <t>久留米市</t>
  </si>
  <si>
    <t>飯塚市</t>
  </si>
  <si>
    <t>筑紫野市</t>
  </si>
  <si>
    <t>春日市</t>
  </si>
  <si>
    <t>大野城市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</si>
  <si>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</si>
  <si>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</si>
  <si>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</si>
  <si>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</si>
  <si>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</si>
  <si>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</si>
  <si>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</si>
  <si>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</si>
  <si>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</si>
  <si>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</si>
  <si>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</si>
  <si>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</si>
  <si>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</si>
  <si>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</si>
  <si>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</si>
  <si>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</si>
  <si>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</si>
  <si>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</si>
  <si>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</si>
  <si>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</si>
  <si>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</si>
  <si>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</si>
  <si>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</si>
  <si>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宜野湾市</t>
  </si>
  <si>
    <t>浦添市</t>
  </si>
  <si>
    <t>沖縄市</t>
  </si>
  <si>
    <t>うるま市</t>
  </si>
  <si>
    <t>小都市</t>
  </si>
  <si>
    <t>宮古市</t>
  </si>
  <si>
    <t>大船渡市</t>
  </si>
  <si>
    <t>花巻市</t>
  </si>
  <si>
    <t>北上市</t>
  </si>
  <si>
    <t>久慈市</t>
  </si>
  <si>
    <t>遠野市</t>
  </si>
  <si>
    <t>陸前高田市</t>
  </si>
  <si>
    <t>釜石市</t>
  </si>
  <si>
    <t>二戸市</t>
  </si>
  <si>
    <t>八幡平市</t>
  </si>
  <si>
    <t>滝沢市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</si>
  <si>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</si>
  <si>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</si>
  <si>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</si>
  <si>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</si>
  <si>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</si>
  <si>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</si>
  <si>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</si>
  <si>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</si>
  <si>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</si>
  <si>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</si>
  <si>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</si>
  <si>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</si>
  <si>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</si>
  <si>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</si>
  <si>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</si>
  <si>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</si>
  <si>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</si>
  <si>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</si>
  <si>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</si>
  <si>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</si>
  <si>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団体コード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</si>
</sst>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43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ゴシック"/>
      <family val="3"/>
      <charset val="128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color theme="1"/>
      <name val="ＭＳ 明朝"/>
      <family val="1"/>
      <charset val="128"/>
    </font>
    <font>
      <sz val="6"/>
      <color theme="1"/>
      <name val="ＭＳ ゴシック"/>
      <family val="3"/>
      <charset val="128"/>
    </font>
    <font>
      <sz val="6"/>
      <color theme="1"/>
      <name val="ＭＳ Ｐゴシック"/>
      <family val="2"/>
      <scheme val="minor"/>
    </font>
    <font>
      <sz val="6"/>
      <color theme="0"/>
      <name val="ＭＳ 明朝"/>
      <family val="1"/>
      <charset val="128"/>
    </font>
    <font>
      <sz val="11"/>
      <color indexed="8"/>
      <name val="ＭＳ 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scheme val="minor"/>
    </font>
    <font>
      <b/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4"/>
      <color theme="1"/>
      <name val="ＭＳ ゴシック"/>
      <family val="3"/>
      <charset val="128"/>
    </font>
    <font>
      <b/>
      <sz val="20"/>
      <color theme="1"/>
      <name val="UD デジタル 教科書体 NK-R"/>
      <family val="1"/>
      <charset val="128"/>
    </font>
    <font>
      <sz val="16"/>
      <color theme="1"/>
      <name val="ＭＳ ゴシック"/>
      <family val="3"/>
      <charset val="128"/>
    </font>
    <font>
      <sz val="11"/>
      <color theme="1"/>
      <name val="HG丸ｺﾞｼｯｸM-PRO"/>
      <family val="3"/>
      <charset val="128"/>
    </font>
    <font>
      <sz val="11"/>
      <color theme="1"/>
      <name val="ＭＳ 明朝"/>
      <family val="1"/>
      <charset val="128"/>
    </font>
    <font>
      <sz val="11"/>
      <color theme="0"/>
      <name val="ＭＳ Ｐゴシック"/>
      <family val="2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2"/>
      <name val="ＭＳ Ｐゴシック"/>
      <family val="3"/>
      <charset val="128"/>
      <scheme val="minor"/>
    </font>
    <font>
      <b/>
      <sz val="12"/>
      <name val="ＭＳ 明朝"/>
      <family val="1"/>
      <charset val="128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2" fillId="0" borderId="0"/>
    <xf numFmtId="0" fontId="7" fillId="0" borderId="0"/>
    <xf numFmtId="0" fontId="7" fillId="0" borderId="0">
      <alignment vertical="center"/>
    </xf>
    <xf numFmtId="0" fontId="8" fillId="0" borderId="0"/>
    <xf numFmtId="0" fontId="2" fillId="0" borderId="0"/>
    <xf numFmtId="0" fontId="9" fillId="0" borderId="0"/>
    <xf numFmtId="0" fontId="13" fillId="0" borderId="0"/>
    <xf numFmtId="38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3" fillId="0" borderId="0"/>
    <xf numFmtId="38" fontId="7" fillId="0" borderId="0"/>
    <xf numFmtId="9" fontId="7" fillId="0" borderId="0" applyFont="0" applyFill="0" applyBorder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38" fontId="13" fillId="0" borderId="0" applyFont="0" applyFill="0" applyBorder="0" applyAlignment="0" applyProtection="0"/>
    <xf numFmtId="38" fontId="7" fillId="0" borderId="0"/>
    <xf numFmtId="6" fontId="13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175">
    <xf numFmtId="0" fontId="0" fillId="0" borderId="0" xfId="0">
      <alignment vertical="center"/>
    </xf>
    <xf numFmtId="0" fontId="12" fillId="0" borderId="0" xfId="10" applyFont="1" applyAlignment="1">
      <alignment horizontal="center" vertical="center"/>
    </xf>
    <xf numFmtId="0" fontId="9" fillId="0" borderId="0" xfId="10" applyAlignment="1">
      <alignment vertical="center"/>
    </xf>
    <xf numFmtId="0" fontId="18" fillId="0" borderId="0" xfId="10" applyFont="1" applyAlignment="1">
      <alignment vertical="center"/>
    </xf>
    <xf numFmtId="0" fontId="19" fillId="0" borderId="0" xfId="13" applyFont="1" applyAlignment="1" applyProtection="1">
      <alignment horizontal="center" vertical="center"/>
      <protection locked="0"/>
    </xf>
    <xf numFmtId="0" fontId="19" fillId="0" borderId="0" xfId="13" applyFont="1" applyAlignment="1" applyProtection="1">
      <alignment vertical="center"/>
      <protection locked="0"/>
    </xf>
    <xf numFmtId="0" fontId="9" fillId="16" borderId="0" xfId="10" applyFill="1" applyAlignment="1">
      <alignment horizontal="center" vertical="center"/>
    </xf>
    <xf numFmtId="0" fontId="20" fillId="15" borderId="14" xfId="10" applyFont="1" applyFill="1" applyBorder="1" applyAlignment="1">
      <alignment horizontal="distributed" vertical="center"/>
    </xf>
    <xf numFmtId="0" fontId="21" fillId="15" borderId="14" xfId="10" applyFont="1" applyFill="1" applyBorder="1" applyAlignment="1">
      <alignment horizontal="center" vertical="center"/>
    </xf>
    <xf numFmtId="0" fontId="9" fillId="0" borderId="0" xfId="10" applyAlignment="1">
      <alignment horizontal="center" vertical="center"/>
    </xf>
    <xf numFmtId="0" fontId="9" fillId="16" borderId="0" xfId="10" applyFill="1" applyAlignment="1">
      <alignment vertical="center"/>
    </xf>
    <xf numFmtId="0" fontId="17" fillId="0" borderId="16" xfId="10" applyFont="1" applyBorder="1" applyAlignment="1">
      <alignment horizontal="distributed" vertical="center"/>
    </xf>
    <xf numFmtId="177" fontId="9" fillId="0" borderId="16" xfId="10" applyNumberFormat="1" applyBorder="1" applyAlignment="1">
      <alignment vertical="center" shrinkToFit="1"/>
    </xf>
    <xf numFmtId="178" fontId="6" fillId="0" borderId="16" xfId="10" applyNumberFormat="1" applyFont="1" applyBorder="1" applyAlignment="1">
      <alignment vertical="center"/>
    </xf>
    <xf numFmtId="0" fontId="17" fillId="0" borderId="17" xfId="10" applyFont="1" applyBorder="1" applyAlignment="1">
      <alignment horizontal="distributed" vertical="center"/>
    </xf>
    <xf numFmtId="177" fontId="9" fillId="0" borderId="17" xfId="10" applyNumberFormat="1" applyBorder="1" applyAlignment="1">
      <alignment vertical="center" shrinkToFit="1"/>
    </xf>
    <xf numFmtId="178" fontId="6" fillId="0" borderId="17" xfId="10" applyNumberFormat="1" applyFont="1" applyBorder="1" applyAlignment="1">
      <alignment vertical="center"/>
    </xf>
    <xf numFmtId="0" fontId="17" fillId="17" borderId="17" xfId="10" applyFont="1" applyFill="1" applyBorder="1" applyAlignment="1">
      <alignment horizontal="distributed" vertical="center"/>
    </xf>
    <xf numFmtId="177" fontId="9" fillId="17" borderId="17" xfId="10" applyNumberFormat="1" applyFill="1" applyBorder="1" applyAlignment="1">
      <alignment vertical="center" shrinkToFit="1"/>
    </xf>
    <xf numFmtId="179" fontId="17" fillId="0" borderId="17" xfId="10" applyNumberFormat="1" applyFont="1" applyBorder="1" applyAlignment="1">
      <alignment horizontal="distributed" vertical="center"/>
    </xf>
    <xf numFmtId="0" fontId="17" fillId="0" borderId="18" xfId="10" applyFont="1" applyBorder="1" applyAlignment="1">
      <alignment horizontal="distributed" vertical="center"/>
    </xf>
    <xf numFmtId="177" fontId="9" fillId="0" borderId="18" xfId="10" applyNumberFormat="1" applyBorder="1" applyAlignment="1">
      <alignment vertical="center" shrinkToFit="1"/>
    </xf>
    <xf numFmtId="178" fontId="6" fillId="0" borderId="18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right" vertical="center"/>
      <protection locked="0"/>
    </xf>
    <xf numFmtId="0" fontId="22" fillId="0" borderId="0" xfId="10" applyFont="1" applyAlignment="1">
      <alignment vertical="center"/>
    </xf>
    <xf numFmtId="0" fontId="21" fillId="15" borderId="14" xfId="10" applyFont="1" applyFill="1" applyBorder="1" applyAlignment="1">
      <alignment horizontal="center" vertical="center" shrinkToFit="1"/>
    </xf>
    <xf numFmtId="0" fontId="17" fillId="17" borderId="16" xfId="10" applyFont="1" applyFill="1" applyBorder="1" applyAlignment="1">
      <alignment horizontal="distributed" vertical="center"/>
    </xf>
    <xf numFmtId="177" fontId="9" fillId="17" borderId="16" xfId="10" applyNumberFormat="1" applyFill="1" applyBorder="1" applyAlignment="1">
      <alignment vertical="center" shrinkToFit="1"/>
    </xf>
    <xf numFmtId="0" fontId="17" fillId="0" borderId="23" xfId="10" applyFont="1" applyBorder="1" applyAlignment="1">
      <alignment horizontal="distributed" vertical="center"/>
    </xf>
    <xf numFmtId="177" fontId="9" fillId="0" borderId="23" xfId="10" applyNumberFormat="1" applyBorder="1" applyAlignment="1">
      <alignment vertical="center" shrinkToFit="1"/>
    </xf>
    <xf numFmtId="178" fontId="6" fillId="0" borderId="23" xfId="10" applyNumberFormat="1" applyFont="1" applyBorder="1" applyAlignment="1">
      <alignment vertical="center"/>
    </xf>
    <xf numFmtId="0" fontId="17" fillId="0" borderId="24" xfId="10" applyFont="1" applyBorder="1" applyAlignment="1">
      <alignment horizontal="distributed" vertical="center"/>
    </xf>
    <xf numFmtId="177" fontId="9" fillId="0" borderId="24" xfId="10" applyNumberFormat="1" applyBorder="1" applyAlignment="1">
      <alignment vertical="center" shrinkToFit="1"/>
    </xf>
    <xf numFmtId="178" fontId="6" fillId="0" borderId="24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center" vertical="center"/>
    </xf>
    <xf numFmtId="0" fontId="23" fillId="0" borderId="0" xfId="10" applyFont="1" applyAlignment="1">
      <alignment horizontal="center" vertical="center"/>
    </xf>
    <xf numFmtId="0" fontId="24" fillId="0" borderId="0" xfId="10" applyFont="1" applyAlignment="1">
      <alignment vertical="center"/>
    </xf>
    <xf numFmtId="0" fontId="25" fillId="0" borderId="0" xfId="10" applyFont="1" applyAlignment="1">
      <alignment vertical="center"/>
    </xf>
    <xf numFmtId="0" fontId="25" fillId="0" borderId="14" xfId="10" applyFont="1" applyBorder="1" applyAlignment="1">
      <alignment vertical="center"/>
    </xf>
    <xf numFmtId="0" fontId="5" fillId="0" borderId="14" xfId="11" applyFont="1" applyBorder="1" applyAlignment="1">
      <alignment horizontal="left" vertical="center" shrinkToFit="1"/>
    </xf>
    <xf numFmtId="38" fontId="5" fillId="0" borderId="14" xfId="12" applyFont="1" applyFill="1" applyBorder="1" applyAlignment="1" applyProtection="1">
      <alignment horizontal="left" vertical="center" shrinkToFit="1"/>
    </xf>
    <xf numFmtId="0" fontId="23" fillId="0" borderId="14" xfId="10" applyFont="1" applyBorder="1" applyAlignment="1">
      <alignment vertical="center" shrinkToFit="1"/>
    </xf>
    <xf numFmtId="0" fontId="23" fillId="0" borderId="0" xfId="10" applyFont="1" applyAlignment="1">
      <alignment vertical="center"/>
    </xf>
    <xf numFmtId="38" fontId="5" fillId="0" borderId="10" xfId="12" applyFont="1" applyFill="1" applyBorder="1" applyAlignment="1" applyProtection="1">
      <alignment horizontal="left" vertical="center" shrinkToFit="1"/>
    </xf>
    <xf numFmtId="0" fontId="5" fillId="0" borderId="10" xfId="11" applyFont="1" applyBorder="1" applyAlignment="1">
      <alignment horizontal="left" vertical="center" shrinkToFit="1"/>
    </xf>
    <xf numFmtId="0" fontId="23" fillId="0" borderId="10" xfId="10" applyFont="1" applyBorder="1" applyAlignment="1">
      <alignment vertical="center" shrinkToFit="1"/>
    </xf>
    <xf numFmtId="0" fontId="23" fillId="0" borderId="0" xfId="0" applyFont="1">
      <alignment vertical="center"/>
    </xf>
    <xf numFmtId="0" fontId="25" fillId="0" borderId="0" xfId="10" applyFont="1" applyAlignment="1">
      <alignment vertical="center" shrinkToFit="1"/>
    </xf>
    <xf numFmtId="0" fontId="23" fillId="0" borderId="0" xfId="10" applyFont="1" applyAlignment="1">
      <alignment vertical="center" shrinkToFit="1"/>
    </xf>
    <xf numFmtId="0" fontId="25" fillId="0" borderId="0" xfId="10" applyFont="1" applyAlignment="1">
      <alignment horizontal="center" vertical="center"/>
    </xf>
    <xf numFmtId="0" fontId="26" fillId="0" borderId="0" xfId="0" applyFont="1">
      <alignment vertical="center"/>
    </xf>
    <xf numFmtId="0" fontId="12" fillId="15" borderId="14" xfId="10" applyFont="1" applyFill="1" applyBorder="1" applyAlignment="1">
      <alignment horizontal="center" vertical="center"/>
    </xf>
    <xf numFmtId="0" fontId="28" fillId="15" borderId="14" xfId="10" applyFont="1" applyFill="1" applyBorder="1" applyAlignment="1">
      <alignment horizontal="distributed" vertical="center"/>
    </xf>
    <xf numFmtId="0" fontId="28" fillId="0" borderId="14" xfId="10" applyFont="1" applyBorder="1" applyAlignment="1">
      <alignment horizontal="center" vertical="center"/>
    </xf>
    <xf numFmtId="0" fontId="28" fillId="0" borderId="14" xfId="10" applyFont="1" applyBorder="1" applyAlignment="1">
      <alignment horizontal="distributed" vertical="center"/>
    </xf>
    <xf numFmtId="177" fontId="12" fillId="0" borderId="14" xfId="10" applyNumberFormat="1" applyFont="1" applyBorder="1" applyAlignment="1">
      <alignment vertical="center"/>
    </xf>
    <xf numFmtId="177" fontId="28" fillId="0" borderId="14" xfId="10" applyNumberFormat="1" applyFont="1" applyBorder="1" applyAlignment="1">
      <alignment vertical="center" shrinkToFit="1"/>
    </xf>
    <xf numFmtId="0" fontId="30" fillId="15" borderId="14" xfId="10" applyFont="1" applyFill="1" applyBorder="1" applyAlignment="1">
      <alignment horizontal="distributed" vertical="center"/>
    </xf>
    <xf numFmtId="0" fontId="31" fillId="0" borderId="16" xfId="10" applyFont="1" applyBorder="1" applyAlignment="1">
      <alignment horizontal="distributed" vertical="center"/>
    </xf>
    <xf numFmtId="0" fontId="31" fillId="0" borderId="17" xfId="10" applyFont="1" applyBorder="1" applyAlignment="1">
      <alignment horizontal="distributed" vertical="center"/>
    </xf>
    <xf numFmtId="0" fontId="31" fillId="17" borderId="17" xfId="10" applyFont="1" applyFill="1" applyBorder="1" applyAlignment="1">
      <alignment horizontal="distributed" vertical="center"/>
    </xf>
    <xf numFmtId="179" fontId="31" fillId="0" borderId="17" xfId="10" applyNumberFormat="1" applyFont="1" applyBorder="1" applyAlignment="1">
      <alignment horizontal="distributed" vertical="center"/>
    </xf>
    <xf numFmtId="0" fontId="31" fillId="0" borderId="18" xfId="10" applyFont="1" applyBorder="1" applyAlignment="1">
      <alignment horizontal="distributed" vertical="center"/>
    </xf>
    <xf numFmtId="0" fontId="22" fillId="15" borderId="14" xfId="10" applyFont="1" applyFill="1" applyBorder="1" applyAlignment="1">
      <alignment horizontal="center" vertical="center"/>
    </xf>
    <xf numFmtId="0" fontId="22" fillId="15" borderId="14" xfId="10" applyFont="1" applyFill="1" applyBorder="1" applyAlignment="1">
      <alignment horizontal="center" vertical="center" shrinkToFit="1"/>
    </xf>
    <xf numFmtId="177" fontId="29" fillId="0" borderId="16" xfId="10" applyNumberFormat="1" applyFont="1" applyBorder="1" applyAlignment="1">
      <alignment vertical="center" shrinkToFit="1"/>
    </xf>
    <xf numFmtId="178" fontId="32" fillId="0" borderId="16" xfId="10" applyNumberFormat="1" applyFont="1" applyBorder="1" applyAlignment="1">
      <alignment vertical="center"/>
    </xf>
    <xf numFmtId="177" fontId="29" fillId="0" borderId="17" xfId="10" applyNumberFormat="1" applyFont="1" applyBorder="1" applyAlignment="1">
      <alignment vertical="center" shrinkToFit="1"/>
    </xf>
    <xf numFmtId="178" fontId="32" fillId="0" borderId="17" xfId="10" applyNumberFormat="1" applyFont="1" applyBorder="1" applyAlignment="1">
      <alignment vertical="center"/>
    </xf>
    <xf numFmtId="177" fontId="29" fillId="17" borderId="17" xfId="10" applyNumberFormat="1" applyFont="1" applyFill="1" applyBorder="1" applyAlignment="1">
      <alignment vertical="center" shrinkToFit="1"/>
    </xf>
    <xf numFmtId="177" fontId="29" fillId="0" borderId="18" xfId="10" applyNumberFormat="1" applyFont="1" applyBorder="1" applyAlignment="1">
      <alignment vertical="center" shrinkToFit="1"/>
    </xf>
    <xf numFmtId="178" fontId="32" fillId="0" borderId="18" xfId="10" applyNumberFormat="1" applyFont="1" applyBorder="1" applyAlignment="1">
      <alignment vertical="center"/>
    </xf>
    <xf numFmtId="49" fontId="2" fillId="0" borderId="0" xfId="1" applyNumberFormat="1"/>
    <xf numFmtId="176" fontId="2" fillId="0" borderId="0" xfId="1" applyNumberFormat="1"/>
    <xf numFmtId="0" fontId="2" fillId="0" borderId="0" xfId="1"/>
    <xf numFmtId="49" fontId="2" fillId="0" borderId="0" xfId="1" applyNumberFormat="1" applyAlignment="1">
      <alignment horizontal="right"/>
    </xf>
    <xf numFmtId="49" fontId="2" fillId="0" borderId="2" xfId="1" applyNumberFormat="1" applyBorder="1" applyAlignment="1">
      <alignment horizontal="center"/>
    </xf>
    <xf numFmtId="49" fontId="2" fillId="0" borderId="8" xfId="1" applyNumberFormat="1" applyBorder="1" applyAlignment="1">
      <alignment horizontal="center"/>
    </xf>
    <xf numFmtId="49" fontId="2" fillId="0" borderId="25" xfId="1" applyNumberFormat="1" applyBorder="1" applyAlignment="1">
      <alignment horizontal="center"/>
    </xf>
    <xf numFmtId="49" fontId="6" fillId="0" borderId="7" xfId="0" applyNumberFormat="1" applyFont="1" applyBorder="1" applyAlignment="1">
      <alignment horizontal="center"/>
    </xf>
    <xf numFmtId="49" fontId="6" fillId="0" borderId="8" xfId="0" applyNumberFormat="1" applyFont="1" applyBorder="1" applyAlignment="1">
      <alignment horizontal="center" vertical="center" wrapText="1"/>
    </xf>
    <xf numFmtId="49" fontId="2" fillId="0" borderId="8" xfId="1" applyNumberFormat="1" applyBorder="1"/>
    <xf numFmtId="176" fontId="2" fillId="0" borderId="8" xfId="1" applyNumberFormat="1" applyBorder="1" applyAlignment="1">
      <alignment horizontal="right"/>
    </xf>
    <xf numFmtId="176" fontId="2" fillId="0" borderId="12" xfId="1" applyNumberFormat="1" applyBorder="1" applyAlignment="1">
      <alignment horizontal="right"/>
    </xf>
    <xf numFmtId="49" fontId="2" fillId="0" borderId="7" xfId="1" applyNumberFormat="1" applyBorder="1"/>
    <xf numFmtId="176" fontId="2" fillId="0" borderId="7" xfId="1" applyNumberFormat="1" applyBorder="1" applyAlignment="1">
      <alignment horizontal="right"/>
    </xf>
    <xf numFmtId="176" fontId="2" fillId="0" borderId="9" xfId="1" applyNumberFormat="1" applyBorder="1" applyAlignment="1">
      <alignment horizontal="right"/>
    </xf>
    <xf numFmtId="0" fontId="33" fillId="0" borderId="0" xfId="10" applyFont="1" applyAlignment="1">
      <alignment vertical="center"/>
    </xf>
    <xf numFmtId="0" fontId="34" fillId="0" borderId="0" xfId="10" applyFont="1" applyAlignment="1">
      <alignment vertical="center"/>
    </xf>
    <xf numFmtId="0" fontId="36" fillId="0" borderId="0" xfId="10" applyFont="1" applyAlignment="1">
      <alignment vertical="center"/>
    </xf>
    <xf numFmtId="0" fontId="37" fillId="0" borderId="0" xfId="10" applyFont="1" applyAlignment="1">
      <alignment vertical="center" shrinkToFit="1"/>
    </xf>
    <xf numFmtId="0" fontId="9" fillId="0" borderId="22" xfId="10" applyBorder="1" applyAlignment="1">
      <alignment horizontal="center" vertical="center" shrinkToFit="1"/>
    </xf>
    <xf numFmtId="0" fontId="28" fillId="0" borderId="0" xfId="10" applyFont="1" applyAlignment="1">
      <alignment vertical="center"/>
    </xf>
    <xf numFmtId="0" fontId="39" fillId="0" borderId="15" xfId="11" applyFont="1" applyBorder="1" applyAlignment="1">
      <alignment vertical="center"/>
    </xf>
    <xf numFmtId="0" fontId="31" fillId="0" borderId="15" xfId="11" applyFont="1" applyBorder="1" applyAlignment="1">
      <alignment vertical="center"/>
    </xf>
    <xf numFmtId="0" fontId="40" fillId="0" borderId="15" xfId="11" applyFont="1" applyBorder="1" applyAlignment="1">
      <alignment horizontal="left" vertical="center" shrinkToFit="1"/>
    </xf>
    <xf numFmtId="0" fontId="12" fillId="0" borderId="0" xfId="10" applyFont="1" applyAlignment="1">
      <alignment vertical="center"/>
    </xf>
    <xf numFmtId="0" fontId="41" fillId="15" borderId="14" xfId="11" applyFont="1" applyFill="1" applyBorder="1" applyAlignment="1">
      <alignment horizontal="center" vertical="center"/>
    </xf>
    <xf numFmtId="0" fontId="31" fillId="0" borderId="14" xfId="11" applyFont="1" applyBorder="1" applyAlignment="1">
      <alignment horizontal="center" vertical="center"/>
    </xf>
    <xf numFmtId="0" fontId="31" fillId="0" borderId="16" xfId="11" applyFont="1" applyBorder="1" applyAlignment="1">
      <alignment horizontal="center" vertical="center"/>
    </xf>
    <xf numFmtId="0" fontId="31" fillId="0" borderId="17" xfId="11" applyFont="1" applyBorder="1" applyAlignment="1">
      <alignment horizontal="center" vertical="center"/>
    </xf>
    <xf numFmtId="0" fontId="31" fillId="0" borderId="18" xfId="11" applyFont="1" applyBorder="1" applyAlignment="1">
      <alignment horizontal="center" vertical="center"/>
    </xf>
    <xf numFmtId="49" fontId="2" fillId="0" borderId="11" xfId="1" applyNumberFormat="1" applyBorder="1"/>
    <xf numFmtId="49" fontId="2" fillId="0" borderId="6" xfId="1" applyNumberFormat="1" applyBorder="1"/>
    <xf numFmtId="0" fontId="2" fillId="0" borderId="8" xfId="1" applyBorder="1"/>
    <xf numFmtId="0" fontId="2" fillId="0" borderId="7" xfId="1" applyBorder="1"/>
    <xf numFmtId="38" fontId="31" fillId="0" borderId="14" xfId="12" applyFont="1" applyFill="1" applyBorder="1" applyAlignment="1" applyProtection="1">
      <alignment horizontal="center" vertical="center"/>
    </xf>
    <xf numFmtId="38" fontId="31" fillId="0" borderId="18" xfId="12" applyFont="1" applyFill="1" applyBorder="1" applyAlignment="1" applyProtection="1">
      <alignment horizontal="center" vertical="center"/>
    </xf>
    <xf numFmtId="38" fontId="31" fillId="0" borderId="17" xfId="12" applyFont="1" applyFill="1" applyBorder="1" applyAlignment="1" applyProtection="1">
      <alignment horizontal="center" vertical="center"/>
    </xf>
    <xf numFmtId="0" fontId="35" fillId="0" borderId="0" xfId="10" applyFont="1" applyAlignment="1">
      <alignment vertical="center" wrapText="1"/>
    </xf>
    <xf numFmtId="0" fontId="38" fillId="18" borderId="19" xfId="13" applyFont="1" applyFill="1" applyBorder="1" applyAlignment="1" applyProtection="1">
      <alignment horizontal="center" vertical="center"/>
      <protection locked="0"/>
    </xf>
    <xf numFmtId="0" fontId="38" fillId="18" borderId="28" xfId="13" applyFont="1" applyFill="1" applyBorder="1" applyAlignment="1" applyProtection="1">
      <alignment horizontal="center" vertical="center"/>
      <protection locked="0"/>
    </xf>
    <xf numFmtId="0" fontId="38" fillId="18" borderId="20" xfId="13" applyFont="1" applyFill="1" applyBorder="1" applyAlignment="1" applyProtection="1">
      <alignment horizontal="center" vertical="center"/>
      <protection locked="0"/>
    </xf>
    <xf numFmtId="0" fontId="38" fillId="18" borderId="30" xfId="13" applyFont="1" applyFill="1" applyBorder="1" applyAlignment="1" applyProtection="1">
      <alignment horizontal="center" vertical="center" wrapText="1"/>
      <protection locked="0"/>
    </xf>
    <xf numFmtId="0" fontId="38" fillId="18" borderId="21" xfId="13" applyFont="1" applyFill="1" applyBorder="1" applyAlignment="1" applyProtection="1">
      <alignment horizontal="center" vertical="center"/>
      <protection locked="0"/>
    </xf>
    <xf numFmtId="0" fontId="38" fillId="18" borderId="25" xfId="13" applyFont="1" applyFill="1" applyBorder="1" applyAlignment="1" applyProtection="1">
      <alignment horizontal="center" vertical="center"/>
      <protection locked="0"/>
    </xf>
    <xf numFmtId="0" fontId="38" fillId="18" borderId="26" xfId="13" applyFont="1" applyFill="1" applyBorder="1" applyAlignment="1" applyProtection="1">
      <alignment horizontal="center" vertical="center"/>
      <protection locked="0"/>
    </xf>
    <xf numFmtId="0" fontId="38" fillId="18" borderId="15" xfId="13" applyFont="1" applyFill="1" applyBorder="1" applyAlignment="1" applyProtection="1">
      <alignment horizontal="center" vertical="center"/>
      <protection locked="0"/>
    </xf>
    <xf numFmtId="0" fontId="38" fillId="18" borderId="27" xfId="13" applyFont="1" applyFill="1" applyBorder="1" applyAlignment="1" applyProtection="1">
      <alignment horizontal="center" vertical="center"/>
      <protection locked="0"/>
    </xf>
    <xf numFmtId="38" fontId="31" fillId="0" borderId="16" xfId="12" applyFont="1" applyFill="1" applyBorder="1" applyAlignment="1" applyProtection="1">
      <alignment horizontal="center" vertical="center"/>
    </xf>
    <xf numFmtId="0" fontId="31" fillId="0" borderId="32" xfId="11" applyFont="1" applyBorder="1" applyAlignment="1">
      <alignment vertical="center" shrinkToFit="1"/>
    </xf>
    <xf numFmtId="0" fontId="31" fillId="0" borderId="38" xfId="11" applyFont="1" applyBorder="1" applyAlignment="1">
      <alignment vertical="center" shrinkToFit="1"/>
    </xf>
    <xf numFmtId="0" fontId="31" fillId="0" borderId="33" xfId="11" applyFont="1" applyBorder="1" applyAlignment="1">
      <alignment vertical="center" shrinkToFit="1"/>
    </xf>
    <xf numFmtId="0" fontId="31" fillId="0" borderId="34" xfId="11" applyFont="1" applyBorder="1" applyAlignment="1">
      <alignment vertical="center" shrinkToFit="1"/>
    </xf>
    <xf numFmtId="0" fontId="31" fillId="0" borderId="40" xfId="11" applyFont="1" applyBorder="1" applyAlignment="1">
      <alignment vertical="center" shrinkToFit="1"/>
    </xf>
    <xf numFmtId="0" fontId="31" fillId="0" borderId="35" xfId="11" applyFont="1" applyBorder="1" applyAlignment="1">
      <alignment vertical="center" shrinkToFit="1"/>
    </xf>
    <xf numFmtId="0" fontId="31" fillId="0" borderId="36" xfId="11" applyFont="1" applyBorder="1" applyAlignment="1">
      <alignment vertical="center" shrinkToFit="1"/>
    </xf>
    <xf numFmtId="0" fontId="31" fillId="0" borderId="39" xfId="11" applyFont="1" applyBorder="1" applyAlignment="1">
      <alignment vertical="center" shrinkToFit="1"/>
    </xf>
    <xf numFmtId="0" fontId="31" fillId="0" borderId="37" xfId="11" applyFont="1" applyBorder="1" applyAlignment="1">
      <alignment vertical="center" shrinkToFit="1"/>
    </xf>
    <xf numFmtId="0" fontId="31" fillId="0" borderId="19" xfId="11" applyFont="1" applyBorder="1" applyAlignment="1">
      <alignment vertical="center" shrinkToFit="1"/>
    </xf>
    <xf numFmtId="0" fontId="31" fillId="0" borderId="28" xfId="11" applyFont="1" applyBorder="1" applyAlignment="1">
      <alignment vertical="center" shrinkToFit="1"/>
    </xf>
    <xf numFmtId="0" fontId="31" fillId="0" borderId="20" xfId="11" applyFont="1" applyBorder="1" applyAlignment="1">
      <alignment vertical="center" shrinkToFit="1"/>
    </xf>
    <xf numFmtId="0" fontId="6" fillId="19" borderId="19" xfId="10" applyFont="1" applyFill="1" applyBorder="1" applyAlignment="1" applyProtection="1">
      <alignment horizontal="center" vertical="center"/>
      <protection locked="0"/>
    </xf>
    <xf numFmtId="0" fontId="6" fillId="19" borderId="28" xfId="10" applyFont="1" applyFill="1" applyBorder="1" applyAlignment="1" applyProtection="1">
      <alignment horizontal="center" vertical="center"/>
      <protection locked="0"/>
    </xf>
    <xf numFmtId="0" fontId="6" fillId="19" borderId="20" xfId="10" applyFont="1" applyFill="1" applyBorder="1" applyAlignment="1" applyProtection="1">
      <alignment horizontal="center" vertical="center"/>
      <protection locked="0"/>
    </xf>
    <xf numFmtId="0" fontId="35" fillId="0" borderId="15" xfId="10" applyFont="1" applyBorder="1" applyAlignment="1">
      <alignment vertical="center" wrapText="1"/>
    </xf>
    <xf numFmtId="0" fontId="9" fillId="20" borderId="19" xfId="10" applyFill="1" applyBorder="1" applyAlignment="1" applyProtection="1">
      <alignment horizontal="center" vertical="center" shrinkToFit="1"/>
      <protection locked="0"/>
    </xf>
    <xf numFmtId="0" fontId="9" fillId="20" borderId="28" xfId="10" applyFill="1" applyBorder="1" applyAlignment="1" applyProtection="1">
      <alignment horizontal="center" vertical="center" shrinkToFit="1"/>
      <protection locked="0"/>
    </xf>
    <xf numFmtId="0" fontId="9" fillId="20" borderId="20" xfId="10" applyFill="1" applyBorder="1" applyAlignment="1" applyProtection="1">
      <alignment horizontal="center" vertical="center" shrinkToFit="1"/>
      <protection locked="0"/>
    </xf>
    <xf numFmtId="0" fontId="42" fillId="15" borderId="19" xfId="11" applyFont="1" applyFill="1" applyBorder="1" applyAlignment="1">
      <alignment horizontal="center" vertical="center" shrinkToFit="1"/>
    </xf>
    <xf numFmtId="0" fontId="42" fillId="15" borderId="28" xfId="11" applyFont="1" applyFill="1" applyBorder="1" applyAlignment="1">
      <alignment horizontal="center" vertical="center" shrinkToFit="1"/>
    </xf>
    <xf numFmtId="0" fontId="42" fillId="15" borderId="20" xfId="11" applyFont="1" applyFill="1" applyBorder="1" applyAlignment="1">
      <alignment horizontal="center" vertical="center" shrinkToFit="1"/>
    </xf>
    <xf numFmtId="0" fontId="41" fillId="15" borderId="19" xfId="11" applyFont="1" applyFill="1" applyBorder="1" applyAlignment="1">
      <alignment horizontal="center" vertical="center"/>
    </xf>
    <xf numFmtId="0" fontId="41" fillId="15" borderId="20" xfId="11" applyFont="1" applyFill="1" applyBorder="1" applyAlignment="1">
      <alignment horizontal="center" vertical="center"/>
    </xf>
    <xf numFmtId="0" fontId="31" fillId="0" borderId="22" xfId="11" applyFont="1" applyBorder="1" applyAlignment="1">
      <alignment vertical="center" shrinkToFit="1"/>
    </xf>
    <xf numFmtId="0" fontId="31" fillId="0" borderId="0" xfId="11" applyFont="1" applyAlignment="1">
      <alignment vertical="center" shrinkToFit="1"/>
    </xf>
    <xf numFmtId="0" fontId="31" fillId="0" borderId="31" xfId="11" applyFont="1" applyBorder="1" applyAlignment="1">
      <alignment vertical="center" shrinkToFit="1"/>
    </xf>
    <xf numFmtId="49" fontId="2" fillId="0" borderId="1" xfId="1" applyNumberFormat="1" applyBorder="1" applyAlignment="1">
      <alignment horizontal="center" vertical="center"/>
    </xf>
    <xf numFmtId="49" fontId="2" fillId="0" borderId="6" xfId="1" applyNumberFormat="1" applyBorder="1" applyAlignment="1">
      <alignment horizontal="center" vertical="center"/>
    </xf>
    <xf numFmtId="49" fontId="2" fillId="0" borderId="2" xfId="1" applyNumberFormat="1" applyBorder="1" applyAlignment="1">
      <alignment horizontal="center" vertical="center"/>
    </xf>
    <xf numFmtId="49" fontId="2" fillId="0" borderId="7" xfId="1" applyNumberFormat="1" applyBorder="1" applyAlignment="1">
      <alignment horizontal="center" vertical="center"/>
    </xf>
    <xf numFmtId="0" fontId="2" fillId="0" borderId="2" xfId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49" fontId="2" fillId="0" borderId="4" xfId="1" applyNumberFormat="1" applyBorder="1" applyAlignment="1">
      <alignment horizontal="center"/>
    </xf>
    <xf numFmtId="49" fontId="2" fillId="0" borderId="5" xfId="1" applyNumberFormat="1" applyBorder="1" applyAlignment="1">
      <alignment horizontal="center"/>
    </xf>
    <xf numFmtId="49" fontId="2" fillId="0" borderId="3" xfId="1" applyNumberFormat="1" applyBorder="1" applyAlignment="1">
      <alignment horizontal="center"/>
    </xf>
    <xf numFmtId="0" fontId="2" fillId="0" borderId="3" xfId="1" applyBorder="1" applyAlignment="1">
      <alignment horizontal="center"/>
    </xf>
    <xf numFmtId="0" fontId="2" fillId="0" borderId="4" xfId="1" applyBorder="1" applyAlignment="1">
      <alignment horizontal="center"/>
    </xf>
    <xf numFmtId="0" fontId="2" fillId="0" borderId="5" xfId="1" applyBorder="1" applyAlignment="1">
      <alignment horizontal="center"/>
    </xf>
    <xf numFmtId="0" fontId="2" fillId="0" borderId="29" xfId="1" applyBorder="1" applyAlignment="1">
      <alignment horizontal="center"/>
    </xf>
    <xf numFmtId="49" fontId="2" fillId="0" borderId="7" xfId="1" applyNumberForma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/>
    </xf>
    <xf numFmtId="49" fontId="2" fillId="0" borderId="19" xfId="1" applyNumberFormat="1" applyBorder="1" applyAlignment="1">
      <alignment horizontal="center"/>
    </xf>
    <xf numFmtId="49" fontId="2" fillId="0" borderId="28" xfId="1" applyNumberFormat="1" applyBorder="1" applyAlignment="1">
      <alignment horizontal="center"/>
    </xf>
    <xf numFmtId="49" fontId="2" fillId="0" borderId="20" xfId="1" applyNumberFormat="1" applyBorder="1" applyAlignment="1">
      <alignment horizontal="center"/>
    </xf>
    <xf numFmtId="49" fontId="6" fillId="0" borderId="26" xfId="0" applyNumberFormat="1" applyFont="1" applyBorder="1" applyAlignment="1">
      <alignment horizontal="center"/>
    </xf>
    <xf numFmtId="49" fontId="6" fillId="0" borderId="15" xfId="0" applyNumberFormat="1" applyFont="1" applyBorder="1" applyAlignment="1">
      <alignment horizontal="center"/>
    </xf>
    <xf numFmtId="49" fontId="6" fillId="0" borderId="27" xfId="0" applyNumberFormat="1" applyFont="1" applyBorder="1" applyAlignment="1">
      <alignment horizontal="center"/>
    </xf>
    <xf numFmtId="49" fontId="6" fillId="0" borderId="7" xfId="0" applyNumberFormat="1" applyFont="1" applyBorder="1" applyAlignment="1">
      <alignment horizontal="center" vertical="center" wrapText="1"/>
    </xf>
    <xf numFmtId="49" fontId="2" fillId="0" borderId="12" xfId="1" applyNumberFormat="1" applyBorder="1" applyAlignment="1">
      <alignment horizontal="center" vertical="center" wrapText="1"/>
    </xf>
    <xf numFmtId="49" fontId="2" fillId="0" borderId="9" xfId="1" applyNumberFormat="1" applyBorder="1" applyAlignment="1">
      <alignment horizontal="center" vertical="center"/>
    </xf>
    <xf numFmtId="49" fontId="2" fillId="0" borderId="22" xfId="1" applyNumberFormat="1" applyBorder="1" applyAlignment="1">
      <alignment horizontal="center" vertical="center" wrapText="1"/>
    </xf>
    <xf numFmtId="49" fontId="2" fillId="0" borderId="22" xfId="1" applyNumberFormat="1" applyBorder="1" applyAlignment="1">
      <alignment horizontal="center" vertical="center"/>
    </xf>
    <xf numFmtId="49" fontId="2" fillId="0" borderId="8" xfId="1" applyNumberFormat="1" applyBorder="1" applyAlignment="1">
      <alignment horizontal="center" vertical="center"/>
    </xf>
    <xf numFmtId="0" fontId="11" fillId="0" borderId="15" xfId="10" applyFont="1" applyBorder="1" applyAlignment="1">
      <alignment horizontal="left" vertical="center" shrinkToFit="1"/>
    </xf>
  </cellXfs>
  <cellStyles count="59">
    <cellStyle name="20% - アクセント 1 2" xfId="15" xr:uid="{00000000-0005-0000-0000-000000000000}"/>
    <cellStyle name="20% - アクセント 1 2 2" xfId="16" xr:uid="{00000000-0005-0000-0000-000001000000}"/>
    <cellStyle name="20% - アクセント 2 2" xfId="17" xr:uid="{00000000-0005-0000-0000-000002000000}"/>
    <cellStyle name="20% - アクセント 2 2 2" xfId="18" xr:uid="{00000000-0005-0000-0000-000003000000}"/>
    <cellStyle name="20% - アクセント 3 2" xfId="19" xr:uid="{00000000-0005-0000-0000-000004000000}"/>
    <cellStyle name="20% - アクセント 3 2 2" xfId="20" xr:uid="{00000000-0005-0000-0000-000005000000}"/>
    <cellStyle name="20% - アクセント 4 2" xfId="21" xr:uid="{00000000-0005-0000-0000-000006000000}"/>
    <cellStyle name="20% - アクセント 4 2 2" xfId="22" xr:uid="{00000000-0005-0000-0000-000007000000}"/>
    <cellStyle name="20% - アクセント 5 2" xfId="23" xr:uid="{00000000-0005-0000-0000-000008000000}"/>
    <cellStyle name="20% - アクセント 5 2 2" xfId="24" xr:uid="{00000000-0005-0000-0000-000009000000}"/>
    <cellStyle name="20% - アクセント 6 2" xfId="25" xr:uid="{00000000-0005-0000-0000-00000A000000}"/>
    <cellStyle name="20% - アクセント 6 2 2" xfId="26" xr:uid="{00000000-0005-0000-0000-00000B000000}"/>
    <cellStyle name="40% - アクセント 1 2" xfId="27" xr:uid="{00000000-0005-0000-0000-00000C000000}"/>
    <cellStyle name="40% - アクセント 1 2 2" xfId="28" xr:uid="{00000000-0005-0000-0000-00000D000000}"/>
    <cellStyle name="40% - アクセント 2 2" xfId="29" xr:uid="{00000000-0005-0000-0000-00000E000000}"/>
    <cellStyle name="40% - アクセント 2 2 2" xfId="30" xr:uid="{00000000-0005-0000-0000-00000F000000}"/>
    <cellStyle name="40% - アクセント 3 2" xfId="31" xr:uid="{00000000-0005-0000-0000-000010000000}"/>
    <cellStyle name="40% - アクセント 3 2 2" xfId="32" xr:uid="{00000000-0005-0000-0000-000011000000}"/>
    <cellStyle name="40% - アクセント 4 2" xfId="33" xr:uid="{00000000-0005-0000-0000-000012000000}"/>
    <cellStyle name="40% - アクセント 4 2 2" xfId="34" xr:uid="{00000000-0005-0000-0000-000013000000}"/>
    <cellStyle name="40% - アクセント 5 2" xfId="35" xr:uid="{00000000-0005-0000-0000-000014000000}"/>
    <cellStyle name="40% - アクセント 5 2 2" xfId="36" xr:uid="{00000000-0005-0000-0000-000015000000}"/>
    <cellStyle name="40% - アクセント 6 2" xfId="37" xr:uid="{00000000-0005-0000-0000-000016000000}"/>
    <cellStyle name="40% - アクセント 6 2 2" xfId="38" xr:uid="{00000000-0005-0000-0000-000017000000}"/>
    <cellStyle name="Excel Built-in 標準_行政水準調査票の傾向　庁内調査Ｈ１６" xfId="39" xr:uid="{00000000-0005-0000-0000-000018000000}"/>
    <cellStyle name="TableStyleLight1" xfId="40" xr:uid="{00000000-0005-0000-0000-000019000000}"/>
    <cellStyle name="パーセント 2" xfId="41" xr:uid="{00000000-0005-0000-0000-00001A000000}"/>
    <cellStyle name="ハイパーリンク" xfId="13" builtinId="8"/>
    <cellStyle name="メモ 2" xfId="42" xr:uid="{00000000-0005-0000-0000-00001C000000}"/>
    <cellStyle name="メモ 2 2" xfId="43" xr:uid="{00000000-0005-0000-0000-00001D000000}"/>
    <cellStyle name="メモ 2 2 2" xfId="44" xr:uid="{00000000-0005-0000-0000-00001E000000}"/>
    <cellStyle name="メモ 2 3" xfId="45" xr:uid="{00000000-0005-0000-0000-00001F000000}"/>
    <cellStyle name="桁区切り 2" xfId="2" xr:uid="{00000000-0005-0000-0000-000020000000}"/>
    <cellStyle name="桁区切り 3" xfId="3" xr:uid="{00000000-0005-0000-0000-000021000000}"/>
    <cellStyle name="桁区切り 3 2" xfId="4" xr:uid="{00000000-0005-0000-0000-000022000000}"/>
    <cellStyle name="桁区切り 3 3" xfId="12" xr:uid="{00000000-0005-0000-0000-000023000000}"/>
    <cellStyle name="桁区切り 4" xfId="46" xr:uid="{00000000-0005-0000-0000-000024000000}"/>
    <cellStyle name="桁区切り[0]_比較項目一覧表" xfId="47" xr:uid="{00000000-0005-0000-0000-000025000000}"/>
    <cellStyle name="通貨 2" xfId="48" xr:uid="{00000000-0005-0000-0000-000026000000}"/>
    <cellStyle name="標準" xfId="0" builtinId="0"/>
    <cellStyle name="標準 2" xfId="1" xr:uid="{00000000-0005-0000-0000-000028000000}"/>
    <cellStyle name="標準 2 2" xfId="5" xr:uid="{00000000-0005-0000-0000-000029000000}"/>
    <cellStyle name="標準 2 2 2" xfId="14" xr:uid="{00000000-0005-0000-0000-00002A000000}"/>
    <cellStyle name="標準 2 3" xfId="49" xr:uid="{00000000-0005-0000-0000-00002B000000}"/>
    <cellStyle name="標準 2 3 2" xfId="50" xr:uid="{00000000-0005-0000-0000-00002C000000}"/>
    <cellStyle name="標準 3" xfId="6" xr:uid="{00000000-0005-0000-0000-00002D000000}"/>
    <cellStyle name="標準 3 2" xfId="7" xr:uid="{00000000-0005-0000-0000-00002E000000}"/>
    <cellStyle name="標準 3 3" xfId="51" xr:uid="{00000000-0005-0000-0000-00002F000000}"/>
    <cellStyle name="標準 3 3 2" xfId="52" xr:uid="{00000000-0005-0000-0000-000030000000}"/>
    <cellStyle name="標準 4" xfId="8" xr:uid="{00000000-0005-0000-0000-000031000000}"/>
    <cellStyle name="標準 4 2" xfId="53" xr:uid="{00000000-0005-0000-0000-000032000000}"/>
    <cellStyle name="標準 5" xfId="9" xr:uid="{00000000-0005-0000-0000-000033000000}"/>
    <cellStyle name="標準 5 2" xfId="54" xr:uid="{00000000-0005-0000-0000-000034000000}"/>
    <cellStyle name="標準 6" xfId="10" xr:uid="{00000000-0005-0000-0000-000035000000}"/>
    <cellStyle name="標準 6 2" xfId="55" xr:uid="{00000000-0005-0000-0000-000036000000}"/>
    <cellStyle name="標準 6 2 2" xfId="56" xr:uid="{00000000-0005-0000-0000-000037000000}"/>
    <cellStyle name="標準 6 3" xfId="57" xr:uid="{00000000-0005-0000-0000-000038000000}"/>
    <cellStyle name="標準 6 4" xfId="58" xr:uid="{00000000-0005-0000-0000-000039000000}"/>
    <cellStyle name="標準_行政水準調査票の傾向　庁内調査Ｈ１６" xfId="11" xr:uid="{00000000-0005-0000-0000-00003A000000}"/>
  </cellStyles>
  <dxfs count="9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4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3-4E9D-9261-E5DDD04108DE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3-4E9D-9261-E5DDD04108DE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3-4E9D-9261-E5DDD04108DE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E3-4E9D-9261-E5DDD04108DE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E3-4E9D-9261-E5DDD04108DE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E3-4E9D-9261-E5DDD04108DE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E3-4E9D-9261-E5DDD04108DE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E3-4E9D-9261-E5DDD04108DE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E3-4E9D-9261-E5DDD04108DE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E3-4E9D-9261-E5DDD0410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56704"/>
        <c:axId val="180858240"/>
      </c:lineChart>
      <c:catAx>
        <c:axId val="180856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0858240"/>
        <c:crosses val="autoZero"/>
        <c:auto val="1"/>
        <c:lblAlgn val="ctr"/>
        <c:lblOffset val="100"/>
        <c:noMultiLvlLbl val="0"/>
      </c:catAx>
      <c:valAx>
        <c:axId val="18085824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08567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1-4E45-8197-6B49FA8E2AF5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1-4E45-8197-6B49FA8E2AF5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1-4E45-8197-6B49FA8E2AF5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C1-4E45-8197-6B49FA8E2AF5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C1-4E45-8197-6B49FA8E2AF5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C1-4E45-8197-6B49FA8E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72128"/>
        <c:axId val="185473664"/>
      </c:lineChart>
      <c:catAx>
        <c:axId val="18547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473664"/>
        <c:crosses val="autoZero"/>
        <c:auto val="1"/>
        <c:lblAlgn val="ctr"/>
        <c:lblOffset val="100"/>
        <c:noMultiLvlLbl val="0"/>
      </c:catAx>
      <c:valAx>
        <c:axId val="18547366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547212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7-4734-B21A-D45CB810B5F9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7-4734-B21A-D45CB810B5F9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7-4734-B21A-D45CB810B5F9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07-4734-B21A-D45CB810B5F9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07-4734-B21A-D45CB810B5F9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07-4734-B21A-D45CB810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37984"/>
        <c:axId val="185739520"/>
      </c:lineChart>
      <c:catAx>
        <c:axId val="18573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739520"/>
        <c:crosses val="autoZero"/>
        <c:auto val="1"/>
        <c:lblAlgn val="ctr"/>
        <c:lblOffset val="100"/>
        <c:noMultiLvlLbl val="0"/>
      </c:catAx>
      <c:valAx>
        <c:axId val="18573952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57379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167"/>
  <sheetViews>
    <sheetView tabSelected="1" view="pageBreakPreview" zoomScaleNormal="100" zoomScaleSheetLayoutView="100" zoomScalePageLayoutView="200" workbookViewId="0">
      <pane ySplit="9" topLeftCell="A10" activePane="bottomLeft" state="frozen"/>
      <selection pane="bottomLeft" activeCell="F5" sqref="F5:K5"/>
    </sheetView>
  </sheetViews>
  <sheetFormatPr defaultColWidth="5" defaultRowHeight="14.25" customHeight="1"/>
  <cols>
    <col min="1" max="1" width="5.3984375" style="49" customWidth="1"/>
    <col min="2" max="8" width="5.3984375" style="42" customWidth="1"/>
    <col min="9" max="10" width="5.3984375" style="47" customWidth="1"/>
    <col min="11" max="16" width="5.3984375" style="37" customWidth="1"/>
    <col min="17" max="17" width="5" style="37"/>
    <col min="18" max="18" width="4.19921875" style="37" hidden="1" customWidth="1"/>
    <col min="19" max="19" width="18.09765625" style="37" hidden="1" customWidth="1"/>
    <col min="20" max="22" width="13.59765625" style="37" hidden="1" customWidth="1"/>
    <col min="23" max="23" width="15.8984375" style="37" hidden="1" customWidth="1"/>
    <col min="24" max="24" width="4.19921875" style="37" hidden="1" customWidth="1"/>
    <col min="25" max="25" width="22.5" style="37" hidden="1" customWidth="1"/>
    <col min="26" max="26" width="4.19921875" style="37" hidden="1" customWidth="1"/>
    <col min="27" max="27" width="22.5" style="37" hidden="1" customWidth="1"/>
    <col min="28" max="28" width="17" style="37" hidden="1" customWidth="1"/>
    <col min="29" max="29" width="4.19921875" style="37" hidden="1" customWidth="1"/>
    <col min="30" max="30" width="22.5" style="37" hidden="1" customWidth="1"/>
    <col min="31" max="31" width="9.19921875" style="37" hidden="1" customWidth="1"/>
    <col min="32" max="16384" width="5" style="37"/>
  </cols>
  <sheetData>
    <row r="1" spans="1:31" ht="27" customHeight="1">
      <c r="A1" s="87" t="s">
        <v>19</v>
      </c>
      <c r="B1" s="35"/>
      <c r="C1" s="35"/>
      <c r="D1" s="35"/>
      <c r="E1" s="35"/>
      <c r="F1" s="35"/>
      <c r="G1" s="35"/>
      <c r="H1" s="35"/>
      <c r="I1" s="36"/>
      <c r="J1" s="36"/>
      <c r="R1" s="38" t="s">
        <v>33</v>
      </c>
      <c r="S1" s="38" t="s">
        <v>34</v>
      </c>
      <c r="T1" s="38" t="s">
        <v>35</v>
      </c>
      <c r="U1" s="38" t="s">
        <v>36</v>
      </c>
      <c r="V1" s="38" t="s">
        <v>37</v>
      </c>
      <c r="W1" s="38" t="s">
        <v>38</v>
      </c>
      <c r="X1" s="38" t="s">
        <v>39</v>
      </c>
      <c r="Y1" s="38" t="s">
        <v>40</v>
      </c>
      <c r="Z1" s="38" t="s">
        <v>41</v>
      </c>
      <c r="AA1" s="38" t="s">
        <v>42</v>
      </c>
      <c r="AB1" s="38" t="s">
        <v>43</v>
      </c>
      <c r="AC1" s="38" t="s">
        <v>44</v>
      </c>
      <c r="AD1" s="38" t="s">
        <v>45</v>
      </c>
      <c r="AE1" s="38" t="s">
        <v>46</v>
      </c>
    </row>
    <row r="2" spans="1:31" ht="27" customHeight="1">
      <c r="A2" s="88" t="s">
        <v>77</v>
      </c>
      <c r="B2" s="35"/>
      <c r="C2" s="35"/>
      <c r="D2" s="35"/>
      <c r="E2" s="35"/>
      <c r="F2" s="35"/>
      <c r="G2" s="35"/>
      <c r="H2" s="35"/>
      <c r="I2" s="36"/>
      <c r="J2" s="36"/>
      <c r="R2" s="38" t="s">
        <v>33</v>
      </c>
      <c r="S2" s="39" t="s">
        <v>23</v>
      </c>
      <c r="T2" s="40" t="s">
        <v>24</v>
      </c>
      <c r="U2" s="40" t="s">
        <v>25</v>
      </c>
      <c r="V2" s="39" t="s">
        <v>79</v>
      </c>
      <c r="W2" s="39" t="s">
        <v>26</v>
      </c>
      <c r="X2" s="38" t="s">
        <v>39</v>
      </c>
      <c r="Y2" s="41" t="s">
        <v>27</v>
      </c>
      <c r="Z2" s="38" t="s">
        <v>41</v>
      </c>
      <c r="AA2" s="41" t="s">
        <v>28</v>
      </c>
      <c r="AB2" s="41" t="s">
        <v>29</v>
      </c>
      <c r="AC2" s="38" t="s">
        <v>44</v>
      </c>
      <c r="AD2" s="41" t="s">
        <v>30</v>
      </c>
      <c r="AE2" s="38" t="s">
        <v>46</v>
      </c>
    </row>
    <row r="3" spans="1:31" ht="27" customHeight="1">
      <c r="A3" s="109" t="s">
        <v>75</v>
      </c>
      <c r="B3" s="109"/>
      <c r="C3" s="109"/>
      <c r="D3" s="109"/>
      <c r="E3" s="89"/>
      <c r="F3" s="109" t="s">
        <v>76</v>
      </c>
      <c r="G3" s="109"/>
      <c r="H3" s="109"/>
      <c r="I3" s="109"/>
      <c r="J3" s="109"/>
      <c r="K3" s="90" t="e">
        <f>MATCH(F5,C9:C87,0)</f>
        <v>#N/A</v>
      </c>
      <c r="L3" s="109" t="s">
        <v>73</v>
      </c>
      <c r="M3" s="109"/>
      <c r="N3" s="109"/>
      <c r="O3" s="109"/>
      <c r="P3" s="109"/>
      <c r="S3" s="43" t="s">
        <v>80</v>
      </c>
      <c r="T3" s="44" t="s">
        <v>81</v>
      </c>
      <c r="U3" s="43" t="s">
        <v>82</v>
      </c>
      <c r="V3" s="44" t="s">
        <v>83</v>
      </c>
      <c r="W3" s="44" t="s">
        <v>84</v>
      </c>
      <c r="Y3" s="45" t="s">
        <v>85</v>
      </c>
      <c r="AA3" s="45" t="s">
        <v>86</v>
      </c>
      <c r="AB3" s="45" t="s">
        <v>87</v>
      </c>
      <c r="AD3" s="45" t="s">
        <v>31</v>
      </c>
    </row>
    <row r="4" spans="1:31" ht="27" customHeight="1">
      <c r="A4" s="135"/>
      <c r="B4" s="135"/>
      <c r="C4" s="135"/>
      <c r="D4" s="135"/>
      <c r="E4" s="89"/>
      <c r="F4" s="109"/>
      <c r="G4" s="109"/>
      <c r="H4" s="109"/>
      <c r="I4" s="109"/>
      <c r="J4" s="109"/>
      <c r="K4" s="2"/>
      <c r="L4" s="109"/>
      <c r="M4" s="109"/>
      <c r="N4" s="109"/>
      <c r="O4" s="109"/>
      <c r="P4" s="109"/>
      <c r="S4" s="40" t="s">
        <v>88</v>
      </c>
      <c r="T4" s="40" t="s">
        <v>89</v>
      </c>
      <c r="U4" s="40" t="s">
        <v>90</v>
      </c>
      <c r="W4" s="39" t="s">
        <v>91</v>
      </c>
      <c r="Y4" s="41" t="s">
        <v>92</v>
      </c>
      <c r="AA4" s="41" t="s">
        <v>93</v>
      </c>
      <c r="AB4" s="41" t="s">
        <v>94</v>
      </c>
      <c r="AD4" s="41" t="s">
        <v>32</v>
      </c>
    </row>
    <row r="5" spans="1:31" ht="27" customHeight="1">
      <c r="A5" s="132"/>
      <c r="B5" s="133"/>
      <c r="C5" s="133"/>
      <c r="D5" s="134"/>
      <c r="E5" s="91" t="s">
        <v>8</v>
      </c>
      <c r="F5" s="136"/>
      <c r="G5" s="137"/>
      <c r="H5" s="137"/>
      <c r="I5" s="137"/>
      <c r="J5" s="137"/>
      <c r="K5" s="138"/>
      <c r="L5" s="91" t="s">
        <v>8</v>
      </c>
      <c r="M5" s="110" t="str">
        <f>HYPERLINK('集計表（中核市）'!A1,'集計表（中核市）'!B1)</f>
        <v>中核市62市</v>
      </c>
      <c r="N5" s="111"/>
      <c r="O5" s="111"/>
      <c r="P5" s="112"/>
      <c r="S5" s="40" t="s">
        <v>95</v>
      </c>
      <c r="T5" s="40" t="s">
        <v>96</v>
      </c>
      <c r="U5" s="39" t="s">
        <v>97</v>
      </c>
      <c r="W5" s="39" t="s">
        <v>98</v>
      </c>
      <c r="Y5" s="41" t="s">
        <v>99</v>
      </c>
      <c r="AA5" s="41" t="s">
        <v>100</v>
      </c>
      <c r="AB5" s="41" t="s">
        <v>101</v>
      </c>
    </row>
    <row r="6" spans="1:31" ht="27" customHeight="1">
      <c r="A6" s="46"/>
      <c r="B6" s="46"/>
      <c r="C6" s="46"/>
      <c r="D6" s="46"/>
      <c r="E6" s="46"/>
      <c r="F6" s="46"/>
      <c r="G6" s="46"/>
      <c r="H6" s="46"/>
      <c r="M6" s="110" t="s">
        <v>16</v>
      </c>
      <c r="N6" s="111"/>
      <c r="O6" s="111"/>
      <c r="P6" s="112"/>
      <c r="S6" s="40" t="s">
        <v>102</v>
      </c>
      <c r="T6" s="39" t="s">
        <v>103</v>
      </c>
      <c r="U6" s="39" t="s">
        <v>104</v>
      </c>
      <c r="W6" s="39" t="s">
        <v>105</v>
      </c>
      <c r="Y6" s="41" t="s">
        <v>106</v>
      </c>
      <c r="AA6" s="41" t="s">
        <v>107</v>
      </c>
    </row>
    <row r="7" spans="1:31" ht="27" customHeight="1">
      <c r="A7" s="37"/>
      <c r="B7" s="93" t="s">
        <v>74</v>
      </c>
      <c r="C7" s="94"/>
      <c r="D7" s="94"/>
      <c r="E7" s="94"/>
      <c r="F7" s="94"/>
      <c r="G7" s="94"/>
      <c r="H7" s="94"/>
      <c r="I7" s="94"/>
      <c r="J7" s="95"/>
      <c r="K7" s="96"/>
      <c r="M7" s="110" t="s">
        <v>9</v>
      </c>
      <c r="N7" s="111"/>
      <c r="O7" s="111"/>
      <c r="P7" s="112"/>
      <c r="S7" s="40" t="s">
        <v>108</v>
      </c>
      <c r="T7" s="39" t="s">
        <v>109</v>
      </c>
      <c r="W7" s="39" t="s">
        <v>110</v>
      </c>
      <c r="Y7" s="41" t="s">
        <v>111</v>
      </c>
      <c r="AA7" s="41" t="s">
        <v>112</v>
      </c>
    </row>
    <row r="8" spans="1:31" ht="27" customHeight="1">
      <c r="A8" s="37"/>
      <c r="B8" s="97" t="s">
        <v>0</v>
      </c>
      <c r="C8" s="139"/>
      <c r="D8" s="140"/>
      <c r="E8" s="140"/>
      <c r="F8" s="140"/>
      <c r="G8" s="140"/>
      <c r="H8" s="140"/>
      <c r="I8" s="141"/>
      <c r="J8" s="142" t="s">
        <v>1</v>
      </c>
      <c r="K8" s="143"/>
      <c r="M8" s="113" t="s">
        <v>18</v>
      </c>
      <c r="N8" s="114"/>
      <c r="O8" s="114"/>
      <c r="P8" s="115"/>
      <c r="S8" s="40" t="s">
        <v>113</v>
      </c>
      <c r="Y8" s="41" t="s">
        <v>114</v>
      </c>
      <c r="AA8" s="41" t="s">
        <v>115</v>
      </c>
    </row>
    <row r="9" spans="1:31" ht="27" customHeight="1">
      <c r="A9" s="37"/>
      <c r="B9" s="98">
        <v>1</v>
      </c>
      <c r="C9" s="129" t="s">
        <v>22</v>
      </c>
      <c r="D9" s="130"/>
      <c r="E9" s="130"/>
      <c r="F9" s="130"/>
      <c r="G9" s="130"/>
      <c r="H9" s="130"/>
      <c r="I9" s="131"/>
      <c r="J9" s="106" t="s">
        <v>6</v>
      </c>
      <c r="K9" s="106"/>
      <c r="M9" s="116"/>
      <c r="N9" s="117"/>
      <c r="O9" s="117"/>
      <c r="P9" s="118"/>
      <c r="Y9" s="41" t="s">
        <v>116</v>
      </c>
      <c r="AA9" s="41" t="s">
        <v>117</v>
      </c>
    </row>
    <row r="10" spans="1:31" ht="27" customHeight="1">
      <c r="A10" s="37"/>
      <c r="B10" s="99">
        <v>2</v>
      </c>
      <c r="C10" s="126" t="s">
        <v>47</v>
      </c>
      <c r="D10" s="127"/>
      <c r="E10" s="127"/>
      <c r="F10" s="127"/>
      <c r="G10" s="127"/>
      <c r="H10" s="127"/>
      <c r="I10" s="128"/>
      <c r="J10" s="119" t="s">
        <v>6</v>
      </c>
      <c r="K10" s="119"/>
      <c r="M10" s="92"/>
      <c r="N10" s="92"/>
      <c r="O10" s="92"/>
      <c r="P10" s="92"/>
      <c r="Y10" s="41" t="s">
        <v>118</v>
      </c>
      <c r="AA10" s="41" t="s">
        <v>119</v>
      </c>
    </row>
    <row r="11" spans="1:31" ht="27" customHeight="1">
      <c r="A11" s="37"/>
      <c r="B11" s="100">
        <v>3</v>
      </c>
      <c r="C11" s="120" t="s">
        <v>120</v>
      </c>
      <c r="D11" s="121"/>
      <c r="E11" s="121"/>
      <c r="F11" s="121"/>
      <c r="G11" s="121"/>
      <c r="H11" s="121"/>
      <c r="I11" s="122"/>
      <c r="J11" s="108" t="s">
        <v>6</v>
      </c>
      <c r="K11" s="108"/>
      <c r="Y11" s="41" t="s">
        <v>121</v>
      </c>
      <c r="AA11" s="41" t="s">
        <v>122</v>
      </c>
    </row>
    <row r="12" spans="1:31" ht="27" customHeight="1">
      <c r="A12" s="37"/>
      <c r="B12" s="100">
        <v>4</v>
      </c>
      <c r="C12" s="120" t="s">
        <v>88</v>
      </c>
      <c r="D12" s="121"/>
      <c r="E12" s="121"/>
      <c r="F12" s="121"/>
      <c r="G12" s="121"/>
      <c r="H12" s="121"/>
      <c r="I12" s="122"/>
      <c r="J12" s="108" t="s">
        <v>6</v>
      </c>
      <c r="K12" s="108"/>
      <c r="Y12" s="41" t="s">
        <v>123</v>
      </c>
      <c r="AA12" s="41" t="s">
        <v>124</v>
      </c>
    </row>
    <row r="13" spans="1:31" ht="27" customHeight="1">
      <c r="A13" s="37"/>
      <c r="B13" s="100">
        <v>5</v>
      </c>
      <c r="C13" s="120" t="s">
        <v>95</v>
      </c>
      <c r="D13" s="121"/>
      <c r="E13" s="121"/>
      <c r="F13" s="121"/>
      <c r="G13" s="121"/>
      <c r="H13" s="121"/>
      <c r="I13" s="122"/>
      <c r="J13" s="108" t="s">
        <v>6</v>
      </c>
      <c r="K13" s="108"/>
      <c r="Y13" s="41" t="s">
        <v>125</v>
      </c>
    </row>
    <row r="14" spans="1:31" ht="27" customHeight="1">
      <c r="A14" s="37"/>
      <c r="B14" s="100">
        <v>6</v>
      </c>
      <c r="C14" s="120" t="s">
        <v>102</v>
      </c>
      <c r="D14" s="121"/>
      <c r="E14" s="121"/>
      <c r="F14" s="121"/>
      <c r="G14" s="121"/>
      <c r="H14" s="121"/>
      <c r="I14" s="122"/>
      <c r="J14" s="108" t="s">
        <v>6</v>
      </c>
      <c r="K14" s="108"/>
      <c r="L14" s="50"/>
      <c r="M14" s="50"/>
      <c r="N14" s="50"/>
      <c r="O14" s="50"/>
      <c r="P14" s="50"/>
    </row>
    <row r="15" spans="1:31" ht="27" customHeight="1">
      <c r="A15" s="37"/>
      <c r="B15" s="100">
        <v>7</v>
      </c>
      <c r="C15" s="120" t="s">
        <v>126</v>
      </c>
      <c r="D15" s="121"/>
      <c r="E15" s="121"/>
      <c r="F15" s="121"/>
      <c r="G15" s="121"/>
      <c r="H15" s="121"/>
      <c r="I15" s="122"/>
      <c r="J15" s="108" t="s">
        <v>6</v>
      </c>
      <c r="K15" s="108"/>
    </row>
    <row r="16" spans="1:31" ht="27" customHeight="1">
      <c r="A16" s="37"/>
      <c r="B16" s="101">
        <v>8</v>
      </c>
      <c r="C16" s="123" t="s">
        <v>113</v>
      </c>
      <c r="D16" s="124"/>
      <c r="E16" s="124"/>
      <c r="F16" s="124"/>
      <c r="G16" s="124"/>
      <c r="H16" s="124"/>
      <c r="I16" s="125"/>
      <c r="J16" s="107" t="s">
        <v>6</v>
      </c>
      <c r="K16" s="107"/>
    </row>
    <row r="17" spans="1:11" ht="27" customHeight="1">
      <c r="A17" s="37"/>
      <c r="B17" s="99">
        <v>9</v>
      </c>
      <c r="C17" s="126" t="s">
        <v>24</v>
      </c>
      <c r="D17" s="127"/>
      <c r="E17" s="127"/>
      <c r="F17" s="127"/>
      <c r="G17" s="127"/>
      <c r="H17" s="127"/>
      <c r="I17" s="128"/>
      <c r="J17" s="119" t="s">
        <v>6</v>
      </c>
      <c r="K17" s="119"/>
    </row>
    <row r="18" spans="1:11" ht="27" customHeight="1">
      <c r="A18" s="37"/>
      <c r="B18" s="100">
        <v>10</v>
      </c>
      <c r="C18" s="120" t="s">
        <v>81</v>
      </c>
      <c r="D18" s="121"/>
      <c r="E18" s="121"/>
      <c r="F18" s="121"/>
      <c r="G18" s="121"/>
      <c r="H18" s="121"/>
      <c r="I18" s="122"/>
      <c r="J18" s="108" t="s">
        <v>6</v>
      </c>
      <c r="K18" s="108"/>
    </row>
    <row r="19" spans="1:11" ht="27" customHeight="1">
      <c r="A19" s="37"/>
      <c r="B19" s="100">
        <v>11</v>
      </c>
      <c r="C19" s="120" t="s">
        <v>89</v>
      </c>
      <c r="D19" s="121"/>
      <c r="E19" s="121"/>
      <c r="F19" s="121"/>
      <c r="G19" s="121"/>
      <c r="H19" s="121"/>
      <c r="I19" s="122"/>
      <c r="J19" s="108" t="s">
        <v>6</v>
      </c>
      <c r="K19" s="108"/>
    </row>
    <row r="20" spans="1:11" ht="27" customHeight="1">
      <c r="A20" s="37"/>
      <c r="B20" s="100">
        <v>12</v>
      </c>
      <c r="C20" s="120" t="s">
        <v>96</v>
      </c>
      <c r="D20" s="121"/>
      <c r="E20" s="121"/>
      <c r="F20" s="121"/>
      <c r="G20" s="121"/>
      <c r="H20" s="121"/>
      <c r="I20" s="122"/>
      <c r="J20" s="108" t="s">
        <v>6</v>
      </c>
      <c r="K20" s="108"/>
    </row>
    <row r="21" spans="1:11" ht="27" customHeight="1">
      <c r="A21" s="37"/>
      <c r="B21" s="100">
        <v>13</v>
      </c>
      <c r="C21" s="120" t="s">
        <v>103</v>
      </c>
      <c r="D21" s="121"/>
      <c r="E21" s="121"/>
      <c r="F21" s="121"/>
      <c r="G21" s="121"/>
      <c r="H21" s="121"/>
      <c r="I21" s="122"/>
      <c r="J21" s="108" t="s">
        <v>6</v>
      </c>
      <c r="K21" s="108"/>
    </row>
    <row r="22" spans="1:11" ht="27" customHeight="1">
      <c r="A22" s="37"/>
      <c r="B22" s="101">
        <v>14</v>
      </c>
      <c r="C22" s="123" t="s">
        <v>109</v>
      </c>
      <c r="D22" s="124"/>
      <c r="E22" s="124"/>
      <c r="F22" s="124"/>
      <c r="G22" s="124"/>
      <c r="H22" s="124"/>
      <c r="I22" s="125"/>
      <c r="J22" s="107" t="s">
        <v>6</v>
      </c>
      <c r="K22" s="107"/>
    </row>
    <row r="23" spans="1:11" ht="27" customHeight="1">
      <c r="A23" s="37"/>
      <c r="B23" s="99">
        <v>15</v>
      </c>
      <c r="C23" s="126" t="s">
        <v>25</v>
      </c>
      <c r="D23" s="127"/>
      <c r="E23" s="127"/>
      <c r="F23" s="127"/>
      <c r="G23" s="127"/>
      <c r="H23" s="127"/>
      <c r="I23" s="128"/>
      <c r="J23" s="119" t="s">
        <v>6</v>
      </c>
      <c r="K23" s="119"/>
    </row>
    <row r="24" spans="1:11" ht="27" customHeight="1">
      <c r="A24" s="37"/>
      <c r="B24" s="100">
        <v>16</v>
      </c>
      <c r="C24" s="120" t="s">
        <v>82</v>
      </c>
      <c r="D24" s="121"/>
      <c r="E24" s="121"/>
      <c r="F24" s="121"/>
      <c r="G24" s="121"/>
      <c r="H24" s="121"/>
      <c r="I24" s="122"/>
      <c r="J24" s="108" t="s">
        <v>6</v>
      </c>
      <c r="K24" s="108"/>
    </row>
    <row r="25" spans="1:11" ht="27" customHeight="1">
      <c r="A25" s="37"/>
      <c r="B25" s="100">
        <v>17</v>
      </c>
      <c r="C25" s="120" t="s">
        <v>90</v>
      </c>
      <c r="D25" s="121"/>
      <c r="E25" s="121"/>
      <c r="F25" s="121"/>
      <c r="G25" s="121"/>
      <c r="H25" s="121"/>
      <c r="I25" s="122"/>
      <c r="J25" s="108" t="s">
        <v>6</v>
      </c>
      <c r="K25" s="108"/>
    </row>
    <row r="26" spans="1:11" ht="27" customHeight="1">
      <c r="A26" s="37"/>
      <c r="B26" s="100">
        <v>18</v>
      </c>
      <c r="C26" s="120" t="s">
        <v>127</v>
      </c>
      <c r="D26" s="121"/>
      <c r="E26" s="121"/>
      <c r="F26" s="121"/>
      <c r="G26" s="121"/>
      <c r="H26" s="121"/>
      <c r="I26" s="122"/>
      <c r="J26" s="108" t="s">
        <v>6</v>
      </c>
      <c r="K26" s="108"/>
    </row>
    <row r="27" spans="1:11" ht="27" customHeight="1">
      <c r="A27" s="37"/>
      <c r="B27" s="101">
        <v>19</v>
      </c>
      <c r="C27" s="123" t="s">
        <v>104</v>
      </c>
      <c r="D27" s="124"/>
      <c r="E27" s="124"/>
      <c r="F27" s="124"/>
      <c r="G27" s="124"/>
      <c r="H27" s="124"/>
      <c r="I27" s="125"/>
      <c r="J27" s="107" t="s">
        <v>6</v>
      </c>
      <c r="K27" s="107"/>
    </row>
    <row r="28" spans="1:11" ht="27" customHeight="1">
      <c r="A28" s="37"/>
      <c r="B28" s="99">
        <v>20</v>
      </c>
      <c r="C28" s="126" t="s">
        <v>79</v>
      </c>
      <c r="D28" s="127"/>
      <c r="E28" s="127"/>
      <c r="F28" s="127"/>
      <c r="G28" s="127"/>
      <c r="H28" s="127"/>
      <c r="I28" s="128"/>
      <c r="J28" s="119" t="s">
        <v>6</v>
      </c>
      <c r="K28" s="119"/>
    </row>
    <row r="29" spans="1:11" ht="27" customHeight="1">
      <c r="A29" s="37"/>
      <c r="B29" s="101">
        <v>21</v>
      </c>
      <c r="C29" s="123" t="s">
        <v>83</v>
      </c>
      <c r="D29" s="124"/>
      <c r="E29" s="124"/>
      <c r="F29" s="124"/>
      <c r="G29" s="124"/>
      <c r="H29" s="124"/>
      <c r="I29" s="125"/>
      <c r="J29" s="107" t="s">
        <v>6</v>
      </c>
      <c r="K29" s="107"/>
    </row>
    <row r="30" spans="1:11" ht="27" customHeight="1">
      <c r="A30" s="37"/>
      <c r="B30" s="99">
        <v>22</v>
      </c>
      <c r="C30" s="126" t="s">
        <v>26</v>
      </c>
      <c r="D30" s="127"/>
      <c r="E30" s="127"/>
      <c r="F30" s="127"/>
      <c r="G30" s="127"/>
      <c r="H30" s="127"/>
      <c r="I30" s="128"/>
      <c r="J30" s="119" t="s">
        <v>6</v>
      </c>
      <c r="K30" s="119"/>
    </row>
    <row r="31" spans="1:11" ht="27" customHeight="1">
      <c r="A31" s="37"/>
      <c r="B31" s="100">
        <v>23</v>
      </c>
      <c r="C31" s="120" t="s">
        <v>84</v>
      </c>
      <c r="D31" s="121"/>
      <c r="E31" s="121"/>
      <c r="F31" s="121"/>
      <c r="G31" s="121"/>
      <c r="H31" s="121"/>
      <c r="I31" s="122"/>
      <c r="J31" s="108" t="s">
        <v>6</v>
      </c>
      <c r="K31" s="108"/>
    </row>
    <row r="32" spans="1:11" ht="27" customHeight="1">
      <c r="A32" s="37"/>
      <c r="B32" s="100">
        <v>24</v>
      </c>
      <c r="C32" s="120" t="s">
        <v>91</v>
      </c>
      <c r="D32" s="121"/>
      <c r="E32" s="121"/>
      <c r="F32" s="121"/>
      <c r="G32" s="121"/>
      <c r="H32" s="121"/>
      <c r="I32" s="122"/>
      <c r="J32" s="108" t="s">
        <v>6</v>
      </c>
      <c r="K32" s="108"/>
    </row>
    <row r="33" spans="1:11" ht="27" customHeight="1">
      <c r="A33" s="37"/>
      <c r="B33" s="100">
        <v>25</v>
      </c>
      <c r="C33" s="120" t="s">
        <v>128</v>
      </c>
      <c r="D33" s="121"/>
      <c r="E33" s="121"/>
      <c r="F33" s="121"/>
      <c r="G33" s="121"/>
      <c r="H33" s="121"/>
      <c r="I33" s="122"/>
      <c r="J33" s="108" t="s">
        <v>6</v>
      </c>
      <c r="K33" s="108"/>
    </row>
    <row r="34" spans="1:11" ht="27" customHeight="1">
      <c r="A34" s="37"/>
      <c r="B34" s="100">
        <v>26</v>
      </c>
      <c r="C34" s="120" t="s">
        <v>129</v>
      </c>
      <c r="D34" s="121"/>
      <c r="E34" s="121"/>
      <c r="F34" s="121"/>
      <c r="G34" s="121"/>
      <c r="H34" s="121"/>
      <c r="I34" s="122"/>
      <c r="J34" s="108" t="s">
        <v>6</v>
      </c>
      <c r="K34" s="108"/>
    </row>
    <row r="35" spans="1:11" ht="27" customHeight="1">
      <c r="A35" s="37"/>
      <c r="B35" s="101">
        <v>27</v>
      </c>
      <c r="C35" s="123" t="s">
        <v>130</v>
      </c>
      <c r="D35" s="124"/>
      <c r="E35" s="124"/>
      <c r="F35" s="124"/>
      <c r="G35" s="124"/>
      <c r="H35" s="124"/>
      <c r="I35" s="125"/>
      <c r="J35" s="107" t="s">
        <v>6</v>
      </c>
      <c r="K35" s="107"/>
    </row>
    <row r="36" spans="1:11" ht="27" customHeight="1">
      <c r="A36" s="37"/>
      <c r="B36" s="98">
        <v>28</v>
      </c>
      <c r="C36" s="129" t="s">
        <v>48</v>
      </c>
      <c r="D36" s="130"/>
      <c r="E36" s="130"/>
      <c r="F36" s="130"/>
      <c r="G36" s="130"/>
      <c r="H36" s="130"/>
      <c r="I36" s="131"/>
      <c r="J36" s="106" t="s">
        <v>6</v>
      </c>
      <c r="K36" s="106"/>
    </row>
    <row r="37" spans="1:11" ht="27" customHeight="1">
      <c r="A37" s="37"/>
      <c r="B37" s="99">
        <v>29</v>
      </c>
      <c r="C37" s="126" t="s">
        <v>49</v>
      </c>
      <c r="D37" s="127"/>
      <c r="E37" s="127"/>
      <c r="F37" s="127"/>
      <c r="G37" s="127"/>
      <c r="H37" s="127"/>
      <c r="I37" s="128"/>
      <c r="J37" s="119" t="s">
        <v>6</v>
      </c>
      <c r="K37" s="119"/>
    </row>
    <row r="38" spans="1:11" ht="27" customHeight="1">
      <c r="A38" s="37"/>
      <c r="B38" s="100">
        <v>30</v>
      </c>
      <c r="C38" s="120" t="s">
        <v>131</v>
      </c>
      <c r="D38" s="121"/>
      <c r="E38" s="121"/>
      <c r="F38" s="121"/>
      <c r="G38" s="121"/>
      <c r="H38" s="121"/>
      <c r="I38" s="122"/>
      <c r="J38" s="108" t="s">
        <v>6</v>
      </c>
      <c r="K38" s="108"/>
    </row>
    <row r="39" spans="1:11" ht="27" customHeight="1">
      <c r="A39" s="37"/>
      <c r="B39" s="100">
        <v>31</v>
      </c>
      <c r="C39" s="120" t="s">
        <v>132</v>
      </c>
      <c r="D39" s="121"/>
      <c r="E39" s="121"/>
      <c r="F39" s="121"/>
      <c r="G39" s="121"/>
      <c r="H39" s="121"/>
      <c r="I39" s="122"/>
      <c r="J39" s="108" t="s">
        <v>6</v>
      </c>
      <c r="K39" s="108"/>
    </row>
    <row r="40" spans="1:11" ht="27" customHeight="1">
      <c r="A40" s="37"/>
      <c r="B40" s="100">
        <v>32</v>
      </c>
      <c r="C40" s="120" t="s">
        <v>133</v>
      </c>
      <c r="D40" s="121"/>
      <c r="E40" s="121"/>
      <c r="F40" s="121"/>
      <c r="G40" s="121"/>
      <c r="H40" s="121"/>
      <c r="I40" s="122"/>
      <c r="J40" s="108" t="s">
        <v>6</v>
      </c>
      <c r="K40" s="108"/>
    </row>
    <row r="41" spans="1:11" ht="27" customHeight="1">
      <c r="A41" s="37"/>
      <c r="B41" s="100">
        <v>33</v>
      </c>
      <c r="C41" s="120" t="s">
        <v>134</v>
      </c>
      <c r="D41" s="121"/>
      <c r="E41" s="121"/>
      <c r="F41" s="121"/>
      <c r="G41" s="121"/>
      <c r="H41" s="121"/>
      <c r="I41" s="122"/>
      <c r="J41" s="108" t="s">
        <v>6</v>
      </c>
      <c r="K41" s="108"/>
    </row>
    <row r="42" spans="1:11" ht="27" customHeight="1">
      <c r="A42" s="37"/>
      <c r="B42" s="100">
        <v>34</v>
      </c>
      <c r="C42" s="120" t="s">
        <v>135</v>
      </c>
      <c r="D42" s="121"/>
      <c r="E42" s="121"/>
      <c r="F42" s="121"/>
      <c r="G42" s="121"/>
      <c r="H42" s="121"/>
      <c r="I42" s="122"/>
      <c r="J42" s="108" t="s">
        <v>6</v>
      </c>
      <c r="K42" s="108"/>
    </row>
    <row r="43" spans="1:11" ht="27" customHeight="1">
      <c r="A43" s="37"/>
      <c r="B43" s="100">
        <v>35</v>
      </c>
      <c r="C43" s="120" t="s">
        <v>136</v>
      </c>
      <c r="D43" s="121"/>
      <c r="E43" s="121"/>
      <c r="F43" s="121"/>
      <c r="G43" s="121"/>
      <c r="H43" s="121"/>
      <c r="I43" s="122"/>
      <c r="J43" s="108" t="s">
        <v>6</v>
      </c>
      <c r="K43" s="108"/>
    </row>
    <row r="44" spans="1:11" ht="27" customHeight="1">
      <c r="A44" s="37"/>
      <c r="B44" s="100">
        <v>36</v>
      </c>
      <c r="C44" s="120" t="s">
        <v>137</v>
      </c>
      <c r="D44" s="121"/>
      <c r="E44" s="121"/>
      <c r="F44" s="121"/>
      <c r="G44" s="121"/>
      <c r="H44" s="121"/>
      <c r="I44" s="122"/>
      <c r="J44" s="108" t="s">
        <v>6</v>
      </c>
      <c r="K44" s="108"/>
    </row>
    <row r="45" spans="1:11" ht="27" customHeight="1">
      <c r="A45" s="37"/>
      <c r="B45" s="100">
        <v>37</v>
      </c>
      <c r="C45" s="120" t="s">
        <v>138</v>
      </c>
      <c r="D45" s="121"/>
      <c r="E45" s="121"/>
      <c r="F45" s="121"/>
      <c r="G45" s="121"/>
      <c r="H45" s="121"/>
      <c r="I45" s="122"/>
      <c r="J45" s="108" t="s">
        <v>6</v>
      </c>
      <c r="K45" s="108"/>
    </row>
    <row r="46" spans="1:11" ht="27" customHeight="1">
      <c r="A46" s="37"/>
      <c r="B46" s="100">
        <v>38</v>
      </c>
      <c r="C46" s="120" t="s">
        <v>139</v>
      </c>
      <c r="D46" s="121"/>
      <c r="E46" s="121"/>
      <c r="F46" s="121"/>
      <c r="G46" s="121"/>
      <c r="H46" s="121"/>
      <c r="I46" s="122"/>
      <c r="J46" s="108" t="s">
        <v>6</v>
      </c>
      <c r="K46" s="108"/>
    </row>
    <row r="47" spans="1:11" ht="27" customHeight="1">
      <c r="A47" s="37"/>
      <c r="B47" s="100">
        <v>39</v>
      </c>
      <c r="C47" s="120" t="s">
        <v>140</v>
      </c>
      <c r="D47" s="121"/>
      <c r="E47" s="121"/>
      <c r="F47" s="121"/>
      <c r="G47" s="121"/>
      <c r="H47" s="121"/>
      <c r="I47" s="122"/>
      <c r="J47" s="108" t="s">
        <v>6</v>
      </c>
      <c r="K47" s="108"/>
    </row>
    <row r="48" spans="1:11" ht="27" customHeight="1">
      <c r="A48" s="37"/>
      <c r="B48" s="101">
        <v>40</v>
      </c>
      <c r="C48" s="123" t="s">
        <v>141</v>
      </c>
      <c r="D48" s="124"/>
      <c r="E48" s="124"/>
      <c r="F48" s="124"/>
      <c r="G48" s="124"/>
      <c r="H48" s="124"/>
      <c r="I48" s="125"/>
      <c r="J48" s="107" t="s">
        <v>6</v>
      </c>
      <c r="K48" s="107"/>
    </row>
    <row r="49" spans="1:11" ht="27" customHeight="1">
      <c r="A49" s="37"/>
      <c r="B49" s="98">
        <v>41</v>
      </c>
      <c r="C49" s="129" t="s">
        <v>50</v>
      </c>
      <c r="D49" s="130"/>
      <c r="E49" s="130"/>
      <c r="F49" s="130"/>
      <c r="G49" s="130"/>
      <c r="H49" s="130"/>
      <c r="I49" s="131"/>
      <c r="J49" s="106" t="s">
        <v>6</v>
      </c>
      <c r="K49" s="106"/>
    </row>
    <row r="50" spans="1:11" ht="27" customHeight="1">
      <c r="A50" s="37"/>
      <c r="B50" s="99">
        <v>42</v>
      </c>
      <c r="C50" s="126" t="s">
        <v>51</v>
      </c>
      <c r="D50" s="127"/>
      <c r="E50" s="127"/>
      <c r="F50" s="127"/>
      <c r="G50" s="127"/>
      <c r="H50" s="127"/>
      <c r="I50" s="128"/>
      <c r="J50" s="119" t="s">
        <v>6</v>
      </c>
      <c r="K50" s="119"/>
    </row>
    <row r="51" spans="1:11" ht="27" customHeight="1">
      <c r="A51" s="37"/>
      <c r="B51" s="100">
        <v>43</v>
      </c>
      <c r="C51" s="120" t="s">
        <v>142</v>
      </c>
      <c r="D51" s="121"/>
      <c r="E51" s="121"/>
      <c r="F51" s="121"/>
      <c r="G51" s="121"/>
      <c r="H51" s="121"/>
      <c r="I51" s="122"/>
      <c r="J51" s="108" t="s">
        <v>6</v>
      </c>
      <c r="K51" s="108"/>
    </row>
    <row r="52" spans="1:11" ht="27" customHeight="1">
      <c r="A52" s="37"/>
      <c r="B52" s="100">
        <v>44</v>
      </c>
      <c r="C52" s="120" t="s">
        <v>143</v>
      </c>
      <c r="D52" s="121"/>
      <c r="E52" s="121"/>
      <c r="F52" s="121"/>
      <c r="G52" s="121"/>
      <c r="H52" s="121"/>
      <c r="I52" s="122"/>
      <c r="J52" s="108" t="s">
        <v>6</v>
      </c>
      <c r="K52" s="108"/>
    </row>
    <row r="53" spans="1:11" ht="27" customHeight="1">
      <c r="A53" s="37"/>
      <c r="B53" s="100">
        <v>45</v>
      </c>
      <c r="C53" s="120" t="s">
        <v>144</v>
      </c>
      <c r="D53" s="121"/>
      <c r="E53" s="121"/>
      <c r="F53" s="121"/>
      <c r="G53" s="121"/>
      <c r="H53" s="121"/>
      <c r="I53" s="122"/>
      <c r="J53" s="108" t="s">
        <v>6</v>
      </c>
      <c r="K53" s="108"/>
    </row>
    <row r="54" spans="1:11" ht="27" customHeight="1">
      <c r="A54" s="37"/>
      <c r="B54" s="100">
        <v>46</v>
      </c>
      <c r="C54" s="120" t="s">
        <v>145</v>
      </c>
      <c r="D54" s="121"/>
      <c r="E54" s="121"/>
      <c r="F54" s="121"/>
      <c r="G54" s="121"/>
      <c r="H54" s="121"/>
      <c r="I54" s="122"/>
      <c r="J54" s="108" t="s">
        <v>6</v>
      </c>
      <c r="K54" s="108"/>
    </row>
    <row r="55" spans="1:11" ht="27" customHeight="1">
      <c r="A55" s="37"/>
      <c r="B55" s="100">
        <v>47</v>
      </c>
      <c r="C55" s="120" t="s">
        <v>146</v>
      </c>
      <c r="D55" s="121"/>
      <c r="E55" s="121"/>
      <c r="F55" s="121"/>
      <c r="G55" s="121"/>
      <c r="H55" s="121"/>
      <c r="I55" s="122"/>
      <c r="J55" s="108" t="s">
        <v>6</v>
      </c>
      <c r="K55" s="108"/>
    </row>
    <row r="56" spans="1:11" ht="27" customHeight="1">
      <c r="A56" s="37"/>
      <c r="B56" s="100">
        <v>48</v>
      </c>
      <c r="C56" s="120" t="s">
        <v>147</v>
      </c>
      <c r="D56" s="121"/>
      <c r="E56" s="121"/>
      <c r="F56" s="121"/>
      <c r="G56" s="121"/>
      <c r="H56" s="121"/>
      <c r="I56" s="122"/>
      <c r="J56" s="108" t="s">
        <v>6</v>
      </c>
      <c r="K56" s="108"/>
    </row>
    <row r="57" spans="1:11" ht="27" customHeight="1">
      <c r="A57" s="37"/>
      <c r="B57" s="100">
        <v>49</v>
      </c>
      <c r="C57" s="120" t="s">
        <v>148</v>
      </c>
      <c r="D57" s="121"/>
      <c r="E57" s="121"/>
      <c r="F57" s="121"/>
      <c r="G57" s="121"/>
      <c r="H57" s="121"/>
      <c r="I57" s="122"/>
      <c r="J57" s="108" t="s">
        <v>6</v>
      </c>
      <c r="K57" s="108"/>
    </row>
    <row r="58" spans="1:11" ht="27" customHeight="1">
      <c r="A58" s="37"/>
      <c r="B58" s="100">
        <v>50</v>
      </c>
      <c r="C58" s="120" t="s">
        <v>149</v>
      </c>
      <c r="D58" s="121"/>
      <c r="E58" s="121"/>
      <c r="F58" s="121"/>
      <c r="G58" s="121"/>
      <c r="H58" s="121"/>
      <c r="I58" s="122"/>
      <c r="J58" s="108" t="s">
        <v>6</v>
      </c>
      <c r="K58" s="108"/>
    </row>
    <row r="59" spans="1:11" ht="27" customHeight="1">
      <c r="A59" s="37"/>
      <c r="B59" s="100">
        <v>51</v>
      </c>
      <c r="C59" s="120" t="s">
        <v>150</v>
      </c>
      <c r="D59" s="121"/>
      <c r="E59" s="121"/>
      <c r="F59" s="121"/>
      <c r="G59" s="121"/>
      <c r="H59" s="121"/>
      <c r="I59" s="122"/>
      <c r="J59" s="108" t="s">
        <v>6</v>
      </c>
      <c r="K59" s="108"/>
    </row>
    <row r="60" spans="1:11" ht="27" customHeight="1">
      <c r="A60" s="37"/>
      <c r="B60" s="101">
        <v>52</v>
      </c>
      <c r="C60" s="123" t="s">
        <v>151</v>
      </c>
      <c r="D60" s="124"/>
      <c r="E60" s="124"/>
      <c r="F60" s="124"/>
      <c r="G60" s="124"/>
      <c r="H60" s="124"/>
      <c r="I60" s="125"/>
      <c r="J60" s="107" t="s">
        <v>6</v>
      </c>
      <c r="K60" s="107"/>
    </row>
    <row r="61" spans="1:11" ht="27" customHeight="1">
      <c r="A61" s="37"/>
      <c r="B61" s="99">
        <v>53</v>
      </c>
      <c r="C61" s="126" t="s">
        <v>52</v>
      </c>
      <c r="D61" s="127"/>
      <c r="E61" s="127"/>
      <c r="F61" s="127"/>
      <c r="G61" s="127"/>
      <c r="H61" s="127"/>
      <c r="I61" s="128"/>
      <c r="J61" s="119" t="s">
        <v>6</v>
      </c>
      <c r="K61" s="119"/>
    </row>
    <row r="62" spans="1:11" ht="27" customHeight="1">
      <c r="A62" s="37"/>
      <c r="B62" s="100">
        <v>54</v>
      </c>
      <c r="C62" s="120" t="s">
        <v>152</v>
      </c>
      <c r="D62" s="121"/>
      <c r="E62" s="121"/>
      <c r="F62" s="121"/>
      <c r="G62" s="121"/>
      <c r="H62" s="121"/>
      <c r="I62" s="122"/>
      <c r="J62" s="108" t="s">
        <v>6</v>
      </c>
      <c r="K62" s="108"/>
    </row>
    <row r="63" spans="1:11" ht="27" customHeight="1">
      <c r="A63" s="37"/>
      <c r="B63" s="100"/>
      <c r="C63" s="120" t="s">
        <v>53</v>
      </c>
      <c r="D63" s="121"/>
      <c r="E63" s="121"/>
      <c r="F63" s="121"/>
      <c r="G63" s="121"/>
      <c r="H63" s="121"/>
      <c r="I63" s="122"/>
      <c r="J63" s="108" t="s">
        <v>6</v>
      </c>
      <c r="K63" s="108"/>
    </row>
    <row r="64" spans="1:11" ht="27" customHeight="1">
      <c r="A64" s="37"/>
      <c r="B64" s="100"/>
      <c r="C64" s="120" t="s">
        <v>54</v>
      </c>
      <c r="D64" s="121"/>
      <c r="E64" s="121"/>
      <c r="F64" s="121"/>
      <c r="G64" s="121"/>
      <c r="H64" s="121"/>
      <c r="I64" s="122"/>
      <c r="J64" s="108" t="s">
        <v>6</v>
      </c>
      <c r="K64" s="108"/>
    </row>
    <row r="65" spans="1:11" ht="27" customHeight="1">
      <c r="A65" s="37"/>
      <c r="B65" s="100"/>
      <c r="C65" s="120" t="s">
        <v>55</v>
      </c>
      <c r="D65" s="121"/>
      <c r="E65" s="121"/>
      <c r="F65" s="121"/>
      <c r="G65" s="121"/>
      <c r="H65" s="121"/>
      <c r="I65" s="122"/>
      <c r="J65" s="108" t="s">
        <v>6</v>
      </c>
      <c r="K65" s="108"/>
    </row>
    <row r="66" spans="1:11" ht="27" customHeight="1">
      <c r="A66" s="37"/>
      <c r="B66" s="100"/>
      <c r="C66" s="120" t="s">
        <v>56</v>
      </c>
      <c r="D66" s="121"/>
      <c r="E66" s="121"/>
      <c r="F66" s="121"/>
      <c r="G66" s="121"/>
      <c r="H66" s="121"/>
      <c r="I66" s="122"/>
      <c r="J66" s="108" t="s">
        <v>6</v>
      </c>
      <c r="K66" s="108"/>
    </row>
    <row r="67" spans="1:11" ht="27" customHeight="1">
      <c r="A67" s="37"/>
      <c r="B67" s="100"/>
      <c r="C67" s="120" t="s">
        <v>57</v>
      </c>
      <c r="D67" s="121"/>
      <c r="E67" s="121"/>
      <c r="F67" s="121"/>
      <c r="G67" s="121"/>
      <c r="H67" s="121"/>
      <c r="I67" s="122"/>
      <c r="J67" s="108" t="s">
        <v>6</v>
      </c>
      <c r="K67" s="108"/>
    </row>
    <row r="68" spans="1:11" ht="27" customHeight="1">
      <c r="A68" s="37"/>
      <c r="B68" s="100"/>
      <c r="C68" s="120" t="s">
        <v>58</v>
      </c>
      <c r="D68" s="121"/>
      <c r="E68" s="121"/>
      <c r="F68" s="121"/>
      <c r="G68" s="121"/>
      <c r="H68" s="121"/>
      <c r="I68" s="122"/>
      <c r="J68" s="108" t="s">
        <v>6</v>
      </c>
      <c r="K68" s="108"/>
    </row>
    <row r="69" spans="1:11" ht="27" customHeight="1">
      <c r="A69" s="37"/>
      <c r="B69" s="100">
        <v>55</v>
      </c>
      <c r="C69" s="120" t="s">
        <v>153</v>
      </c>
      <c r="D69" s="121"/>
      <c r="E69" s="121"/>
      <c r="F69" s="121"/>
      <c r="G69" s="121"/>
      <c r="H69" s="121"/>
      <c r="I69" s="122"/>
      <c r="J69" s="108" t="s">
        <v>6</v>
      </c>
      <c r="K69" s="108"/>
    </row>
    <row r="70" spans="1:11" ht="27" customHeight="1">
      <c r="A70" s="37"/>
      <c r="B70" s="100"/>
      <c r="C70" s="120" t="s">
        <v>59</v>
      </c>
      <c r="D70" s="121"/>
      <c r="E70" s="121"/>
      <c r="F70" s="121"/>
      <c r="G70" s="121"/>
      <c r="H70" s="121"/>
      <c r="I70" s="122"/>
      <c r="J70" s="108" t="s">
        <v>6</v>
      </c>
      <c r="K70" s="108"/>
    </row>
    <row r="71" spans="1:11" ht="27" customHeight="1">
      <c r="A71" s="37"/>
      <c r="B71" s="100"/>
      <c r="C71" s="120" t="s">
        <v>60</v>
      </c>
      <c r="D71" s="121"/>
      <c r="E71" s="121"/>
      <c r="F71" s="121"/>
      <c r="G71" s="121"/>
      <c r="H71" s="121"/>
      <c r="I71" s="122"/>
      <c r="J71" s="108" t="s">
        <v>6</v>
      </c>
      <c r="K71" s="108"/>
    </row>
    <row r="72" spans="1:11" ht="27" customHeight="1">
      <c r="A72" s="37"/>
      <c r="B72" s="100"/>
      <c r="C72" s="120" t="s">
        <v>61</v>
      </c>
      <c r="D72" s="121"/>
      <c r="E72" s="121"/>
      <c r="F72" s="121"/>
      <c r="G72" s="121"/>
      <c r="H72" s="121"/>
      <c r="I72" s="122"/>
      <c r="J72" s="108" t="s">
        <v>6</v>
      </c>
      <c r="K72" s="108"/>
    </row>
    <row r="73" spans="1:11" ht="27" customHeight="1">
      <c r="A73" s="37"/>
      <c r="B73" s="100"/>
      <c r="C73" s="120" t="s">
        <v>62</v>
      </c>
      <c r="D73" s="121"/>
      <c r="E73" s="121"/>
      <c r="F73" s="121"/>
      <c r="G73" s="121"/>
      <c r="H73" s="121"/>
      <c r="I73" s="122"/>
      <c r="J73" s="108" t="s">
        <v>6</v>
      </c>
      <c r="K73" s="108"/>
    </row>
    <row r="74" spans="1:11" ht="27" customHeight="1">
      <c r="A74" s="37"/>
      <c r="B74" s="100"/>
      <c r="C74" s="120" t="s">
        <v>63</v>
      </c>
      <c r="D74" s="121"/>
      <c r="E74" s="121"/>
      <c r="F74" s="121"/>
      <c r="G74" s="121"/>
      <c r="H74" s="121"/>
      <c r="I74" s="122"/>
      <c r="J74" s="108" t="s">
        <v>6</v>
      </c>
      <c r="K74" s="108"/>
    </row>
    <row r="75" spans="1:11" ht="27" customHeight="1">
      <c r="A75" s="37"/>
      <c r="B75" s="100"/>
      <c r="C75" s="120" t="s">
        <v>64</v>
      </c>
      <c r="D75" s="121"/>
      <c r="E75" s="121"/>
      <c r="F75" s="121"/>
      <c r="G75" s="121"/>
      <c r="H75" s="121"/>
      <c r="I75" s="122"/>
      <c r="J75" s="108" t="s">
        <v>6</v>
      </c>
      <c r="K75" s="108"/>
    </row>
    <row r="76" spans="1:11" ht="27" customHeight="1">
      <c r="A76" s="37"/>
      <c r="B76" s="100"/>
      <c r="C76" s="120" t="s">
        <v>65</v>
      </c>
      <c r="D76" s="121"/>
      <c r="E76" s="121"/>
      <c r="F76" s="121"/>
      <c r="G76" s="121"/>
      <c r="H76" s="121"/>
      <c r="I76" s="122"/>
      <c r="J76" s="108" t="s">
        <v>6</v>
      </c>
      <c r="K76" s="108"/>
    </row>
    <row r="77" spans="1:11" ht="27" customHeight="1">
      <c r="A77" s="37"/>
      <c r="B77" s="100"/>
      <c r="C77" s="120" t="s">
        <v>58</v>
      </c>
      <c r="D77" s="121"/>
      <c r="E77" s="121"/>
      <c r="F77" s="121"/>
      <c r="G77" s="121"/>
      <c r="H77" s="121"/>
      <c r="I77" s="122"/>
      <c r="J77" s="108" t="s">
        <v>6</v>
      </c>
      <c r="K77" s="108"/>
    </row>
    <row r="78" spans="1:11" ht="27" customHeight="1">
      <c r="A78" s="37"/>
      <c r="B78" s="101">
        <v>56</v>
      </c>
      <c r="C78" s="123" t="s">
        <v>154</v>
      </c>
      <c r="D78" s="124"/>
      <c r="E78" s="124"/>
      <c r="F78" s="124"/>
      <c r="G78" s="124"/>
      <c r="H78" s="124"/>
      <c r="I78" s="125"/>
      <c r="J78" s="107" t="s">
        <v>6</v>
      </c>
      <c r="K78" s="107"/>
    </row>
    <row r="79" spans="1:11" ht="27" customHeight="1">
      <c r="A79" s="37"/>
      <c r="B79" s="98"/>
      <c r="C79" s="144" t="s">
        <v>66</v>
      </c>
      <c r="D79" s="145"/>
      <c r="E79" s="145"/>
      <c r="F79" s="145"/>
      <c r="G79" s="145"/>
      <c r="H79" s="145"/>
      <c r="I79" s="146"/>
      <c r="J79" s="106" t="s">
        <v>6</v>
      </c>
      <c r="K79" s="106"/>
    </row>
    <row r="80" spans="1:11" ht="27" customHeight="1">
      <c r="A80" s="37"/>
      <c r="B80" s="98"/>
      <c r="C80" s="144" t="s">
        <v>67</v>
      </c>
      <c r="D80" s="145"/>
      <c r="E80" s="145"/>
      <c r="F80" s="145"/>
      <c r="G80" s="145"/>
      <c r="H80" s="145"/>
      <c r="I80" s="146"/>
      <c r="J80" s="106" t="s">
        <v>6</v>
      </c>
      <c r="K80" s="106"/>
    </row>
    <row r="81" spans="1:11" ht="27" customHeight="1">
      <c r="A81" s="37"/>
      <c r="B81" s="98"/>
      <c r="C81" s="144" t="s">
        <v>68</v>
      </c>
      <c r="D81" s="145"/>
      <c r="E81" s="145"/>
      <c r="F81" s="145"/>
      <c r="G81" s="145"/>
      <c r="H81" s="145"/>
      <c r="I81" s="146"/>
      <c r="J81" s="106" t="s">
        <v>6</v>
      </c>
      <c r="K81" s="106"/>
    </row>
    <row r="82" spans="1:11" ht="27" customHeight="1">
      <c r="A82" s="37"/>
      <c r="B82" s="98"/>
      <c r="C82" s="144" t="s">
        <v>58</v>
      </c>
      <c r="D82" s="145"/>
      <c r="E82" s="145"/>
      <c r="F82" s="145"/>
      <c r="G82" s="145"/>
      <c r="H82" s="145"/>
      <c r="I82" s="146"/>
      <c r="J82" s="106" t="s">
        <v>6</v>
      </c>
      <c r="K82" s="106"/>
    </row>
    <row r="83" spans="1:11" ht="27" customHeight="1">
      <c r="A83" s="37"/>
      <c r="B83" s="98">
        <v>57</v>
      </c>
      <c r="C83" s="129" t="s">
        <v>69</v>
      </c>
      <c r="D83" s="130"/>
      <c r="E83" s="130"/>
      <c r="F83" s="130"/>
      <c r="G83" s="130"/>
      <c r="H83" s="130"/>
      <c r="I83" s="131"/>
      <c r="J83" s="106" t="s">
        <v>6</v>
      </c>
      <c r="K83" s="106"/>
    </row>
    <row r="84" spans="1:11" ht="27" customHeight="1">
      <c r="A84" s="37"/>
      <c r="B84" s="99">
        <v>58</v>
      </c>
      <c r="C84" s="126" t="s">
        <v>70</v>
      </c>
      <c r="D84" s="127"/>
      <c r="E84" s="127"/>
      <c r="F84" s="127"/>
      <c r="G84" s="127"/>
      <c r="H84" s="127"/>
      <c r="I84" s="128"/>
      <c r="J84" s="119" t="s">
        <v>6</v>
      </c>
      <c r="K84" s="119"/>
    </row>
    <row r="85" spans="1:11" ht="27" customHeight="1">
      <c r="A85" s="37"/>
      <c r="B85" s="100">
        <v>59</v>
      </c>
      <c r="C85" s="120" t="s">
        <v>71</v>
      </c>
      <c r="D85" s="121"/>
      <c r="E85" s="121"/>
      <c r="F85" s="121"/>
      <c r="G85" s="121"/>
      <c r="H85" s="121"/>
      <c r="I85" s="122"/>
      <c r="J85" s="108" t="s">
        <v>6</v>
      </c>
      <c r="K85" s="108"/>
    </row>
    <row r="86" spans="1:11" ht="27" customHeight="1">
      <c r="A86" s="37"/>
      <c r="B86" s="101">
        <v>60</v>
      </c>
      <c r="C86" s="123" t="s">
        <v>72</v>
      </c>
      <c r="D86" s="124"/>
      <c r="E86" s="124"/>
      <c r="F86" s="124"/>
      <c r="G86" s="124"/>
      <c r="H86" s="124"/>
      <c r="I86" s="125"/>
      <c r="J86" s="107" t="s">
        <v>6</v>
      </c>
      <c r="K86" s="107"/>
    </row>
    <row r="87" spans="1:11" ht="27" customHeight="1">
      <c r="A87" s="37"/>
      <c r="B87" s="98">
        <v>61</v>
      </c>
      <c r="C87" s="129" t="s">
        <v>156</v>
      </c>
      <c r="D87" s="130"/>
      <c r="E87" s="130"/>
      <c r="F87" s="130"/>
      <c r="G87" s="130"/>
      <c r="H87" s="130"/>
      <c r="I87" s="131"/>
      <c r="J87" s="106" t="s">
        <v>6</v>
      </c>
      <c r="K87" s="106"/>
    </row>
    <row r="88" spans="1:11" ht="14.25" customHeight="1">
      <c r="A88" s="37"/>
      <c r="B88" s="48"/>
      <c r="C88" s="48"/>
      <c r="D88" s="48"/>
      <c r="E88" s="48"/>
      <c r="F88" s="48"/>
      <c r="G88" s="48"/>
      <c r="H88" s="48"/>
      <c r="I88" s="37"/>
      <c r="J88" s="37"/>
    </row>
    <row r="89" spans="1:11" ht="14.25" customHeight="1">
      <c r="A89" s="37"/>
      <c r="B89" s="48"/>
      <c r="C89" s="48"/>
      <c r="D89" s="48"/>
      <c r="E89" s="48"/>
      <c r="F89" s="48"/>
      <c r="G89" s="48"/>
      <c r="H89" s="48"/>
      <c r="I89" s="37"/>
      <c r="J89" s="37"/>
    </row>
    <row r="90" spans="1:11" ht="14.25" customHeight="1">
      <c r="A90" s="37"/>
      <c r="B90" s="48"/>
      <c r="C90" s="48"/>
      <c r="D90" s="48"/>
      <c r="E90" s="48"/>
      <c r="F90" s="48"/>
      <c r="G90" s="48"/>
      <c r="H90" s="48"/>
      <c r="I90" s="37"/>
      <c r="J90" s="37"/>
    </row>
    <row r="91" spans="1:11" ht="14.25" customHeight="1">
      <c r="A91" s="37"/>
      <c r="B91" s="48"/>
      <c r="C91" s="48"/>
      <c r="D91" s="48"/>
      <c r="E91" s="48"/>
      <c r="F91" s="48"/>
      <c r="G91" s="48"/>
      <c r="H91" s="48"/>
      <c r="I91" s="37"/>
      <c r="J91" s="37"/>
    </row>
    <row r="92" spans="1:11" ht="14.25" customHeight="1">
      <c r="A92" s="37"/>
      <c r="B92" s="48"/>
      <c r="C92" s="48"/>
      <c r="D92" s="48"/>
      <c r="E92" s="48"/>
      <c r="F92" s="48"/>
      <c r="G92" s="48"/>
      <c r="H92" s="48"/>
      <c r="I92" s="37"/>
      <c r="J92" s="37"/>
    </row>
    <row r="93" spans="1:11" ht="14.25" customHeight="1">
      <c r="A93" s="37"/>
      <c r="B93" s="48"/>
      <c r="C93" s="48"/>
      <c r="D93" s="48"/>
      <c r="E93" s="48"/>
      <c r="F93" s="48"/>
      <c r="G93" s="48"/>
      <c r="H93" s="48"/>
      <c r="I93" s="37"/>
      <c r="J93" s="37"/>
    </row>
    <row r="94" spans="1:11" ht="14.25" customHeight="1">
      <c r="A94" s="37"/>
      <c r="B94" s="48"/>
      <c r="C94" s="48"/>
      <c r="D94" s="48"/>
      <c r="E94" s="48"/>
      <c r="F94" s="48"/>
      <c r="G94" s="48"/>
      <c r="H94" s="48"/>
      <c r="I94" s="37"/>
      <c r="J94" s="37"/>
    </row>
    <row r="95" spans="1:11" ht="14.25" customHeight="1">
      <c r="A95" s="37"/>
      <c r="B95" s="48"/>
      <c r="C95" s="48"/>
      <c r="D95" s="48"/>
      <c r="E95" s="48"/>
      <c r="F95" s="48"/>
      <c r="G95" s="48"/>
      <c r="H95" s="48"/>
      <c r="I95" s="37"/>
      <c r="J95" s="37"/>
    </row>
    <row r="96" spans="1:11" ht="14.25" customHeight="1">
      <c r="A96" s="37"/>
      <c r="B96" s="48"/>
      <c r="C96" s="48"/>
      <c r="D96" s="48"/>
      <c r="E96" s="48"/>
      <c r="F96" s="48"/>
      <c r="G96" s="48"/>
      <c r="H96" s="48"/>
      <c r="I96" s="37"/>
      <c r="J96" s="37"/>
    </row>
    <row r="97" spans="1:10" ht="14.25" customHeight="1">
      <c r="A97" s="37"/>
      <c r="B97" s="48"/>
      <c r="C97" s="48"/>
      <c r="D97" s="48"/>
      <c r="E97" s="48"/>
      <c r="F97" s="48"/>
      <c r="G97" s="48"/>
      <c r="H97" s="48"/>
      <c r="I97" s="37"/>
      <c r="J97" s="37"/>
    </row>
    <row r="98" spans="1:10" ht="14.25" customHeight="1">
      <c r="A98" s="37"/>
      <c r="B98" s="48"/>
      <c r="C98" s="48"/>
      <c r="D98" s="48"/>
      <c r="E98" s="48"/>
      <c r="F98" s="48"/>
      <c r="G98" s="48"/>
      <c r="H98" s="48"/>
      <c r="I98" s="37"/>
      <c r="J98" s="37"/>
    </row>
    <row r="99" spans="1:10" ht="14.25" customHeight="1">
      <c r="A99" s="37"/>
      <c r="B99" s="48"/>
      <c r="C99" s="48"/>
      <c r="D99" s="48"/>
      <c r="E99" s="48"/>
      <c r="F99" s="48"/>
      <c r="G99" s="48"/>
      <c r="H99" s="48"/>
      <c r="I99" s="37"/>
      <c r="J99" s="37"/>
    </row>
    <row r="100" spans="1:10" ht="14.25" customHeight="1">
      <c r="A100" s="37"/>
      <c r="B100" s="48"/>
      <c r="C100" s="48"/>
      <c r="D100" s="48"/>
      <c r="E100" s="48"/>
      <c r="F100" s="48"/>
      <c r="G100" s="48"/>
      <c r="H100" s="48"/>
      <c r="I100" s="37"/>
      <c r="J100" s="37"/>
    </row>
    <row r="101" spans="1:10" ht="14.25" customHeight="1">
      <c r="A101" s="37"/>
      <c r="B101" s="48"/>
      <c r="C101" s="48"/>
      <c r="D101" s="48"/>
      <c r="E101" s="48"/>
      <c r="F101" s="48"/>
      <c r="G101" s="48"/>
      <c r="H101" s="48"/>
      <c r="I101" s="37"/>
      <c r="J101" s="37"/>
    </row>
    <row r="102" spans="1:10" ht="14.25" customHeight="1">
      <c r="A102" s="37"/>
      <c r="B102" s="48"/>
      <c r="C102" s="48"/>
      <c r="D102" s="48"/>
      <c r="E102" s="48"/>
      <c r="F102" s="48"/>
      <c r="G102" s="48"/>
      <c r="H102" s="48"/>
      <c r="I102" s="37"/>
      <c r="J102" s="37"/>
    </row>
    <row r="103" spans="1:10" ht="14.25" customHeight="1">
      <c r="A103" s="37"/>
      <c r="B103" s="48"/>
      <c r="C103" s="48"/>
      <c r="D103" s="48"/>
      <c r="E103" s="48"/>
      <c r="F103" s="48"/>
      <c r="G103" s="48"/>
      <c r="H103" s="48"/>
      <c r="I103" s="37"/>
      <c r="J103" s="37"/>
    </row>
    <row r="104" spans="1:10" ht="14.25" customHeight="1">
      <c r="A104" s="37"/>
      <c r="B104" s="48"/>
      <c r="C104" s="48"/>
      <c r="D104" s="48"/>
      <c r="E104" s="48"/>
      <c r="F104" s="48"/>
      <c r="G104" s="48"/>
      <c r="H104" s="48"/>
      <c r="I104" s="37"/>
      <c r="J104" s="37"/>
    </row>
    <row r="105" spans="1:10" ht="14.25" customHeight="1">
      <c r="A105" s="37"/>
      <c r="B105" s="48"/>
      <c r="C105" s="48"/>
      <c r="D105" s="48"/>
      <c r="E105" s="48"/>
      <c r="F105" s="48"/>
      <c r="G105" s="48"/>
      <c r="H105" s="48"/>
      <c r="I105" s="37"/>
      <c r="J105" s="37"/>
    </row>
    <row r="106" spans="1:10" ht="14.25" customHeight="1">
      <c r="A106" s="37"/>
      <c r="B106" s="48"/>
      <c r="C106" s="48"/>
      <c r="D106" s="48"/>
      <c r="E106" s="48"/>
      <c r="F106" s="48"/>
      <c r="G106" s="48"/>
      <c r="H106" s="48"/>
      <c r="I106" s="37"/>
      <c r="J106" s="37"/>
    </row>
    <row r="107" spans="1:10" ht="14.25" customHeight="1">
      <c r="A107" s="37"/>
      <c r="B107" s="48"/>
      <c r="C107" s="48"/>
      <c r="D107" s="48"/>
      <c r="E107" s="48"/>
      <c r="F107" s="48"/>
      <c r="G107" s="48"/>
      <c r="H107" s="48"/>
      <c r="I107" s="37"/>
      <c r="J107" s="37"/>
    </row>
    <row r="108" spans="1:10" ht="14.25" customHeight="1">
      <c r="A108" s="37"/>
      <c r="B108" s="48"/>
      <c r="C108" s="48"/>
      <c r="D108" s="48"/>
      <c r="E108" s="48"/>
      <c r="F108" s="48"/>
      <c r="G108" s="48"/>
      <c r="H108" s="48"/>
      <c r="I108" s="37"/>
      <c r="J108" s="37"/>
    </row>
    <row r="109" spans="1:10" ht="14.25" customHeight="1">
      <c r="A109" s="37"/>
      <c r="B109" s="48"/>
      <c r="C109" s="48"/>
      <c r="D109" s="48"/>
      <c r="E109" s="48"/>
      <c r="F109" s="48"/>
      <c r="G109" s="48"/>
      <c r="H109" s="48"/>
      <c r="I109" s="37"/>
      <c r="J109" s="37"/>
    </row>
    <row r="110" spans="1:10" ht="14.25" customHeight="1">
      <c r="A110" s="37"/>
      <c r="B110" s="48"/>
      <c r="C110" s="48"/>
      <c r="D110" s="48"/>
      <c r="E110" s="48"/>
      <c r="F110" s="48"/>
      <c r="G110" s="48"/>
      <c r="H110" s="48"/>
      <c r="I110" s="37"/>
      <c r="J110" s="37"/>
    </row>
    <row r="111" spans="1:10" ht="14.25" customHeight="1">
      <c r="A111" s="37"/>
      <c r="B111" s="48"/>
      <c r="C111" s="48"/>
      <c r="D111" s="48"/>
      <c r="E111" s="48"/>
      <c r="F111" s="48"/>
      <c r="G111" s="48"/>
      <c r="H111" s="48"/>
      <c r="I111" s="37"/>
      <c r="J111" s="37"/>
    </row>
    <row r="112" spans="1:10" ht="14.25" customHeight="1">
      <c r="A112" s="37"/>
      <c r="B112" s="48"/>
      <c r="C112" s="48"/>
      <c r="D112" s="48"/>
      <c r="E112" s="48"/>
      <c r="F112" s="48"/>
      <c r="G112" s="48"/>
      <c r="H112" s="48"/>
      <c r="I112" s="37"/>
      <c r="J112" s="37"/>
    </row>
    <row r="113" spans="1:10" ht="14.25" customHeight="1">
      <c r="A113" s="37"/>
      <c r="B113" s="48"/>
      <c r="C113" s="48"/>
      <c r="D113" s="48"/>
      <c r="E113" s="48"/>
      <c r="F113" s="48"/>
      <c r="G113" s="48"/>
      <c r="H113" s="48"/>
      <c r="I113" s="37"/>
      <c r="J113" s="37"/>
    </row>
    <row r="114" spans="1:10" ht="14.25" customHeight="1">
      <c r="A114" s="37"/>
      <c r="B114" s="48"/>
      <c r="C114" s="48"/>
      <c r="D114" s="48"/>
      <c r="E114" s="48"/>
      <c r="F114" s="48"/>
      <c r="G114" s="48"/>
      <c r="H114" s="48"/>
      <c r="I114" s="37"/>
      <c r="J114" s="37"/>
    </row>
    <row r="115" spans="1:10" ht="14.25" customHeight="1">
      <c r="A115" s="37"/>
      <c r="B115" s="48"/>
      <c r="C115" s="48"/>
      <c r="D115" s="48"/>
      <c r="E115" s="48"/>
      <c r="F115" s="48"/>
      <c r="G115" s="48"/>
      <c r="H115" s="48"/>
      <c r="I115" s="37"/>
      <c r="J115" s="37"/>
    </row>
    <row r="116" spans="1:10" ht="14.25" customHeight="1">
      <c r="A116" s="37"/>
      <c r="B116" s="48"/>
      <c r="C116" s="48"/>
      <c r="D116" s="48"/>
      <c r="E116" s="48"/>
      <c r="F116" s="48"/>
      <c r="G116" s="48"/>
      <c r="H116" s="48"/>
      <c r="I116" s="37"/>
      <c r="J116" s="37"/>
    </row>
    <row r="117" spans="1:10" ht="14.25" customHeight="1">
      <c r="A117" s="37"/>
      <c r="B117" s="48"/>
      <c r="C117" s="48"/>
      <c r="D117" s="48"/>
      <c r="E117" s="48"/>
      <c r="F117" s="48"/>
      <c r="G117" s="48"/>
      <c r="H117" s="48"/>
      <c r="I117" s="37"/>
      <c r="J117" s="37"/>
    </row>
    <row r="118" spans="1:10" ht="14.25" customHeight="1">
      <c r="A118" s="37"/>
      <c r="B118" s="48"/>
      <c r="C118" s="48"/>
      <c r="D118" s="48"/>
      <c r="E118" s="48"/>
      <c r="F118" s="48"/>
      <c r="G118" s="48"/>
      <c r="H118" s="48"/>
      <c r="I118" s="37"/>
      <c r="J118" s="37"/>
    </row>
    <row r="119" spans="1:10" ht="14.25" customHeight="1">
      <c r="A119" s="37"/>
      <c r="B119" s="48"/>
      <c r="C119" s="48"/>
      <c r="D119" s="48"/>
      <c r="E119" s="48"/>
      <c r="F119" s="48"/>
      <c r="G119" s="48"/>
      <c r="H119" s="48"/>
      <c r="I119" s="37"/>
      <c r="J119" s="37"/>
    </row>
    <row r="120" spans="1:10" ht="14.25" customHeight="1">
      <c r="A120" s="37"/>
      <c r="B120" s="48"/>
      <c r="C120" s="48"/>
      <c r="D120" s="48"/>
      <c r="E120" s="48"/>
      <c r="F120" s="48"/>
      <c r="G120" s="48"/>
      <c r="H120" s="48"/>
      <c r="I120" s="37"/>
      <c r="J120" s="37"/>
    </row>
    <row r="121" spans="1:10" ht="14.25" customHeight="1">
      <c r="A121" s="37"/>
      <c r="B121" s="48"/>
      <c r="C121" s="48"/>
      <c r="D121" s="48"/>
      <c r="E121" s="48"/>
      <c r="F121" s="48"/>
      <c r="G121" s="48"/>
      <c r="H121" s="48"/>
      <c r="I121" s="37"/>
      <c r="J121" s="37"/>
    </row>
    <row r="122" spans="1:10" ht="14.25" customHeight="1">
      <c r="A122" s="37"/>
      <c r="B122" s="48"/>
      <c r="C122" s="48"/>
      <c r="D122" s="48"/>
      <c r="E122" s="48"/>
      <c r="F122" s="48"/>
      <c r="G122" s="48"/>
      <c r="H122" s="48"/>
      <c r="I122" s="37"/>
      <c r="J122" s="37"/>
    </row>
    <row r="123" spans="1:10" ht="14.25" customHeight="1">
      <c r="A123" s="37"/>
      <c r="B123" s="48"/>
      <c r="C123" s="48"/>
      <c r="D123" s="48"/>
      <c r="E123" s="48"/>
      <c r="F123" s="48"/>
      <c r="G123" s="48"/>
      <c r="H123" s="48"/>
      <c r="I123" s="37"/>
      <c r="J123" s="37"/>
    </row>
    <row r="124" spans="1:10" ht="14.25" customHeight="1">
      <c r="A124" s="37"/>
      <c r="B124" s="48"/>
      <c r="C124" s="48"/>
      <c r="D124" s="48"/>
      <c r="E124" s="48"/>
      <c r="F124" s="48"/>
      <c r="G124" s="48"/>
      <c r="H124" s="48"/>
      <c r="I124" s="37"/>
      <c r="J124" s="37"/>
    </row>
    <row r="125" spans="1:10" ht="14.25" customHeight="1">
      <c r="A125" s="37"/>
      <c r="B125" s="48"/>
      <c r="C125" s="48"/>
      <c r="D125" s="48"/>
      <c r="E125" s="48"/>
      <c r="F125" s="48"/>
      <c r="G125" s="48"/>
      <c r="H125" s="48"/>
      <c r="I125" s="37"/>
      <c r="J125" s="37"/>
    </row>
    <row r="126" spans="1:10" ht="14.25" customHeight="1">
      <c r="A126" s="37"/>
      <c r="B126" s="48"/>
      <c r="C126" s="48"/>
      <c r="D126" s="48"/>
      <c r="E126" s="48"/>
      <c r="F126" s="48"/>
      <c r="G126" s="48"/>
      <c r="H126" s="48"/>
      <c r="I126" s="37"/>
      <c r="J126" s="37"/>
    </row>
    <row r="127" spans="1:10" ht="14.25" customHeight="1">
      <c r="A127" s="37"/>
      <c r="B127" s="48"/>
      <c r="C127" s="48"/>
      <c r="D127" s="48"/>
      <c r="E127" s="48"/>
      <c r="F127" s="48"/>
      <c r="G127" s="48"/>
      <c r="H127" s="48"/>
      <c r="I127" s="37"/>
      <c r="J127" s="37"/>
    </row>
    <row r="128" spans="1:10" ht="14.25" customHeight="1">
      <c r="A128" s="37"/>
      <c r="B128" s="48"/>
      <c r="C128" s="48"/>
      <c r="D128" s="48"/>
      <c r="E128" s="48"/>
      <c r="F128" s="48"/>
      <c r="G128" s="48"/>
      <c r="H128" s="48"/>
      <c r="I128" s="37"/>
      <c r="J128" s="37"/>
    </row>
    <row r="129" spans="1:10" ht="14.25" customHeight="1">
      <c r="A129" s="37"/>
      <c r="B129" s="48"/>
      <c r="C129" s="48"/>
      <c r="D129" s="48"/>
      <c r="E129" s="48"/>
      <c r="F129" s="48"/>
      <c r="G129" s="48"/>
      <c r="H129" s="48"/>
      <c r="I129" s="37"/>
      <c r="J129" s="37"/>
    </row>
    <row r="130" spans="1:10" ht="14.25" customHeight="1">
      <c r="A130" s="37"/>
      <c r="B130" s="48"/>
      <c r="C130" s="48"/>
      <c r="D130" s="48"/>
      <c r="E130" s="48"/>
      <c r="F130" s="48"/>
      <c r="G130" s="48"/>
      <c r="H130" s="48"/>
      <c r="I130" s="37"/>
      <c r="J130" s="37"/>
    </row>
    <row r="131" spans="1:10" ht="14.25" customHeight="1">
      <c r="A131" s="37"/>
      <c r="B131" s="48"/>
      <c r="C131" s="48"/>
      <c r="D131" s="48"/>
      <c r="E131" s="48"/>
      <c r="F131" s="48"/>
      <c r="G131" s="48"/>
      <c r="H131" s="48"/>
      <c r="I131" s="37"/>
      <c r="J131" s="37"/>
    </row>
    <row r="132" spans="1:10" ht="14.25" customHeight="1">
      <c r="A132" s="37"/>
      <c r="B132" s="48"/>
      <c r="C132" s="48"/>
      <c r="D132" s="48"/>
      <c r="E132" s="48"/>
      <c r="F132" s="48"/>
      <c r="G132" s="48"/>
      <c r="H132" s="48"/>
      <c r="I132" s="37"/>
      <c r="J132" s="37"/>
    </row>
    <row r="133" spans="1:10" ht="14.25" customHeight="1">
      <c r="A133" s="37"/>
      <c r="B133" s="48"/>
      <c r="C133" s="48"/>
      <c r="D133" s="48"/>
      <c r="E133" s="48"/>
      <c r="F133" s="48"/>
      <c r="G133" s="48"/>
      <c r="H133" s="48"/>
      <c r="I133" s="37"/>
      <c r="J133" s="37"/>
    </row>
    <row r="134" spans="1:10" ht="14.25" customHeight="1">
      <c r="A134" s="37"/>
      <c r="B134" s="48"/>
      <c r="C134" s="48"/>
      <c r="D134" s="48"/>
      <c r="E134" s="48"/>
      <c r="F134" s="48"/>
      <c r="G134" s="48"/>
      <c r="H134" s="48"/>
      <c r="I134" s="37"/>
      <c r="J134" s="37"/>
    </row>
    <row r="135" spans="1:10" ht="14.25" customHeight="1">
      <c r="A135" s="37"/>
      <c r="B135" s="48"/>
      <c r="C135" s="48"/>
      <c r="D135" s="48"/>
      <c r="E135" s="48"/>
      <c r="F135" s="48"/>
      <c r="G135" s="48"/>
      <c r="H135" s="48"/>
      <c r="I135" s="37"/>
      <c r="J135" s="37"/>
    </row>
    <row r="136" spans="1:10" ht="14.25" customHeight="1">
      <c r="A136" s="37"/>
      <c r="B136" s="48"/>
      <c r="C136" s="48"/>
      <c r="D136" s="48"/>
      <c r="E136" s="48"/>
      <c r="F136" s="48"/>
      <c r="G136" s="48"/>
      <c r="H136" s="48"/>
      <c r="I136" s="37"/>
      <c r="J136" s="37"/>
    </row>
    <row r="137" spans="1:10" ht="14.25" customHeight="1">
      <c r="A137" s="37"/>
      <c r="B137" s="48"/>
      <c r="C137" s="48"/>
      <c r="D137" s="48"/>
      <c r="E137" s="48"/>
      <c r="F137" s="48"/>
      <c r="G137" s="48"/>
      <c r="H137" s="48"/>
      <c r="I137" s="37"/>
      <c r="J137" s="37"/>
    </row>
    <row r="138" spans="1:10" ht="14.25" customHeight="1">
      <c r="A138" s="37"/>
      <c r="B138" s="48"/>
      <c r="C138" s="48"/>
      <c r="D138" s="48"/>
      <c r="E138" s="48"/>
      <c r="F138" s="48"/>
      <c r="G138" s="48"/>
      <c r="H138" s="48"/>
      <c r="I138" s="37"/>
      <c r="J138" s="37"/>
    </row>
    <row r="139" spans="1:10" ht="14.25" customHeight="1">
      <c r="A139" s="37"/>
      <c r="B139" s="48"/>
      <c r="C139" s="48"/>
      <c r="D139" s="48"/>
      <c r="E139" s="48"/>
      <c r="F139" s="48"/>
      <c r="G139" s="48"/>
      <c r="H139" s="48"/>
      <c r="I139" s="37"/>
      <c r="J139" s="37"/>
    </row>
    <row r="140" spans="1:10" ht="14.25" customHeight="1">
      <c r="A140" s="37"/>
      <c r="B140" s="48"/>
      <c r="C140" s="48"/>
      <c r="D140" s="48"/>
      <c r="E140" s="48"/>
      <c r="F140" s="48"/>
      <c r="G140" s="48"/>
      <c r="H140" s="48"/>
      <c r="I140" s="37"/>
      <c r="J140" s="37"/>
    </row>
    <row r="141" spans="1:10" ht="14.25" customHeight="1">
      <c r="A141" s="37"/>
      <c r="B141" s="48"/>
      <c r="C141" s="48"/>
      <c r="D141" s="48"/>
      <c r="E141" s="48"/>
      <c r="F141" s="48"/>
      <c r="G141" s="48"/>
      <c r="H141" s="48"/>
      <c r="I141" s="37"/>
      <c r="J141" s="37"/>
    </row>
    <row r="142" spans="1:10" ht="14.25" customHeight="1">
      <c r="A142" s="37"/>
      <c r="B142" s="48"/>
      <c r="C142" s="48"/>
      <c r="D142" s="48"/>
      <c r="E142" s="48"/>
      <c r="F142" s="48"/>
      <c r="G142" s="48"/>
      <c r="H142" s="48"/>
      <c r="I142" s="37"/>
      <c r="J142" s="37"/>
    </row>
    <row r="143" spans="1:10" ht="14.25" customHeight="1">
      <c r="A143" s="37"/>
      <c r="B143" s="48"/>
      <c r="C143" s="48"/>
      <c r="D143" s="48"/>
      <c r="E143" s="48"/>
      <c r="F143" s="48"/>
      <c r="G143" s="48"/>
      <c r="H143" s="48"/>
      <c r="I143" s="37"/>
      <c r="J143" s="37"/>
    </row>
    <row r="144" spans="1:10" ht="14.25" customHeight="1">
      <c r="A144" s="37"/>
      <c r="B144" s="48"/>
      <c r="C144" s="48"/>
      <c r="D144" s="48"/>
      <c r="E144" s="48"/>
      <c r="F144" s="48"/>
      <c r="G144" s="48"/>
      <c r="H144" s="48"/>
      <c r="I144" s="37"/>
      <c r="J144" s="37"/>
    </row>
    <row r="145" spans="1:10" ht="14.25" customHeight="1">
      <c r="A145" s="37"/>
      <c r="B145" s="48"/>
      <c r="C145" s="48"/>
      <c r="D145" s="48"/>
      <c r="E145" s="48"/>
      <c r="F145" s="48"/>
      <c r="G145" s="48"/>
      <c r="H145" s="48"/>
      <c r="I145" s="37"/>
      <c r="J145" s="37"/>
    </row>
    <row r="146" spans="1:10" ht="14.25" customHeight="1">
      <c r="A146" s="37"/>
      <c r="B146" s="48"/>
      <c r="C146" s="48"/>
      <c r="D146" s="48"/>
      <c r="E146" s="48"/>
      <c r="F146" s="48"/>
      <c r="G146" s="48"/>
      <c r="H146" s="48"/>
      <c r="I146" s="37"/>
      <c r="J146" s="37"/>
    </row>
    <row r="147" spans="1:10" ht="14.25" customHeight="1">
      <c r="A147" s="37"/>
      <c r="B147" s="48"/>
      <c r="C147" s="48"/>
      <c r="D147" s="48"/>
      <c r="E147" s="48"/>
      <c r="F147" s="48"/>
      <c r="G147" s="48"/>
      <c r="H147" s="48"/>
      <c r="I147" s="37"/>
      <c r="J147" s="37"/>
    </row>
    <row r="148" spans="1:10" ht="14.25" customHeight="1">
      <c r="A148" s="37"/>
      <c r="B148" s="48"/>
      <c r="C148" s="48"/>
      <c r="D148" s="48"/>
      <c r="E148" s="48"/>
      <c r="F148" s="48"/>
      <c r="G148" s="48"/>
      <c r="H148" s="48"/>
      <c r="I148" s="37"/>
      <c r="J148" s="37"/>
    </row>
    <row r="149" spans="1:10" ht="14.25" customHeight="1">
      <c r="A149" s="37"/>
      <c r="B149" s="48"/>
      <c r="C149" s="48"/>
      <c r="D149" s="48"/>
      <c r="E149" s="48"/>
      <c r="F149" s="48"/>
      <c r="G149" s="48"/>
      <c r="H149" s="48"/>
      <c r="I149" s="37"/>
      <c r="J149" s="37"/>
    </row>
    <row r="150" spans="1:10" ht="14.25" customHeight="1">
      <c r="A150" s="37"/>
      <c r="B150" s="48"/>
      <c r="C150" s="48"/>
      <c r="D150" s="48"/>
      <c r="E150" s="48"/>
      <c r="F150" s="48"/>
      <c r="G150" s="48"/>
      <c r="H150" s="48"/>
      <c r="I150" s="37"/>
      <c r="J150" s="37"/>
    </row>
    <row r="151" spans="1:10" ht="14.25" customHeight="1">
      <c r="A151" s="37"/>
      <c r="B151" s="48"/>
      <c r="C151" s="48"/>
      <c r="D151" s="48"/>
      <c r="E151" s="48"/>
      <c r="F151" s="48"/>
      <c r="G151" s="48"/>
      <c r="H151" s="48"/>
      <c r="I151" s="37"/>
      <c r="J151" s="37"/>
    </row>
    <row r="152" spans="1:10" ht="14.25" customHeight="1">
      <c r="A152" s="37"/>
      <c r="B152" s="48"/>
      <c r="C152" s="48"/>
      <c r="D152" s="48"/>
      <c r="E152" s="48"/>
      <c r="F152" s="48"/>
      <c r="G152" s="48"/>
      <c r="H152" s="48"/>
      <c r="I152" s="37"/>
      <c r="J152" s="37"/>
    </row>
    <row r="153" spans="1:10" ht="14.25" customHeight="1">
      <c r="A153" s="37"/>
      <c r="B153" s="48"/>
      <c r="C153" s="48"/>
      <c r="D153" s="48"/>
      <c r="E153" s="48"/>
      <c r="F153" s="48"/>
      <c r="G153" s="48"/>
      <c r="H153" s="48"/>
      <c r="I153" s="37"/>
      <c r="J153" s="37"/>
    </row>
    <row r="154" spans="1:10" ht="14.25" customHeight="1">
      <c r="A154" s="37"/>
      <c r="B154" s="48"/>
      <c r="C154" s="48"/>
      <c r="D154" s="48"/>
      <c r="E154" s="48"/>
      <c r="F154" s="48"/>
      <c r="G154" s="48"/>
      <c r="H154" s="48"/>
      <c r="I154" s="37"/>
      <c r="J154" s="37"/>
    </row>
    <row r="155" spans="1:10" ht="14.25" customHeight="1">
      <c r="A155" s="37"/>
      <c r="B155" s="48"/>
      <c r="C155" s="48"/>
      <c r="D155" s="48"/>
      <c r="E155" s="48"/>
      <c r="F155" s="48"/>
      <c r="G155" s="48"/>
      <c r="H155" s="48"/>
      <c r="I155" s="37"/>
      <c r="J155" s="37"/>
    </row>
    <row r="156" spans="1:10" ht="14.25" customHeight="1">
      <c r="A156" s="37"/>
      <c r="B156" s="48"/>
      <c r="C156" s="48"/>
      <c r="D156" s="48"/>
      <c r="E156" s="48"/>
      <c r="F156" s="48"/>
      <c r="G156" s="48"/>
      <c r="H156" s="48"/>
      <c r="I156" s="37"/>
      <c r="J156" s="37"/>
    </row>
    <row r="157" spans="1:10" ht="14.25" customHeight="1">
      <c r="A157" s="37"/>
      <c r="B157" s="48"/>
      <c r="C157" s="48"/>
      <c r="D157" s="48"/>
      <c r="E157" s="48"/>
      <c r="F157" s="48"/>
      <c r="G157" s="48"/>
      <c r="H157" s="48"/>
      <c r="I157" s="37"/>
      <c r="J157" s="37"/>
    </row>
    <row r="158" spans="1:10" ht="14.25" customHeight="1">
      <c r="A158" s="37"/>
      <c r="B158" s="48"/>
      <c r="C158" s="48"/>
      <c r="D158" s="48"/>
      <c r="E158" s="48"/>
      <c r="F158" s="48"/>
      <c r="G158" s="48"/>
      <c r="H158" s="48"/>
      <c r="I158" s="37"/>
      <c r="J158" s="37"/>
    </row>
    <row r="159" spans="1:10" ht="14.25" customHeight="1">
      <c r="A159" s="37"/>
      <c r="B159" s="48"/>
      <c r="C159" s="48"/>
      <c r="D159" s="48"/>
      <c r="E159" s="48"/>
      <c r="F159" s="48"/>
      <c r="G159" s="48"/>
      <c r="H159" s="48"/>
      <c r="I159" s="37"/>
      <c r="J159" s="37"/>
    </row>
    <row r="160" spans="1:10" ht="14.25" customHeight="1">
      <c r="A160" s="37"/>
      <c r="B160" s="48"/>
      <c r="C160" s="48"/>
      <c r="D160" s="48"/>
      <c r="E160" s="48"/>
      <c r="F160" s="48"/>
      <c r="G160" s="48"/>
      <c r="H160" s="48"/>
      <c r="I160" s="37"/>
      <c r="J160" s="37"/>
    </row>
    <row r="161" spans="1:10" ht="14.25" customHeight="1">
      <c r="A161" s="37"/>
      <c r="B161" s="48"/>
      <c r="C161" s="48"/>
      <c r="D161" s="48"/>
      <c r="E161" s="48"/>
      <c r="F161" s="48"/>
      <c r="G161" s="48"/>
      <c r="H161" s="48"/>
      <c r="I161" s="37"/>
      <c r="J161" s="37"/>
    </row>
    <row r="162" spans="1:10" ht="14.25" customHeight="1">
      <c r="A162" s="37"/>
      <c r="B162" s="48"/>
      <c r="C162" s="48"/>
      <c r="D162" s="48"/>
      <c r="E162" s="48"/>
      <c r="F162" s="48"/>
      <c r="G162" s="48"/>
      <c r="H162" s="48"/>
      <c r="I162" s="37"/>
      <c r="J162" s="37"/>
    </row>
    <row r="163" spans="1:10" ht="14.25" customHeight="1">
      <c r="A163" s="37"/>
      <c r="B163" s="48"/>
      <c r="C163" s="48"/>
      <c r="D163" s="48"/>
      <c r="E163" s="48"/>
      <c r="F163" s="48"/>
      <c r="G163" s="48"/>
      <c r="H163" s="48"/>
      <c r="I163" s="37"/>
      <c r="J163" s="37"/>
    </row>
    <row r="164" spans="1:10" ht="14.25" customHeight="1">
      <c r="A164" s="37"/>
      <c r="B164" s="48"/>
      <c r="C164" s="48"/>
      <c r="D164" s="48"/>
      <c r="E164" s="48"/>
      <c r="F164" s="48"/>
      <c r="G164" s="48"/>
      <c r="H164" s="48"/>
      <c r="I164" s="37"/>
      <c r="J164" s="37"/>
    </row>
    <row r="165" spans="1:10" ht="14.25" customHeight="1">
      <c r="A165" s="37"/>
      <c r="B165" s="48"/>
      <c r="C165" s="48"/>
      <c r="D165" s="48"/>
      <c r="E165" s="48"/>
      <c r="F165" s="48"/>
      <c r="G165" s="48"/>
      <c r="H165" s="48"/>
      <c r="I165" s="37"/>
      <c r="J165" s="37"/>
    </row>
    <row r="166" spans="1:10" ht="14.25" customHeight="1">
      <c r="A166" s="37"/>
      <c r="B166" s="48"/>
      <c r="C166" s="48"/>
      <c r="D166" s="48"/>
      <c r="E166" s="48"/>
      <c r="F166" s="48"/>
      <c r="G166" s="48"/>
      <c r="H166" s="48"/>
      <c r="I166" s="37"/>
      <c r="J166" s="37"/>
    </row>
    <row r="167" spans="1:10" ht="14.25" customHeight="1">
      <c r="A167" s="37"/>
      <c r="B167" s="48"/>
      <c r="C167" s="48"/>
      <c r="D167" s="48"/>
      <c r="E167" s="48"/>
      <c r="F167" s="48"/>
      <c r="G167" s="48"/>
      <c r="H167" s="48"/>
      <c r="I167" s="37"/>
      <c r="J167" s="37"/>
    </row>
  </sheetData>
  <sheetProtection sheet="1" selectLockedCells="1"/>
  <dataConsolidate/>
  <mergeCells count="169">
    <mergeCell ref="C86:I86"/>
    <mergeCell ref="C87:I87"/>
    <mergeCell ref="C77:I77"/>
    <mergeCell ref="C78:I78"/>
    <mergeCell ref="C79:I79"/>
    <mergeCell ref="C80:I80"/>
    <mergeCell ref="C81:I81"/>
    <mergeCell ref="C82:I82"/>
    <mergeCell ref="C83:I83"/>
    <mergeCell ref="C84:I84"/>
    <mergeCell ref="C85:I85"/>
    <mergeCell ref="A5:D5"/>
    <mergeCell ref="A3:D4"/>
    <mergeCell ref="F3:J4"/>
    <mergeCell ref="F5:K5"/>
    <mergeCell ref="C8:I8"/>
    <mergeCell ref="C9:I9"/>
    <mergeCell ref="C10:I10"/>
    <mergeCell ref="C11:I11"/>
    <mergeCell ref="C12:I12"/>
    <mergeCell ref="J8:K8"/>
    <mergeCell ref="C13:I13"/>
    <mergeCell ref="C14:I14"/>
    <mergeCell ref="C15:I15"/>
    <mergeCell ref="C16:I16"/>
    <mergeCell ref="C17:I17"/>
    <mergeCell ref="C18:I18"/>
    <mergeCell ref="C19:I19"/>
    <mergeCell ref="C20:I20"/>
    <mergeCell ref="C21:I21"/>
    <mergeCell ref="C22:I22"/>
    <mergeCell ref="C23:I23"/>
    <mergeCell ref="C24:I24"/>
    <mergeCell ref="C25:I25"/>
    <mergeCell ref="C26:I26"/>
    <mergeCell ref="C27:I27"/>
    <mergeCell ref="C28:I28"/>
    <mergeCell ref="C29:I29"/>
    <mergeCell ref="C30:I30"/>
    <mergeCell ref="C31:I31"/>
    <mergeCell ref="C32:I32"/>
    <mergeCell ref="C33:I33"/>
    <mergeCell ref="C34:I34"/>
    <mergeCell ref="C35:I35"/>
    <mergeCell ref="C36:I36"/>
    <mergeCell ref="C37:I37"/>
    <mergeCell ref="C38:I38"/>
    <mergeCell ref="C39:I39"/>
    <mergeCell ref="C40:I40"/>
    <mergeCell ref="C41:I41"/>
    <mergeCell ref="C42:I42"/>
    <mergeCell ref="C43:I43"/>
    <mergeCell ref="C44:I44"/>
    <mergeCell ref="C45:I45"/>
    <mergeCell ref="C46:I46"/>
    <mergeCell ref="C47:I47"/>
    <mergeCell ref="C48:I48"/>
    <mergeCell ref="C49:I49"/>
    <mergeCell ref="C50:I50"/>
    <mergeCell ref="C51:I51"/>
    <mergeCell ref="C52:I52"/>
    <mergeCell ref="C53:I53"/>
    <mergeCell ref="C54:I54"/>
    <mergeCell ref="C55:I55"/>
    <mergeCell ref="C56:I56"/>
    <mergeCell ref="C57:I57"/>
    <mergeCell ref="C58:I58"/>
    <mergeCell ref="C59:I59"/>
    <mergeCell ref="C60:I60"/>
    <mergeCell ref="C61:I61"/>
    <mergeCell ref="C62:I62"/>
    <mergeCell ref="C63:I63"/>
    <mergeCell ref="C64:I64"/>
    <mergeCell ref="C65:I65"/>
    <mergeCell ref="C66:I66"/>
    <mergeCell ref="C67:I67"/>
    <mergeCell ref="C68:I68"/>
    <mergeCell ref="C69:I69"/>
    <mergeCell ref="C70:I70"/>
    <mergeCell ref="C71:I71"/>
    <mergeCell ref="C72:I72"/>
    <mergeCell ref="C73:I73"/>
    <mergeCell ref="C74:I74"/>
    <mergeCell ref="C75:I75"/>
    <mergeCell ref="C76:I76"/>
    <mergeCell ref="J9:K9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J21:K21"/>
    <mergeCell ref="J22:K22"/>
    <mergeCell ref="J28:K28"/>
    <mergeCell ref="J29:K29"/>
    <mergeCell ref="J30:K30"/>
    <mergeCell ref="J31:K31"/>
    <mergeCell ref="J32:K32"/>
    <mergeCell ref="J23:K23"/>
    <mergeCell ref="J24:K24"/>
    <mergeCell ref="J25:K25"/>
    <mergeCell ref="J26:K26"/>
    <mergeCell ref="J43:K43"/>
    <mergeCell ref="J44:K44"/>
    <mergeCell ref="J45:K45"/>
    <mergeCell ref="J46:K46"/>
    <mergeCell ref="J47:K47"/>
    <mergeCell ref="J27:K27"/>
    <mergeCell ref="J38:K38"/>
    <mergeCell ref="J39:K39"/>
    <mergeCell ref="J40:K40"/>
    <mergeCell ref="J41:K41"/>
    <mergeCell ref="J42:K42"/>
    <mergeCell ref="J33:K33"/>
    <mergeCell ref="J34:K34"/>
    <mergeCell ref="J35:K35"/>
    <mergeCell ref="J36:K36"/>
    <mergeCell ref="J37:K37"/>
    <mergeCell ref="J53:K53"/>
    <mergeCell ref="J54:K54"/>
    <mergeCell ref="J55:K55"/>
    <mergeCell ref="J56:K56"/>
    <mergeCell ref="J57:K57"/>
    <mergeCell ref="J48:K48"/>
    <mergeCell ref="J49:K49"/>
    <mergeCell ref="J50:K50"/>
    <mergeCell ref="J51:K51"/>
    <mergeCell ref="J52:K52"/>
    <mergeCell ref="L3:P4"/>
    <mergeCell ref="M5:P5"/>
    <mergeCell ref="M6:P6"/>
    <mergeCell ref="M7:P7"/>
    <mergeCell ref="M8:P9"/>
    <mergeCell ref="J83:K83"/>
    <mergeCell ref="J84:K84"/>
    <mergeCell ref="J85:K85"/>
    <mergeCell ref="J86:K86"/>
    <mergeCell ref="J68:K68"/>
    <mergeCell ref="J69:K69"/>
    <mergeCell ref="J70:K70"/>
    <mergeCell ref="J71:K71"/>
    <mergeCell ref="J72:K72"/>
    <mergeCell ref="J63:K63"/>
    <mergeCell ref="J64:K64"/>
    <mergeCell ref="J65:K65"/>
    <mergeCell ref="J66:K66"/>
    <mergeCell ref="J67:K67"/>
    <mergeCell ref="J58:K58"/>
    <mergeCell ref="J59:K59"/>
    <mergeCell ref="J60:K60"/>
    <mergeCell ref="J61:K61"/>
    <mergeCell ref="J62:K62"/>
    <mergeCell ref="J87:K87"/>
    <mergeCell ref="J78:K78"/>
    <mergeCell ref="J79:K79"/>
    <mergeCell ref="J80:K80"/>
    <mergeCell ref="J81:K81"/>
    <mergeCell ref="J82:K82"/>
    <mergeCell ref="J73:K73"/>
    <mergeCell ref="J74:K74"/>
    <mergeCell ref="J75:K75"/>
    <mergeCell ref="J76:K76"/>
    <mergeCell ref="J77:K77"/>
  </mergeCells>
  <phoneticPr fontId="5"/>
  <dataValidations count="2">
    <dataValidation type="list" allowBlank="1" showInputMessage="1" showErrorMessage="1" sqref="A5:D5" xr:uid="{00000000-0002-0000-0000-000000000000}">
      <formula1>目的別歳出項目</formula1>
    </dataValidation>
    <dataValidation type="list" allowBlank="1" showInputMessage="1" showErrorMessage="1" sqref="F5" xr:uid="{00000000-0002-0000-0000-000001000000}">
      <formula1>INDIRECT($A$5)</formula1>
    </dataValidation>
  </dataValidations>
  <hyperlinks>
    <hyperlink ref="M5" location="'集計表（中核市）'!A1" display="中核市43市" xr:uid="{00000000-0004-0000-0000-000000000000}"/>
    <hyperlink ref="M6" location="'集計表 (県庁所在都市)'!A1" display="道府県庁所在市46市" xr:uid="{00000000-0004-0000-0000-000001000000}"/>
    <hyperlink ref="M7" location="'集計表（東北主要都市）'!A1" display="東北主要都10市" xr:uid="{00000000-0004-0000-0000-000002000000}"/>
    <hyperlink ref="M8" location="'集計表（岩手県内）'!A1" display="岩手県内14市及び盛岡広域５町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/>
  <dimension ref="A1:CU1579"/>
  <sheetViews>
    <sheetView zoomScale="70" zoomScaleNormal="70" workbookViewId="0">
      <pane ySplit="10" topLeftCell="A1377" activePane="bottomLeft" state="frozen"/>
      <selection pane="bottomLeft" activeCell="D1579" sqref="D1579"/>
    </sheetView>
  </sheetViews>
  <sheetFormatPr defaultColWidth="13.69921875" defaultRowHeight="14.4"/>
  <sheetData>
    <row r="1" spans="1:99" s="74" customFormat="1" ht="13.2">
      <c r="A1" s="72" t="s">
        <v>580</v>
      </c>
      <c r="B1" s="72"/>
      <c r="D1" s="72"/>
      <c r="E1" s="72"/>
      <c r="F1" s="73" t="s">
        <v>21</v>
      </c>
    </row>
    <row r="2" spans="1:99" s="74" customFormat="1" ht="13.2">
      <c r="A2" s="72" t="s">
        <v>157</v>
      </c>
      <c r="B2" s="72"/>
      <c r="D2" s="72"/>
      <c r="E2" s="72"/>
      <c r="F2" s="72"/>
    </row>
    <row r="3" spans="1:99" s="74" customFormat="1" ht="13.8" thickBot="1">
      <c r="A3" s="72">
        <v>2019</v>
      </c>
      <c r="B3" s="72">
        <v>2020</v>
      </c>
      <c r="C3" s="74">
        <v>2021</v>
      </c>
      <c r="D3" s="72">
        <v>2022</v>
      </c>
      <c r="E3" s="72">
        <v>2023</v>
      </c>
      <c r="CU3" s="75" t="s">
        <v>159</v>
      </c>
    </row>
    <row r="4" spans="1:99" s="74" customFormat="1" ht="14.25" customHeight="1">
      <c r="A4" s="147" t="s">
        <v>160</v>
      </c>
      <c r="B4" s="149" t="s">
        <v>161</v>
      </c>
      <c r="C4" s="151" t="s">
        <v>678</v>
      </c>
      <c r="D4" s="149" t="s">
        <v>162</v>
      </c>
      <c r="E4" s="149" t="s">
        <v>163</v>
      </c>
      <c r="F4" s="76" t="s">
        <v>164</v>
      </c>
      <c r="G4" s="76" t="s">
        <v>165</v>
      </c>
      <c r="H4" s="153" t="s">
        <v>166</v>
      </c>
      <c r="I4" s="154"/>
      <c r="J4" s="154"/>
      <c r="K4" s="154"/>
      <c r="L4" s="154"/>
      <c r="M4" s="155"/>
      <c r="N4" s="76" t="s">
        <v>167</v>
      </c>
      <c r="O4" s="153" t="s">
        <v>168</v>
      </c>
      <c r="P4" s="154"/>
      <c r="Q4" s="154"/>
      <c r="R4" s="154"/>
      <c r="S4" s="155"/>
      <c r="T4" s="76" t="s">
        <v>169</v>
      </c>
      <c r="U4" s="153" t="s">
        <v>170</v>
      </c>
      <c r="V4" s="154"/>
      <c r="W4" s="154"/>
      <c r="X4" s="155"/>
      <c r="Y4" s="153" t="s">
        <v>171</v>
      </c>
      <c r="Z4" s="155"/>
      <c r="AA4" s="76" t="s">
        <v>172</v>
      </c>
      <c r="AB4" s="153" t="s">
        <v>173</v>
      </c>
      <c r="AC4" s="154"/>
      <c r="AD4" s="154"/>
      <c r="AE4" s="154"/>
      <c r="AF4" s="155"/>
      <c r="AG4" s="76" t="s">
        <v>174</v>
      </c>
      <c r="AH4" s="76" t="s">
        <v>175</v>
      </c>
      <c r="AI4" s="153" t="s">
        <v>176</v>
      </c>
      <c r="AJ4" s="154"/>
      <c r="AK4" s="154"/>
      <c r="AL4" s="154"/>
      <c r="AM4" s="154"/>
      <c r="AN4" s="154"/>
      <c r="AO4" s="154"/>
      <c r="AP4" s="154"/>
      <c r="AQ4" s="154"/>
      <c r="AR4" s="154"/>
      <c r="AS4" s="155"/>
      <c r="AT4" s="76" t="s">
        <v>177</v>
      </c>
      <c r="AU4" s="76" t="s">
        <v>178</v>
      </c>
      <c r="AV4" s="153" t="s">
        <v>179</v>
      </c>
      <c r="AW4" s="154"/>
      <c r="AX4" s="154"/>
      <c r="AY4" s="154"/>
      <c r="AZ4" s="154"/>
      <c r="BA4" s="154"/>
      <c r="BB4" s="154"/>
      <c r="BC4" s="154"/>
      <c r="BD4" s="154"/>
      <c r="BE4" s="155"/>
      <c r="BF4" s="76" t="s">
        <v>180</v>
      </c>
      <c r="BG4" s="153" t="s">
        <v>181</v>
      </c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5"/>
      <c r="CB4" s="76" t="s">
        <v>182</v>
      </c>
      <c r="CC4" s="153" t="s">
        <v>183</v>
      </c>
      <c r="CD4" s="154"/>
      <c r="CE4" s="156"/>
      <c r="CF4" s="76" t="s">
        <v>184</v>
      </c>
      <c r="CG4" s="157" t="s">
        <v>581</v>
      </c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9"/>
    </row>
    <row r="5" spans="1:99" s="74" customFormat="1" ht="13.2">
      <c r="A5" s="148"/>
      <c r="B5" s="150"/>
      <c r="C5" s="152"/>
      <c r="D5" s="150"/>
      <c r="E5" s="150"/>
      <c r="F5" s="150" t="s">
        <v>185</v>
      </c>
      <c r="G5" s="150" t="s">
        <v>186</v>
      </c>
      <c r="H5" s="77" t="s">
        <v>582</v>
      </c>
      <c r="I5" s="77" t="s">
        <v>583</v>
      </c>
      <c r="J5" s="77" t="s">
        <v>584</v>
      </c>
      <c r="K5" s="77" t="s">
        <v>585</v>
      </c>
      <c r="L5" s="77" t="s">
        <v>586</v>
      </c>
      <c r="M5" s="78" t="s">
        <v>587</v>
      </c>
      <c r="N5" s="150" t="s">
        <v>187</v>
      </c>
      <c r="O5" s="77" t="s">
        <v>582</v>
      </c>
      <c r="P5" s="77" t="s">
        <v>583</v>
      </c>
      <c r="Q5" s="77" t="s">
        <v>584</v>
      </c>
      <c r="R5" s="77" t="s">
        <v>585</v>
      </c>
      <c r="S5" s="77" t="s">
        <v>586</v>
      </c>
      <c r="T5" s="150" t="s">
        <v>188</v>
      </c>
      <c r="U5" s="77" t="s">
        <v>582</v>
      </c>
      <c r="V5" s="77" t="s">
        <v>583</v>
      </c>
      <c r="W5" s="77" t="s">
        <v>584</v>
      </c>
      <c r="X5" s="77" t="s">
        <v>585</v>
      </c>
      <c r="Y5" s="77" t="s">
        <v>582</v>
      </c>
      <c r="Z5" s="77" t="s">
        <v>583</v>
      </c>
      <c r="AA5" s="150" t="s">
        <v>189</v>
      </c>
      <c r="AB5" s="77" t="s">
        <v>582</v>
      </c>
      <c r="AC5" s="77" t="s">
        <v>583</v>
      </c>
      <c r="AD5" s="77" t="s">
        <v>584</v>
      </c>
      <c r="AE5" s="77" t="s">
        <v>585</v>
      </c>
      <c r="AF5" s="77" t="s">
        <v>586</v>
      </c>
      <c r="AG5" s="150" t="s">
        <v>190</v>
      </c>
      <c r="AH5" s="150" t="s">
        <v>191</v>
      </c>
      <c r="AI5" s="77" t="s">
        <v>582</v>
      </c>
      <c r="AJ5" s="77" t="s">
        <v>583</v>
      </c>
      <c r="AK5" s="77" t="s">
        <v>584</v>
      </c>
      <c r="AL5" s="77" t="s">
        <v>585</v>
      </c>
      <c r="AM5" s="162" t="s">
        <v>192</v>
      </c>
      <c r="AN5" s="163"/>
      <c r="AO5" s="163"/>
      <c r="AP5" s="163"/>
      <c r="AQ5" s="164"/>
      <c r="AR5" s="77" t="s">
        <v>587</v>
      </c>
      <c r="AS5" s="77" t="s">
        <v>588</v>
      </c>
      <c r="AT5" s="150" t="s">
        <v>193</v>
      </c>
      <c r="AU5" s="150" t="s">
        <v>194</v>
      </c>
      <c r="AV5" s="77" t="s">
        <v>582</v>
      </c>
      <c r="AW5" s="77" t="s">
        <v>583</v>
      </c>
      <c r="AX5" s="77" t="s">
        <v>584</v>
      </c>
      <c r="AY5" s="77" t="s">
        <v>585</v>
      </c>
      <c r="AZ5" s="77" t="s">
        <v>586</v>
      </c>
      <c r="BA5" s="77" t="s">
        <v>587</v>
      </c>
      <c r="BB5" s="77" t="s">
        <v>588</v>
      </c>
      <c r="BC5" s="162" t="s">
        <v>195</v>
      </c>
      <c r="BD5" s="164"/>
      <c r="BE5" s="77" t="s">
        <v>589</v>
      </c>
      <c r="BF5" s="150" t="s">
        <v>196</v>
      </c>
      <c r="BG5" s="79" t="s">
        <v>582</v>
      </c>
      <c r="BH5" s="165" t="s">
        <v>197</v>
      </c>
      <c r="BI5" s="166"/>
      <c r="BJ5" s="166"/>
      <c r="BK5" s="166"/>
      <c r="BL5" s="166"/>
      <c r="BM5" s="167"/>
      <c r="BN5" s="79" t="s">
        <v>583</v>
      </c>
      <c r="BO5" s="165" t="s">
        <v>198</v>
      </c>
      <c r="BP5" s="166"/>
      <c r="BQ5" s="166"/>
      <c r="BR5" s="166"/>
      <c r="BS5" s="166"/>
      <c r="BT5" s="166"/>
      <c r="BU5" s="166"/>
      <c r="BV5" s="167"/>
      <c r="BW5" s="79" t="s">
        <v>584</v>
      </c>
      <c r="BX5" s="165" t="s">
        <v>199</v>
      </c>
      <c r="BY5" s="166"/>
      <c r="BZ5" s="166"/>
      <c r="CA5" s="167"/>
      <c r="CB5" s="150" t="s">
        <v>200</v>
      </c>
      <c r="CC5" s="77" t="s">
        <v>582</v>
      </c>
      <c r="CD5" s="77" t="s">
        <v>583</v>
      </c>
      <c r="CE5" s="77" t="s">
        <v>584</v>
      </c>
      <c r="CF5" s="160" t="s">
        <v>201</v>
      </c>
      <c r="CG5" s="160" t="s">
        <v>202</v>
      </c>
      <c r="CH5" s="160" t="s">
        <v>203</v>
      </c>
      <c r="CI5" s="160" t="s">
        <v>204</v>
      </c>
      <c r="CJ5" s="160" t="s">
        <v>205</v>
      </c>
      <c r="CK5" s="160" t="s">
        <v>206</v>
      </c>
      <c r="CL5" s="160" t="s">
        <v>207</v>
      </c>
      <c r="CM5" s="160" t="s">
        <v>208</v>
      </c>
      <c r="CN5" s="160" t="s">
        <v>209</v>
      </c>
      <c r="CO5" s="160" t="s">
        <v>210</v>
      </c>
      <c r="CP5" s="160" t="s">
        <v>211</v>
      </c>
      <c r="CQ5" s="160" t="s">
        <v>212</v>
      </c>
      <c r="CR5" s="160" t="s">
        <v>213</v>
      </c>
      <c r="CS5" s="160" t="s">
        <v>214</v>
      </c>
      <c r="CT5" s="171" t="s">
        <v>215</v>
      </c>
      <c r="CU5" s="169" t="s">
        <v>216</v>
      </c>
    </row>
    <row r="6" spans="1:99" s="74" customFormat="1" ht="13.5" customHeight="1">
      <c r="A6" s="148"/>
      <c r="B6" s="150"/>
      <c r="C6" s="152"/>
      <c r="D6" s="150"/>
      <c r="E6" s="150"/>
      <c r="F6" s="150"/>
      <c r="G6" s="150"/>
      <c r="H6" s="160" t="s">
        <v>217</v>
      </c>
      <c r="I6" s="160" t="s">
        <v>218</v>
      </c>
      <c r="J6" s="160" t="s">
        <v>219</v>
      </c>
      <c r="K6" s="160" t="s">
        <v>220</v>
      </c>
      <c r="L6" s="160" t="s">
        <v>221</v>
      </c>
      <c r="M6" s="160" t="s">
        <v>222</v>
      </c>
      <c r="N6" s="150"/>
      <c r="O6" s="160" t="s">
        <v>223</v>
      </c>
      <c r="P6" s="160" t="s">
        <v>224</v>
      </c>
      <c r="Q6" s="160" t="s">
        <v>225</v>
      </c>
      <c r="R6" s="160" t="s">
        <v>226</v>
      </c>
      <c r="S6" s="160" t="s">
        <v>227</v>
      </c>
      <c r="T6" s="150"/>
      <c r="U6" s="160" t="s">
        <v>228</v>
      </c>
      <c r="V6" s="160" t="s">
        <v>229</v>
      </c>
      <c r="W6" s="160" t="s">
        <v>230</v>
      </c>
      <c r="X6" s="160" t="s">
        <v>231</v>
      </c>
      <c r="Y6" s="160" t="s">
        <v>232</v>
      </c>
      <c r="Z6" s="160" t="s">
        <v>233</v>
      </c>
      <c r="AA6" s="150"/>
      <c r="AB6" s="160" t="s">
        <v>234</v>
      </c>
      <c r="AC6" s="160" t="s">
        <v>235</v>
      </c>
      <c r="AD6" s="160" t="s">
        <v>236</v>
      </c>
      <c r="AE6" s="160" t="s">
        <v>237</v>
      </c>
      <c r="AF6" s="160" t="s">
        <v>238</v>
      </c>
      <c r="AG6" s="150"/>
      <c r="AH6" s="150"/>
      <c r="AI6" s="160" t="s">
        <v>239</v>
      </c>
      <c r="AJ6" s="160" t="s">
        <v>240</v>
      </c>
      <c r="AK6" s="160" t="s">
        <v>241</v>
      </c>
      <c r="AL6" s="160" t="s">
        <v>242</v>
      </c>
      <c r="AM6" s="77" t="s">
        <v>590</v>
      </c>
      <c r="AN6" s="77" t="s">
        <v>591</v>
      </c>
      <c r="AO6" s="77" t="s">
        <v>592</v>
      </c>
      <c r="AP6" s="77" t="s">
        <v>593</v>
      </c>
      <c r="AQ6" s="173" t="s">
        <v>243</v>
      </c>
      <c r="AR6" s="160" t="s">
        <v>244</v>
      </c>
      <c r="AS6" s="160" t="s">
        <v>245</v>
      </c>
      <c r="AT6" s="150"/>
      <c r="AU6" s="150"/>
      <c r="AV6" s="160" t="s">
        <v>246</v>
      </c>
      <c r="AW6" s="160" t="s">
        <v>247</v>
      </c>
      <c r="AX6" s="160" t="s">
        <v>248</v>
      </c>
      <c r="AY6" s="160" t="s">
        <v>249</v>
      </c>
      <c r="AZ6" s="160" t="s">
        <v>250</v>
      </c>
      <c r="BA6" s="160" t="s">
        <v>251</v>
      </c>
      <c r="BB6" s="160" t="s">
        <v>252</v>
      </c>
      <c r="BC6" s="77" t="s">
        <v>590</v>
      </c>
      <c r="BD6" s="77" t="s">
        <v>591</v>
      </c>
      <c r="BE6" s="160" t="s">
        <v>253</v>
      </c>
      <c r="BF6" s="150"/>
      <c r="BG6" s="168" t="s">
        <v>254</v>
      </c>
      <c r="BH6" s="80" t="s">
        <v>590</v>
      </c>
      <c r="BI6" s="80" t="s">
        <v>255</v>
      </c>
      <c r="BJ6" s="80" t="s">
        <v>256</v>
      </c>
      <c r="BK6" s="80" t="s">
        <v>257</v>
      </c>
      <c r="BL6" s="80" t="s">
        <v>258</v>
      </c>
      <c r="BM6" s="80" t="s">
        <v>259</v>
      </c>
      <c r="BN6" s="168" t="s">
        <v>260</v>
      </c>
      <c r="BO6" s="80" t="s">
        <v>590</v>
      </c>
      <c r="BP6" s="80" t="s">
        <v>255</v>
      </c>
      <c r="BQ6" s="80" t="s">
        <v>256</v>
      </c>
      <c r="BR6" s="80" t="s">
        <v>257</v>
      </c>
      <c r="BS6" s="80" t="s">
        <v>258</v>
      </c>
      <c r="BT6" s="80" t="s">
        <v>259</v>
      </c>
      <c r="BU6" s="80" t="s">
        <v>261</v>
      </c>
      <c r="BV6" s="80" t="s">
        <v>262</v>
      </c>
      <c r="BW6" s="168" t="s">
        <v>263</v>
      </c>
      <c r="BX6" s="80" t="s">
        <v>590</v>
      </c>
      <c r="BY6" s="80" t="s">
        <v>255</v>
      </c>
      <c r="BZ6" s="80" t="s">
        <v>256</v>
      </c>
      <c r="CA6" s="80" t="s">
        <v>257</v>
      </c>
      <c r="CB6" s="150"/>
      <c r="CC6" s="160" t="s">
        <v>264</v>
      </c>
      <c r="CD6" s="160" t="s">
        <v>265</v>
      </c>
      <c r="CE6" s="160" t="s">
        <v>266</v>
      </c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72"/>
      <c r="CU6" s="170"/>
    </row>
    <row r="7" spans="1:99" s="74" customFormat="1" ht="13.2">
      <c r="A7" s="148"/>
      <c r="B7" s="150"/>
      <c r="C7" s="152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 t="s">
        <v>267</v>
      </c>
      <c r="AN7" s="150" t="s">
        <v>268</v>
      </c>
      <c r="AO7" s="150" t="s">
        <v>269</v>
      </c>
      <c r="AP7" s="150" t="s">
        <v>270</v>
      </c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 t="s">
        <v>271</v>
      </c>
      <c r="BD7" s="150" t="s">
        <v>272</v>
      </c>
      <c r="BE7" s="150"/>
      <c r="BF7" s="150"/>
      <c r="BG7" s="168"/>
      <c r="BH7" s="161" t="s">
        <v>273</v>
      </c>
      <c r="BI7" s="161" t="s">
        <v>274</v>
      </c>
      <c r="BJ7" s="161" t="s">
        <v>275</v>
      </c>
      <c r="BK7" s="161" t="s">
        <v>276</v>
      </c>
      <c r="BL7" s="161" t="s">
        <v>277</v>
      </c>
      <c r="BM7" s="161" t="s">
        <v>263</v>
      </c>
      <c r="BN7" s="161"/>
      <c r="BO7" s="161" t="s">
        <v>278</v>
      </c>
      <c r="BP7" s="161" t="s">
        <v>279</v>
      </c>
      <c r="BQ7" s="161" t="s">
        <v>280</v>
      </c>
      <c r="BR7" s="161" t="s">
        <v>281</v>
      </c>
      <c r="BS7" s="161" t="s">
        <v>282</v>
      </c>
      <c r="BT7" s="161" t="s">
        <v>283</v>
      </c>
      <c r="BU7" s="161" t="s">
        <v>284</v>
      </c>
      <c r="BV7" s="161" t="s">
        <v>263</v>
      </c>
      <c r="BW7" s="161"/>
      <c r="BX7" s="161" t="s">
        <v>285</v>
      </c>
      <c r="BY7" s="161" t="s">
        <v>286</v>
      </c>
      <c r="BZ7" s="161" t="s">
        <v>287</v>
      </c>
      <c r="CA7" s="161" t="s">
        <v>263</v>
      </c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72"/>
      <c r="CU7" s="170"/>
    </row>
    <row r="8" spans="1:99" s="74" customFormat="1" ht="13.2">
      <c r="A8" s="148"/>
      <c r="B8" s="150"/>
      <c r="C8" s="152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68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72"/>
      <c r="CU8" s="170"/>
    </row>
    <row r="9" spans="1:99" s="74" customFormat="1" ht="13.2">
      <c r="A9" s="148"/>
      <c r="B9" s="150"/>
      <c r="C9" s="152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68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72"/>
      <c r="CU9" s="170"/>
    </row>
    <row r="10" spans="1:99" s="74" customFormat="1" ht="13.2">
      <c r="A10" s="148"/>
      <c r="B10" s="150"/>
      <c r="C10" s="152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68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72"/>
      <c r="CU10" s="170"/>
    </row>
    <row r="11" spans="1:99">
      <c r="A11" s="102" t="s">
        <v>595</v>
      </c>
      <c r="B11" s="81" t="s">
        <v>288</v>
      </c>
      <c r="C11" s="104">
        <v>11002</v>
      </c>
      <c r="D11" s="81" t="s">
        <v>289</v>
      </c>
      <c r="E11" s="81" t="s">
        <v>290</v>
      </c>
      <c r="F11" s="82">
        <v>1821457</v>
      </c>
      <c r="G11" s="82">
        <v>62615701</v>
      </c>
      <c r="H11" s="82">
        <v>50242778</v>
      </c>
      <c r="I11" s="82">
        <v>7750141</v>
      </c>
      <c r="J11" s="82">
        <v>3168659</v>
      </c>
      <c r="K11" s="82">
        <v>1003570</v>
      </c>
      <c r="L11" s="82">
        <v>171538</v>
      </c>
      <c r="M11" s="82">
        <v>279015</v>
      </c>
      <c r="N11" s="82">
        <v>519118984</v>
      </c>
      <c r="O11" s="82">
        <v>179143157</v>
      </c>
      <c r="P11" s="82">
        <v>72502652</v>
      </c>
      <c r="Q11" s="82">
        <v>130245662</v>
      </c>
      <c r="R11" s="82">
        <v>137227513</v>
      </c>
      <c r="S11" s="82" t="s">
        <v>291</v>
      </c>
      <c r="T11" s="82">
        <v>86914318</v>
      </c>
      <c r="U11" s="82">
        <v>41618981</v>
      </c>
      <c r="V11" s="82">
        <v>285524</v>
      </c>
      <c r="W11" s="82">
        <v>3521727</v>
      </c>
      <c r="X11" s="82">
        <v>41488086</v>
      </c>
      <c r="Y11" s="82" t="s">
        <v>291</v>
      </c>
      <c r="Z11" s="82">
        <v>851279</v>
      </c>
      <c r="AA11" s="82">
        <v>683331</v>
      </c>
      <c r="AB11" s="82">
        <v>640732</v>
      </c>
      <c r="AC11" s="82">
        <v>12455</v>
      </c>
      <c r="AD11" s="82">
        <v>22967</v>
      </c>
      <c r="AE11" s="82">
        <v>7177</v>
      </c>
      <c r="AF11" s="82" t="s">
        <v>291</v>
      </c>
      <c r="AG11" s="82">
        <v>100632137</v>
      </c>
      <c r="AH11" s="82">
        <v>139243176</v>
      </c>
      <c r="AI11" s="82">
        <v>1178442</v>
      </c>
      <c r="AJ11" s="82">
        <v>62204196</v>
      </c>
      <c r="AK11" s="82">
        <v>3266160</v>
      </c>
      <c r="AL11" s="82" t="s">
        <v>291</v>
      </c>
      <c r="AM11" s="82">
        <v>7790510</v>
      </c>
      <c r="AN11" s="82">
        <v>10236040</v>
      </c>
      <c r="AO11" s="82">
        <v>18093803</v>
      </c>
      <c r="AP11" s="82">
        <v>18455519</v>
      </c>
      <c r="AQ11" s="82">
        <v>54575872</v>
      </c>
      <c r="AR11" s="82">
        <v>17878470</v>
      </c>
      <c r="AS11" s="82">
        <v>140036</v>
      </c>
      <c r="AT11" s="82">
        <v>19233784</v>
      </c>
      <c r="AU11" s="82">
        <v>167393323</v>
      </c>
      <c r="AV11" s="82">
        <v>8412124</v>
      </c>
      <c r="AW11" s="82">
        <v>71740867</v>
      </c>
      <c r="AX11" s="82">
        <v>36465874</v>
      </c>
      <c r="AY11" s="82">
        <v>5484781</v>
      </c>
      <c r="AZ11" s="82">
        <v>2430344</v>
      </c>
      <c r="BA11" s="82">
        <v>888056</v>
      </c>
      <c r="BB11" s="82">
        <v>11329644</v>
      </c>
      <c r="BC11" s="82">
        <v>12966590</v>
      </c>
      <c r="BD11" s="82">
        <v>15969583</v>
      </c>
      <c r="BE11" s="82">
        <v>1705460</v>
      </c>
      <c r="BF11" s="82">
        <v>208950</v>
      </c>
      <c r="BG11" s="82" t="s">
        <v>291</v>
      </c>
      <c r="BH11" s="82" t="s">
        <v>291</v>
      </c>
      <c r="BI11" s="82" t="s">
        <v>291</v>
      </c>
      <c r="BJ11" s="82" t="s">
        <v>291</v>
      </c>
      <c r="BK11" s="82" t="s">
        <v>291</v>
      </c>
      <c r="BL11" s="82" t="s">
        <v>291</v>
      </c>
      <c r="BM11" s="82" t="s">
        <v>291</v>
      </c>
      <c r="BN11" s="82">
        <v>208950</v>
      </c>
      <c r="BO11" s="82" t="s">
        <v>291</v>
      </c>
      <c r="BP11" s="82" t="s">
        <v>291</v>
      </c>
      <c r="BQ11" s="82">
        <v>208950</v>
      </c>
      <c r="BR11" s="82" t="s">
        <v>291</v>
      </c>
      <c r="BS11" s="82" t="s">
        <v>291</v>
      </c>
      <c r="BT11" s="82" t="s">
        <v>291</v>
      </c>
      <c r="BU11" s="82" t="s">
        <v>291</v>
      </c>
      <c r="BV11" s="82" t="s">
        <v>291</v>
      </c>
      <c r="BW11" s="82" t="s">
        <v>291</v>
      </c>
      <c r="BX11" s="82" t="s">
        <v>291</v>
      </c>
      <c r="BY11" s="82" t="s">
        <v>291</v>
      </c>
      <c r="BZ11" s="82" t="s">
        <v>291</v>
      </c>
      <c r="CA11" s="82" t="s">
        <v>291</v>
      </c>
      <c r="CB11" s="82">
        <v>94367651</v>
      </c>
      <c r="CC11" s="82">
        <v>185713</v>
      </c>
      <c r="CD11" s="82">
        <v>6821849</v>
      </c>
      <c r="CE11" s="82" t="s">
        <v>291</v>
      </c>
      <c r="CF11" s="82" t="s">
        <v>291</v>
      </c>
      <c r="CG11" s="82">
        <v>17216979</v>
      </c>
      <c r="CH11" s="82">
        <v>22590245</v>
      </c>
      <c r="CI11" s="82">
        <v>59819013</v>
      </c>
      <c r="CJ11" s="82" t="s">
        <v>291</v>
      </c>
      <c r="CK11" s="82">
        <v>14525899</v>
      </c>
      <c r="CL11" s="82">
        <v>14038422</v>
      </c>
      <c r="CM11" s="82">
        <v>516332</v>
      </c>
      <c r="CN11" s="82">
        <v>324012</v>
      </c>
      <c r="CO11" s="82">
        <v>96285939</v>
      </c>
      <c r="CP11" s="82">
        <v>12783021</v>
      </c>
      <c r="CQ11" s="82">
        <v>2153414</v>
      </c>
      <c r="CR11" s="82">
        <v>45145846</v>
      </c>
      <c r="CS11" s="82">
        <v>19456260</v>
      </c>
      <c r="CT11" s="82">
        <v>2857294</v>
      </c>
      <c r="CU11" s="83">
        <v>307712676</v>
      </c>
    </row>
    <row r="12" spans="1:99">
      <c r="A12" s="103" t="s">
        <v>595</v>
      </c>
      <c r="B12" s="84" t="s">
        <v>292</v>
      </c>
      <c r="C12" s="105">
        <v>12025</v>
      </c>
      <c r="D12" s="84" t="s">
        <v>289</v>
      </c>
      <c r="E12" s="84" t="s">
        <v>293</v>
      </c>
      <c r="F12" s="85">
        <v>469477</v>
      </c>
      <c r="G12" s="85">
        <v>10117828</v>
      </c>
      <c r="H12" s="85">
        <v>7885361</v>
      </c>
      <c r="I12" s="85">
        <v>1130152</v>
      </c>
      <c r="J12" s="85">
        <v>712475</v>
      </c>
      <c r="K12" s="85">
        <v>252672</v>
      </c>
      <c r="L12" s="85">
        <v>40970</v>
      </c>
      <c r="M12" s="85">
        <v>96198</v>
      </c>
      <c r="N12" s="85">
        <v>70361283</v>
      </c>
      <c r="O12" s="85">
        <v>20448013</v>
      </c>
      <c r="P12" s="85">
        <v>11337571</v>
      </c>
      <c r="Q12" s="85">
        <v>17505773</v>
      </c>
      <c r="R12" s="85">
        <v>21069926</v>
      </c>
      <c r="S12" s="85" t="s">
        <v>291</v>
      </c>
      <c r="T12" s="85">
        <v>10912026</v>
      </c>
      <c r="U12" s="85">
        <v>6493515</v>
      </c>
      <c r="V12" s="85">
        <v>90611</v>
      </c>
      <c r="W12" s="85">
        <v>284595</v>
      </c>
      <c r="X12" s="85">
        <v>4043305</v>
      </c>
      <c r="Y12" s="85" t="s">
        <v>291</v>
      </c>
      <c r="Z12" s="85">
        <v>184509</v>
      </c>
      <c r="AA12" s="85">
        <v>1446305</v>
      </c>
      <c r="AB12" s="85">
        <v>185852</v>
      </c>
      <c r="AC12" s="85">
        <v>15419</v>
      </c>
      <c r="AD12" s="85">
        <v>94459</v>
      </c>
      <c r="AE12" s="85">
        <v>261995</v>
      </c>
      <c r="AF12" s="85">
        <v>888580</v>
      </c>
      <c r="AG12" s="85">
        <v>9571197</v>
      </c>
      <c r="AH12" s="85">
        <v>13150792</v>
      </c>
      <c r="AI12" s="85">
        <v>274733</v>
      </c>
      <c r="AJ12" s="85">
        <v>3480062</v>
      </c>
      <c r="AK12" s="85">
        <v>76585</v>
      </c>
      <c r="AL12" s="85">
        <v>1268468</v>
      </c>
      <c r="AM12" s="85">
        <v>653423</v>
      </c>
      <c r="AN12" s="85">
        <v>1560620</v>
      </c>
      <c r="AO12" s="85">
        <v>2194284</v>
      </c>
      <c r="AP12" s="85">
        <v>493326</v>
      </c>
      <c r="AQ12" s="85">
        <v>4901653</v>
      </c>
      <c r="AR12" s="85">
        <v>3084766</v>
      </c>
      <c r="AS12" s="85">
        <v>64525</v>
      </c>
      <c r="AT12" s="85">
        <v>4502465</v>
      </c>
      <c r="AU12" s="85">
        <v>12746537</v>
      </c>
      <c r="AV12" s="85">
        <v>1328435</v>
      </c>
      <c r="AW12" s="85">
        <v>2189234</v>
      </c>
      <c r="AX12" s="85">
        <v>1355991</v>
      </c>
      <c r="AY12" s="85">
        <v>516817</v>
      </c>
      <c r="AZ12" s="85" t="s">
        <v>291</v>
      </c>
      <c r="BA12" s="85">
        <v>282169</v>
      </c>
      <c r="BB12" s="85">
        <v>2045688</v>
      </c>
      <c r="BC12" s="85">
        <v>1986404</v>
      </c>
      <c r="BD12" s="85">
        <v>1092842</v>
      </c>
      <c r="BE12" s="85">
        <v>1948957</v>
      </c>
      <c r="BF12" s="85" t="s">
        <v>291</v>
      </c>
      <c r="BG12" s="85" t="s">
        <v>291</v>
      </c>
      <c r="BH12" s="85" t="s">
        <v>291</v>
      </c>
      <c r="BI12" s="85" t="s">
        <v>291</v>
      </c>
      <c r="BJ12" s="85" t="s">
        <v>291</v>
      </c>
      <c r="BK12" s="85" t="s">
        <v>291</v>
      </c>
      <c r="BL12" s="85" t="s">
        <v>291</v>
      </c>
      <c r="BM12" s="85" t="s">
        <v>291</v>
      </c>
      <c r="BN12" s="85" t="s">
        <v>291</v>
      </c>
      <c r="BO12" s="85" t="s">
        <v>291</v>
      </c>
      <c r="BP12" s="85" t="s">
        <v>291</v>
      </c>
      <c r="BQ12" s="85" t="s">
        <v>291</v>
      </c>
      <c r="BR12" s="85" t="s">
        <v>291</v>
      </c>
      <c r="BS12" s="85" t="s">
        <v>291</v>
      </c>
      <c r="BT12" s="85" t="s">
        <v>291</v>
      </c>
      <c r="BU12" s="85" t="s">
        <v>291</v>
      </c>
      <c r="BV12" s="85" t="s">
        <v>291</v>
      </c>
      <c r="BW12" s="85" t="s">
        <v>291</v>
      </c>
      <c r="BX12" s="85" t="s">
        <v>291</v>
      </c>
      <c r="BY12" s="85" t="s">
        <v>291</v>
      </c>
      <c r="BZ12" s="85" t="s">
        <v>291</v>
      </c>
      <c r="CA12" s="85" t="s">
        <v>291</v>
      </c>
      <c r="CB12" s="85">
        <v>12283010</v>
      </c>
      <c r="CC12" s="85" t="s">
        <v>291</v>
      </c>
      <c r="CD12" s="85">
        <v>373348</v>
      </c>
      <c r="CE12" s="85" t="s">
        <v>291</v>
      </c>
      <c r="CF12" s="85" t="s">
        <v>291</v>
      </c>
      <c r="CG12" s="85">
        <v>2386611</v>
      </c>
      <c r="CH12" s="85">
        <v>10492761</v>
      </c>
      <c r="CI12" s="85">
        <v>10082669</v>
      </c>
      <c r="CJ12" s="85" t="s">
        <v>291</v>
      </c>
      <c r="CK12" s="85">
        <v>2576162</v>
      </c>
      <c r="CL12" s="85">
        <v>1897119</v>
      </c>
      <c r="CM12" s="85">
        <v>97503</v>
      </c>
      <c r="CN12" s="85">
        <v>439275</v>
      </c>
      <c r="CO12" s="85">
        <v>8287571</v>
      </c>
      <c r="CP12" s="85">
        <v>2281796</v>
      </c>
      <c r="CQ12" s="85">
        <v>375008</v>
      </c>
      <c r="CR12" s="85">
        <v>7058138</v>
      </c>
      <c r="CS12" s="85">
        <v>2462969</v>
      </c>
      <c r="CT12" s="85">
        <v>38374</v>
      </c>
      <c r="CU12" s="86">
        <v>48475956</v>
      </c>
    </row>
    <row r="13" spans="1:99">
      <c r="A13" s="103" t="s">
        <v>595</v>
      </c>
      <c r="B13" s="84" t="s">
        <v>294</v>
      </c>
      <c r="C13" s="105">
        <v>12033</v>
      </c>
      <c r="D13" s="84" t="s">
        <v>289</v>
      </c>
      <c r="E13" s="84" t="s">
        <v>295</v>
      </c>
      <c r="F13" s="85">
        <v>307607</v>
      </c>
      <c r="G13" s="85">
        <v>6488660</v>
      </c>
      <c r="H13" s="85">
        <v>5517211</v>
      </c>
      <c r="I13" s="85">
        <v>552888</v>
      </c>
      <c r="J13" s="85">
        <v>217628</v>
      </c>
      <c r="K13" s="85">
        <v>127018</v>
      </c>
      <c r="L13" s="85">
        <v>35939</v>
      </c>
      <c r="M13" s="85">
        <v>37976</v>
      </c>
      <c r="N13" s="85">
        <v>27968600</v>
      </c>
      <c r="O13" s="85">
        <v>8539610</v>
      </c>
      <c r="P13" s="85">
        <v>5878858</v>
      </c>
      <c r="Q13" s="85">
        <v>6092170</v>
      </c>
      <c r="R13" s="85">
        <v>7457942</v>
      </c>
      <c r="S13" s="85">
        <v>20</v>
      </c>
      <c r="T13" s="85">
        <v>6455799</v>
      </c>
      <c r="U13" s="85">
        <v>3736788</v>
      </c>
      <c r="V13" s="85">
        <v>5252</v>
      </c>
      <c r="W13" s="85">
        <v>601719</v>
      </c>
      <c r="X13" s="85">
        <v>2112040</v>
      </c>
      <c r="Y13" s="85" t="s">
        <v>291</v>
      </c>
      <c r="Z13" s="85">
        <v>77486</v>
      </c>
      <c r="AA13" s="85">
        <v>205707</v>
      </c>
      <c r="AB13" s="85">
        <v>117409</v>
      </c>
      <c r="AC13" s="85">
        <v>7</v>
      </c>
      <c r="AD13" s="85">
        <v>540</v>
      </c>
      <c r="AE13" s="85">
        <v>48171</v>
      </c>
      <c r="AF13" s="85">
        <v>39580</v>
      </c>
      <c r="AG13" s="85">
        <v>2040252</v>
      </c>
      <c r="AH13" s="85">
        <v>7214559</v>
      </c>
      <c r="AI13" s="85">
        <v>277631</v>
      </c>
      <c r="AJ13" s="85">
        <v>3079865</v>
      </c>
      <c r="AK13" s="85">
        <v>64644</v>
      </c>
      <c r="AL13" s="85">
        <v>1740197</v>
      </c>
      <c r="AM13" s="85" t="s">
        <v>291</v>
      </c>
      <c r="AN13" s="85">
        <v>224940</v>
      </c>
      <c r="AO13" s="85">
        <v>1153915</v>
      </c>
      <c r="AP13" s="85">
        <v>180846</v>
      </c>
      <c r="AQ13" s="85">
        <v>1559701</v>
      </c>
      <c r="AR13" s="85">
        <v>492521</v>
      </c>
      <c r="AS13" s="85" t="s">
        <v>291</v>
      </c>
      <c r="AT13" s="85">
        <v>2044248</v>
      </c>
      <c r="AU13" s="85">
        <v>4349622</v>
      </c>
      <c r="AV13" s="85">
        <v>1081868</v>
      </c>
      <c r="AW13" s="85">
        <v>1299975</v>
      </c>
      <c r="AX13" s="85">
        <v>483898</v>
      </c>
      <c r="AY13" s="85" t="s">
        <v>291</v>
      </c>
      <c r="AZ13" s="85" t="s">
        <v>291</v>
      </c>
      <c r="BA13" s="85" t="s">
        <v>291</v>
      </c>
      <c r="BB13" s="85">
        <v>645037</v>
      </c>
      <c r="BC13" s="85">
        <v>288356</v>
      </c>
      <c r="BD13" s="85">
        <v>550488</v>
      </c>
      <c r="BE13" s="85" t="s">
        <v>291</v>
      </c>
      <c r="BF13" s="85" t="s">
        <v>291</v>
      </c>
      <c r="BG13" s="85" t="s">
        <v>291</v>
      </c>
      <c r="BH13" s="85" t="s">
        <v>291</v>
      </c>
      <c r="BI13" s="85" t="s">
        <v>291</v>
      </c>
      <c r="BJ13" s="85" t="s">
        <v>291</v>
      </c>
      <c r="BK13" s="85" t="s">
        <v>291</v>
      </c>
      <c r="BL13" s="85" t="s">
        <v>291</v>
      </c>
      <c r="BM13" s="85" t="s">
        <v>291</v>
      </c>
      <c r="BN13" s="85" t="s">
        <v>291</v>
      </c>
      <c r="BO13" s="85" t="s">
        <v>291</v>
      </c>
      <c r="BP13" s="85" t="s">
        <v>291</v>
      </c>
      <c r="BQ13" s="85" t="s">
        <v>291</v>
      </c>
      <c r="BR13" s="85" t="s">
        <v>291</v>
      </c>
      <c r="BS13" s="85" t="s">
        <v>291</v>
      </c>
      <c r="BT13" s="85" t="s">
        <v>291</v>
      </c>
      <c r="BU13" s="85" t="s">
        <v>291</v>
      </c>
      <c r="BV13" s="85" t="s">
        <v>291</v>
      </c>
      <c r="BW13" s="85" t="s">
        <v>291</v>
      </c>
      <c r="BX13" s="85" t="s">
        <v>291</v>
      </c>
      <c r="BY13" s="85" t="s">
        <v>291</v>
      </c>
      <c r="BZ13" s="85" t="s">
        <v>291</v>
      </c>
      <c r="CA13" s="85" t="s">
        <v>291</v>
      </c>
      <c r="CB13" s="85">
        <v>4803818</v>
      </c>
      <c r="CC13" s="85" t="s">
        <v>291</v>
      </c>
      <c r="CD13" s="85" t="s">
        <v>291</v>
      </c>
      <c r="CE13" s="85" t="s">
        <v>291</v>
      </c>
      <c r="CF13" s="85" t="s">
        <v>291</v>
      </c>
      <c r="CG13" s="85">
        <v>766202</v>
      </c>
      <c r="CH13" s="85">
        <v>1530519</v>
      </c>
      <c r="CI13" s="85">
        <v>4075021</v>
      </c>
      <c r="CJ13" s="85">
        <v>20</v>
      </c>
      <c r="CK13" s="85">
        <v>1873002</v>
      </c>
      <c r="CL13" s="85">
        <v>1436086</v>
      </c>
      <c r="CM13" s="85">
        <v>38265</v>
      </c>
      <c r="CN13" s="85">
        <v>100652</v>
      </c>
      <c r="CO13" s="85">
        <v>1648800</v>
      </c>
      <c r="CP13" s="85">
        <v>945804</v>
      </c>
      <c r="CQ13" s="85">
        <v>185501</v>
      </c>
      <c r="CR13" s="85">
        <v>1725900</v>
      </c>
      <c r="CS13" s="85">
        <v>2149050</v>
      </c>
      <c r="CT13" s="85">
        <v>15299</v>
      </c>
      <c r="CU13" s="86">
        <v>16490121</v>
      </c>
    </row>
    <row r="14" spans="1:99">
      <c r="A14" s="103" t="s">
        <v>595</v>
      </c>
      <c r="B14" s="84" t="s">
        <v>292</v>
      </c>
      <c r="C14" s="105">
        <v>12041</v>
      </c>
      <c r="D14" s="84" t="s">
        <v>289</v>
      </c>
      <c r="E14" s="84" t="s">
        <v>296</v>
      </c>
      <c r="F14" s="85">
        <v>610828</v>
      </c>
      <c r="G14" s="85">
        <v>16902963</v>
      </c>
      <c r="H14" s="85">
        <v>12184012</v>
      </c>
      <c r="I14" s="85">
        <v>3128261</v>
      </c>
      <c r="J14" s="85">
        <v>1134049</v>
      </c>
      <c r="K14" s="85">
        <v>258452</v>
      </c>
      <c r="L14" s="85">
        <v>97673</v>
      </c>
      <c r="M14" s="85">
        <v>100516</v>
      </c>
      <c r="N14" s="85">
        <v>85803607</v>
      </c>
      <c r="O14" s="85">
        <v>25652010</v>
      </c>
      <c r="P14" s="85">
        <v>15099159</v>
      </c>
      <c r="Q14" s="85">
        <v>24564882</v>
      </c>
      <c r="R14" s="85">
        <v>20485550</v>
      </c>
      <c r="S14" s="85">
        <v>2006</v>
      </c>
      <c r="T14" s="85">
        <v>14302350</v>
      </c>
      <c r="U14" s="85">
        <v>8473849</v>
      </c>
      <c r="V14" s="85">
        <v>20223</v>
      </c>
      <c r="W14" s="85">
        <v>1149562</v>
      </c>
      <c r="X14" s="85">
        <v>4658716</v>
      </c>
      <c r="Y14" s="85" t="s">
        <v>291</v>
      </c>
      <c r="Z14" s="85">
        <v>124657</v>
      </c>
      <c r="AA14" s="85">
        <v>2447951</v>
      </c>
      <c r="AB14" s="85">
        <v>1117457</v>
      </c>
      <c r="AC14" s="85">
        <v>71562</v>
      </c>
      <c r="AD14" s="85">
        <v>937290</v>
      </c>
      <c r="AE14" s="85">
        <v>321642</v>
      </c>
      <c r="AF14" s="85" t="s">
        <v>291</v>
      </c>
      <c r="AG14" s="85">
        <v>7352357</v>
      </c>
      <c r="AH14" s="85">
        <v>18120918</v>
      </c>
      <c r="AI14" s="85">
        <v>695801</v>
      </c>
      <c r="AJ14" s="85">
        <v>11025841</v>
      </c>
      <c r="AK14" s="85">
        <v>153441</v>
      </c>
      <c r="AL14" s="85" t="s">
        <v>291</v>
      </c>
      <c r="AM14" s="85">
        <v>143969</v>
      </c>
      <c r="AN14" s="85">
        <v>2005000</v>
      </c>
      <c r="AO14" s="85">
        <v>1117964</v>
      </c>
      <c r="AP14" s="85">
        <v>32859</v>
      </c>
      <c r="AQ14" s="85">
        <v>3299792</v>
      </c>
      <c r="AR14" s="85">
        <v>2133242</v>
      </c>
      <c r="AS14" s="85">
        <v>812801</v>
      </c>
      <c r="AT14" s="85">
        <v>4284491</v>
      </c>
      <c r="AU14" s="85">
        <v>15438046</v>
      </c>
      <c r="AV14" s="85">
        <v>899543</v>
      </c>
      <c r="AW14" s="85">
        <v>5463505</v>
      </c>
      <c r="AX14" s="85">
        <v>1676847</v>
      </c>
      <c r="AY14" s="85" t="s">
        <v>291</v>
      </c>
      <c r="AZ14" s="85" t="s">
        <v>291</v>
      </c>
      <c r="BA14" s="85" t="s">
        <v>291</v>
      </c>
      <c r="BB14" s="85">
        <v>3867862</v>
      </c>
      <c r="BC14" s="85">
        <v>1243707</v>
      </c>
      <c r="BD14" s="85">
        <v>1371957</v>
      </c>
      <c r="BE14" s="85">
        <v>914625</v>
      </c>
      <c r="BF14" s="85">
        <v>98</v>
      </c>
      <c r="BG14" s="85" t="s">
        <v>291</v>
      </c>
      <c r="BH14" s="85" t="s">
        <v>291</v>
      </c>
      <c r="BI14" s="85" t="s">
        <v>291</v>
      </c>
      <c r="BJ14" s="85" t="s">
        <v>291</v>
      </c>
      <c r="BK14" s="85" t="s">
        <v>291</v>
      </c>
      <c r="BL14" s="85" t="s">
        <v>291</v>
      </c>
      <c r="BM14" s="85" t="s">
        <v>291</v>
      </c>
      <c r="BN14" s="85">
        <v>98</v>
      </c>
      <c r="BO14" s="85" t="s">
        <v>291</v>
      </c>
      <c r="BP14" s="85" t="s">
        <v>291</v>
      </c>
      <c r="BQ14" s="85">
        <v>98</v>
      </c>
      <c r="BR14" s="85" t="s">
        <v>291</v>
      </c>
      <c r="BS14" s="85" t="s">
        <v>291</v>
      </c>
      <c r="BT14" s="85" t="s">
        <v>291</v>
      </c>
      <c r="BU14" s="85" t="s">
        <v>291</v>
      </c>
      <c r="BV14" s="85" t="s">
        <v>291</v>
      </c>
      <c r="BW14" s="85" t="s">
        <v>291</v>
      </c>
      <c r="BX14" s="85" t="s">
        <v>291</v>
      </c>
      <c r="BY14" s="85" t="s">
        <v>291</v>
      </c>
      <c r="BZ14" s="85" t="s">
        <v>291</v>
      </c>
      <c r="CA14" s="85" t="s">
        <v>291</v>
      </c>
      <c r="CB14" s="85">
        <v>17015757</v>
      </c>
      <c r="CC14" s="85" t="s">
        <v>291</v>
      </c>
      <c r="CD14" s="85" t="s">
        <v>291</v>
      </c>
      <c r="CE14" s="85" t="s">
        <v>291</v>
      </c>
      <c r="CF14" s="85" t="s">
        <v>291</v>
      </c>
      <c r="CG14" s="85">
        <v>3138640</v>
      </c>
      <c r="CH14" s="85">
        <v>3591088</v>
      </c>
      <c r="CI14" s="85">
        <v>12155677</v>
      </c>
      <c r="CJ14" s="85">
        <v>1665</v>
      </c>
      <c r="CK14" s="85">
        <v>3392562</v>
      </c>
      <c r="CL14" s="85">
        <v>3673602</v>
      </c>
      <c r="CM14" s="85">
        <v>33610</v>
      </c>
      <c r="CN14" s="85">
        <v>549536</v>
      </c>
      <c r="CO14" s="85">
        <v>6590284</v>
      </c>
      <c r="CP14" s="85">
        <v>2623301</v>
      </c>
      <c r="CQ14" s="85">
        <v>391392</v>
      </c>
      <c r="CR14" s="85">
        <v>6616361</v>
      </c>
      <c r="CS14" s="85">
        <v>6200042</v>
      </c>
      <c r="CT14" s="85">
        <v>82949</v>
      </c>
      <c r="CU14" s="86">
        <v>49040709</v>
      </c>
    </row>
    <row r="15" spans="1:99">
      <c r="A15" s="103" t="s">
        <v>595</v>
      </c>
      <c r="B15" s="84" t="s">
        <v>294</v>
      </c>
      <c r="C15" s="105">
        <v>12068</v>
      </c>
      <c r="D15" s="84" t="s">
        <v>289</v>
      </c>
      <c r="E15" s="84" t="s">
        <v>297</v>
      </c>
      <c r="F15" s="85">
        <v>394242</v>
      </c>
      <c r="G15" s="85">
        <v>6886776</v>
      </c>
      <c r="H15" s="85">
        <v>5408014</v>
      </c>
      <c r="I15" s="85">
        <v>613209</v>
      </c>
      <c r="J15" s="85">
        <v>613854</v>
      </c>
      <c r="K15" s="85">
        <v>146152</v>
      </c>
      <c r="L15" s="85">
        <v>38351</v>
      </c>
      <c r="M15" s="85">
        <v>67196</v>
      </c>
      <c r="N15" s="85">
        <v>43596342</v>
      </c>
      <c r="O15" s="85">
        <v>14112138</v>
      </c>
      <c r="P15" s="85">
        <v>6696398</v>
      </c>
      <c r="Q15" s="85">
        <v>10072236</v>
      </c>
      <c r="R15" s="85">
        <v>12714540</v>
      </c>
      <c r="S15" s="85">
        <v>1030</v>
      </c>
      <c r="T15" s="85">
        <v>8461553</v>
      </c>
      <c r="U15" s="85">
        <v>3997373</v>
      </c>
      <c r="V15" s="85" t="s">
        <v>291</v>
      </c>
      <c r="W15" s="85" t="s">
        <v>291</v>
      </c>
      <c r="X15" s="85">
        <v>4464180</v>
      </c>
      <c r="Y15" s="85" t="s">
        <v>291</v>
      </c>
      <c r="Z15" s="85">
        <v>144622</v>
      </c>
      <c r="AA15" s="85">
        <v>2181958</v>
      </c>
      <c r="AB15" s="85">
        <v>609927</v>
      </c>
      <c r="AC15" s="85">
        <v>305646</v>
      </c>
      <c r="AD15" s="85">
        <v>80253</v>
      </c>
      <c r="AE15" s="85">
        <v>322281</v>
      </c>
      <c r="AF15" s="85">
        <v>863851</v>
      </c>
      <c r="AG15" s="85">
        <v>3744106</v>
      </c>
      <c r="AH15" s="85">
        <v>10054278</v>
      </c>
      <c r="AI15" s="85">
        <v>102175</v>
      </c>
      <c r="AJ15" s="85">
        <v>3072691</v>
      </c>
      <c r="AK15" s="85">
        <v>476220</v>
      </c>
      <c r="AL15" s="85">
        <v>1190851</v>
      </c>
      <c r="AM15" s="85" t="s">
        <v>291</v>
      </c>
      <c r="AN15" s="85">
        <v>814915</v>
      </c>
      <c r="AO15" s="85">
        <v>1739176</v>
      </c>
      <c r="AP15" s="85">
        <v>242169</v>
      </c>
      <c r="AQ15" s="85">
        <v>2796260</v>
      </c>
      <c r="AR15" s="85">
        <v>2385481</v>
      </c>
      <c r="AS15" s="85">
        <v>30600</v>
      </c>
      <c r="AT15" s="85">
        <v>4156557</v>
      </c>
      <c r="AU15" s="85">
        <v>9834318</v>
      </c>
      <c r="AV15" s="85">
        <v>1399649</v>
      </c>
      <c r="AW15" s="85">
        <v>1194144</v>
      </c>
      <c r="AX15" s="85">
        <v>686537</v>
      </c>
      <c r="AY15" s="85">
        <v>462863</v>
      </c>
      <c r="AZ15" s="85" t="s">
        <v>291</v>
      </c>
      <c r="BA15" s="85">
        <v>411636</v>
      </c>
      <c r="BB15" s="85">
        <v>2156742</v>
      </c>
      <c r="BC15" s="85">
        <v>998231</v>
      </c>
      <c r="BD15" s="85">
        <v>2139074</v>
      </c>
      <c r="BE15" s="85">
        <v>385442</v>
      </c>
      <c r="BF15" s="85">
        <v>243832</v>
      </c>
      <c r="BG15" s="85" t="s">
        <v>291</v>
      </c>
      <c r="BH15" s="85" t="s">
        <v>291</v>
      </c>
      <c r="BI15" s="85" t="s">
        <v>291</v>
      </c>
      <c r="BJ15" s="85" t="s">
        <v>291</v>
      </c>
      <c r="BK15" s="85" t="s">
        <v>291</v>
      </c>
      <c r="BL15" s="85" t="s">
        <v>291</v>
      </c>
      <c r="BM15" s="85" t="s">
        <v>291</v>
      </c>
      <c r="BN15" s="85">
        <v>242369</v>
      </c>
      <c r="BO15" s="85">
        <v>234805</v>
      </c>
      <c r="BP15" s="85" t="s">
        <v>291</v>
      </c>
      <c r="BQ15" s="85">
        <v>7564</v>
      </c>
      <c r="BR15" s="85" t="s">
        <v>291</v>
      </c>
      <c r="BS15" s="85" t="s">
        <v>291</v>
      </c>
      <c r="BT15" s="85" t="s">
        <v>291</v>
      </c>
      <c r="BU15" s="85" t="s">
        <v>291</v>
      </c>
      <c r="BV15" s="85" t="s">
        <v>291</v>
      </c>
      <c r="BW15" s="85">
        <v>1463</v>
      </c>
      <c r="BX15" s="85" t="s">
        <v>291</v>
      </c>
      <c r="BY15" s="85" t="s">
        <v>291</v>
      </c>
      <c r="BZ15" s="85" t="s">
        <v>291</v>
      </c>
      <c r="CA15" s="85">
        <v>1463</v>
      </c>
      <c r="CB15" s="85">
        <v>11916770</v>
      </c>
      <c r="CC15" s="85" t="s">
        <v>291</v>
      </c>
      <c r="CD15" s="85" t="s">
        <v>291</v>
      </c>
      <c r="CE15" s="85" t="s">
        <v>291</v>
      </c>
      <c r="CF15" s="85" t="s">
        <v>291</v>
      </c>
      <c r="CG15" s="85">
        <v>1105558</v>
      </c>
      <c r="CH15" s="85">
        <v>5423201</v>
      </c>
      <c r="CI15" s="85">
        <v>6088962</v>
      </c>
      <c r="CJ15" s="85">
        <v>1030</v>
      </c>
      <c r="CK15" s="85">
        <v>2059246</v>
      </c>
      <c r="CL15" s="85">
        <v>1517347</v>
      </c>
      <c r="CM15" s="85">
        <v>101247</v>
      </c>
      <c r="CN15" s="85">
        <v>635915</v>
      </c>
      <c r="CO15" s="85">
        <v>3052717</v>
      </c>
      <c r="CP15" s="85">
        <v>1138034</v>
      </c>
      <c r="CQ15" s="85">
        <v>298064</v>
      </c>
      <c r="CR15" s="85">
        <v>4530586</v>
      </c>
      <c r="CS15" s="85">
        <v>2884995</v>
      </c>
      <c r="CT15" s="85">
        <v>39525</v>
      </c>
      <c r="CU15" s="86">
        <v>28876427</v>
      </c>
    </row>
    <row r="16" spans="1:99">
      <c r="A16" s="103" t="s">
        <v>595</v>
      </c>
      <c r="B16" s="84" t="s">
        <v>294</v>
      </c>
      <c r="C16" s="105">
        <v>12076</v>
      </c>
      <c r="D16" s="84" t="s">
        <v>289</v>
      </c>
      <c r="E16" s="84" t="s">
        <v>298</v>
      </c>
      <c r="F16" s="85">
        <v>408816</v>
      </c>
      <c r="G16" s="85">
        <v>6815589</v>
      </c>
      <c r="H16" s="85">
        <v>5439373</v>
      </c>
      <c r="I16" s="85">
        <v>771941</v>
      </c>
      <c r="J16" s="85">
        <v>401107</v>
      </c>
      <c r="K16" s="85">
        <v>142760</v>
      </c>
      <c r="L16" s="85">
        <v>22863</v>
      </c>
      <c r="M16" s="85">
        <v>37545</v>
      </c>
      <c r="N16" s="85">
        <v>37224976</v>
      </c>
      <c r="O16" s="85">
        <v>12889564</v>
      </c>
      <c r="P16" s="85">
        <v>5843966</v>
      </c>
      <c r="Q16" s="85">
        <v>10133117</v>
      </c>
      <c r="R16" s="85">
        <v>8358329</v>
      </c>
      <c r="S16" s="85" t="s">
        <v>291</v>
      </c>
      <c r="T16" s="85">
        <v>5557212</v>
      </c>
      <c r="U16" s="85">
        <v>3419222</v>
      </c>
      <c r="V16" s="85">
        <v>15166</v>
      </c>
      <c r="W16" s="85" t="s">
        <v>291</v>
      </c>
      <c r="X16" s="85">
        <v>2122824</v>
      </c>
      <c r="Y16" s="85" t="s">
        <v>291</v>
      </c>
      <c r="Z16" s="85">
        <v>85169</v>
      </c>
      <c r="AA16" s="85">
        <v>4361205</v>
      </c>
      <c r="AB16" s="85">
        <v>3153262</v>
      </c>
      <c r="AC16" s="85">
        <v>444587</v>
      </c>
      <c r="AD16" s="85">
        <v>546113</v>
      </c>
      <c r="AE16" s="85">
        <v>217243</v>
      </c>
      <c r="AF16" s="85" t="s">
        <v>291</v>
      </c>
      <c r="AG16" s="85">
        <v>6281856</v>
      </c>
      <c r="AH16" s="85">
        <v>8274234</v>
      </c>
      <c r="AI16" s="85">
        <v>79706</v>
      </c>
      <c r="AJ16" s="85">
        <v>3487875</v>
      </c>
      <c r="AK16" s="85">
        <v>28850</v>
      </c>
      <c r="AL16" s="85" t="s">
        <v>291</v>
      </c>
      <c r="AM16" s="85">
        <v>365713</v>
      </c>
      <c r="AN16" s="85">
        <v>745786</v>
      </c>
      <c r="AO16" s="85">
        <v>1364574</v>
      </c>
      <c r="AP16" s="85">
        <v>240826</v>
      </c>
      <c r="AQ16" s="85">
        <v>2716899</v>
      </c>
      <c r="AR16" s="85">
        <v>1855343</v>
      </c>
      <c r="AS16" s="85">
        <v>105561</v>
      </c>
      <c r="AT16" s="85">
        <v>3592466</v>
      </c>
      <c r="AU16" s="85">
        <v>9187820</v>
      </c>
      <c r="AV16" s="85">
        <v>820332</v>
      </c>
      <c r="AW16" s="85">
        <v>1386390</v>
      </c>
      <c r="AX16" s="85">
        <v>1134246</v>
      </c>
      <c r="AY16" s="85">
        <v>462016</v>
      </c>
      <c r="AZ16" s="85" t="s">
        <v>291</v>
      </c>
      <c r="BA16" s="85" t="s">
        <v>291</v>
      </c>
      <c r="BB16" s="85">
        <v>1826451</v>
      </c>
      <c r="BC16" s="85">
        <v>2112953</v>
      </c>
      <c r="BD16" s="85">
        <v>1445432</v>
      </c>
      <c r="BE16" s="85" t="s">
        <v>291</v>
      </c>
      <c r="BF16" s="85" t="s">
        <v>291</v>
      </c>
      <c r="BG16" s="85" t="s">
        <v>291</v>
      </c>
      <c r="BH16" s="85" t="s">
        <v>291</v>
      </c>
      <c r="BI16" s="85" t="s">
        <v>291</v>
      </c>
      <c r="BJ16" s="85" t="s">
        <v>291</v>
      </c>
      <c r="BK16" s="85" t="s">
        <v>291</v>
      </c>
      <c r="BL16" s="85" t="s">
        <v>291</v>
      </c>
      <c r="BM16" s="85" t="s">
        <v>291</v>
      </c>
      <c r="BN16" s="85" t="s">
        <v>291</v>
      </c>
      <c r="BO16" s="85" t="s">
        <v>291</v>
      </c>
      <c r="BP16" s="85" t="s">
        <v>291</v>
      </c>
      <c r="BQ16" s="85" t="s">
        <v>291</v>
      </c>
      <c r="BR16" s="85" t="s">
        <v>291</v>
      </c>
      <c r="BS16" s="85" t="s">
        <v>291</v>
      </c>
      <c r="BT16" s="85" t="s">
        <v>291</v>
      </c>
      <c r="BU16" s="85" t="s">
        <v>291</v>
      </c>
      <c r="BV16" s="85" t="s">
        <v>291</v>
      </c>
      <c r="BW16" s="85" t="s">
        <v>291</v>
      </c>
      <c r="BX16" s="85" t="s">
        <v>291</v>
      </c>
      <c r="BY16" s="85" t="s">
        <v>291</v>
      </c>
      <c r="BZ16" s="85" t="s">
        <v>291</v>
      </c>
      <c r="CA16" s="85" t="s">
        <v>291</v>
      </c>
      <c r="CB16" s="85">
        <v>8062600</v>
      </c>
      <c r="CC16" s="85" t="s">
        <v>291</v>
      </c>
      <c r="CD16" s="85" t="s">
        <v>291</v>
      </c>
      <c r="CE16" s="85" t="s">
        <v>291</v>
      </c>
      <c r="CF16" s="85" t="s">
        <v>291</v>
      </c>
      <c r="CG16" s="85">
        <v>1576047</v>
      </c>
      <c r="CH16" s="85">
        <v>1758934</v>
      </c>
      <c r="CI16" s="85">
        <v>4630383</v>
      </c>
      <c r="CJ16" s="85" t="s">
        <v>291</v>
      </c>
      <c r="CK16" s="85">
        <v>1725897</v>
      </c>
      <c r="CL16" s="85">
        <v>1666588</v>
      </c>
      <c r="CM16" s="85">
        <v>66175</v>
      </c>
      <c r="CN16" s="85">
        <v>2791215</v>
      </c>
      <c r="CO16" s="85">
        <v>5852596</v>
      </c>
      <c r="CP16" s="85">
        <v>1184767</v>
      </c>
      <c r="CQ16" s="85">
        <v>1952383</v>
      </c>
      <c r="CR16" s="85">
        <v>4520090</v>
      </c>
      <c r="CS16" s="85">
        <v>2678373</v>
      </c>
      <c r="CT16" s="85">
        <v>44793</v>
      </c>
      <c r="CU16" s="86">
        <v>30448241</v>
      </c>
    </row>
    <row r="17" spans="1:99">
      <c r="A17" s="103" t="s">
        <v>595</v>
      </c>
      <c r="B17" s="84" t="s">
        <v>294</v>
      </c>
      <c r="C17" s="105">
        <v>12084</v>
      </c>
      <c r="D17" s="84" t="s">
        <v>289</v>
      </c>
      <c r="E17" s="84" t="s">
        <v>299</v>
      </c>
      <c r="F17" s="85">
        <v>339757</v>
      </c>
      <c r="G17" s="85">
        <v>8710008</v>
      </c>
      <c r="H17" s="85">
        <v>7739332</v>
      </c>
      <c r="I17" s="85">
        <v>509954</v>
      </c>
      <c r="J17" s="85">
        <v>304617</v>
      </c>
      <c r="K17" s="85">
        <v>97448</v>
      </c>
      <c r="L17" s="85">
        <v>22708</v>
      </c>
      <c r="M17" s="85">
        <v>35949</v>
      </c>
      <c r="N17" s="85">
        <v>27422471</v>
      </c>
      <c r="O17" s="85">
        <v>9295909</v>
      </c>
      <c r="P17" s="85">
        <v>4987374</v>
      </c>
      <c r="Q17" s="85">
        <v>9642101</v>
      </c>
      <c r="R17" s="85">
        <v>3497087</v>
      </c>
      <c r="S17" s="85" t="s">
        <v>291</v>
      </c>
      <c r="T17" s="85">
        <v>5908888</v>
      </c>
      <c r="U17" s="85">
        <v>3163504</v>
      </c>
      <c r="V17" s="85">
        <v>7617</v>
      </c>
      <c r="W17" s="85" t="s">
        <v>291</v>
      </c>
      <c r="X17" s="85">
        <v>2737767</v>
      </c>
      <c r="Y17" s="85" t="s">
        <v>291</v>
      </c>
      <c r="Z17" s="85">
        <v>979029</v>
      </c>
      <c r="AA17" s="85">
        <v>3147181</v>
      </c>
      <c r="AB17" s="85">
        <v>1701348</v>
      </c>
      <c r="AC17" s="85">
        <v>89754</v>
      </c>
      <c r="AD17" s="85">
        <v>853777</v>
      </c>
      <c r="AE17" s="85">
        <v>290493</v>
      </c>
      <c r="AF17" s="85">
        <v>211809</v>
      </c>
      <c r="AG17" s="85">
        <v>1747334</v>
      </c>
      <c r="AH17" s="85">
        <v>10413956</v>
      </c>
      <c r="AI17" s="85">
        <v>379482</v>
      </c>
      <c r="AJ17" s="85">
        <v>4737742</v>
      </c>
      <c r="AK17" s="85">
        <v>1288</v>
      </c>
      <c r="AL17" s="85" t="s">
        <v>291</v>
      </c>
      <c r="AM17" s="85">
        <v>224881</v>
      </c>
      <c r="AN17" s="85">
        <v>793478</v>
      </c>
      <c r="AO17" s="85">
        <v>1798026</v>
      </c>
      <c r="AP17" s="85">
        <v>449747</v>
      </c>
      <c r="AQ17" s="85">
        <v>3266132</v>
      </c>
      <c r="AR17" s="85">
        <v>2029312</v>
      </c>
      <c r="AS17" s="85" t="s">
        <v>291</v>
      </c>
      <c r="AT17" s="85">
        <v>2542501</v>
      </c>
      <c r="AU17" s="85">
        <v>5825625</v>
      </c>
      <c r="AV17" s="85">
        <v>898189</v>
      </c>
      <c r="AW17" s="85">
        <v>1243465</v>
      </c>
      <c r="AX17" s="85">
        <v>609150</v>
      </c>
      <c r="AY17" s="85" t="s">
        <v>291</v>
      </c>
      <c r="AZ17" s="85" t="s">
        <v>291</v>
      </c>
      <c r="BA17" s="85" t="s">
        <v>291</v>
      </c>
      <c r="BB17" s="85">
        <v>1015859</v>
      </c>
      <c r="BC17" s="85">
        <v>1044453</v>
      </c>
      <c r="BD17" s="85">
        <v>1014509</v>
      </c>
      <c r="BE17" s="85" t="s">
        <v>291</v>
      </c>
      <c r="BF17" s="85">
        <v>101702</v>
      </c>
      <c r="BG17" s="85" t="s">
        <v>291</v>
      </c>
      <c r="BH17" s="85" t="s">
        <v>291</v>
      </c>
      <c r="BI17" s="85" t="s">
        <v>291</v>
      </c>
      <c r="BJ17" s="85" t="s">
        <v>291</v>
      </c>
      <c r="BK17" s="85" t="s">
        <v>291</v>
      </c>
      <c r="BL17" s="85" t="s">
        <v>291</v>
      </c>
      <c r="BM17" s="85" t="s">
        <v>291</v>
      </c>
      <c r="BN17" s="85">
        <v>100740</v>
      </c>
      <c r="BO17" s="85">
        <v>1132</v>
      </c>
      <c r="BP17" s="85" t="s">
        <v>291</v>
      </c>
      <c r="BQ17" s="85">
        <v>99466</v>
      </c>
      <c r="BR17" s="85" t="s">
        <v>291</v>
      </c>
      <c r="BS17" s="85" t="s">
        <v>291</v>
      </c>
      <c r="BT17" s="85" t="s">
        <v>291</v>
      </c>
      <c r="BU17" s="85" t="s">
        <v>291</v>
      </c>
      <c r="BV17" s="85">
        <v>142</v>
      </c>
      <c r="BW17" s="85">
        <v>962</v>
      </c>
      <c r="BX17" s="85">
        <v>962</v>
      </c>
      <c r="BY17" s="85" t="s">
        <v>291</v>
      </c>
      <c r="BZ17" s="85" t="s">
        <v>291</v>
      </c>
      <c r="CA17" s="85" t="s">
        <v>291</v>
      </c>
      <c r="CB17" s="85">
        <v>9694719</v>
      </c>
      <c r="CC17" s="85" t="s">
        <v>291</v>
      </c>
      <c r="CD17" s="85" t="s">
        <v>291</v>
      </c>
      <c r="CE17" s="85" t="s">
        <v>291</v>
      </c>
      <c r="CF17" s="85" t="s">
        <v>291</v>
      </c>
      <c r="CG17" s="85">
        <v>1146279</v>
      </c>
      <c r="CH17" s="85">
        <v>4524616</v>
      </c>
      <c r="CI17" s="85">
        <v>4256706</v>
      </c>
      <c r="CJ17" s="85" t="s">
        <v>291</v>
      </c>
      <c r="CK17" s="85">
        <v>1718678</v>
      </c>
      <c r="CL17" s="85">
        <v>1992327</v>
      </c>
      <c r="CM17" s="85">
        <v>937598</v>
      </c>
      <c r="CN17" s="85">
        <v>504263</v>
      </c>
      <c r="CO17" s="85">
        <v>1351421</v>
      </c>
      <c r="CP17" s="85">
        <v>683410</v>
      </c>
      <c r="CQ17" s="85">
        <v>2542501</v>
      </c>
      <c r="CR17" s="85">
        <v>3318537</v>
      </c>
      <c r="CS17" s="85">
        <v>4288816</v>
      </c>
      <c r="CT17" s="85">
        <v>33299</v>
      </c>
      <c r="CU17" s="86">
        <v>27298451</v>
      </c>
    </row>
    <row r="18" spans="1:99">
      <c r="A18" s="103" t="s">
        <v>595</v>
      </c>
      <c r="B18" s="84" t="s">
        <v>294</v>
      </c>
      <c r="C18" s="105">
        <v>12131</v>
      </c>
      <c r="D18" s="84" t="s">
        <v>289</v>
      </c>
      <c r="E18" s="84" t="s">
        <v>300</v>
      </c>
      <c r="F18" s="85">
        <v>391447</v>
      </c>
      <c r="G18" s="85">
        <v>11547009</v>
      </c>
      <c r="H18" s="85">
        <v>10459223</v>
      </c>
      <c r="I18" s="85">
        <v>570963</v>
      </c>
      <c r="J18" s="85">
        <v>253591</v>
      </c>
      <c r="K18" s="85">
        <v>185029</v>
      </c>
      <c r="L18" s="85">
        <v>29499</v>
      </c>
      <c r="M18" s="85">
        <v>48704</v>
      </c>
      <c r="N18" s="85">
        <v>38319080</v>
      </c>
      <c r="O18" s="85">
        <v>12213909</v>
      </c>
      <c r="P18" s="85">
        <v>5674567</v>
      </c>
      <c r="Q18" s="85">
        <v>10770928</v>
      </c>
      <c r="R18" s="85">
        <v>9659676</v>
      </c>
      <c r="S18" s="85" t="s">
        <v>291</v>
      </c>
      <c r="T18" s="85">
        <v>7441500</v>
      </c>
      <c r="U18" s="85">
        <v>4963953</v>
      </c>
      <c r="V18" s="85">
        <v>9821</v>
      </c>
      <c r="W18" s="85" t="s">
        <v>291</v>
      </c>
      <c r="X18" s="85">
        <v>2467726</v>
      </c>
      <c r="Y18" s="85" t="s">
        <v>291</v>
      </c>
      <c r="Z18" s="85">
        <v>343168</v>
      </c>
      <c r="AA18" s="85">
        <v>470814</v>
      </c>
      <c r="AB18" s="85">
        <v>79199</v>
      </c>
      <c r="AC18" s="85">
        <v>17315</v>
      </c>
      <c r="AD18" s="85">
        <v>1248</v>
      </c>
      <c r="AE18" s="85">
        <v>360074</v>
      </c>
      <c r="AF18" s="85">
        <v>12978</v>
      </c>
      <c r="AG18" s="85">
        <v>2606174</v>
      </c>
      <c r="AH18" s="85">
        <v>10552892</v>
      </c>
      <c r="AI18" s="85">
        <v>247421</v>
      </c>
      <c r="AJ18" s="85">
        <v>3457099</v>
      </c>
      <c r="AK18" s="85">
        <v>300927</v>
      </c>
      <c r="AL18" s="85">
        <v>698240</v>
      </c>
      <c r="AM18" s="85">
        <v>7236</v>
      </c>
      <c r="AN18" s="85">
        <v>994122</v>
      </c>
      <c r="AO18" s="85">
        <v>1266387</v>
      </c>
      <c r="AP18" s="85">
        <v>143660</v>
      </c>
      <c r="AQ18" s="85">
        <v>2411405</v>
      </c>
      <c r="AR18" s="85">
        <v>3402909</v>
      </c>
      <c r="AS18" s="85">
        <v>34891</v>
      </c>
      <c r="AT18" s="85">
        <v>2332660</v>
      </c>
      <c r="AU18" s="85">
        <v>8505667</v>
      </c>
      <c r="AV18" s="85">
        <v>1363769</v>
      </c>
      <c r="AW18" s="85">
        <v>2474236</v>
      </c>
      <c r="AX18" s="85">
        <v>983945</v>
      </c>
      <c r="AY18" s="85" t="s">
        <v>291</v>
      </c>
      <c r="AZ18" s="85" t="s">
        <v>291</v>
      </c>
      <c r="BA18" s="85" t="s">
        <v>291</v>
      </c>
      <c r="BB18" s="85">
        <v>977217</v>
      </c>
      <c r="BC18" s="85">
        <v>1580861</v>
      </c>
      <c r="BD18" s="85">
        <v>1125639</v>
      </c>
      <c r="BE18" s="85" t="s">
        <v>291</v>
      </c>
      <c r="BF18" s="85" t="s">
        <v>291</v>
      </c>
      <c r="BG18" s="85" t="s">
        <v>291</v>
      </c>
      <c r="BH18" s="85" t="s">
        <v>291</v>
      </c>
      <c r="BI18" s="85" t="s">
        <v>291</v>
      </c>
      <c r="BJ18" s="85" t="s">
        <v>291</v>
      </c>
      <c r="BK18" s="85" t="s">
        <v>291</v>
      </c>
      <c r="BL18" s="85" t="s">
        <v>291</v>
      </c>
      <c r="BM18" s="85" t="s">
        <v>291</v>
      </c>
      <c r="BN18" s="85" t="s">
        <v>291</v>
      </c>
      <c r="BO18" s="85" t="s">
        <v>291</v>
      </c>
      <c r="BP18" s="85" t="s">
        <v>291</v>
      </c>
      <c r="BQ18" s="85" t="s">
        <v>291</v>
      </c>
      <c r="BR18" s="85" t="s">
        <v>291</v>
      </c>
      <c r="BS18" s="85" t="s">
        <v>291</v>
      </c>
      <c r="BT18" s="85" t="s">
        <v>291</v>
      </c>
      <c r="BU18" s="85" t="s">
        <v>291</v>
      </c>
      <c r="BV18" s="85" t="s">
        <v>291</v>
      </c>
      <c r="BW18" s="85" t="s">
        <v>291</v>
      </c>
      <c r="BX18" s="85" t="s">
        <v>291</v>
      </c>
      <c r="BY18" s="85" t="s">
        <v>291</v>
      </c>
      <c r="BZ18" s="85" t="s">
        <v>291</v>
      </c>
      <c r="CA18" s="85" t="s">
        <v>291</v>
      </c>
      <c r="CB18" s="85">
        <v>7695581</v>
      </c>
      <c r="CC18" s="85" t="s">
        <v>291</v>
      </c>
      <c r="CD18" s="85" t="s">
        <v>291</v>
      </c>
      <c r="CE18" s="85" t="s">
        <v>291</v>
      </c>
      <c r="CF18" s="85" t="s">
        <v>291</v>
      </c>
      <c r="CG18" s="85">
        <v>611907</v>
      </c>
      <c r="CH18" s="85">
        <v>1110418</v>
      </c>
      <c r="CI18" s="85">
        <v>4719210</v>
      </c>
      <c r="CJ18" s="85" t="s">
        <v>291</v>
      </c>
      <c r="CK18" s="85">
        <v>1771444</v>
      </c>
      <c r="CL18" s="85">
        <v>2148914</v>
      </c>
      <c r="CM18" s="85">
        <v>301377</v>
      </c>
      <c r="CN18" s="85">
        <v>338086</v>
      </c>
      <c r="CO18" s="85">
        <v>2293492</v>
      </c>
      <c r="CP18" s="85">
        <v>1382189</v>
      </c>
      <c r="CQ18" s="85">
        <v>269501</v>
      </c>
      <c r="CR18" s="85">
        <v>3296929</v>
      </c>
      <c r="CS18" s="85">
        <v>2910973</v>
      </c>
      <c r="CT18" s="85">
        <v>23559</v>
      </c>
      <c r="CU18" s="86">
        <v>21177999</v>
      </c>
    </row>
    <row r="19" spans="1:99">
      <c r="A19" s="103" t="s">
        <v>595</v>
      </c>
      <c r="B19" s="84" t="s">
        <v>294</v>
      </c>
      <c r="C19" s="105">
        <v>12173</v>
      </c>
      <c r="D19" s="84" t="s">
        <v>289</v>
      </c>
      <c r="E19" s="84" t="s">
        <v>301</v>
      </c>
      <c r="F19" s="85">
        <v>282152</v>
      </c>
      <c r="G19" s="85">
        <v>5139525</v>
      </c>
      <c r="H19" s="85">
        <v>4271737</v>
      </c>
      <c r="I19" s="85">
        <v>403015</v>
      </c>
      <c r="J19" s="85">
        <v>274867</v>
      </c>
      <c r="K19" s="85">
        <v>131223</v>
      </c>
      <c r="L19" s="85">
        <v>18777</v>
      </c>
      <c r="M19" s="85">
        <v>39906</v>
      </c>
      <c r="N19" s="85">
        <v>23321126</v>
      </c>
      <c r="O19" s="85">
        <v>9439280</v>
      </c>
      <c r="P19" s="85">
        <v>4209062</v>
      </c>
      <c r="Q19" s="85">
        <v>6856089</v>
      </c>
      <c r="R19" s="85">
        <v>2816695</v>
      </c>
      <c r="S19" s="85" t="s">
        <v>291</v>
      </c>
      <c r="T19" s="85">
        <v>6813076</v>
      </c>
      <c r="U19" s="85">
        <v>3352276</v>
      </c>
      <c r="V19" s="85">
        <v>15819</v>
      </c>
      <c r="W19" s="85" t="s">
        <v>291</v>
      </c>
      <c r="X19" s="85">
        <v>3444981</v>
      </c>
      <c r="Y19" s="85" t="s">
        <v>291</v>
      </c>
      <c r="Z19" s="85">
        <v>76336</v>
      </c>
      <c r="AA19" s="85">
        <v>655145</v>
      </c>
      <c r="AB19" s="85">
        <v>207764</v>
      </c>
      <c r="AC19" s="85">
        <v>28826</v>
      </c>
      <c r="AD19" s="85">
        <v>406475</v>
      </c>
      <c r="AE19" s="85">
        <v>12080</v>
      </c>
      <c r="AF19" s="85" t="s">
        <v>291</v>
      </c>
      <c r="AG19" s="85">
        <v>1547672</v>
      </c>
      <c r="AH19" s="85">
        <v>6950927</v>
      </c>
      <c r="AI19" s="85">
        <v>148934</v>
      </c>
      <c r="AJ19" s="85">
        <v>3745217</v>
      </c>
      <c r="AK19" s="85">
        <v>340382</v>
      </c>
      <c r="AL19" s="85" t="s">
        <v>291</v>
      </c>
      <c r="AM19" s="85" t="s">
        <v>291</v>
      </c>
      <c r="AN19" s="85">
        <v>534151</v>
      </c>
      <c r="AO19" s="85">
        <v>799000</v>
      </c>
      <c r="AP19" s="85">
        <v>115873</v>
      </c>
      <c r="AQ19" s="85">
        <v>1449024</v>
      </c>
      <c r="AR19" s="85">
        <v>1267370</v>
      </c>
      <c r="AS19" s="85" t="s">
        <v>291</v>
      </c>
      <c r="AT19" s="85">
        <v>1300873</v>
      </c>
      <c r="AU19" s="85">
        <v>5080091</v>
      </c>
      <c r="AV19" s="85">
        <v>354265</v>
      </c>
      <c r="AW19" s="85">
        <v>1152261</v>
      </c>
      <c r="AX19" s="85">
        <v>932278</v>
      </c>
      <c r="AY19" s="85" t="s">
        <v>291</v>
      </c>
      <c r="AZ19" s="85" t="s">
        <v>291</v>
      </c>
      <c r="BA19" s="85">
        <v>1000697</v>
      </c>
      <c r="BB19" s="85">
        <v>732442</v>
      </c>
      <c r="BC19" s="85">
        <v>413281</v>
      </c>
      <c r="BD19" s="85">
        <v>494867</v>
      </c>
      <c r="BE19" s="85" t="s">
        <v>291</v>
      </c>
      <c r="BF19" s="85" t="s">
        <v>291</v>
      </c>
      <c r="BG19" s="85" t="s">
        <v>291</v>
      </c>
      <c r="BH19" s="85" t="s">
        <v>291</v>
      </c>
      <c r="BI19" s="85" t="s">
        <v>291</v>
      </c>
      <c r="BJ19" s="85" t="s">
        <v>291</v>
      </c>
      <c r="BK19" s="85" t="s">
        <v>291</v>
      </c>
      <c r="BL19" s="85" t="s">
        <v>291</v>
      </c>
      <c r="BM19" s="85" t="s">
        <v>291</v>
      </c>
      <c r="BN19" s="85" t="s">
        <v>291</v>
      </c>
      <c r="BO19" s="85" t="s">
        <v>291</v>
      </c>
      <c r="BP19" s="85" t="s">
        <v>291</v>
      </c>
      <c r="BQ19" s="85" t="s">
        <v>291</v>
      </c>
      <c r="BR19" s="85" t="s">
        <v>291</v>
      </c>
      <c r="BS19" s="85" t="s">
        <v>291</v>
      </c>
      <c r="BT19" s="85" t="s">
        <v>291</v>
      </c>
      <c r="BU19" s="85" t="s">
        <v>291</v>
      </c>
      <c r="BV19" s="85" t="s">
        <v>291</v>
      </c>
      <c r="BW19" s="85" t="s">
        <v>291</v>
      </c>
      <c r="BX19" s="85" t="s">
        <v>291</v>
      </c>
      <c r="BY19" s="85" t="s">
        <v>291</v>
      </c>
      <c r="BZ19" s="85" t="s">
        <v>291</v>
      </c>
      <c r="CA19" s="85" t="s">
        <v>291</v>
      </c>
      <c r="CB19" s="85">
        <v>3570323</v>
      </c>
      <c r="CC19" s="85" t="s">
        <v>291</v>
      </c>
      <c r="CD19" s="85" t="s">
        <v>291</v>
      </c>
      <c r="CE19" s="85" t="s">
        <v>291</v>
      </c>
      <c r="CF19" s="85" t="s">
        <v>291</v>
      </c>
      <c r="CG19" s="85">
        <v>1133839</v>
      </c>
      <c r="CH19" s="85">
        <v>2657554</v>
      </c>
      <c r="CI19" s="85">
        <v>3483317</v>
      </c>
      <c r="CJ19" s="85" t="s">
        <v>291</v>
      </c>
      <c r="CK19" s="85">
        <v>1969250</v>
      </c>
      <c r="CL19" s="85">
        <v>1070821</v>
      </c>
      <c r="CM19" s="85">
        <v>41486</v>
      </c>
      <c r="CN19" s="85">
        <v>94775</v>
      </c>
      <c r="CO19" s="85">
        <v>1304534</v>
      </c>
      <c r="CP19" s="85">
        <v>599560</v>
      </c>
      <c r="CQ19" s="85">
        <v>208622</v>
      </c>
      <c r="CR19" s="85">
        <v>1999698</v>
      </c>
      <c r="CS19" s="85">
        <v>1832352</v>
      </c>
      <c r="CT19" s="85">
        <v>18563</v>
      </c>
      <c r="CU19" s="86">
        <v>16414371</v>
      </c>
    </row>
    <row r="20" spans="1:99">
      <c r="A20" s="103" t="s">
        <v>596</v>
      </c>
      <c r="B20" s="84" t="s">
        <v>288</v>
      </c>
      <c r="C20" s="105">
        <v>11002</v>
      </c>
      <c r="D20" s="84" t="s">
        <v>289</v>
      </c>
      <c r="E20" s="84" t="s">
        <v>290</v>
      </c>
      <c r="F20" s="85">
        <v>1860935</v>
      </c>
      <c r="G20" s="85">
        <v>63002960</v>
      </c>
      <c r="H20" s="85">
        <v>50148482</v>
      </c>
      <c r="I20" s="85">
        <v>7482922</v>
      </c>
      <c r="J20" s="85">
        <v>3411777</v>
      </c>
      <c r="K20" s="85">
        <v>1569888</v>
      </c>
      <c r="L20" s="85">
        <v>112822</v>
      </c>
      <c r="M20" s="85">
        <v>277069</v>
      </c>
      <c r="N20" s="85">
        <v>498625431</v>
      </c>
      <c r="O20" s="85">
        <v>161960380</v>
      </c>
      <c r="P20" s="85">
        <v>67908832</v>
      </c>
      <c r="Q20" s="85">
        <v>134200680</v>
      </c>
      <c r="R20" s="85">
        <v>134554391</v>
      </c>
      <c r="S20" s="85">
        <v>1148</v>
      </c>
      <c r="T20" s="85">
        <v>115583557</v>
      </c>
      <c r="U20" s="85">
        <v>84275488</v>
      </c>
      <c r="V20" s="85">
        <v>291913</v>
      </c>
      <c r="W20" s="85">
        <v>3859544</v>
      </c>
      <c r="X20" s="85">
        <v>27156612</v>
      </c>
      <c r="Y20" s="85" t="s">
        <v>291</v>
      </c>
      <c r="Z20" s="85">
        <v>910648</v>
      </c>
      <c r="AA20" s="85">
        <v>786317</v>
      </c>
      <c r="AB20" s="85">
        <v>737699</v>
      </c>
      <c r="AC20" s="85">
        <v>11183</v>
      </c>
      <c r="AD20" s="85">
        <v>30352</v>
      </c>
      <c r="AE20" s="85">
        <v>7083</v>
      </c>
      <c r="AF20" s="85" t="s">
        <v>291</v>
      </c>
      <c r="AG20" s="85">
        <v>121161597</v>
      </c>
      <c r="AH20" s="85">
        <v>150236428</v>
      </c>
      <c r="AI20" s="85">
        <v>1332337</v>
      </c>
      <c r="AJ20" s="85">
        <v>61894663</v>
      </c>
      <c r="AK20" s="85">
        <v>2987448</v>
      </c>
      <c r="AL20" s="85" t="s">
        <v>291</v>
      </c>
      <c r="AM20" s="85">
        <v>10506290</v>
      </c>
      <c r="AN20" s="85">
        <v>9921323</v>
      </c>
      <c r="AO20" s="85">
        <v>18052597</v>
      </c>
      <c r="AP20" s="85">
        <v>31061276</v>
      </c>
      <c r="AQ20" s="85">
        <v>69541486</v>
      </c>
      <c r="AR20" s="85">
        <v>14354868</v>
      </c>
      <c r="AS20" s="85">
        <v>125626</v>
      </c>
      <c r="AT20" s="85">
        <v>16849695</v>
      </c>
      <c r="AU20" s="85">
        <v>151160055</v>
      </c>
      <c r="AV20" s="85">
        <v>13617275</v>
      </c>
      <c r="AW20" s="85">
        <v>64597786</v>
      </c>
      <c r="AX20" s="85">
        <v>35812393</v>
      </c>
      <c r="AY20" s="85">
        <v>5482611</v>
      </c>
      <c r="AZ20" s="85">
        <v>2483289</v>
      </c>
      <c r="BA20" s="85">
        <v>1414037</v>
      </c>
      <c r="BB20" s="85">
        <v>10774203</v>
      </c>
      <c r="BC20" s="85">
        <v>7455168</v>
      </c>
      <c r="BD20" s="85">
        <v>7861893</v>
      </c>
      <c r="BE20" s="85">
        <v>1661400</v>
      </c>
      <c r="BF20" s="85">
        <v>1126457</v>
      </c>
      <c r="BG20" s="85" t="s">
        <v>291</v>
      </c>
      <c r="BH20" s="85" t="s">
        <v>291</v>
      </c>
      <c r="BI20" s="85" t="s">
        <v>291</v>
      </c>
      <c r="BJ20" s="85" t="s">
        <v>291</v>
      </c>
      <c r="BK20" s="85" t="s">
        <v>291</v>
      </c>
      <c r="BL20" s="85" t="s">
        <v>291</v>
      </c>
      <c r="BM20" s="85" t="s">
        <v>291</v>
      </c>
      <c r="BN20" s="85">
        <v>1126457</v>
      </c>
      <c r="BO20" s="85" t="s">
        <v>291</v>
      </c>
      <c r="BP20" s="85" t="s">
        <v>291</v>
      </c>
      <c r="BQ20" s="85">
        <v>1126457</v>
      </c>
      <c r="BR20" s="85" t="s">
        <v>291</v>
      </c>
      <c r="BS20" s="85" t="s">
        <v>291</v>
      </c>
      <c r="BT20" s="85" t="s">
        <v>291</v>
      </c>
      <c r="BU20" s="85" t="s">
        <v>291</v>
      </c>
      <c r="BV20" s="85" t="s">
        <v>291</v>
      </c>
      <c r="BW20" s="85" t="s">
        <v>291</v>
      </c>
      <c r="BX20" s="85" t="s">
        <v>291</v>
      </c>
      <c r="BY20" s="85" t="s">
        <v>291</v>
      </c>
      <c r="BZ20" s="85" t="s">
        <v>291</v>
      </c>
      <c r="CA20" s="85" t="s">
        <v>291</v>
      </c>
      <c r="CB20" s="85">
        <v>89180931</v>
      </c>
      <c r="CC20" s="85">
        <v>184131</v>
      </c>
      <c r="CD20" s="85">
        <v>5169596</v>
      </c>
      <c r="CE20" s="85" t="s">
        <v>291</v>
      </c>
      <c r="CF20" s="85" t="s">
        <v>291</v>
      </c>
      <c r="CG20" s="85">
        <v>20018246</v>
      </c>
      <c r="CH20" s="85">
        <v>20752436</v>
      </c>
      <c r="CI20" s="85">
        <v>29213299</v>
      </c>
      <c r="CJ20" s="85">
        <v>1148</v>
      </c>
      <c r="CK20" s="85">
        <v>13962705</v>
      </c>
      <c r="CL20" s="85">
        <v>49111492</v>
      </c>
      <c r="CM20" s="85">
        <v>679492</v>
      </c>
      <c r="CN20" s="85">
        <v>323697</v>
      </c>
      <c r="CO20" s="85">
        <v>99926963</v>
      </c>
      <c r="CP20" s="85">
        <v>14572400</v>
      </c>
      <c r="CQ20" s="85">
        <v>1974373</v>
      </c>
      <c r="CR20" s="85">
        <v>37020267</v>
      </c>
      <c r="CS20" s="85">
        <v>19439575</v>
      </c>
      <c r="CT20" s="85">
        <v>2331665</v>
      </c>
      <c r="CU20" s="86">
        <v>309327758</v>
      </c>
    </row>
    <row r="21" spans="1:99">
      <c r="A21" s="103" t="s">
        <v>596</v>
      </c>
      <c r="B21" s="84" t="s">
        <v>292</v>
      </c>
      <c r="C21" s="105">
        <v>12025</v>
      </c>
      <c r="D21" s="84" t="s">
        <v>289</v>
      </c>
      <c r="E21" s="84" t="s">
        <v>293</v>
      </c>
      <c r="F21" s="85">
        <v>436864</v>
      </c>
      <c r="G21" s="85">
        <v>9990507</v>
      </c>
      <c r="H21" s="85">
        <v>7810745</v>
      </c>
      <c r="I21" s="85">
        <v>1080352</v>
      </c>
      <c r="J21" s="85">
        <v>726020</v>
      </c>
      <c r="K21" s="85">
        <v>255847</v>
      </c>
      <c r="L21" s="85">
        <v>29196</v>
      </c>
      <c r="M21" s="85">
        <v>88347</v>
      </c>
      <c r="N21" s="85">
        <v>67578588</v>
      </c>
      <c r="O21" s="85">
        <v>18970455</v>
      </c>
      <c r="P21" s="85">
        <v>11217971</v>
      </c>
      <c r="Q21" s="85">
        <v>16931925</v>
      </c>
      <c r="R21" s="85">
        <v>20458237</v>
      </c>
      <c r="S21" s="85" t="s">
        <v>291</v>
      </c>
      <c r="T21" s="85">
        <v>12612145</v>
      </c>
      <c r="U21" s="85">
        <v>8506683</v>
      </c>
      <c r="V21" s="85">
        <v>91375</v>
      </c>
      <c r="W21" s="85">
        <v>279064</v>
      </c>
      <c r="X21" s="85">
        <v>3735023</v>
      </c>
      <c r="Y21" s="85" t="s">
        <v>291</v>
      </c>
      <c r="Z21" s="85">
        <v>184478</v>
      </c>
      <c r="AA21" s="85">
        <v>1184517</v>
      </c>
      <c r="AB21" s="85">
        <v>176325</v>
      </c>
      <c r="AC21" s="85">
        <v>15247</v>
      </c>
      <c r="AD21" s="85">
        <v>88512</v>
      </c>
      <c r="AE21" s="85">
        <v>230643</v>
      </c>
      <c r="AF21" s="85">
        <v>673790</v>
      </c>
      <c r="AG21" s="85">
        <v>11719756</v>
      </c>
      <c r="AH21" s="85">
        <v>13408434</v>
      </c>
      <c r="AI21" s="85">
        <v>299696</v>
      </c>
      <c r="AJ21" s="85">
        <v>4532857</v>
      </c>
      <c r="AK21" s="85">
        <v>109382</v>
      </c>
      <c r="AL21" s="85">
        <v>1276926</v>
      </c>
      <c r="AM21" s="85">
        <v>819969</v>
      </c>
      <c r="AN21" s="85">
        <v>1517985</v>
      </c>
      <c r="AO21" s="85">
        <v>2059809</v>
      </c>
      <c r="AP21" s="85">
        <v>635634</v>
      </c>
      <c r="AQ21" s="85">
        <v>5033397</v>
      </c>
      <c r="AR21" s="85">
        <v>2119510</v>
      </c>
      <c r="AS21" s="85">
        <v>36666</v>
      </c>
      <c r="AT21" s="85">
        <v>3717489</v>
      </c>
      <c r="AU21" s="85">
        <v>12728520</v>
      </c>
      <c r="AV21" s="85">
        <v>1261581</v>
      </c>
      <c r="AW21" s="85">
        <v>1837375</v>
      </c>
      <c r="AX21" s="85">
        <v>2416345</v>
      </c>
      <c r="AY21" s="85">
        <v>549188</v>
      </c>
      <c r="AZ21" s="85" t="s">
        <v>291</v>
      </c>
      <c r="BA21" s="85">
        <v>331103</v>
      </c>
      <c r="BB21" s="85">
        <v>2222658</v>
      </c>
      <c r="BC21" s="85">
        <v>1095168</v>
      </c>
      <c r="BD21" s="85">
        <v>1114105</v>
      </c>
      <c r="BE21" s="85">
        <v>1900997</v>
      </c>
      <c r="BF21" s="85" t="s">
        <v>291</v>
      </c>
      <c r="BG21" s="85" t="s">
        <v>291</v>
      </c>
      <c r="BH21" s="85" t="s">
        <v>291</v>
      </c>
      <c r="BI21" s="85" t="s">
        <v>291</v>
      </c>
      <c r="BJ21" s="85" t="s">
        <v>291</v>
      </c>
      <c r="BK21" s="85" t="s">
        <v>291</v>
      </c>
      <c r="BL21" s="85" t="s">
        <v>291</v>
      </c>
      <c r="BM21" s="85" t="s">
        <v>291</v>
      </c>
      <c r="BN21" s="85" t="s">
        <v>291</v>
      </c>
      <c r="BO21" s="85" t="s">
        <v>291</v>
      </c>
      <c r="BP21" s="85" t="s">
        <v>291</v>
      </c>
      <c r="BQ21" s="85" t="s">
        <v>291</v>
      </c>
      <c r="BR21" s="85" t="s">
        <v>291</v>
      </c>
      <c r="BS21" s="85" t="s">
        <v>291</v>
      </c>
      <c r="BT21" s="85" t="s">
        <v>291</v>
      </c>
      <c r="BU21" s="85" t="s">
        <v>291</v>
      </c>
      <c r="BV21" s="85" t="s">
        <v>291</v>
      </c>
      <c r="BW21" s="85" t="s">
        <v>291</v>
      </c>
      <c r="BX21" s="85" t="s">
        <v>291</v>
      </c>
      <c r="BY21" s="85" t="s">
        <v>291</v>
      </c>
      <c r="BZ21" s="85" t="s">
        <v>291</v>
      </c>
      <c r="CA21" s="85" t="s">
        <v>291</v>
      </c>
      <c r="CB21" s="85">
        <v>12396758</v>
      </c>
      <c r="CC21" s="85" t="s">
        <v>291</v>
      </c>
      <c r="CD21" s="85">
        <v>593649</v>
      </c>
      <c r="CE21" s="85" t="s">
        <v>291</v>
      </c>
      <c r="CF21" s="85" t="s">
        <v>291</v>
      </c>
      <c r="CG21" s="85">
        <v>1761033</v>
      </c>
      <c r="CH21" s="85">
        <v>10362332</v>
      </c>
      <c r="CI21" s="85">
        <v>5317555</v>
      </c>
      <c r="CJ21" s="85" t="s">
        <v>291</v>
      </c>
      <c r="CK21" s="85">
        <v>2498681</v>
      </c>
      <c r="CL21" s="85">
        <v>1750463</v>
      </c>
      <c r="CM21" s="85">
        <v>93671</v>
      </c>
      <c r="CN21" s="85">
        <v>286087</v>
      </c>
      <c r="CO21" s="85">
        <v>10312064</v>
      </c>
      <c r="CP21" s="85">
        <v>2170435</v>
      </c>
      <c r="CQ21" s="85">
        <v>350852</v>
      </c>
      <c r="CR21" s="85">
        <v>6697529</v>
      </c>
      <c r="CS21" s="85">
        <v>2537264</v>
      </c>
      <c r="CT21" s="85">
        <v>29933</v>
      </c>
      <c r="CU21" s="86">
        <v>44167899</v>
      </c>
    </row>
    <row r="22" spans="1:99">
      <c r="A22" s="103" t="s">
        <v>596</v>
      </c>
      <c r="B22" s="84" t="s">
        <v>294</v>
      </c>
      <c r="C22" s="105">
        <v>12033</v>
      </c>
      <c r="D22" s="84" t="s">
        <v>289</v>
      </c>
      <c r="E22" s="84" t="s">
        <v>295</v>
      </c>
      <c r="F22" s="85">
        <v>318024</v>
      </c>
      <c r="G22" s="85">
        <v>7297396</v>
      </c>
      <c r="H22" s="85">
        <v>6273893</v>
      </c>
      <c r="I22" s="85">
        <v>566180</v>
      </c>
      <c r="J22" s="85">
        <v>241835</v>
      </c>
      <c r="K22" s="85">
        <v>153997</v>
      </c>
      <c r="L22" s="85">
        <v>23877</v>
      </c>
      <c r="M22" s="85">
        <v>37614</v>
      </c>
      <c r="N22" s="85">
        <v>26806182</v>
      </c>
      <c r="O22" s="85">
        <v>8171016</v>
      </c>
      <c r="P22" s="85">
        <v>6093986</v>
      </c>
      <c r="Q22" s="85">
        <v>5456659</v>
      </c>
      <c r="R22" s="85">
        <v>7084257</v>
      </c>
      <c r="S22" s="85">
        <v>264</v>
      </c>
      <c r="T22" s="85">
        <v>7917778</v>
      </c>
      <c r="U22" s="85">
        <v>5316964</v>
      </c>
      <c r="V22" s="85">
        <v>3795</v>
      </c>
      <c r="W22" s="85">
        <v>588090</v>
      </c>
      <c r="X22" s="85">
        <v>2008929</v>
      </c>
      <c r="Y22" s="85" t="s">
        <v>291</v>
      </c>
      <c r="Z22" s="85">
        <v>78368</v>
      </c>
      <c r="AA22" s="85">
        <v>207249</v>
      </c>
      <c r="AB22" s="85">
        <v>121496</v>
      </c>
      <c r="AC22" s="85">
        <v>7</v>
      </c>
      <c r="AD22" s="85">
        <v>446</v>
      </c>
      <c r="AE22" s="85">
        <v>40098</v>
      </c>
      <c r="AF22" s="85">
        <v>45202</v>
      </c>
      <c r="AG22" s="85">
        <v>3800483</v>
      </c>
      <c r="AH22" s="85">
        <v>7243541</v>
      </c>
      <c r="AI22" s="85">
        <v>269521</v>
      </c>
      <c r="AJ22" s="85">
        <v>3249125</v>
      </c>
      <c r="AK22" s="85">
        <v>49939</v>
      </c>
      <c r="AL22" s="85">
        <v>1583809</v>
      </c>
      <c r="AM22" s="85" t="s">
        <v>291</v>
      </c>
      <c r="AN22" s="85">
        <v>217624</v>
      </c>
      <c r="AO22" s="85">
        <v>1235213</v>
      </c>
      <c r="AP22" s="85">
        <v>188924</v>
      </c>
      <c r="AQ22" s="85">
        <v>1641761</v>
      </c>
      <c r="AR22" s="85">
        <v>449386</v>
      </c>
      <c r="AS22" s="85" t="s">
        <v>291</v>
      </c>
      <c r="AT22" s="85">
        <v>2020229</v>
      </c>
      <c r="AU22" s="85">
        <v>4222301</v>
      </c>
      <c r="AV22" s="85">
        <v>1026679</v>
      </c>
      <c r="AW22" s="85">
        <v>1275679</v>
      </c>
      <c r="AX22" s="85">
        <v>479433</v>
      </c>
      <c r="AY22" s="85" t="s">
        <v>291</v>
      </c>
      <c r="AZ22" s="85" t="s">
        <v>291</v>
      </c>
      <c r="BA22" s="85" t="s">
        <v>291</v>
      </c>
      <c r="BB22" s="85">
        <v>682737</v>
      </c>
      <c r="BC22" s="85">
        <v>211770</v>
      </c>
      <c r="BD22" s="85">
        <v>546003</v>
      </c>
      <c r="BE22" s="85" t="s">
        <v>291</v>
      </c>
      <c r="BF22" s="85" t="s">
        <v>291</v>
      </c>
      <c r="BG22" s="85" t="s">
        <v>291</v>
      </c>
      <c r="BH22" s="85" t="s">
        <v>291</v>
      </c>
      <c r="BI22" s="85" t="s">
        <v>291</v>
      </c>
      <c r="BJ22" s="85" t="s">
        <v>291</v>
      </c>
      <c r="BK22" s="85" t="s">
        <v>291</v>
      </c>
      <c r="BL22" s="85" t="s">
        <v>291</v>
      </c>
      <c r="BM22" s="85" t="s">
        <v>291</v>
      </c>
      <c r="BN22" s="85" t="s">
        <v>291</v>
      </c>
      <c r="BO22" s="85" t="s">
        <v>291</v>
      </c>
      <c r="BP22" s="85" t="s">
        <v>291</v>
      </c>
      <c r="BQ22" s="85" t="s">
        <v>291</v>
      </c>
      <c r="BR22" s="85" t="s">
        <v>291</v>
      </c>
      <c r="BS22" s="85" t="s">
        <v>291</v>
      </c>
      <c r="BT22" s="85" t="s">
        <v>291</v>
      </c>
      <c r="BU22" s="85" t="s">
        <v>291</v>
      </c>
      <c r="BV22" s="85" t="s">
        <v>291</v>
      </c>
      <c r="BW22" s="85" t="s">
        <v>291</v>
      </c>
      <c r="BX22" s="85" t="s">
        <v>291</v>
      </c>
      <c r="BY22" s="85" t="s">
        <v>291</v>
      </c>
      <c r="BZ22" s="85" t="s">
        <v>291</v>
      </c>
      <c r="CA22" s="85" t="s">
        <v>291</v>
      </c>
      <c r="CB22" s="85">
        <v>4911874</v>
      </c>
      <c r="CC22" s="85" t="s">
        <v>291</v>
      </c>
      <c r="CD22" s="85" t="s">
        <v>291</v>
      </c>
      <c r="CE22" s="85" t="s">
        <v>291</v>
      </c>
      <c r="CF22" s="85" t="s">
        <v>291</v>
      </c>
      <c r="CG22" s="85">
        <v>690902</v>
      </c>
      <c r="CH22" s="85">
        <v>1701991</v>
      </c>
      <c r="CI22" s="85">
        <v>1700983</v>
      </c>
      <c r="CJ22" s="85">
        <v>20</v>
      </c>
      <c r="CK22" s="85">
        <v>1681930</v>
      </c>
      <c r="CL22" s="85">
        <v>1624214</v>
      </c>
      <c r="CM22" s="85">
        <v>37334</v>
      </c>
      <c r="CN22" s="85">
        <v>97045</v>
      </c>
      <c r="CO22" s="85">
        <v>2407284</v>
      </c>
      <c r="CP22" s="85">
        <v>925297</v>
      </c>
      <c r="CQ22" s="85">
        <v>191938</v>
      </c>
      <c r="CR22" s="85">
        <v>1696136</v>
      </c>
      <c r="CS22" s="85">
        <v>2439301</v>
      </c>
      <c r="CT22" s="85">
        <v>13345</v>
      </c>
      <c r="CU22" s="86">
        <v>15207720</v>
      </c>
    </row>
    <row r="23" spans="1:99">
      <c r="A23" s="103" t="s">
        <v>596</v>
      </c>
      <c r="B23" s="84" t="s">
        <v>292</v>
      </c>
      <c r="C23" s="105">
        <v>12041</v>
      </c>
      <c r="D23" s="84" t="s">
        <v>289</v>
      </c>
      <c r="E23" s="84" t="s">
        <v>296</v>
      </c>
      <c r="F23" s="85">
        <v>589337</v>
      </c>
      <c r="G23" s="85">
        <v>17552360</v>
      </c>
      <c r="H23" s="85">
        <v>13083547</v>
      </c>
      <c r="I23" s="85">
        <v>2940933</v>
      </c>
      <c r="J23" s="85">
        <v>1139037</v>
      </c>
      <c r="K23" s="85">
        <v>196535</v>
      </c>
      <c r="L23" s="85">
        <v>93502</v>
      </c>
      <c r="M23" s="85">
        <v>98806</v>
      </c>
      <c r="N23" s="85">
        <v>83330601</v>
      </c>
      <c r="O23" s="85">
        <v>23624870</v>
      </c>
      <c r="P23" s="85">
        <v>14684975</v>
      </c>
      <c r="Q23" s="85">
        <v>24861519</v>
      </c>
      <c r="R23" s="85">
        <v>20159135</v>
      </c>
      <c r="S23" s="85">
        <v>102</v>
      </c>
      <c r="T23" s="85">
        <v>17902481</v>
      </c>
      <c r="U23" s="85">
        <v>12539648</v>
      </c>
      <c r="V23" s="85">
        <v>19053</v>
      </c>
      <c r="W23" s="85">
        <v>1140135</v>
      </c>
      <c r="X23" s="85">
        <v>4203645</v>
      </c>
      <c r="Y23" s="85" t="s">
        <v>291</v>
      </c>
      <c r="Z23" s="85">
        <v>149516</v>
      </c>
      <c r="AA23" s="85">
        <v>2403856</v>
      </c>
      <c r="AB23" s="85">
        <v>1199782</v>
      </c>
      <c r="AC23" s="85">
        <v>39940</v>
      </c>
      <c r="AD23" s="85">
        <v>840636</v>
      </c>
      <c r="AE23" s="85">
        <v>323498</v>
      </c>
      <c r="AF23" s="85" t="s">
        <v>291</v>
      </c>
      <c r="AG23" s="85">
        <v>12215358</v>
      </c>
      <c r="AH23" s="85">
        <v>18251531</v>
      </c>
      <c r="AI23" s="85">
        <v>849916</v>
      </c>
      <c r="AJ23" s="85">
        <v>11432259</v>
      </c>
      <c r="AK23" s="85">
        <v>158859</v>
      </c>
      <c r="AL23" s="85" t="s">
        <v>291</v>
      </c>
      <c r="AM23" s="85">
        <v>513923</v>
      </c>
      <c r="AN23" s="85">
        <v>2360615</v>
      </c>
      <c r="AO23" s="85">
        <v>1160923</v>
      </c>
      <c r="AP23" s="85">
        <v>45750</v>
      </c>
      <c r="AQ23" s="85">
        <v>4081211</v>
      </c>
      <c r="AR23" s="85">
        <v>1182570</v>
      </c>
      <c r="AS23" s="85">
        <v>546716</v>
      </c>
      <c r="AT23" s="85">
        <v>4093146</v>
      </c>
      <c r="AU23" s="85">
        <v>14468248</v>
      </c>
      <c r="AV23" s="85">
        <v>770779</v>
      </c>
      <c r="AW23" s="85">
        <v>6376477</v>
      </c>
      <c r="AX23" s="85">
        <v>1282672</v>
      </c>
      <c r="AY23" s="85" t="s">
        <v>291</v>
      </c>
      <c r="AZ23" s="85" t="s">
        <v>291</v>
      </c>
      <c r="BA23" s="85" t="s">
        <v>291</v>
      </c>
      <c r="BB23" s="85">
        <v>3591511</v>
      </c>
      <c r="BC23" s="85">
        <v>1181416</v>
      </c>
      <c r="BD23" s="85">
        <v>1265393</v>
      </c>
      <c r="BE23" s="85" t="s">
        <v>291</v>
      </c>
      <c r="BF23" s="85">
        <v>75</v>
      </c>
      <c r="BG23" s="85" t="s">
        <v>291</v>
      </c>
      <c r="BH23" s="85" t="s">
        <v>291</v>
      </c>
      <c r="BI23" s="85" t="s">
        <v>291</v>
      </c>
      <c r="BJ23" s="85" t="s">
        <v>291</v>
      </c>
      <c r="BK23" s="85" t="s">
        <v>291</v>
      </c>
      <c r="BL23" s="85" t="s">
        <v>291</v>
      </c>
      <c r="BM23" s="85" t="s">
        <v>291</v>
      </c>
      <c r="BN23" s="85">
        <v>75</v>
      </c>
      <c r="BO23" s="85" t="s">
        <v>291</v>
      </c>
      <c r="BP23" s="85" t="s">
        <v>291</v>
      </c>
      <c r="BQ23" s="85">
        <v>75</v>
      </c>
      <c r="BR23" s="85" t="s">
        <v>291</v>
      </c>
      <c r="BS23" s="85" t="s">
        <v>291</v>
      </c>
      <c r="BT23" s="85" t="s">
        <v>291</v>
      </c>
      <c r="BU23" s="85" t="s">
        <v>291</v>
      </c>
      <c r="BV23" s="85" t="s">
        <v>291</v>
      </c>
      <c r="BW23" s="85" t="s">
        <v>291</v>
      </c>
      <c r="BX23" s="85" t="s">
        <v>291</v>
      </c>
      <c r="BY23" s="85" t="s">
        <v>291</v>
      </c>
      <c r="BZ23" s="85" t="s">
        <v>291</v>
      </c>
      <c r="CA23" s="85" t="s">
        <v>291</v>
      </c>
      <c r="CB23" s="85">
        <v>17424859</v>
      </c>
      <c r="CC23" s="85" t="s">
        <v>291</v>
      </c>
      <c r="CD23" s="85" t="s">
        <v>291</v>
      </c>
      <c r="CE23" s="85" t="s">
        <v>291</v>
      </c>
      <c r="CF23" s="85" t="s">
        <v>291</v>
      </c>
      <c r="CG23" s="85">
        <v>3935092</v>
      </c>
      <c r="CH23" s="85">
        <v>3843872</v>
      </c>
      <c r="CI23" s="85">
        <v>6227322</v>
      </c>
      <c r="CJ23" s="85" t="s">
        <v>291</v>
      </c>
      <c r="CK23" s="85">
        <v>3253029</v>
      </c>
      <c r="CL23" s="85">
        <v>3032636</v>
      </c>
      <c r="CM23" s="85">
        <v>52031</v>
      </c>
      <c r="CN23" s="85">
        <v>508266</v>
      </c>
      <c r="CO23" s="85">
        <v>8525268</v>
      </c>
      <c r="CP23" s="85">
        <v>2440098</v>
      </c>
      <c r="CQ23" s="85">
        <v>396681</v>
      </c>
      <c r="CR23" s="85">
        <v>5467929</v>
      </c>
      <c r="CS23" s="85">
        <v>5592369</v>
      </c>
      <c r="CT23" s="85">
        <v>63685</v>
      </c>
      <c r="CU23" s="86">
        <v>43338278</v>
      </c>
    </row>
    <row r="24" spans="1:99">
      <c r="A24" s="103" t="s">
        <v>596</v>
      </c>
      <c r="B24" s="84" t="s">
        <v>294</v>
      </c>
      <c r="C24" s="105">
        <v>12068</v>
      </c>
      <c r="D24" s="84" t="s">
        <v>289</v>
      </c>
      <c r="E24" s="84" t="s">
        <v>297</v>
      </c>
      <c r="F24" s="85">
        <v>389968</v>
      </c>
      <c r="G24" s="85">
        <v>7728787</v>
      </c>
      <c r="H24" s="85">
        <v>6087982</v>
      </c>
      <c r="I24" s="85">
        <v>638676</v>
      </c>
      <c r="J24" s="85">
        <v>740953</v>
      </c>
      <c r="K24" s="85">
        <v>161495</v>
      </c>
      <c r="L24" s="85">
        <v>32655</v>
      </c>
      <c r="M24" s="85">
        <v>67026</v>
      </c>
      <c r="N24" s="85">
        <v>41382972</v>
      </c>
      <c r="O24" s="85">
        <v>12274887</v>
      </c>
      <c r="P24" s="85">
        <v>6530158</v>
      </c>
      <c r="Q24" s="85">
        <v>9902572</v>
      </c>
      <c r="R24" s="85">
        <v>12674120</v>
      </c>
      <c r="S24" s="85">
        <v>1235</v>
      </c>
      <c r="T24" s="85">
        <v>9652780</v>
      </c>
      <c r="U24" s="85">
        <v>5390505</v>
      </c>
      <c r="V24" s="85" t="s">
        <v>291</v>
      </c>
      <c r="W24" s="85" t="s">
        <v>291</v>
      </c>
      <c r="X24" s="85">
        <v>4262275</v>
      </c>
      <c r="Y24" s="85" t="s">
        <v>291</v>
      </c>
      <c r="Z24" s="85">
        <v>134703</v>
      </c>
      <c r="AA24" s="85">
        <v>1772550</v>
      </c>
      <c r="AB24" s="85">
        <v>668817</v>
      </c>
      <c r="AC24" s="85">
        <v>381298</v>
      </c>
      <c r="AD24" s="85">
        <v>68340</v>
      </c>
      <c r="AE24" s="85">
        <v>284104</v>
      </c>
      <c r="AF24" s="85">
        <v>369991</v>
      </c>
      <c r="AG24" s="85">
        <v>3849275</v>
      </c>
      <c r="AH24" s="85">
        <v>9913301</v>
      </c>
      <c r="AI24" s="85">
        <v>87773</v>
      </c>
      <c r="AJ24" s="85">
        <v>3107400</v>
      </c>
      <c r="AK24" s="85">
        <v>348435</v>
      </c>
      <c r="AL24" s="85">
        <v>1232037</v>
      </c>
      <c r="AM24" s="85" t="s">
        <v>291</v>
      </c>
      <c r="AN24" s="85">
        <v>715418</v>
      </c>
      <c r="AO24" s="85">
        <v>2049443</v>
      </c>
      <c r="AP24" s="85">
        <v>241265</v>
      </c>
      <c r="AQ24" s="85">
        <v>3006126</v>
      </c>
      <c r="AR24" s="85">
        <v>2067221</v>
      </c>
      <c r="AS24" s="85">
        <v>64309</v>
      </c>
      <c r="AT24" s="85">
        <v>3552977</v>
      </c>
      <c r="AU24" s="85">
        <v>8451283</v>
      </c>
      <c r="AV24" s="85">
        <v>1363998</v>
      </c>
      <c r="AW24" s="85">
        <v>1109235</v>
      </c>
      <c r="AX24" s="85">
        <v>671262</v>
      </c>
      <c r="AY24" s="85">
        <v>447488</v>
      </c>
      <c r="AZ24" s="85" t="s">
        <v>291</v>
      </c>
      <c r="BA24" s="85">
        <v>550763</v>
      </c>
      <c r="BB24" s="85">
        <v>2231267</v>
      </c>
      <c r="BC24" s="85">
        <v>839428</v>
      </c>
      <c r="BD24" s="85">
        <v>835539</v>
      </c>
      <c r="BE24" s="85">
        <v>402303</v>
      </c>
      <c r="BF24" s="85">
        <v>123214</v>
      </c>
      <c r="BG24" s="85">
        <v>1870</v>
      </c>
      <c r="BH24" s="85" t="s">
        <v>291</v>
      </c>
      <c r="BI24" s="85" t="s">
        <v>291</v>
      </c>
      <c r="BJ24" s="85">
        <v>1870</v>
      </c>
      <c r="BK24" s="85" t="s">
        <v>291</v>
      </c>
      <c r="BL24" s="85" t="s">
        <v>291</v>
      </c>
      <c r="BM24" s="85" t="s">
        <v>291</v>
      </c>
      <c r="BN24" s="85">
        <v>120685</v>
      </c>
      <c r="BO24" s="85">
        <v>110766</v>
      </c>
      <c r="BP24" s="85" t="s">
        <v>291</v>
      </c>
      <c r="BQ24" s="85">
        <v>9919</v>
      </c>
      <c r="BR24" s="85" t="s">
        <v>291</v>
      </c>
      <c r="BS24" s="85" t="s">
        <v>291</v>
      </c>
      <c r="BT24" s="85" t="s">
        <v>291</v>
      </c>
      <c r="BU24" s="85" t="s">
        <v>291</v>
      </c>
      <c r="BV24" s="85" t="s">
        <v>291</v>
      </c>
      <c r="BW24" s="85">
        <v>659</v>
      </c>
      <c r="BX24" s="85" t="s">
        <v>291</v>
      </c>
      <c r="BY24" s="85" t="s">
        <v>291</v>
      </c>
      <c r="BZ24" s="85" t="s">
        <v>291</v>
      </c>
      <c r="CA24" s="85">
        <v>659</v>
      </c>
      <c r="CB24" s="85">
        <v>12678452</v>
      </c>
      <c r="CC24" s="85" t="s">
        <v>291</v>
      </c>
      <c r="CD24" s="85" t="s">
        <v>291</v>
      </c>
      <c r="CE24" s="85" t="s">
        <v>291</v>
      </c>
      <c r="CF24" s="85" t="s">
        <v>291</v>
      </c>
      <c r="CG24" s="85">
        <v>1163565</v>
      </c>
      <c r="CH24" s="85">
        <v>5325328</v>
      </c>
      <c r="CI24" s="85">
        <v>2696155</v>
      </c>
      <c r="CJ24" s="85">
        <v>1235</v>
      </c>
      <c r="CK24" s="85">
        <v>2371253</v>
      </c>
      <c r="CL24" s="85">
        <v>1894778</v>
      </c>
      <c r="CM24" s="85">
        <v>99216</v>
      </c>
      <c r="CN24" s="85">
        <v>752393</v>
      </c>
      <c r="CO24" s="85">
        <v>3100751</v>
      </c>
      <c r="CP24" s="85">
        <v>1182827</v>
      </c>
      <c r="CQ24" s="85">
        <v>285677</v>
      </c>
      <c r="CR24" s="85">
        <v>4365946</v>
      </c>
      <c r="CS24" s="85">
        <v>3458118</v>
      </c>
      <c r="CT24" s="85">
        <v>36678</v>
      </c>
      <c r="CU24" s="86">
        <v>26733920</v>
      </c>
    </row>
    <row r="25" spans="1:99">
      <c r="A25" s="103" t="s">
        <v>596</v>
      </c>
      <c r="B25" s="84" t="s">
        <v>294</v>
      </c>
      <c r="C25" s="105">
        <v>12076</v>
      </c>
      <c r="D25" s="84" t="s">
        <v>289</v>
      </c>
      <c r="E25" s="84" t="s">
        <v>298</v>
      </c>
      <c r="F25" s="85">
        <v>400049</v>
      </c>
      <c r="G25" s="85">
        <v>6925269</v>
      </c>
      <c r="H25" s="85">
        <v>5610551</v>
      </c>
      <c r="I25" s="85">
        <v>756593</v>
      </c>
      <c r="J25" s="85">
        <v>359431</v>
      </c>
      <c r="K25" s="85">
        <v>143499</v>
      </c>
      <c r="L25" s="85">
        <v>18549</v>
      </c>
      <c r="M25" s="85">
        <v>36646</v>
      </c>
      <c r="N25" s="85">
        <v>36291573</v>
      </c>
      <c r="O25" s="85">
        <v>11514664</v>
      </c>
      <c r="P25" s="85">
        <v>5749493</v>
      </c>
      <c r="Q25" s="85">
        <v>10801795</v>
      </c>
      <c r="R25" s="85">
        <v>8225621</v>
      </c>
      <c r="S25" s="85" t="s">
        <v>291</v>
      </c>
      <c r="T25" s="85">
        <v>6069876</v>
      </c>
      <c r="U25" s="85">
        <v>3962504</v>
      </c>
      <c r="V25" s="85">
        <v>14960</v>
      </c>
      <c r="W25" s="85" t="s">
        <v>291</v>
      </c>
      <c r="X25" s="85">
        <v>2092412</v>
      </c>
      <c r="Y25" s="85" t="s">
        <v>291</v>
      </c>
      <c r="Z25" s="85">
        <v>118085</v>
      </c>
      <c r="AA25" s="85">
        <v>4059448</v>
      </c>
      <c r="AB25" s="85">
        <v>2949460</v>
      </c>
      <c r="AC25" s="85">
        <v>359965</v>
      </c>
      <c r="AD25" s="85">
        <v>549033</v>
      </c>
      <c r="AE25" s="85">
        <v>200990</v>
      </c>
      <c r="AF25" s="85" t="s">
        <v>291</v>
      </c>
      <c r="AG25" s="85">
        <v>6940418</v>
      </c>
      <c r="AH25" s="85">
        <v>8293457</v>
      </c>
      <c r="AI25" s="85">
        <v>19564</v>
      </c>
      <c r="AJ25" s="85">
        <v>3210071</v>
      </c>
      <c r="AK25" s="85">
        <v>26842</v>
      </c>
      <c r="AL25" s="85" t="s">
        <v>291</v>
      </c>
      <c r="AM25" s="85">
        <v>718416</v>
      </c>
      <c r="AN25" s="85">
        <v>703453</v>
      </c>
      <c r="AO25" s="85">
        <v>1373819</v>
      </c>
      <c r="AP25" s="85">
        <v>159415</v>
      </c>
      <c r="AQ25" s="85">
        <v>2955103</v>
      </c>
      <c r="AR25" s="85">
        <v>1304446</v>
      </c>
      <c r="AS25" s="85">
        <v>777431</v>
      </c>
      <c r="AT25" s="85">
        <v>3555108</v>
      </c>
      <c r="AU25" s="85">
        <v>8277714</v>
      </c>
      <c r="AV25" s="85">
        <v>794372</v>
      </c>
      <c r="AW25" s="85">
        <v>1327493</v>
      </c>
      <c r="AX25" s="85">
        <v>911280</v>
      </c>
      <c r="AY25" s="85">
        <v>457654</v>
      </c>
      <c r="AZ25" s="85" t="s">
        <v>291</v>
      </c>
      <c r="BA25" s="85" t="s">
        <v>291</v>
      </c>
      <c r="BB25" s="85">
        <v>1691160</v>
      </c>
      <c r="BC25" s="85">
        <v>1638227</v>
      </c>
      <c r="BD25" s="85">
        <v>1457528</v>
      </c>
      <c r="BE25" s="85" t="s">
        <v>291</v>
      </c>
      <c r="BF25" s="85" t="s">
        <v>291</v>
      </c>
      <c r="BG25" s="85" t="s">
        <v>291</v>
      </c>
      <c r="BH25" s="85" t="s">
        <v>291</v>
      </c>
      <c r="BI25" s="85" t="s">
        <v>291</v>
      </c>
      <c r="BJ25" s="85" t="s">
        <v>291</v>
      </c>
      <c r="BK25" s="85" t="s">
        <v>291</v>
      </c>
      <c r="BL25" s="85" t="s">
        <v>291</v>
      </c>
      <c r="BM25" s="85" t="s">
        <v>291</v>
      </c>
      <c r="BN25" s="85" t="s">
        <v>291</v>
      </c>
      <c r="BO25" s="85" t="s">
        <v>291</v>
      </c>
      <c r="BP25" s="85" t="s">
        <v>291</v>
      </c>
      <c r="BQ25" s="85" t="s">
        <v>291</v>
      </c>
      <c r="BR25" s="85" t="s">
        <v>291</v>
      </c>
      <c r="BS25" s="85" t="s">
        <v>291</v>
      </c>
      <c r="BT25" s="85" t="s">
        <v>291</v>
      </c>
      <c r="BU25" s="85" t="s">
        <v>291</v>
      </c>
      <c r="BV25" s="85" t="s">
        <v>291</v>
      </c>
      <c r="BW25" s="85" t="s">
        <v>291</v>
      </c>
      <c r="BX25" s="85" t="s">
        <v>291</v>
      </c>
      <c r="BY25" s="85" t="s">
        <v>291</v>
      </c>
      <c r="BZ25" s="85" t="s">
        <v>291</v>
      </c>
      <c r="CA25" s="85" t="s">
        <v>291</v>
      </c>
      <c r="CB25" s="85">
        <v>8166687</v>
      </c>
      <c r="CC25" s="85" t="s">
        <v>291</v>
      </c>
      <c r="CD25" s="85" t="s">
        <v>291</v>
      </c>
      <c r="CE25" s="85" t="s">
        <v>291</v>
      </c>
      <c r="CF25" s="85" t="s">
        <v>291</v>
      </c>
      <c r="CG25" s="85">
        <v>1615194</v>
      </c>
      <c r="CH25" s="85">
        <v>1718440</v>
      </c>
      <c r="CI25" s="85">
        <v>1920759</v>
      </c>
      <c r="CJ25" s="85" t="s">
        <v>291</v>
      </c>
      <c r="CK25" s="85">
        <v>1707305</v>
      </c>
      <c r="CL25" s="85">
        <v>2658745</v>
      </c>
      <c r="CM25" s="85">
        <v>90712</v>
      </c>
      <c r="CN25" s="85">
        <v>2969252</v>
      </c>
      <c r="CO25" s="85">
        <v>6276689</v>
      </c>
      <c r="CP25" s="85">
        <v>1142614</v>
      </c>
      <c r="CQ25" s="85">
        <v>2079521</v>
      </c>
      <c r="CR25" s="85">
        <v>4457924</v>
      </c>
      <c r="CS25" s="85">
        <v>2567583</v>
      </c>
      <c r="CT25" s="85">
        <v>36632</v>
      </c>
      <c r="CU25" s="86">
        <v>29241370</v>
      </c>
    </row>
    <row r="26" spans="1:99">
      <c r="A26" s="103" t="s">
        <v>596</v>
      </c>
      <c r="B26" s="84" t="s">
        <v>294</v>
      </c>
      <c r="C26" s="105">
        <v>12084</v>
      </c>
      <c r="D26" s="84" t="s">
        <v>289</v>
      </c>
      <c r="E26" s="84" t="s">
        <v>299</v>
      </c>
      <c r="F26" s="85">
        <v>333203</v>
      </c>
      <c r="G26" s="85">
        <v>9403150</v>
      </c>
      <c r="H26" s="85">
        <v>8460273</v>
      </c>
      <c r="I26" s="85">
        <v>534632</v>
      </c>
      <c r="J26" s="85">
        <v>270253</v>
      </c>
      <c r="K26" s="85">
        <v>92718</v>
      </c>
      <c r="L26" s="85">
        <v>10815</v>
      </c>
      <c r="M26" s="85">
        <v>34459</v>
      </c>
      <c r="N26" s="85">
        <v>26090909</v>
      </c>
      <c r="O26" s="85">
        <v>8087729</v>
      </c>
      <c r="P26" s="85">
        <v>4985690</v>
      </c>
      <c r="Q26" s="85">
        <v>9618903</v>
      </c>
      <c r="R26" s="85">
        <v>3398587</v>
      </c>
      <c r="S26" s="85" t="s">
        <v>291</v>
      </c>
      <c r="T26" s="85">
        <v>6252557</v>
      </c>
      <c r="U26" s="85">
        <v>3754137</v>
      </c>
      <c r="V26" s="85">
        <v>7570</v>
      </c>
      <c r="W26" s="85" t="s">
        <v>291</v>
      </c>
      <c r="X26" s="85">
        <v>2490850</v>
      </c>
      <c r="Y26" s="85" t="s">
        <v>291</v>
      </c>
      <c r="Z26" s="85">
        <v>1152257</v>
      </c>
      <c r="AA26" s="85">
        <v>2381820</v>
      </c>
      <c r="AB26" s="85">
        <v>970068</v>
      </c>
      <c r="AC26" s="85">
        <v>83849</v>
      </c>
      <c r="AD26" s="85">
        <v>948882</v>
      </c>
      <c r="AE26" s="85">
        <v>279475</v>
      </c>
      <c r="AF26" s="85">
        <v>99546</v>
      </c>
      <c r="AG26" s="85">
        <v>2124252</v>
      </c>
      <c r="AH26" s="85">
        <v>11492560</v>
      </c>
      <c r="AI26" s="85">
        <v>595545</v>
      </c>
      <c r="AJ26" s="85">
        <v>4749111</v>
      </c>
      <c r="AK26" s="85">
        <v>110</v>
      </c>
      <c r="AL26" s="85" t="s">
        <v>291</v>
      </c>
      <c r="AM26" s="85">
        <v>628214</v>
      </c>
      <c r="AN26" s="85">
        <v>708298</v>
      </c>
      <c r="AO26" s="85">
        <v>1824950</v>
      </c>
      <c r="AP26" s="85">
        <v>588115</v>
      </c>
      <c r="AQ26" s="85">
        <v>3749577</v>
      </c>
      <c r="AR26" s="85">
        <v>2398217</v>
      </c>
      <c r="AS26" s="85" t="s">
        <v>291</v>
      </c>
      <c r="AT26" s="85">
        <v>2410702</v>
      </c>
      <c r="AU26" s="85">
        <v>5554736</v>
      </c>
      <c r="AV26" s="85">
        <v>813019</v>
      </c>
      <c r="AW26" s="85">
        <v>1094401</v>
      </c>
      <c r="AX26" s="85">
        <v>641089</v>
      </c>
      <c r="AY26" s="85" t="s">
        <v>291</v>
      </c>
      <c r="AZ26" s="85" t="s">
        <v>291</v>
      </c>
      <c r="BA26" s="85" t="s">
        <v>291</v>
      </c>
      <c r="BB26" s="85">
        <v>1091974</v>
      </c>
      <c r="BC26" s="85">
        <v>930410</v>
      </c>
      <c r="BD26" s="85">
        <v>983843</v>
      </c>
      <c r="BE26" s="85" t="s">
        <v>291</v>
      </c>
      <c r="BF26" s="85">
        <v>5</v>
      </c>
      <c r="BG26" s="85" t="s">
        <v>291</v>
      </c>
      <c r="BH26" s="85" t="s">
        <v>291</v>
      </c>
      <c r="BI26" s="85" t="s">
        <v>291</v>
      </c>
      <c r="BJ26" s="85" t="s">
        <v>291</v>
      </c>
      <c r="BK26" s="85" t="s">
        <v>291</v>
      </c>
      <c r="BL26" s="85" t="s">
        <v>291</v>
      </c>
      <c r="BM26" s="85" t="s">
        <v>291</v>
      </c>
      <c r="BN26" s="85">
        <v>5</v>
      </c>
      <c r="BO26" s="85" t="s">
        <v>291</v>
      </c>
      <c r="BP26" s="85" t="s">
        <v>291</v>
      </c>
      <c r="BQ26" s="85" t="s">
        <v>291</v>
      </c>
      <c r="BR26" s="85" t="s">
        <v>291</v>
      </c>
      <c r="BS26" s="85" t="s">
        <v>291</v>
      </c>
      <c r="BT26" s="85" t="s">
        <v>291</v>
      </c>
      <c r="BU26" s="85" t="s">
        <v>291</v>
      </c>
      <c r="BV26" s="85">
        <v>5</v>
      </c>
      <c r="BW26" s="85" t="s">
        <v>291</v>
      </c>
      <c r="BX26" s="85" t="s">
        <v>291</v>
      </c>
      <c r="BY26" s="85" t="s">
        <v>291</v>
      </c>
      <c r="BZ26" s="85" t="s">
        <v>291</v>
      </c>
      <c r="CA26" s="85" t="s">
        <v>291</v>
      </c>
      <c r="CB26" s="85">
        <v>9727528</v>
      </c>
      <c r="CC26" s="85" t="s">
        <v>291</v>
      </c>
      <c r="CD26" s="85" t="s">
        <v>291</v>
      </c>
      <c r="CE26" s="85" t="s">
        <v>291</v>
      </c>
      <c r="CF26" s="85" t="s">
        <v>291</v>
      </c>
      <c r="CG26" s="85">
        <v>946328</v>
      </c>
      <c r="CH26" s="85">
        <v>4425134</v>
      </c>
      <c r="CI26" s="85">
        <v>2114985</v>
      </c>
      <c r="CJ26" s="85" t="s">
        <v>291</v>
      </c>
      <c r="CK26" s="85">
        <v>1672759</v>
      </c>
      <c r="CL26" s="85">
        <v>2367861</v>
      </c>
      <c r="CM26" s="85">
        <v>1102089</v>
      </c>
      <c r="CN26" s="85">
        <v>395096</v>
      </c>
      <c r="CO26" s="85">
        <v>1851737</v>
      </c>
      <c r="CP26" s="85">
        <v>715347</v>
      </c>
      <c r="CQ26" s="85">
        <v>2410702</v>
      </c>
      <c r="CR26" s="85">
        <v>3238022</v>
      </c>
      <c r="CS26" s="85">
        <v>4077765</v>
      </c>
      <c r="CT26" s="85">
        <v>33597</v>
      </c>
      <c r="CU26" s="86">
        <v>25351422</v>
      </c>
    </row>
    <row r="27" spans="1:99">
      <c r="A27" s="103" t="s">
        <v>596</v>
      </c>
      <c r="B27" s="84" t="s">
        <v>294</v>
      </c>
      <c r="C27" s="105">
        <v>12131</v>
      </c>
      <c r="D27" s="84" t="s">
        <v>289</v>
      </c>
      <c r="E27" s="84" t="s">
        <v>300</v>
      </c>
      <c r="F27" s="85">
        <v>387361</v>
      </c>
      <c r="G27" s="85">
        <v>9333980</v>
      </c>
      <c r="H27" s="85">
        <v>8236601</v>
      </c>
      <c r="I27" s="85">
        <v>558656</v>
      </c>
      <c r="J27" s="85">
        <v>278425</v>
      </c>
      <c r="K27" s="85">
        <v>189387</v>
      </c>
      <c r="L27" s="85">
        <v>21995</v>
      </c>
      <c r="M27" s="85">
        <v>48916</v>
      </c>
      <c r="N27" s="85">
        <v>36923878</v>
      </c>
      <c r="O27" s="85">
        <v>11613292</v>
      </c>
      <c r="P27" s="85">
        <v>5291812</v>
      </c>
      <c r="Q27" s="85">
        <v>10758930</v>
      </c>
      <c r="R27" s="85">
        <v>9259844</v>
      </c>
      <c r="S27" s="85" t="s">
        <v>291</v>
      </c>
      <c r="T27" s="85">
        <v>7267689</v>
      </c>
      <c r="U27" s="85">
        <v>4865472</v>
      </c>
      <c r="V27" s="85">
        <v>10852</v>
      </c>
      <c r="W27" s="85" t="s">
        <v>291</v>
      </c>
      <c r="X27" s="85">
        <v>2391365</v>
      </c>
      <c r="Y27" s="85" t="s">
        <v>291</v>
      </c>
      <c r="Z27" s="85">
        <v>334115</v>
      </c>
      <c r="AA27" s="85">
        <v>479734</v>
      </c>
      <c r="AB27" s="85">
        <v>62389</v>
      </c>
      <c r="AC27" s="85">
        <v>15303</v>
      </c>
      <c r="AD27" s="85">
        <v>1542</v>
      </c>
      <c r="AE27" s="85">
        <v>353431</v>
      </c>
      <c r="AF27" s="85">
        <v>47069</v>
      </c>
      <c r="AG27" s="85">
        <v>3544808</v>
      </c>
      <c r="AH27" s="85">
        <v>9166096</v>
      </c>
      <c r="AI27" s="85">
        <v>225236</v>
      </c>
      <c r="AJ27" s="85">
        <v>2824440</v>
      </c>
      <c r="AK27" s="85">
        <v>309549</v>
      </c>
      <c r="AL27" s="85">
        <v>628859</v>
      </c>
      <c r="AM27" s="85">
        <v>6630</v>
      </c>
      <c r="AN27" s="85">
        <v>890762</v>
      </c>
      <c r="AO27" s="85">
        <v>1296742</v>
      </c>
      <c r="AP27" s="85">
        <v>123464</v>
      </c>
      <c r="AQ27" s="85">
        <v>2317598</v>
      </c>
      <c r="AR27" s="85">
        <v>2829910</v>
      </c>
      <c r="AS27" s="85">
        <v>30504</v>
      </c>
      <c r="AT27" s="85">
        <v>2225969</v>
      </c>
      <c r="AU27" s="85">
        <v>6846274</v>
      </c>
      <c r="AV27" s="85">
        <v>1314190</v>
      </c>
      <c r="AW27" s="85">
        <v>1264532</v>
      </c>
      <c r="AX27" s="85">
        <v>969958</v>
      </c>
      <c r="AY27" s="85" t="s">
        <v>291</v>
      </c>
      <c r="AZ27" s="85" t="s">
        <v>291</v>
      </c>
      <c r="BA27" s="85" t="s">
        <v>291</v>
      </c>
      <c r="BB27" s="85">
        <v>905961</v>
      </c>
      <c r="BC27" s="85">
        <v>1401380</v>
      </c>
      <c r="BD27" s="85">
        <v>990253</v>
      </c>
      <c r="BE27" s="85" t="s">
        <v>291</v>
      </c>
      <c r="BF27" s="85" t="s">
        <v>291</v>
      </c>
      <c r="BG27" s="85" t="s">
        <v>291</v>
      </c>
      <c r="BH27" s="85" t="s">
        <v>291</v>
      </c>
      <c r="BI27" s="85" t="s">
        <v>291</v>
      </c>
      <c r="BJ27" s="85" t="s">
        <v>291</v>
      </c>
      <c r="BK27" s="85" t="s">
        <v>291</v>
      </c>
      <c r="BL27" s="85" t="s">
        <v>291</v>
      </c>
      <c r="BM27" s="85" t="s">
        <v>291</v>
      </c>
      <c r="BN27" s="85" t="s">
        <v>291</v>
      </c>
      <c r="BO27" s="85" t="s">
        <v>291</v>
      </c>
      <c r="BP27" s="85" t="s">
        <v>291</v>
      </c>
      <c r="BQ27" s="85" t="s">
        <v>291</v>
      </c>
      <c r="BR27" s="85" t="s">
        <v>291</v>
      </c>
      <c r="BS27" s="85" t="s">
        <v>291</v>
      </c>
      <c r="BT27" s="85" t="s">
        <v>291</v>
      </c>
      <c r="BU27" s="85" t="s">
        <v>291</v>
      </c>
      <c r="BV27" s="85" t="s">
        <v>291</v>
      </c>
      <c r="BW27" s="85" t="s">
        <v>291</v>
      </c>
      <c r="BX27" s="85" t="s">
        <v>291</v>
      </c>
      <c r="BY27" s="85" t="s">
        <v>291</v>
      </c>
      <c r="BZ27" s="85" t="s">
        <v>291</v>
      </c>
      <c r="CA27" s="85" t="s">
        <v>291</v>
      </c>
      <c r="CB27" s="85">
        <v>7703307</v>
      </c>
      <c r="CC27" s="85" t="s">
        <v>291</v>
      </c>
      <c r="CD27" s="85" t="s">
        <v>291</v>
      </c>
      <c r="CE27" s="85" t="s">
        <v>291</v>
      </c>
      <c r="CF27" s="85" t="s">
        <v>291</v>
      </c>
      <c r="CG27" s="85">
        <v>685757</v>
      </c>
      <c r="CH27" s="85">
        <v>1039221</v>
      </c>
      <c r="CI27" s="85">
        <v>2164011</v>
      </c>
      <c r="CJ27" s="85" t="s">
        <v>291</v>
      </c>
      <c r="CK27" s="85">
        <v>1696858</v>
      </c>
      <c r="CL27" s="85">
        <v>2043261</v>
      </c>
      <c r="CM27" s="85">
        <v>299679</v>
      </c>
      <c r="CN27" s="85">
        <v>359214</v>
      </c>
      <c r="CO27" s="85">
        <v>3066578</v>
      </c>
      <c r="CP27" s="85">
        <v>1271397</v>
      </c>
      <c r="CQ27" s="85">
        <v>225068</v>
      </c>
      <c r="CR27" s="85">
        <v>2965312</v>
      </c>
      <c r="CS27" s="85">
        <v>2542997</v>
      </c>
      <c r="CT27" s="85">
        <v>19531</v>
      </c>
      <c r="CU27" s="86">
        <v>18378884</v>
      </c>
    </row>
    <row r="28" spans="1:99">
      <c r="A28" s="103" t="s">
        <v>596</v>
      </c>
      <c r="B28" s="84" t="s">
        <v>294</v>
      </c>
      <c r="C28" s="105">
        <v>12173</v>
      </c>
      <c r="D28" s="84" t="s">
        <v>289</v>
      </c>
      <c r="E28" s="84" t="s">
        <v>301</v>
      </c>
      <c r="F28" s="85">
        <v>276149</v>
      </c>
      <c r="G28" s="85">
        <v>6020026</v>
      </c>
      <c r="H28" s="85">
        <v>5222038</v>
      </c>
      <c r="I28" s="85">
        <v>403320</v>
      </c>
      <c r="J28" s="85">
        <v>242213</v>
      </c>
      <c r="K28" s="85">
        <v>102562</v>
      </c>
      <c r="L28" s="85">
        <v>14436</v>
      </c>
      <c r="M28" s="85">
        <v>35457</v>
      </c>
      <c r="N28" s="85">
        <v>22038505</v>
      </c>
      <c r="O28" s="85">
        <v>8361915</v>
      </c>
      <c r="P28" s="85">
        <v>4012245</v>
      </c>
      <c r="Q28" s="85">
        <v>6814598</v>
      </c>
      <c r="R28" s="85">
        <v>2849747</v>
      </c>
      <c r="S28" s="85" t="s">
        <v>291</v>
      </c>
      <c r="T28" s="85">
        <v>6261580</v>
      </c>
      <c r="U28" s="85">
        <v>3948823</v>
      </c>
      <c r="V28" s="85">
        <v>12876</v>
      </c>
      <c r="W28" s="85" t="s">
        <v>291</v>
      </c>
      <c r="X28" s="85">
        <v>2299881</v>
      </c>
      <c r="Y28" s="85" t="s">
        <v>291</v>
      </c>
      <c r="Z28" s="85">
        <v>73685</v>
      </c>
      <c r="AA28" s="85">
        <v>664169</v>
      </c>
      <c r="AB28" s="85">
        <v>216761</v>
      </c>
      <c r="AC28" s="85">
        <v>31497</v>
      </c>
      <c r="AD28" s="85">
        <v>404231</v>
      </c>
      <c r="AE28" s="85">
        <v>11680</v>
      </c>
      <c r="AF28" s="85" t="s">
        <v>291</v>
      </c>
      <c r="AG28" s="85">
        <v>2231632</v>
      </c>
      <c r="AH28" s="85">
        <v>5984533</v>
      </c>
      <c r="AI28" s="85">
        <v>148655</v>
      </c>
      <c r="AJ28" s="85">
        <v>3420913</v>
      </c>
      <c r="AK28" s="85">
        <v>242150</v>
      </c>
      <c r="AL28" s="85" t="s">
        <v>291</v>
      </c>
      <c r="AM28" s="85" t="s">
        <v>291</v>
      </c>
      <c r="AN28" s="85">
        <v>517030</v>
      </c>
      <c r="AO28" s="85">
        <v>848132</v>
      </c>
      <c r="AP28" s="85">
        <v>97703</v>
      </c>
      <c r="AQ28" s="85">
        <v>1462865</v>
      </c>
      <c r="AR28" s="85">
        <v>709950</v>
      </c>
      <c r="AS28" s="85" t="s">
        <v>291</v>
      </c>
      <c r="AT28" s="85">
        <v>1223524</v>
      </c>
      <c r="AU28" s="85">
        <v>4888249</v>
      </c>
      <c r="AV28" s="85">
        <v>365971</v>
      </c>
      <c r="AW28" s="85">
        <v>1227976</v>
      </c>
      <c r="AX28" s="85">
        <v>626690</v>
      </c>
      <c r="AY28" s="85" t="s">
        <v>291</v>
      </c>
      <c r="AZ28" s="85" t="s">
        <v>291</v>
      </c>
      <c r="BA28" s="85">
        <v>1034174</v>
      </c>
      <c r="BB28" s="85">
        <v>598643</v>
      </c>
      <c r="BC28" s="85">
        <v>509751</v>
      </c>
      <c r="BD28" s="85">
        <v>525044</v>
      </c>
      <c r="BE28" s="85" t="s">
        <v>291</v>
      </c>
      <c r="BF28" s="85" t="s">
        <v>291</v>
      </c>
      <c r="BG28" s="85" t="s">
        <v>291</v>
      </c>
      <c r="BH28" s="85" t="s">
        <v>291</v>
      </c>
      <c r="BI28" s="85" t="s">
        <v>291</v>
      </c>
      <c r="BJ28" s="85" t="s">
        <v>291</v>
      </c>
      <c r="BK28" s="85" t="s">
        <v>291</v>
      </c>
      <c r="BL28" s="85" t="s">
        <v>291</v>
      </c>
      <c r="BM28" s="85" t="s">
        <v>291</v>
      </c>
      <c r="BN28" s="85" t="s">
        <v>291</v>
      </c>
      <c r="BO28" s="85" t="s">
        <v>291</v>
      </c>
      <c r="BP28" s="85" t="s">
        <v>291</v>
      </c>
      <c r="BQ28" s="85" t="s">
        <v>291</v>
      </c>
      <c r="BR28" s="85" t="s">
        <v>291</v>
      </c>
      <c r="BS28" s="85" t="s">
        <v>291</v>
      </c>
      <c r="BT28" s="85" t="s">
        <v>291</v>
      </c>
      <c r="BU28" s="85" t="s">
        <v>291</v>
      </c>
      <c r="BV28" s="85" t="s">
        <v>291</v>
      </c>
      <c r="BW28" s="85" t="s">
        <v>291</v>
      </c>
      <c r="BX28" s="85" t="s">
        <v>291</v>
      </c>
      <c r="BY28" s="85" t="s">
        <v>291</v>
      </c>
      <c r="BZ28" s="85" t="s">
        <v>291</v>
      </c>
      <c r="CA28" s="85" t="s">
        <v>291</v>
      </c>
      <c r="CB28" s="85">
        <v>3607048</v>
      </c>
      <c r="CC28" s="85" t="s">
        <v>291</v>
      </c>
      <c r="CD28" s="85" t="s">
        <v>291</v>
      </c>
      <c r="CE28" s="85" t="s">
        <v>291</v>
      </c>
      <c r="CF28" s="85" t="s">
        <v>291</v>
      </c>
      <c r="CG28" s="85">
        <v>1089871</v>
      </c>
      <c r="CH28" s="85">
        <v>2520161</v>
      </c>
      <c r="CI28" s="85">
        <v>1563955</v>
      </c>
      <c r="CJ28" s="85" t="s">
        <v>291</v>
      </c>
      <c r="CK28" s="85">
        <v>1945579</v>
      </c>
      <c r="CL28" s="85">
        <v>1366332</v>
      </c>
      <c r="CM28" s="85">
        <v>39211</v>
      </c>
      <c r="CN28" s="85">
        <v>80521</v>
      </c>
      <c r="CO28" s="85">
        <v>1674686</v>
      </c>
      <c r="CP28" s="85">
        <v>590098</v>
      </c>
      <c r="CQ28" s="85">
        <v>196224</v>
      </c>
      <c r="CR28" s="85">
        <v>1888268</v>
      </c>
      <c r="CS28" s="85">
        <v>1325073</v>
      </c>
      <c r="CT28" s="85">
        <v>12233</v>
      </c>
      <c r="CU28" s="86">
        <v>14292212</v>
      </c>
    </row>
    <row r="29" spans="1:99">
      <c r="A29" s="103" t="s">
        <v>597</v>
      </c>
      <c r="B29" s="84" t="s">
        <v>288</v>
      </c>
      <c r="C29" s="105">
        <v>11002</v>
      </c>
      <c r="D29" s="84" t="s">
        <v>289</v>
      </c>
      <c r="E29" s="84" t="s">
        <v>290</v>
      </c>
      <c r="F29" s="85">
        <v>1768110</v>
      </c>
      <c r="G29" s="85">
        <v>62089501</v>
      </c>
      <c r="H29" s="85">
        <v>50193032</v>
      </c>
      <c r="I29" s="85">
        <v>6834139</v>
      </c>
      <c r="J29" s="85">
        <v>3190722</v>
      </c>
      <c r="K29" s="85">
        <v>1445535</v>
      </c>
      <c r="L29" s="85">
        <v>151528</v>
      </c>
      <c r="M29" s="85">
        <v>274545</v>
      </c>
      <c r="N29" s="85">
        <v>506761351</v>
      </c>
      <c r="O29" s="85">
        <v>155156940</v>
      </c>
      <c r="P29" s="85">
        <v>64440499</v>
      </c>
      <c r="Q29" s="85">
        <v>152964878</v>
      </c>
      <c r="R29" s="85">
        <v>134197493</v>
      </c>
      <c r="S29" s="85">
        <v>1541</v>
      </c>
      <c r="T29" s="85">
        <v>109229430</v>
      </c>
      <c r="U29" s="85">
        <v>83537455</v>
      </c>
      <c r="V29" s="85">
        <v>274774</v>
      </c>
      <c r="W29" s="85">
        <v>3735889</v>
      </c>
      <c r="X29" s="85">
        <v>21681312</v>
      </c>
      <c r="Y29" s="85" t="s">
        <v>291</v>
      </c>
      <c r="Z29" s="85">
        <v>1014422</v>
      </c>
      <c r="AA29" s="85">
        <v>756296</v>
      </c>
      <c r="AB29" s="85">
        <v>714834</v>
      </c>
      <c r="AC29" s="85">
        <v>12256</v>
      </c>
      <c r="AD29" s="85">
        <v>22399</v>
      </c>
      <c r="AE29" s="85">
        <v>6807</v>
      </c>
      <c r="AF29" s="85" t="s">
        <v>291</v>
      </c>
      <c r="AG29" s="85">
        <v>175316009</v>
      </c>
      <c r="AH29" s="85">
        <v>145031979</v>
      </c>
      <c r="AI29" s="85">
        <v>1365557</v>
      </c>
      <c r="AJ29" s="85">
        <v>68304580</v>
      </c>
      <c r="AK29" s="85">
        <v>2983966</v>
      </c>
      <c r="AL29" s="85" t="s">
        <v>291</v>
      </c>
      <c r="AM29" s="85">
        <v>11711472</v>
      </c>
      <c r="AN29" s="85">
        <v>10014919</v>
      </c>
      <c r="AO29" s="85">
        <v>18373612</v>
      </c>
      <c r="AP29" s="85">
        <v>13349105</v>
      </c>
      <c r="AQ29" s="85">
        <v>53449108</v>
      </c>
      <c r="AR29" s="85">
        <v>18759443</v>
      </c>
      <c r="AS29" s="85">
        <v>169325</v>
      </c>
      <c r="AT29" s="85">
        <v>17403985</v>
      </c>
      <c r="AU29" s="85">
        <v>147080234</v>
      </c>
      <c r="AV29" s="85">
        <v>13075396</v>
      </c>
      <c r="AW29" s="85">
        <v>64045336</v>
      </c>
      <c r="AX29" s="85">
        <v>33893060</v>
      </c>
      <c r="AY29" s="85">
        <v>5814382</v>
      </c>
      <c r="AZ29" s="85">
        <v>2497534</v>
      </c>
      <c r="BA29" s="85">
        <v>1124884</v>
      </c>
      <c r="BB29" s="85">
        <v>10859895</v>
      </c>
      <c r="BC29" s="85">
        <v>6867839</v>
      </c>
      <c r="BD29" s="85">
        <v>7185754</v>
      </c>
      <c r="BE29" s="85">
        <v>1716154</v>
      </c>
      <c r="BF29" s="85">
        <v>2413966</v>
      </c>
      <c r="BG29" s="85" t="s">
        <v>291</v>
      </c>
      <c r="BH29" s="85" t="s">
        <v>291</v>
      </c>
      <c r="BI29" s="85" t="s">
        <v>291</v>
      </c>
      <c r="BJ29" s="85" t="s">
        <v>291</v>
      </c>
      <c r="BK29" s="85" t="s">
        <v>291</v>
      </c>
      <c r="BL29" s="85" t="s">
        <v>291</v>
      </c>
      <c r="BM29" s="85" t="s">
        <v>291</v>
      </c>
      <c r="BN29" s="85">
        <v>2413966</v>
      </c>
      <c r="BO29" s="85" t="s">
        <v>291</v>
      </c>
      <c r="BP29" s="85" t="s">
        <v>291</v>
      </c>
      <c r="BQ29" s="85">
        <v>2413966</v>
      </c>
      <c r="BR29" s="85" t="s">
        <v>291</v>
      </c>
      <c r="BS29" s="85" t="s">
        <v>291</v>
      </c>
      <c r="BT29" s="85" t="s">
        <v>291</v>
      </c>
      <c r="BU29" s="85" t="s">
        <v>291</v>
      </c>
      <c r="BV29" s="85" t="s">
        <v>291</v>
      </c>
      <c r="BW29" s="85" t="s">
        <v>291</v>
      </c>
      <c r="BX29" s="85" t="s">
        <v>291</v>
      </c>
      <c r="BY29" s="85" t="s">
        <v>291</v>
      </c>
      <c r="BZ29" s="85" t="s">
        <v>291</v>
      </c>
      <c r="CA29" s="85" t="s">
        <v>291</v>
      </c>
      <c r="CB29" s="85">
        <v>107105113</v>
      </c>
      <c r="CC29" s="85">
        <v>196332</v>
      </c>
      <c r="CD29" s="85">
        <v>5092010</v>
      </c>
      <c r="CE29" s="85" t="s">
        <v>291</v>
      </c>
      <c r="CF29" s="85" t="s">
        <v>291</v>
      </c>
      <c r="CG29" s="85">
        <v>16159323</v>
      </c>
      <c r="CH29" s="85">
        <v>19292527</v>
      </c>
      <c r="CI29" s="85">
        <v>25511594</v>
      </c>
      <c r="CJ29" s="85">
        <v>1504</v>
      </c>
      <c r="CK29" s="85">
        <v>13070041</v>
      </c>
      <c r="CL29" s="85">
        <v>14532185</v>
      </c>
      <c r="CM29" s="85">
        <v>703027</v>
      </c>
      <c r="CN29" s="85">
        <v>394917</v>
      </c>
      <c r="CO29" s="85">
        <v>96118605</v>
      </c>
      <c r="CP29" s="85">
        <v>13320669</v>
      </c>
      <c r="CQ29" s="85">
        <v>1826116</v>
      </c>
      <c r="CR29" s="85">
        <v>35591425</v>
      </c>
      <c r="CS29" s="85">
        <v>16607699</v>
      </c>
      <c r="CT29" s="85">
        <v>2189186</v>
      </c>
      <c r="CU29" s="86">
        <v>255318818</v>
      </c>
    </row>
    <row r="30" spans="1:99">
      <c r="A30" s="103" t="s">
        <v>597</v>
      </c>
      <c r="B30" s="84" t="s">
        <v>292</v>
      </c>
      <c r="C30" s="105">
        <v>12025</v>
      </c>
      <c r="D30" s="84" t="s">
        <v>289</v>
      </c>
      <c r="E30" s="84" t="s">
        <v>293</v>
      </c>
      <c r="F30" s="85">
        <v>436865</v>
      </c>
      <c r="G30" s="85">
        <v>9049662</v>
      </c>
      <c r="H30" s="85">
        <v>7115078</v>
      </c>
      <c r="I30" s="85">
        <v>1099457</v>
      </c>
      <c r="J30" s="85">
        <v>540390</v>
      </c>
      <c r="K30" s="85">
        <v>166731</v>
      </c>
      <c r="L30" s="85">
        <v>38416</v>
      </c>
      <c r="M30" s="85">
        <v>89590</v>
      </c>
      <c r="N30" s="85">
        <v>69833415</v>
      </c>
      <c r="O30" s="85">
        <v>18252451</v>
      </c>
      <c r="P30" s="85">
        <v>11087091</v>
      </c>
      <c r="Q30" s="85">
        <v>19755113</v>
      </c>
      <c r="R30" s="85">
        <v>20738760</v>
      </c>
      <c r="S30" s="85" t="s">
        <v>291</v>
      </c>
      <c r="T30" s="85">
        <v>11275426</v>
      </c>
      <c r="U30" s="85">
        <v>7028828</v>
      </c>
      <c r="V30" s="85">
        <v>72091</v>
      </c>
      <c r="W30" s="85">
        <v>401878</v>
      </c>
      <c r="X30" s="85">
        <v>3772629</v>
      </c>
      <c r="Y30" s="85" t="s">
        <v>291</v>
      </c>
      <c r="Z30" s="85">
        <v>169974</v>
      </c>
      <c r="AA30" s="85">
        <v>1170631</v>
      </c>
      <c r="AB30" s="85">
        <v>157627</v>
      </c>
      <c r="AC30" s="85">
        <v>15325</v>
      </c>
      <c r="AD30" s="85">
        <v>304724</v>
      </c>
      <c r="AE30" s="85">
        <v>178808</v>
      </c>
      <c r="AF30" s="85">
        <v>514147</v>
      </c>
      <c r="AG30" s="85">
        <v>10526755</v>
      </c>
      <c r="AH30" s="85">
        <v>11744444</v>
      </c>
      <c r="AI30" s="85">
        <v>277187</v>
      </c>
      <c r="AJ30" s="85">
        <v>3504355</v>
      </c>
      <c r="AK30" s="85">
        <v>226276</v>
      </c>
      <c r="AL30" s="85">
        <v>1172839</v>
      </c>
      <c r="AM30" s="85">
        <v>578109</v>
      </c>
      <c r="AN30" s="85">
        <v>1410367</v>
      </c>
      <c r="AO30" s="85">
        <v>1973214</v>
      </c>
      <c r="AP30" s="85">
        <v>347693</v>
      </c>
      <c r="AQ30" s="85">
        <v>4309383</v>
      </c>
      <c r="AR30" s="85">
        <v>2217975</v>
      </c>
      <c r="AS30" s="85">
        <v>36429</v>
      </c>
      <c r="AT30" s="85">
        <v>3702695</v>
      </c>
      <c r="AU30" s="85">
        <v>11623138</v>
      </c>
      <c r="AV30" s="85">
        <v>1224592</v>
      </c>
      <c r="AW30" s="85">
        <v>1990377</v>
      </c>
      <c r="AX30" s="85">
        <v>1123328</v>
      </c>
      <c r="AY30" s="85">
        <v>547034</v>
      </c>
      <c r="AZ30" s="85" t="s">
        <v>291</v>
      </c>
      <c r="BA30" s="85">
        <v>340271</v>
      </c>
      <c r="BB30" s="85">
        <v>2031543</v>
      </c>
      <c r="BC30" s="85">
        <v>1430094</v>
      </c>
      <c r="BD30" s="85">
        <v>1052484</v>
      </c>
      <c r="BE30" s="85">
        <v>1883415</v>
      </c>
      <c r="BF30" s="85" t="s">
        <v>291</v>
      </c>
      <c r="BG30" s="85" t="s">
        <v>291</v>
      </c>
      <c r="BH30" s="85" t="s">
        <v>291</v>
      </c>
      <c r="BI30" s="85" t="s">
        <v>291</v>
      </c>
      <c r="BJ30" s="85" t="s">
        <v>291</v>
      </c>
      <c r="BK30" s="85" t="s">
        <v>291</v>
      </c>
      <c r="BL30" s="85" t="s">
        <v>291</v>
      </c>
      <c r="BM30" s="85" t="s">
        <v>291</v>
      </c>
      <c r="BN30" s="85" t="s">
        <v>291</v>
      </c>
      <c r="BO30" s="85" t="s">
        <v>291</v>
      </c>
      <c r="BP30" s="85" t="s">
        <v>291</v>
      </c>
      <c r="BQ30" s="85" t="s">
        <v>291</v>
      </c>
      <c r="BR30" s="85" t="s">
        <v>291</v>
      </c>
      <c r="BS30" s="85" t="s">
        <v>291</v>
      </c>
      <c r="BT30" s="85" t="s">
        <v>291</v>
      </c>
      <c r="BU30" s="85" t="s">
        <v>291</v>
      </c>
      <c r="BV30" s="85" t="s">
        <v>291</v>
      </c>
      <c r="BW30" s="85" t="s">
        <v>291</v>
      </c>
      <c r="BX30" s="85" t="s">
        <v>291</v>
      </c>
      <c r="BY30" s="85" t="s">
        <v>291</v>
      </c>
      <c r="BZ30" s="85" t="s">
        <v>291</v>
      </c>
      <c r="CA30" s="85" t="s">
        <v>291</v>
      </c>
      <c r="CB30" s="85">
        <v>12443954</v>
      </c>
      <c r="CC30" s="85" t="s">
        <v>291</v>
      </c>
      <c r="CD30" s="85">
        <v>507822</v>
      </c>
      <c r="CE30" s="85" t="s">
        <v>291</v>
      </c>
      <c r="CF30" s="85" t="s">
        <v>291</v>
      </c>
      <c r="CG30" s="85">
        <v>1475463</v>
      </c>
      <c r="CH30" s="85">
        <v>10122295</v>
      </c>
      <c r="CI30" s="85">
        <v>4279048</v>
      </c>
      <c r="CJ30" s="85" t="s">
        <v>291</v>
      </c>
      <c r="CK30" s="85">
        <v>2349422</v>
      </c>
      <c r="CL30" s="85">
        <v>1323668</v>
      </c>
      <c r="CM30" s="85">
        <v>110303</v>
      </c>
      <c r="CN30" s="85">
        <v>456912</v>
      </c>
      <c r="CO30" s="85">
        <v>9112361</v>
      </c>
      <c r="CP30" s="85">
        <v>1980228</v>
      </c>
      <c r="CQ30" s="85">
        <v>304599</v>
      </c>
      <c r="CR30" s="85">
        <v>6270113</v>
      </c>
      <c r="CS30" s="85">
        <v>2616725</v>
      </c>
      <c r="CT30" s="85">
        <v>29174</v>
      </c>
      <c r="CU30" s="86">
        <v>40430311</v>
      </c>
    </row>
    <row r="31" spans="1:99">
      <c r="A31" s="103" t="s">
        <v>597</v>
      </c>
      <c r="B31" s="84" t="s">
        <v>294</v>
      </c>
      <c r="C31" s="105">
        <v>12033</v>
      </c>
      <c r="D31" s="84" t="s">
        <v>289</v>
      </c>
      <c r="E31" s="84" t="s">
        <v>295</v>
      </c>
      <c r="F31" s="85">
        <v>323157</v>
      </c>
      <c r="G31" s="85">
        <v>6381646</v>
      </c>
      <c r="H31" s="85">
        <v>5408707</v>
      </c>
      <c r="I31" s="85">
        <v>517923</v>
      </c>
      <c r="J31" s="85">
        <v>309963</v>
      </c>
      <c r="K31" s="85">
        <v>79843</v>
      </c>
      <c r="L31" s="85">
        <v>26080</v>
      </c>
      <c r="M31" s="85">
        <v>39130</v>
      </c>
      <c r="N31" s="85">
        <v>27943355</v>
      </c>
      <c r="O31" s="85">
        <v>8438327</v>
      </c>
      <c r="P31" s="85">
        <v>5711094</v>
      </c>
      <c r="Q31" s="85">
        <v>6290004</v>
      </c>
      <c r="R31" s="85">
        <v>7503528</v>
      </c>
      <c r="S31" s="85">
        <v>402</v>
      </c>
      <c r="T31" s="85">
        <v>6684214</v>
      </c>
      <c r="U31" s="85">
        <v>4096642</v>
      </c>
      <c r="V31" s="85">
        <v>8250</v>
      </c>
      <c r="W31" s="85">
        <v>552328</v>
      </c>
      <c r="X31" s="85">
        <v>2026994</v>
      </c>
      <c r="Y31" s="85" t="s">
        <v>291</v>
      </c>
      <c r="Z31" s="85">
        <v>73816</v>
      </c>
      <c r="AA31" s="85">
        <v>219463</v>
      </c>
      <c r="AB31" s="85">
        <v>125014</v>
      </c>
      <c r="AC31" s="85">
        <v>7</v>
      </c>
      <c r="AD31" s="85">
        <v>478</v>
      </c>
      <c r="AE31" s="85">
        <v>36809</v>
      </c>
      <c r="AF31" s="85">
        <v>57155</v>
      </c>
      <c r="AG31" s="85">
        <v>6290659</v>
      </c>
      <c r="AH31" s="85">
        <v>7084348</v>
      </c>
      <c r="AI31" s="85">
        <v>290098</v>
      </c>
      <c r="AJ31" s="85">
        <v>3388555</v>
      </c>
      <c r="AK31" s="85">
        <v>53589</v>
      </c>
      <c r="AL31" s="85">
        <v>1214057</v>
      </c>
      <c r="AM31" s="85" t="s">
        <v>291</v>
      </c>
      <c r="AN31" s="85">
        <v>228287</v>
      </c>
      <c r="AO31" s="85">
        <v>1297957</v>
      </c>
      <c r="AP31" s="85">
        <v>191302</v>
      </c>
      <c r="AQ31" s="85">
        <v>1717546</v>
      </c>
      <c r="AR31" s="85">
        <v>420503</v>
      </c>
      <c r="AS31" s="85" t="s">
        <v>291</v>
      </c>
      <c r="AT31" s="85">
        <v>2211202</v>
      </c>
      <c r="AU31" s="85">
        <v>3670883</v>
      </c>
      <c r="AV31" s="85">
        <v>841829</v>
      </c>
      <c r="AW31" s="85">
        <v>952089</v>
      </c>
      <c r="AX31" s="85">
        <v>436594</v>
      </c>
      <c r="AY31" s="85" t="s">
        <v>291</v>
      </c>
      <c r="AZ31" s="85" t="s">
        <v>291</v>
      </c>
      <c r="BA31" s="85" t="s">
        <v>291</v>
      </c>
      <c r="BB31" s="85">
        <v>817451</v>
      </c>
      <c r="BC31" s="85">
        <v>187050</v>
      </c>
      <c r="BD31" s="85">
        <v>435870</v>
      </c>
      <c r="BE31" s="85" t="s">
        <v>291</v>
      </c>
      <c r="BF31" s="85" t="s">
        <v>291</v>
      </c>
      <c r="BG31" s="85" t="s">
        <v>291</v>
      </c>
      <c r="BH31" s="85" t="s">
        <v>291</v>
      </c>
      <c r="BI31" s="85" t="s">
        <v>291</v>
      </c>
      <c r="BJ31" s="85" t="s">
        <v>291</v>
      </c>
      <c r="BK31" s="85" t="s">
        <v>291</v>
      </c>
      <c r="BL31" s="85" t="s">
        <v>291</v>
      </c>
      <c r="BM31" s="85" t="s">
        <v>291</v>
      </c>
      <c r="BN31" s="85" t="s">
        <v>291</v>
      </c>
      <c r="BO31" s="85" t="s">
        <v>291</v>
      </c>
      <c r="BP31" s="85" t="s">
        <v>291</v>
      </c>
      <c r="BQ31" s="85" t="s">
        <v>291</v>
      </c>
      <c r="BR31" s="85" t="s">
        <v>291</v>
      </c>
      <c r="BS31" s="85" t="s">
        <v>291</v>
      </c>
      <c r="BT31" s="85" t="s">
        <v>291</v>
      </c>
      <c r="BU31" s="85" t="s">
        <v>291</v>
      </c>
      <c r="BV31" s="85" t="s">
        <v>291</v>
      </c>
      <c r="BW31" s="85" t="s">
        <v>291</v>
      </c>
      <c r="BX31" s="85" t="s">
        <v>291</v>
      </c>
      <c r="BY31" s="85" t="s">
        <v>291</v>
      </c>
      <c r="BZ31" s="85" t="s">
        <v>291</v>
      </c>
      <c r="CA31" s="85" t="s">
        <v>291</v>
      </c>
      <c r="CB31" s="85">
        <v>5409088</v>
      </c>
      <c r="CC31" s="85" t="s">
        <v>291</v>
      </c>
      <c r="CD31" s="85" t="s">
        <v>291</v>
      </c>
      <c r="CE31" s="85" t="s">
        <v>291</v>
      </c>
      <c r="CF31" s="85" t="s">
        <v>291</v>
      </c>
      <c r="CG31" s="85">
        <v>467637</v>
      </c>
      <c r="CH31" s="85">
        <v>1405564</v>
      </c>
      <c r="CI31" s="85">
        <v>1600095</v>
      </c>
      <c r="CJ31" s="85">
        <v>20</v>
      </c>
      <c r="CK31" s="85">
        <v>1802365</v>
      </c>
      <c r="CL31" s="85">
        <v>1312676</v>
      </c>
      <c r="CM31" s="85">
        <v>38808</v>
      </c>
      <c r="CN31" s="85">
        <v>98680</v>
      </c>
      <c r="CO31" s="85">
        <v>1555246</v>
      </c>
      <c r="CP31" s="85">
        <v>989495</v>
      </c>
      <c r="CQ31" s="85">
        <v>187669</v>
      </c>
      <c r="CR31" s="85">
        <v>1502181</v>
      </c>
      <c r="CS31" s="85">
        <v>1830118</v>
      </c>
      <c r="CT31" s="85">
        <v>10243</v>
      </c>
      <c r="CU31" s="86">
        <v>12800797</v>
      </c>
    </row>
    <row r="32" spans="1:99">
      <c r="A32" s="103" t="s">
        <v>597</v>
      </c>
      <c r="B32" s="84" t="s">
        <v>292</v>
      </c>
      <c r="C32" s="105">
        <v>12041</v>
      </c>
      <c r="D32" s="84" t="s">
        <v>289</v>
      </c>
      <c r="E32" s="84" t="s">
        <v>296</v>
      </c>
      <c r="F32" s="85">
        <v>571486</v>
      </c>
      <c r="G32" s="85">
        <v>15592683</v>
      </c>
      <c r="H32" s="85">
        <v>11194534</v>
      </c>
      <c r="I32" s="85">
        <v>2762090</v>
      </c>
      <c r="J32" s="85">
        <v>1154988</v>
      </c>
      <c r="K32" s="85">
        <v>315948</v>
      </c>
      <c r="L32" s="85">
        <v>75649</v>
      </c>
      <c r="M32" s="85">
        <v>89474</v>
      </c>
      <c r="N32" s="85">
        <v>85701040</v>
      </c>
      <c r="O32" s="85">
        <v>23677050</v>
      </c>
      <c r="P32" s="85">
        <v>13568211</v>
      </c>
      <c r="Q32" s="85">
        <v>27615817</v>
      </c>
      <c r="R32" s="85">
        <v>20839864</v>
      </c>
      <c r="S32" s="85">
        <v>98</v>
      </c>
      <c r="T32" s="85">
        <v>14928272</v>
      </c>
      <c r="U32" s="85">
        <v>9750926</v>
      </c>
      <c r="V32" s="85">
        <v>18805</v>
      </c>
      <c r="W32" s="85">
        <v>1079932</v>
      </c>
      <c r="X32" s="85">
        <v>4078609</v>
      </c>
      <c r="Y32" s="85" t="s">
        <v>291</v>
      </c>
      <c r="Z32" s="85">
        <v>143367</v>
      </c>
      <c r="AA32" s="85">
        <v>2214811</v>
      </c>
      <c r="AB32" s="85">
        <v>1028910</v>
      </c>
      <c r="AC32" s="85">
        <v>38953</v>
      </c>
      <c r="AD32" s="85">
        <v>851318</v>
      </c>
      <c r="AE32" s="85">
        <v>295630</v>
      </c>
      <c r="AF32" s="85" t="s">
        <v>291</v>
      </c>
      <c r="AG32" s="85">
        <v>16468669</v>
      </c>
      <c r="AH32" s="85">
        <v>16288374</v>
      </c>
      <c r="AI32" s="85">
        <v>914338</v>
      </c>
      <c r="AJ32" s="85">
        <v>10094016</v>
      </c>
      <c r="AK32" s="85">
        <v>103577</v>
      </c>
      <c r="AL32" s="85" t="s">
        <v>291</v>
      </c>
      <c r="AM32" s="85">
        <v>921004</v>
      </c>
      <c r="AN32" s="85">
        <v>1922285</v>
      </c>
      <c r="AO32" s="85">
        <v>1170379</v>
      </c>
      <c r="AP32" s="85">
        <v>30394</v>
      </c>
      <c r="AQ32" s="85">
        <v>4044062</v>
      </c>
      <c r="AR32" s="85">
        <v>939809</v>
      </c>
      <c r="AS32" s="85">
        <v>192572</v>
      </c>
      <c r="AT32" s="85">
        <v>3893927</v>
      </c>
      <c r="AU32" s="85">
        <v>12495216</v>
      </c>
      <c r="AV32" s="85">
        <v>670832</v>
      </c>
      <c r="AW32" s="85">
        <v>3811556</v>
      </c>
      <c r="AX32" s="85">
        <v>1473398</v>
      </c>
      <c r="AY32" s="85" t="s">
        <v>291</v>
      </c>
      <c r="AZ32" s="85" t="s">
        <v>291</v>
      </c>
      <c r="BA32" s="85" t="s">
        <v>291</v>
      </c>
      <c r="BB32" s="85">
        <v>3939058</v>
      </c>
      <c r="BC32" s="85">
        <v>1405569</v>
      </c>
      <c r="BD32" s="85">
        <v>1194803</v>
      </c>
      <c r="BE32" s="85" t="s">
        <v>291</v>
      </c>
      <c r="BF32" s="85">
        <v>69</v>
      </c>
      <c r="BG32" s="85" t="s">
        <v>291</v>
      </c>
      <c r="BH32" s="85" t="s">
        <v>291</v>
      </c>
      <c r="BI32" s="85" t="s">
        <v>291</v>
      </c>
      <c r="BJ32" s="85" t="s">
        <v>291</v>
      </c>
      <c r="BK32" s="85" t="s">
        <v>291</v>
      </c>
      <c r="BL32" s="85" t="s">
        <v>291</v>
      </c>
      <c r="BM32" s="85" t="s">
        <v>291</v>
      </c>
      <c r="BN32" s="85">
        <v>69</v>
      </c>
      <c r="BO32" s="85" t="s">
        <v>291</v>
      </c>
      <c r="BP32" s="85" t="s">
        <v>291</v>
      </c>
      <c r="BQ32" s="85">
        <v>69</v>
      </c>
      <c r="BR32" s="85" t="s">
        <v>291</v>
      </c>
      <c r="BS32" s="85" t="s">
        <v>291</v>
      </c>
      <c r="BT32" s="85" t="s">
        <v>291</v>
      </c>
      <c r="BU32" s="85" t="s">
        <v>291</v>
      </c>
      <c r="BV32" s="85" t="s">
        <v>291</v>
      </c>
      <c r="BW32" s="85" t="s">
        <v>291</v>
      </c>
      <c r="BX32" s="85" t="s">
        <v>291</v>
      </c>
      <c r="BY32" s="85" t="s">
        <v>291</v>
      </c>
      <c r="BZ32" s="85" t="s">
        <v>291</v>
      </c>
      <c r="CA32" s="85" t="s">
        <v>291</v>
      </c>
      <c r="CB32" s="85">
        <v>17363355</v>
      </c>
      <c r="CC32" s="85" t="s">
        <v>291</v>
      </c>
      <c r="CD32" s="85" t="s">
        <v>291</v>
      </c>
      <c r="CE32" s="85" t="s">
        <v>291</v>
      </c>
      <c r="CF32" s="85" t="s">
        <v>291</v>
      </c>
      <c r="CG32" s="85">
        <v>1851428</v>
      </c>
      <c r="CH32" s="85">
        <v>3766301</v>
      </c>
      <c r="CI32" s="85">
        <v>5184130</v>
      </c>
      <c r="CJ32" s="85">
        <v>1</v>
      </c>
      <c r="CK32" s="85">
        <v>3131952</v>
      </c>
      <c r="CL32" s="85">
        <v>2739194</v>
      </c>
      <c r="CM32" s="85">
        <v>42978</v>
      </c>
      <c r="CN32" s="85">
        <v>502241</v>
      </c>
      <c r="CO32" s="85">
        <v>7761040</v>
      </c>
      <c r="CP32" s="85">
        <v>2483911</v>
      </c>
      <c r="CQ32" s="85">
        <v>360101</v>
      </c>
      <c r="CR32" s="85">
        <v>5139744</v>
      </c>
      <c r="CS32" s="85">
        <v>5015226</v>
      </c>
      <c r="CT32" s="85">
        <v>53417</v>
      </c>
      <c r="CU32" s="86">
        <v>38031664</v>
      </c>
    </row>
    <row r="33" spans="1:99">
      <c r="A33" s="103" t="s">
        <v>597</v>
      </c>
      <c r="B33" s="84" t="s">
        <v>294</v>
      </c>
      <c r="C33" s="105">
        <v>12068</v>
      </c>
      <c r="D33" s="84" t="s">
        <v>289</v>
      </c>
      <c r="E33" s="84" t="s">
        <v>297</v>
      </c>
      <c r="F33" s="85">
        <v>389400</v>
      </c>
      <c r="G33" s="85">
        <v>7369337</v>
      </c>
      <c r="H33" s="85">
        <v>5943542</v>
      </c>
      <c r="I33" s="85">
        <v>579930</v>
      </c>
      <c r="J33" s="85">
        <v>631120</v>
      </c>
      <c r="K33" s="85">
        <v>105541</v>
      </c>
      <c r="L33" s="85">
        <v>39734</v>
      </c>
      <c r="M33" s="85">
        <v>69470</v>
      </c>
      <c r="N33" s="85">
        <v>45009023</v>
      </c>
      <c r="O33" s="85">
        <v>13191546</v>
      </c>
      <c r="P33" s="85">
        <v>6658113</v>
      </c>
      <c r="Q33" s="85">
        <v>12037789</v>
      </c>
      <c r="R33" s="85">
        <v>13120020</v>
      </c>
      <c r="S33" s="85">
        <v>1555</v>
      </c>
      <c r="T33" s="85">
        <v>9243689</v>
      </c>
      <c r="U33" s="85">
        <v>5048731</v>
      </c>
      <c r="V33" s="85" t="s">
        <v>291</v>
      </c>
      <c r="W33" s="85" t="s">
        <v>291</v>
      </c>
      <c r="X33" s="85">
        <v>4194958</v>
      </c>
      <c r="Y33" s="85" t="s">
        <v>291</v>
      </c>
      <c r="Z33" s="85">
        <v>141768</v>
      </c>
      <c r="AA33" s="85">
        <v>1797901</v>
      </c>
      <c r="AB33" s="85">
        <v>509740</v>
      </c>
      <c r="AC33" s="85">
        <v>614948</v>
      </c>
      <c r="AD33" s="85">
        <v>73794</v>
      </c>
      <c r="AE33" s="85">
        <v>275136</v>
      </c>
      <c r="AF33" s="85">
        <v>324283</v>
      </c>
      <c r="AG33" s="85">
        <v>4696420</v>
      </c>
      <c r="AH33" s="85">
        <v>9654290</v>
      </c>
      <c r="AI33" s="85">
        <v>84551</v>
      </c>
      <c r="AJ33" s="85">
        <v>2873800</v>
      </c>
      <c r="AK33" s="85">
        <v>309459</v>
      </c>
      <c r="AL33" s="85">
        <v>1197498</v>
      </c>
      <c r="AM33" s="85" t="s">
        <v>291</v>
      </c>
      <c r="AN33" s="85">
        <v>673534</v>
      </c>
      <c r="AO33" s="85">
        <v>1670896</v>
      </c>
      <c r="AP33" s="85">
        <v>211911</v>
      </c>
      <c r="AQ33" s="85">
        <v>2556341</v>
      </c>
      <c r="AR33" s="85">
        <v>2561665</v>
      </c>
      <c r="AS33" s="85">
        <v>70976</v>
      </c>
      <c r="AT33" s="85">
        <v>2995151</v>
      </c>
      <c r="AU33" s="85">
        <v>8699581</v>
      </c>
      <c r="AV33" s="85">
        <v>1322054</v>
      </c>
      <c r="AW33" s="85">
        <v>1149144</v>
      </c>
      <c r="AX33" s="85">
        <v>807611</v>
      </c>
      <c r="AY33" s="85">
        <v>449736</v>
      </c>
      <c r="AZ33" s="85" t="s">
        <v>291</v>
      </c>
      <c r="BA33" s="85">
        <v>775836</v>
      </c>
      <c r="BB33" s="85">
        <v>2030534</v>
      </c>
      <c r="BC33" s="85">
        <v>1034675</v>
      </c>
      <c r="BD33" s="85">
        <v>726516</v>
      </c>
      <c r="BE33" s="85">
        <v>403475</v>
      </c>
      <c r="BF33" s="85">
        <v>36459</v>
      </c>
      <c r="BG33" s="85">
        <v>756</v>
      </c>
      <c r="BH33" s="85" t="s">
        <v>291</v>
      </c>
      <c r="BI33" s="85" t="s">
        <v>291</v>
      </c>
      <c r="BJ33" s="85">
        <v>756</v>
      </c>
      <c r="BK33" s="85" t="s">
        <v>291</v>
      </c>
      <c r="BL33" s="85" t="s">
        <v>291</v>
      </c>
      <c r="BM33" s="85" t="s">
        <v>291</v>
      </c>
      <c r="BN33" s="85">
        <v>33699</v>
      </c>
      <c r="BO33" s="85">
        <v>23397</v>
      </c>
      <c r="BP33" s="85" t="s">
        <v>291</v>
      </c>
      <c r="BQ33" s="85">
        <v>9526</v>
      </c>
      <c r="BR33" s="85">
        <v>776</v>
      </c>
      <c r="BS33" s="85" t="s">
        <v>291</v>
      </c>
      <c r="BT33" s="85" t="s">
        <v>291</v>
      </c>
      <c r="BU33" s="85" t="s">
        <v>291</v>
      </c>
      <c r="BV33" s="85" t="s">
        <v>291</v>
      </c>
      <c r="BW33" s="85">
        <v>2004</v>
      </c>
      <c r="BX33" s="85">
        <v>349</v>
      </c>
      <c r="BY33" s="85" t="s">
        <v>291</v>
      </c>
      <c r="BZ33" s="85" t="s">
        <v>291</v>
      </c>
      <c r="CA33" s="85">
        <v>1655</v>
      </c>
      <c r="CB33" s="85">
        <v>12868664</v>
      </c>
      <c r="CC33" s="85" t="s">
        <v>291</v>
      </c>
      <c r="CD33" s="85" t="s">
        <v>291</v>
      </c>
      <c r="CE33" s="85" t="s">
        <v>291</v>
      </c>
      <c r="CF33" s="85" t="s">
        <v>291</v>
      </c>
      <c r="CG33" s="85">
        <v>999379</v>
      </c>
      <c r="CH33" s="85">
        <v>5096348</v>
      </c>
      <c r="CI33" s="85">
        <v>2848707</v>
      </c>
      <c r="CJ33" s="85">
        <v>1555</v>
      </c>
      <c r="CK33" s="85">
        <v>1816576</v>
      </c>
      <c r="CL33" s="85">
        <v>2858594</v>
      </c>
      <c r="CM33" s="85">
        <v>101467</v>
      </c>
      <c r="CN33" s="85">
        <v>550438</v>
      </c>
      <c r="CO33" s="85">
        <v>4060998</v>
      </c>
      <c r="CP33" s="85">
        <v>1090105</v>
      </c>
      <c r="CQ33" s="85">
        <v>261597</v>
      </c>
      <c r="CR33" s="85">
        <v>3919664</v>
      </c>
      <c r="CS33" s="85">
        <v>3023209</v>
      </c>
      <c r="CT33" s="85">
        <v>30557</v>
      </c>
      <c r="CU33" s="86">
        <v>26659194</v>
      </c>
    </row>
    <row r="34" spans="1:99">
      <c r="A34" s="103" t="s">
        <v>597</v>
      </c>
      <c r="B34" s="84" t="s">
        <v>294</v>
      </c>
      <c r="C34" s="105">
        <v>12076</v>
      </c>
      <c r="D34" s="84" t="s">
        <v>289</v>
      </c>
      <c r="E34" s="84" t="s">
        <v>298</v>
      </c>
      <c r="F34" s="85">
        <v>396627</v>
      </c>
      <c r="G34" s="85">
        <v>6825166</v>
      </c>
      <c r="H34" s="85">
        <v>5530968</v>
      </c>
      <c r="I34" s="85">
        <v>776749</v>
      </c>
      <c r="J34" s="85">
        <v>329664</v>
      </c>
      <c r="K34" s="85">
        <v>120379</v>
      </c>
      <c r="L34" s="85">
        <v>30353</v>
      </c>
      <c r="M34" s="85">
        <v>37053</v>
      </c>
      <c r="N34" s="85">
        <v>38162454</v>
      </c>
      <c r="O34" s="85">
        <v>11778712</v>
      </c>
      <c r="P34" s="85">
        <v>5723700</v>
      </c>
      <c r="Q34" s="85">
        <v>12367324</v>
      </c>
      <c r="R34" s="85">
        <v>8292718</v>
      </c>
      <c r="S34" s="85" t="s">
        <v>291</v>
      </c>
      <c r="T34" s="85">
        <v>5630325</v>
      </c>
      <c r="U34" s="85">
        <v>3500371</v>
      </c>
      <c r="V34" s="85">
        <v>13780</v>
      </c>
      <c r="W34" s="85" t="s">
        <v>291</v>
      </c>
      <c r="X34" s="85">
        <v>2116174</v>
      </c>
      <c r="Y34" s="85" t="s">
        <v>291</v>
      </c>
      <c r="Z34" s="85">
        <v>125633</v>
      </c>
      <c r="AA34" s="85">
        <v>4257656</v>
      </c>
      <c r="AB34" s="85">
        <v>3306224</v>
      </c>
      <c r="AC34" s="85">
        <v>340033</v>
      </c>
      <c r="AD34" s="85">
        <v>420374</v>
      </c>
      <c r="AE34" s="85">
        <v>191025</v>
      </c>
      <c r="AF34" s="85" t="s">
        <v>291</v>
      </c>
      <c r="AG34" s="85">
        <v>7232553</v>
      </c>
      <c r="AH34" s="85">
        <v>8444543</v>
      </c>
      <c r="AI34" s="85">
        <v>67825</v>
      </c>
      <c r="AJ34" s="85">
        <v>2963566</v>
      </c>
      <c r="AK34" s="85">
        <v>21192</v>
      </c>
      <c r="AL34" s="85" t="s">
        <v>291</v>
      </c>
      <c r="AM34" s="85">
        <v>362185</v>
      </c>
      <c r="AN34" s="85">
        <v>603052</v>
      </c>
      <c r="AO34" s="85">
        <v>1332610</v>
      </c>
      <c r="AP34" s="85">
        <v>848144</v>
      </c>
      <c r="AQ34" s="85">
        <v>3145991</v>
      </c>
      <c r="AR34" s="85">
        <v>1319406</v>
      </c>
      <c r="AS34" s="85">
        <v>926563</v>
      </c>
      <c r="AT34" s="85">
        <v>3457755</v>
      </c>
      <c r="AU34" s="85">
        <v>9981443</v>
      </c>
      <c r="AV34" s="85">
        <v>517295</v>
      </c>
      <c r="AW34" s="85">
        <v>1525387</v>
      </c>
      <c r="AX34" s="85">
        <v>3090987</v>
      </c>
      <c r="AY34" s="85">
        <v>444032</v>
      </c>
      <c r="AZ34" s="85" t="s">
        <v>291</v>
      </c>
      <c r="BA34" s="85" t="s">
        <v>291</v>
      </c>
      <c r="BB34" s="85">
        <v>1448101</v>
      </c>
      <c r="BC34" s="85">
        <v>1622986</v>
      </c>
      <c r="BD34" s="85">
        <v>1332655</v>
      </c>
      <c r="BE34" s="85" t="s">
        <v>291</v>
      </c>
      <c r="BF34" s="85" t="s">
        <v>291</v>
      </c>
      <c r="BG34" s="85" t="s">
        <v>291</v>
      </c>
      <c r="BH34" s="85" t="s">
        <v>291</v>
      </c>
      <c r="BI34" s="85" t="s">
        <v>291</v>
      </c>
      <c r="BJ34" s="85" t="s">
        <v>291</v>
      </c>
      <c r="BK34" s="85" t="s">
        <v>291</v>
      </c>
      <c r="BL34" s="85" t="s">
        <v>291</v>
      </c>
      <c r="BM34" s="85" t="s">
        <v>291</v>
      </c>
      <c r="BN34" s="85" t="s">
        <v>291</v>
      </c>
      <c r="BO34" s="85" t="s">
        <v>291</v>
      </c>
      <c r="BP34" s="85" t="s">
        <v>291</v>
      </c>
      <c r="BQ34" s="85" t="s">
        <v>291</v>
      </c>
      <c r="BR34" s="85" t="s">
        <v>291</v>
      </c>
      <c r="BS34" s="85" t="s">
        <v>291</v>
      </c>
      <c r="BT34" s="85" t="s">
        <v>291</v>
      </c>
      <c r="BU34" s="85" t="s">
        <v>291</v>
      </c>
      <c r="BV34" s="85" t="s">
        <v>291</v>
      </c>
      <c r="BW34" s="85" t="s">
        <v>291</v>
      </c>
      <c r="BX34" s="85" t="s">
        <v>291</v>
      </c>
      <c r="BY34" s="85" t="s">
        <v>291</v>
      </c>
      <c r="BZ34" s="85" t="s">
        <v>291</v>
      </c>
      <c r="CA34" s="85" t="s">
        <v>291</v>
      </c>
      <c r="CB34" s="85">
        <v>8741519</v>
      </c>
      <c r="CC34" s="85" t="s">
        <v>291</v>
      </c>
      <c r="CD34" s="85" t="s">
        <v>291</v>
      </c>
      <c r="CE34" s="85" t="s">
        <v>291</v>
      </c>
      <c r="CF34" s="85" t="s">
        <v>291</v>
      </c>
      <c r="CG34" s="85">
        <v>1059009</v>
      </c>
      <c r="CH34" s="85">
        <v>1693300</v>
      </c>
      <c r="CI34" s="85">
        <v>1800142</v>
      </c>
      <c r="CJ34" s="85" t="s">
        <v>291</v>
      </c>
      <c r="CK34" s="85">
        <v>1706908</v>
      </c>
      <c r="CL34" s="85">
        <v>1810177</v>
      </c>
      <c r="CM34" s="85">
        <v>101918</v>
      </c>
      <c r="CN34" s="85">
        <v>2908415</v>
      </c>
      <c r="CO34" s="85">
        <v>6521552</v>
      </c>
      <c r="CP34" s="85">
        <v>1164257</v>
      </c>
      <c r="CQ34" s="85">
        <v>1854391</v>
      </c>
      <c r="CR34" s="85">
        <v>4126882</v>
      </c>
      <c r="CS34" s="85">
        <v>2380569</v>
      </c>
      <c r="CT34" s="85">
        <v>28453</v>
      </c>
      <c r="CU34" s="86">
        <v>27155973</v>
      </c>
    </row>
    <row r="35" spans="1:99">
      <c r="A35" s="103" t="s">
        <v>597</v>
      </c>
      <c r="B35" s="84" t="s">
        <v>294</v>
      </c>
      <c r="C35" s="105">
        <v>12084</v>
      </c>
      <c r="D35" s="84" t="s">
        <v>289</v>
      </c>
      <c r="E35" s="84" t="s">
        <v>299</v>
      </c>
      <c r="F35" s="85">
        <v>332413</v>
      </c>
      <c r="G35" s="85">
        <v>8158008</v>
      </c>
      <c r="H35" s="85">
        <v>7205008</v>
      </c>
      <c r="I35" s="85">
        <v>474848</v>
      </c>
      <c r="J35" s="85">
        <v>272461</v>
      </c>
      <c r="K35" s="85">
        <v>157620</v>
      </c>
      <c r="L35" s="85">
        <v>12916</v>
      </c>
      <c r="M35" s="85">
        <v>35155</v>
      </c>
      <c r="N35" s="85">
        <v>28216600</v>
      </c>
      <c r="O35" s="85">
        <v>8358292</v>
      </c>
      <c r="P35" s="85">
        <v>5806895</v>
      </c>
      <c r="Q35" s="85">
        <v>10554670</v>
      </c>
      <c r="R35" s="85">
        <v>3495057</v>
      </c>
      <c r="S35" s="85">
        <v>1686</v>
      </c>
      <c r="T35" s="85">
        <v>5647442</v>
      </c>
      <c r="U35" s="85">
        <v>3171795</v>
      </c>
      <c r="V35" s="85">
        <v>7075</v>
      </c>
      <c r="W35" s="85" t="s">
        <v>291</v>
      </c>
      <c r="X35" s="85">
        <v>2468572</v>
      </c>
      <c r="Y35" s="85" t="s">
        <v>291</v>
      </c>
      <c r="Z35" s="85">
        <v>1146736</v>
      </c>
      <c r="AA35" s="85">
        <v>2441234</v>
      </c>
      <c r="AB35" s="85">
        <v>1120432</v>
      </c>
      <c r="AC35" s="85">
        <v>74688</v>
      </c>
      <c r="AD35" s="85">
        <v>906305</v>
      </c>
      <c r="AE35" s="85">
        <v>265134</v>
      </c>
      <c r="AF35" s="85">
        <v>74675</v>
      </c>
      <c r="AG35" s="85">
        <v>1970943</v>
      </c>
      <c r="AH35" s="85">
        <v>10065075</v>
      </c>
      <c r="AI35" s="85">
        <v>389917</v>
      </c>
      <c r="AJ35" s="85">
        <v>4460147</v>
      </c>
      <c r="AK35" s="85" t="s">
        <v>291</v>
      </c>
      <c r="AL35" s="85" t="s">
        <v>291</v>
      </c>
      <c r="AM35" s="85">
        <v>526419</v>
      </c>
      <c r="AN35" s="85">
        <v>735749</v>
      </c>
      <c r="AO35" s="85">
        <v>1793404</v>
      </c>
      <c r="AP35" s="85">
        <v>76718</v>
      </c>
      <c r="AQ35" s="85">
        <v>3132290</v>
      </c>
      <c r="AR35" s="85">
        <v>2082721</v>
      </c>
      <c r="AS35" s="85" t="s">
        <v>291</v>
      </c>
      <c r="AT35" s="85">
        <v>2360055</v>
      </c>
      <c r="AU35" s="85">
        <v>5986053</v>
      </c>
      <c r="AV35" s="85">
        <v>1031362</v>
      </c>
      <c r="AW35" s="85">
        <v>974245</v>
      </c>
      <c r="AX35" s="85">
        <v>574544</v>
      </c>
      <c r="AY35" s="85" t="s">
        <v>291</v>
      </c>
      <c r="AZ35" s="85" t="s">
        <v>291</v>
      </c>
      <c r="BA35" s="85" t="s">
        <v>291</v>
      </c>
      <c r="BB35" s="85">
        <v>1502485</v>
      </c>
      <c r="BC35" s="85">
        <v>919029</v>
      </c>
      <c r="BD35" s="85">
        <v>984388</v>
      </c>
      <c r="BE35" s="85" t="s">
        <v>291</v>
      </c>
      <c r="BF35" s="85">
        <v>5</v>
      </c>
      <c r="BG35" s="85" t="s">
        <v>291</v>
      </c>
      <c r="BH35" s="85" t="s">
        <v>291</v>
      </c>
      <c r="BI35" s="85" t="s">
        <v>291</v>
      </c>
      <c r="BJ35" s="85" t="s">
        <v>291</v>
      </c>
      <c r="BK35" s="85" t="s">
        <v>291</v>
      </c>
      <c r="BL35" s="85" t="s">
        <v>291</v>
      </c>
      <c r="BM35" s="85" t="s">
        <v>291</v>
      </c>
      <c r="BN35" s="85">
        <v>5</v>
      </c>
      <c r="BO35" s="85" t="s">
        <v>291</v>
      </c>
      <c r="BP35" s="85" t="s">
        <v>291</v>
      </c>
      <c r="BQ35" s="85" t="s">
        <v>291</v>
      </c>
      <c r="BR35" s="85" t="s">
        <v>291</v>
      </c>
      <c r="BS35" s="85" t="s">
        <v>291</v>
      </c>
      <c r="BT35" s="85" t="s">
        <v>291</v>
      </c>
      <c r="BU35" s="85" t="s">
        <v>291</v>
      </c>
      <c r="BV35" s="85">
        <v>5</v>
      </c>
      <c r="BW35" s="85" t="s">
        <v>291</v>
      </c>
      <c r="BX35" s="85" t="s">
        <v>291</v>
      </c>
      <c r="BY35" s="85" t="s">
        <v>291</v>
      </c>
      <c r="BZ35" s="85" t="s">
        <v>291</v>
      </c>
      <c r="CA35" s="85" t="s">
        <v>291</v>
      </c>
      <c r="CB35" s="85">
        <v>9111788</v>
      </c>
      <c r="CC35" s="85" t="s">
        <v>291</v>
      </c>
      <c r="CD35" s="85" t="s">
        <v>291</v>
      </c>
      <c r="CE35" s="85" t="s">
        <v>291</v>
      </c>
      <c r="CF35" s="85" t="s">
        <v>291</v>
      </c>
      <c r="CG35" s="85">
        <v>700266</v>
      </c>
      <c r="CH35" s="85">
        <v>4401833</v>
      </c>
      <c r="CI35" s="85">
        <v>1961446</v>
      </c>
      <c r="CJ35" s="85" t="s">
        <v>291</v>
      </c>
      <c r="CK35" s="85">
        <v>1619089</v>
      </c>
      <c r="CL35" s="85">
        <v>1407423</v>
      </c>
      <c r="CM35" s="85">
        <v>1112728</v>
      </c>
      <c r="CN35" s="85">
        <v>343498</v>
      </c>
      <c r="CO35" s="85">
        <v>1619127</v>
      </c>
      <c r="CP35" s="85">
        <v>741990</v>
      </c>
      <c r="CQ35" s="85">
        <v>2360055</v>
      </c>
      <c r="CR35" s="85">
        <v>3183204</v>
      </c>
      <c r="CS35" s="85">
        <v>3896944</v>
      </c>
      <c r="CT35" s="85">
        <v>21732</v>
      </c>
      <c r="CU35" s="86">
        <v>23369335</v>
      </c>
    </row>
    <row r="36" spans="1:99">
      <c r="A36" s="103" t="s">
        <v>597</v>
      </c>
      <c r="B36" s="84" t="s">
        <v>294</v>
      </c>
      <c r="C36" s="105">
        <v>12131</v>
      </c>
      <c r="D36" s="84" t="s">
        <v>289</v>
      </c>
      <c r="E36" s="84" t="s">
        <v>300</v>
      </c>
      <c r="F36" s="85">
        <v>388856</v>
      </c>
      <c r="G36" s="85">
        <v>9492420</v>
      </c>
      <c r="H36" s="85">
        <v>8504366</v>
      </c>
      <c r="I36" s="85">
        <v>540977</v>
      </c>
      <c r="J36" s="85">
        <v>252715</v>
      </c>
      <c r="K36" s="85">
        <v>122110</v>
      </c>
      <c r="L36" s="85">
        <v>25146</v>
      </c>
      <c r="M36" s="85">
        <v>47106</v>
      </c>
      <c r="N36" s="85">
        <v>38618612</v>
      </c>
      <c r="O36" s="85">
        <v>11057823</v>
      </c>
      <c r="P36" s="85">
        <v>5133994</v>
      </c>
      <c r="Q36" s="85">
        <v>12987242</v>
      </c>
      <c r="R36" s="85">
        <v>9439553</v>
      </c>
      <c r="S36" s="85" t="s">
        <v>291</v>
      </c>
      <c r="T36" s="85">
        <v>7180351</v>
      </c>
      <c r="U36" s="85">
        <v>4899165</v>
      </c>
      <c r="V36" s="85">
        <v>5566</v>
      </c>
      <c r="W36" s="85" t="s">
        <v>291</v>
      </c>
      <c r="X36" s="85">
        <v>2275620</v>
      </c>
      <c r="Y36" s="85" t="s">
        <v>291</v>
      </c>
      <c r="Z36" s="85">
        <v>337182</v>
      </c>
      <c r="AA36" s="85">
        <v>414616</v>
      </c>
      <c r="AB36" s="85">
        <v>50296</v>
      </c>
      <c r="AC36" s="85">
        <v>12387</v>
      </c>
      <c r="AD36" s="85">
        <v>1349</v>
      </c>
      <c r="AE36" s="85">
        <v>340964</v>
      </c>
      <c r="AF36" s="85">
        <v>9620</v>
      </c>
      <c r="AG36" s="85">
        <v>3026686</v>
      </c>
      <c r="AH36" s="85">
        <v>9326027</v>
      </c>
      <c r="AI36" s="85">
        <v>237287</v>
      </c>
      <c r="AJ36" s="85">
        <v>3076090</v>
      </c>
      <c r="AK36" s="85">
        <v>251440</v>
      </c>
      <c r="AL36" s="85">
        <v>622497</v>
      </c>
      <c r="AM36" s="85">
        <v>5308</v>
      </c>
      <c r="AN36" s="85">
        <v>741890</v>
      </c>
      <c r="AO36" s="85">
        <v>1359601</v>
      </c>
      <c r="AP36" s="85">
        <v>110906</v>
      </c>
      <c r="AQ36" s="85">
        <v>2217705</v>
      </c>
      <c r="AR36" s="85">
        <v>2879197</v>
      </c>
      <c r="AS36" s="85">
        <v>41811</v>
      </c>
      <c r="AT36" s="85">
        <v>2186109</v>
      </c>
      <c r="AU36" s="85">
        <v>9310498</v>
      </c>
      <c r="AV36" s="85">
        <v>1290884</v>
      </c>
      <c r="AW36" s="85">
        <v>1688459</v>
      </c>
      <c r="AX36" s="85">
        <v>1985378</v>
      </c>
      <c r="AY36" s="85" t="s">
        <v>291</v>
      </c>
      <c r="AZ36" s="85" t="s">
        <v>291</v>
      </c>
      <c r="BA36" s="85" t="s">
        <v>291</v>
      </c>
      <c r="BB36" s="85">
        <v>875308</v>
      </c>
      <c r="BC36" s="85">
        <v>1139463</v>
      </c>
      <c r="BD36" s="85">
        <v>2331006</v>
      </c>
      <c r="BE36" s="85" t="s">
        <v>291</v>
      </c>
      <c r="BF36" s="85" t="s">
        <v>291</v>
      </c>
      <c r="BG36" s="85" t="s">
        <v>291</v>
      </c>
      <c r="BH36" s="85" t="s">
        <v>291</v>
      </c>
      <c r="BI36" s="85" t="s">
        <v>291</v>
      </c>
      <c r="BJ36" s="85" t="s">
        <v>291</v>
      </c>
      <c r="BK36" s="85" t="s">
        <v>291</v>
      </c>
      <c r="BL36" s="85" t="s">
        <v>291</v>
      </c>
      <c r="BM36" s="85" t="s">
        <v>291</v>
      </c>
      <c r="BN36" s="85" t="s">
        <v>291</v>
      </c>
      <c r="BO36" s="85" t="s">
        <v>291</v>
      </c>
      <c r="BP36" s="85" t="s">
        <v>291</v>
      </c>
      <c r="BQ36" s="85" t="s">
        <v>291</v>
      </c>
      <c r="BR36" s="85" t="s">
        <v>291</v>
      </c>
      <c r="BS36" s="85" t="s">
        <v>291</v>
      </c>
      <c r="BT36" s="85" t="s">
        <v>291</v>
      </c>
      <c r="BU36" s="85" t="s">
        <v>291</v>
      </c>
      <c r="BV36" s="85" t="s">
        <v>291</v>
      </c>
      <c r="BW36" s="85" t="s">
        <v>291</v>
      </c>
      <c r="BX36" s="85" t="s">
        <v>291</v>
      </c>
      <c r="BY36" s="85" t="s">
        <v>291</v>
      </c>
      <c r="BZ36" s="85" t="s">
        <v>291</v>
      </c>
      <c r="CA36" s="85" t="s">
        <v>291</v>
      </c>
      <c r="CB36" s="85">
        <v>7445919</v>
      </c>
      <c r="CC36" s="85" t="s">
        <v>291</v>
      </c>
      <c r="CD36" s="85" t="s">
        <v>291</v>
      </c>
      <c r="CE36" s="85" t="s">
        <v>291</v>
      </c>
      <c r="CF36" s="85" t="s">
        <v>291</v>
      </c>
      <c r="CG36" s="85">
        <v>479078</v>
      </c>
      <c r="CH36" s="85">
        <v>1001443</v>
      </c>
      <c r="CI36" s="85">
        <v>1831969</v>
      </c>
      <c r="CJ36" s="85" t="s">
        <v>291</v>
      </c>
      <c r="CK36" s="85">
        <v>1600200</v>
      </c>
      <c r="CL36" s="85">
        <v>1884895</v>
      </c>
      <c r="CM36" s="85">
        <v>304810</v>
      </c>
      <c r="CN36" s="85">
        <v>305787</v>
      </c>
      <c r="CO36" s="85">
        <v>2765243</v>
      </c>
      <c r="CP36" s="85">
        <v>1256832</v>
      </c>
      <c r="CQ36" s="85">
        <v>221055</v>
      </c>
      <c r="CR36" s="85">
        <v>2878096</v>
      </c>
      <c r="CS36" s="85">
        <v>1907381</v>
      </c>
      <c r="CT36" s="85">
        <v>10885</v>
      </c>
      <c r="CU36" s="86">
        <v>16447674</v>
      </c>
    </row>
    <row r="37" spans="1:99">
      <c r="A37" s="103" t="s">
        <v>597</v>
      </c>
      <c r="B37" s="84" t="s">
        <v>294</v>
      </c>
      <c r="C37" s="105">
        <v>12173</v>
      </c>
      <c r="D37" s="84" t="s">
        <v>289</v>
      </c>
      <c r="E37" s="84" t="s">
        <v>301</v>
      </c>
      <c r="F37" s="85">
        <v>271813</v>
      </c>
      <c r="G37" s="85">
        <v>5502434</v>
      </c>
      <c r="H37" s="85">
        <v>4754257</v>
      </c>
      <c r="I37" s="85">
        <v>389419</v>
      </c>
      <c r="J37" s="85">
        <v>238081</v>
      </c>
      <c r="K37" s="85">
        <v>71026</v>
      </c>
      <c r="L37" s="85">
        <v>13218</v>
      </c>
      <c r="M37" s="85">
        <v>36433</v>
      </c>
      <c r="N37" s="85">
        <v>22854098</v>
      </c>
      <c r="O37" s="85">
        <v>8329351</v>
      </c>
      <c r="P37" s="85">
        <v>3926532</v>
      </c>
      <c r="Q37" s="85">
        <v>7854461</v>
      </c>
      <c r="R37" s="85">
        <v>2743754</v>
      </c>
      <c r="S37" s="85" t="s">
        <v>291</v>
      </c>
      <c r="T37" s="85">
        <v>5944732</v>
      </c>
      <c r="U37" s="85">
        <v>4093210</v>
      </c>
      <c r="V37" s="85">
        <v>10348</v>
      </c>
      <c r="W37" s="85" t="s">
        <v>291</v>
      </c>
      <c r="X37" s="85">
        <v>1841174</v>
      </c>
      <c r="Y37" s="85" t="s">
        <v>291</v>
      </c>
      <c r="Z37" s="85">
        <v>81727</v>
      </c>
      <c r="AA37" s="85">
        <v>584273</v>
      </c>
      <c r="AB37" s="85">
        <v>156371</v>
      </c>
      <c r="AC37" s="85">
        <v>21262</v>
      </c>
      <c r="AD37" s="85">
        <v>394233</v>
      </c>
      <c r="AE37" s="85">
        <v>12407</v>
      </c>
      <c r="AF37" s="85" t="s">
        <v>291</v>
      </c>
      <c r="AG37" s="85">
        <v>3613596</v>
      </c>
      <c r="AH37" s="85">
        <v>6792797</v>
      </c>
      <c r="AI37" s="85">
        <v>189573</v>
      </c>
      <c r="AJ37" s="85">
        <v>3638990</v>
      </c>
      <c r="AK37" s="85">
        <v>245429</v>
      </c>
      <c r="AL37" s="85" t="s">
        <v>291</v>
      </c>
      <c r="AM37" s="85" t="s">
        <v>291</v>
      </c>
      <c r="AN37" s="85">
        <v>460237</v>
      </c>
      <c r="AO37" s="85">
        <v>884531</v>
      </c>
      <c r="AP37" s="85">
        <v>109163</v>
      </c>
      <c r="AQ37" s="85">
        <v>1453931</v>
      </c>
      <c r="AR37" s="85">
        <v>1264874</v>
      </c>
      <c r="AS37" s="85" t="s">
        <v>291</v>
      </c>
      <c r="AT37" s="85">
        <v>1213788</v>
      </c>
      <c r="AU37" s="85">
        <v>4502241</v>
      </c>
      <c r="AV37" s="85">
        <v>398970</v>
      </c>
      <c r="AW37" s="85">
        <v>905345</v>
      </c>
      <c r="AX37" s="85">
        <v>652588</v>
      </c>
      <c r="AY37" s="85" t="s">
        <v>291</v>
      </c>
      <c r="AZ37" s="85" t="s">
        <v>291</v>
      </c>
      <c r="BA37" s="85">
        <v>1021732</v>
      </c>
      <c r="BB37" s="85">
        <v>653287</v>
      </c>
      <c r="BC37" s="85">
        <v>413267</v>
      </c>
      <c r="BD37" s="85">
        <v>457052</v>
      </c>
      <c r="BE37" s="85" t="s">
        <v>291</v>
      </c>
      <c r="BF37" s="85" t="s">
        <v>291</v>
      </c>
      <c r="BG37" s="85" t="s">
        <v>291</v>
      </c>
      <c r="BH37" s="85" t="s">
        <v>291</v>
      </c>
      <c r="BI37" s="85" t="s">
        <v>291</v>
      </c>
      <c r="BJ37" s="85" t="s">
        <v>291</v>
      </c>
      <c r="BK37" s="85" t="s">
        <v>291</v>
      </c>
      <c r="BL37" s="85" t="s">
        <v>291</v>
      </c>
      <c r="BM37" s="85" t="s">
        <v>291</v>
      </c>
      <c r="BN37" s="85" t="s">
        <v>291</v>
      </c>
      <c r="BO37" s="85" t="s">
        <v>291</v>
      </c>
      <c r="BP37" s="85" t="s">
        <v>291</v>
      </c>
      <c r="BQ37" s="85" t="s">
        <v>291</v>
      </c>
      <c r="BR37" s="85" t="s">
        <v>291</v>
      </c>
      <c r="BS37" s="85" t="s">
        <v>291</v>
      </c>
      <c r="BT37" s="85" t="s">
        <v>291</v>
      </c>
      <c r="BU37" s="85" t="s">
        <v>291</v>
      </c>
      <c r="BV37" s="85" t="s">
        <v>291</v>
      </c>
      <c r="BW37" s="85" t="s">
        <v>291</v>
      </c>
      <c r="BX37" s="85" t="s">
        <v>291</v>
      </c>
      <c r="BY37" s="85" t="s">
        <v>291</v>
      </c>
      <c r="BZ37" s="85" t="s">
        <v>291</v>
      </c>
      <c r="CA37" s="85" t="s">
        <v>291</v>
      </c>
      <c r="CB37" s="85">
        <v>3715708</v>
      </c>
      <c r="CC37" s="85" t="s">
        <v>291</v>
      </c>
      <c r="CD37" s="85" t="s">
        <v>291</v>
      </c>
      <c r="CE37" s="85" t="s">
        <v>291</v>
      </c>
      <c r="CF37" s="85" t="s">
        <v>291</v>
      </c>
      <c r="CG37" s="85">
        <v>687011</v>
      </c>
      <c r="CH37" s="85">
        <v>2421145</v>
      </c>
      <c r="CI37" s="85">
        <v>1340908</v>
      </c>
      <c r="CJ37" s="85" t="s">
        <v>291</v>
      </c>
      <c r="CK37" s="85">
        <v>1679766</v>
      </c>
      <c r="CL37" s="85">
        <v>1385621</v>
      </c>
      <c r="CM37" s="85">
        <v>38850</v>
      </c>
      <c r="CN37" s="85">
        <v>68834</v>
      </c>
      <c r="CO37" s="85">
        <v>1915619</v>
      </c>
      <c r="CP37" s="85">
        <v>517746</v>
      </c>
      <c r="CQ37" s="85">
        <v>189189</v>
      </c>
      <c r="CR37" s="85">
        <v>1833951</v>
      </c>
      <c r="CS37" s="85">
        <v>1236391</v>
      </c>
      <c r="CT37" s="85">
        <v>8987</v>
      </c>
      <c r="CU37" s="86">
        <v>13324018</v>
      </c>
    </row>
    <row r="38" spans="1:99">
      <c r="A38" s="103" t="s">
        <v>598</v>
      </c>
      <c r="B38" s="84" t="s">
        <v>288</v>
      </c>
      <c r="C38" s="105">
        <v>11002</v>
      </c>
      <c r="D38" s="84" t="s">
        <v>289</v>
      </c>
      <c r="E38" s="84" t="s">
        <v>290</v>
      </c>
      <c r="F38" s="85">
        <v>1799447</v>
      </c>
      <c r="G38" s="85">
        <v>243078553</v>
      </c>
      <c r="H38" s="85">
        <v>231456098</v>
      </c>
      <c r="I38" s="85">
        <v>7210862</v>
      </c>
      <c r="J38" s="85">
        <v>2929205</v>
      </c>
      <c r="K38" s="85">
        <v>247509</v>
      </c>
      <c r="L38" s="85">
        <v>962339</v>
      </c>
      <c r="M38" s="85">
        <v>272540</v>
      </c>
      <c r="N38" s="85">
        <v>445935676</v>
      </c>
      <c r="O38" s="85">
        <v>120435064</v>
      </c>
      <c r="P38" s="85">
        <v>63754529</v>
      </c>
      <c r="Q38" s="85">
        <v>128721185</v>
      </c>
      <c r="R38" s="85">
        <v>133024318</v>
      </c>
      <c r="S38" s="85">
        <v>580</v>
      </c>
      <c r="T38" s="85">
        <v>63396890</v>
      </c>
      <c r="U38" s="85">
        <v>39498636</v>
      </c>
      <c r="V38" s="85">
        <v>270938</v>
      </c>
      <c r="W38" s="85">
        <v>2726056</v>
      </c>
      <c r="X38" s="85">
        <v>20901260</v>
      </c>
      <c r="Y38" s="85" t="s">
        <v>291</v>
      </c>
      <c r="Z38" s="85">
        <v>1193158</v>
      </c>
      <c r="AA38" s="85">
        <v>694660</v>
      </c>
      <c r="AB38" s="85">
        <v>651545</v>
      </c>
      <c r="AC38" s="85">
        <v>12079</v>
      </c>
      <c r="AD38" s="85">
        <v>24274</v>
      </c>
      <c r="AE38" s="85">
        <v>6762</v>
      </c>
      <c r="AF38" s="85" t="s">
        <v>291</v>
      </c>
      <c r="AG38" s="85">
        <v>112624995</v>
      </c>
      <c r="AH38" s="85">
        <v>128462153</v>
      </c>
      <c r="AI38" s="85">
        <v>1340647</v>
      </c>
      <c r="AJ38" s="85">
        <v>59298438</v>
      </c>
      <c r="AK38" s="85">
        <v>3256641</v>
      </c>
      <c r="AL38" s="85" t="s">
        <v>291</v>
      </c>
      <c r="AM38" s="85">
        <v>11598631</v>
      </c>
      <c r="AN38" s="85">
        <v>10525543</v>
      </c>
      <c r="AO38" s="85">
        <v>18452416</v>
      </c>
      <c r="AP38" s="85">
        <v>9787207</v>
      </c>
      <c r="AQ38" s="85">
        <v>50363797</v>
      </c>
      <c r="AR38" s="85">
        <v>13961397</v>
      </c>
      <c r="AS38" s="85">
        <v>241233</v>
      </c>
      <c r="AT38" s="85">
        <v>17839146</v>
      </c>
      <c r="AU38" s="85">
        <v>158219320</v>
      </c>
      <c r="AV38" s="85">
        <v>13355111</v>
      </c>
      <c r="AW38" s="85">
        <v>70897354</v>
      </c>
      <c r="AX38" s="85">
        <v>38263642</v>
      </c>
      <c r="AY38" s="85">
        <v>5842843</v>
      </c>
      <c r="AZ38" s="85">
        <v>2613612</v>
      </c>
      <c r="BA38" s="85">
        <v>1231960</v>
      </c>
      <c r="BB38" s="85">
        <v>10049193</v>
      </c>
      <c r="BC38" s="85">
        <v>6857407</v>
      </c>
      <c r="BD38" s="85">
        <v>7458539</v>
      </c>
      <c r="BE38" s="85">
        <v>1649659</v>
      </c>
      <c r="BF38" s="85">
        <v>4108609</v>
      </c>
      <c r="BG38" s="85" t="s">
        <v>291</v>
      </c>
      <c r="BH38" s="85" t="s">
        <v>291</v>
      </c>
      <c r="BI38" s="85" t="s">
        <v>291</v>
      </c>
      <c r="BJ38" s="85" t="s">
        <v>291</v>
      </c>
      <c r="BK38" s="85" t="s">
        <v>291</v>
      </c>
      <c r="BL38" s="85" t="s">
        <v>291</v>
      </c>
      <c r="BM38" s="85" t="s">
        <v>291</v>
      </c>
      <c r="BN38" s="85">
        <v>4108609</v>
      </c>
      <c r="BO38" s="85" t="s">
        <v>291</v>
      </c>
      <c r="BP38" s="85" t="s">
        <v>291</v>
      </c>
      <c r="BQ38" s="85">
        <v>3928225</v>
      </c>
      <c r="BR38" s="85" t="s">
        <v>291</v>
      </c>
      <c r="BS38" s="85" t="s">
        <v>291</v>
      </c>
      <c r="BT38" s="85" t="s">
        <v>291</v>
      </c>
      <c r="BU38" s="85">
        <v>180384</v>
      </c>
      <c r="BV38" s="85" t="s">
        <v>291</v>
      </c>
      <c r="BW38" s="85" t="s">
        <v>291</v>
      </c>
      <c r="BX38" s="85" t="s">
        <v>291</v>
      </c>
      <c r="BY38" s="85" t="s">
        <v>291</v>
      </c>
      <c r="BZ38" s="85" t="s">
        <v>291</v>
      </c>
      <c r="CA38" s="85" t="s">
        <v>291</v>
      </c>
      <c r="CB38" s="85">
        <v>89770111</v>
      </c>
      <c r="CC38" s="85">
        <v>155387</v>
      </c>
      <c r="CD38" s="85">
        <v>5429143</v>
      </c>
      <c r="CE38" s="85" t="s">
        <v>291</v>
      </c>
      <c r="CF38" s="85" t="s">
        <v>291</v>
      </c>
      <c r="CG38" s="85">
        <v>16947186</v>
      </c>
      <c r="CH38" s="85">
        <v>18442901</v>
      </c>
      <c r="CI38" s="85">
        <v>25223688</v>
      </c>
      <c r="CJ38" s="85">
        <v>580</v>
      </c>
      <c r="CK38" s="85">
        <v>12586069</v>
      </c>
      <c r="CL38" s="85">
        <v>17264383</v>
      </c>
      <c r="CM38" s="85">
        <v>921391</v>
      </c>
      <c r="CN38" s="85">
        <v>334151</v>
      </c>
      <c r="CO38" s="85">
        <v>106023432</v>
      </c>
      <c r="CP38" s="85">
        <v>11567057</v>
      </c>
      <c r="CQ38" s="85">
        <v>2027989</v>
      </c>
      <c r="CR38" s="85">
        <v>32659747</v>
      </c>
      <c r="CS38" s="85">
        <v>16174641</v>
      </c>
      <c r="CT38" s="85">
        <v>1777846</v>
      </c>
      <c r="CU38" s="86">
        <v>261951061</v>
      </c>
    </row>
    <row r="39" spans="1:99">
      <c r="A39" s="103" t="s">
        <v>598</v>
      </c>
      <c r="B39" s="84" t="s">
        <v>292</v>
      </c>
      <c r="C39" s="105">
        <v>12025</v>
      </c>
      <c r="D39" s="84" t="s">
        <v>289</v>
      </c>
      <c r="E39" s="84" t="s">
        <v>293</v>
      </c>
      <c r="F39" s="85">
        <v>438584</v>
      </c>
      <c r="G39" s="85">
        <v>36921381</v>
      </c>
      <c r="H39" s="85">
        <v>34994835</v>
      </c>
      <c r="I39" s="85">
        <v>1093005</v>
      </c>
      <c r="J39" s="85">
        <v>496033</v>
      </c>
      <c r="K39" s="85">
        <v>68796</v>
      </c>
      <c r="L39" s="85">
        <v>160513</v>
      </c>
      <c r="M39" s="85">
        <v>108199</v>
      </c>
      <c r="N39" s="85">
        <v>61756289</v>
      </c>
      <c r="O39" s="85">
        <v>13330151</v>
      </c>
      <c r="P39" s="85">
        <v>11011319</v>
      </c>
      <c r="Q39" s="85">
        <v>16487272</v>
      </c>
      <c r="R39" s="85">
        <v>20927547</v>
      </c>
      <c r="S39" s="85" t="s">
        <v>291</v>
      </c>
      <c r="T39" s="85">
        <v>8846316</v>
      </c>
      <c r="U39" s="85">
        <v>4940051</v>
      </c>
      <c r="V39" s="85">
        <v>78541</v>
      </c>
      <c r="W39" s="85">
        <v>298546</v>
      </c>
      <c r="X39" s="85">
        <v>3529178</v>
      </c>
      <c r="Y39" s="85" t="s">
        <v>291</v>
      </c>
      <c r="Z39" s="85">
        <v>202810</v>
      </c>
      <c r="AA39" s="85">
        <v>1202696</v>
      </c>
      <c r="AB39" s="85">
        <v>169617</v>
      </c>
      <c r="AC39" s="85">
        <v>15616</v>
      </c>
      <c r="AD39" s="85">
        <v>68149</v>
      </c>
      <c r="AE39" s="85">
        <v>161790</v>
      </c>
      <c r="AF39" s="85">
        <v>787524</v>
      </c>
      <c r="AG39" s="85">
        <v>11949960</v>
      </c>
      <c r="AH39" s="85">
        <v>12474299</v>
      </c>
      <c r="AI39" s="85">
        <v>287540</v>
      </c>
      <c r="AJ39" s="85">
        <v>4409540</v>
      </c>
      <c r="AK39" s="85">
        <v>314633</v>
      </c>
      <c r="AL39" s="85">
        <v>1494656</v>
      </c>
      <c r="AM39" s="85">
        <v>425829</v>
      </c>
      <c r="AN39" s="85">
        <v>1308775</v>
      </c>
      <c r="AO39" s="85">
        <v>1870851</v>
      </c>
      <c r="AP39" s="85">
        <v>321630</v>
      </c>
      <c r="AQ39" s="85">
        <v>3927085</v>
      </c>
      <c r="AR39" s="85">
        <v>1903120</v>
      </c>
      <c r="AS39" s="85">
        <v>137725</v>
      </c>
      <c r="AT39" s="85">
        <v>3622369</v>
      </c>
      <c r="AU39" s="85">
        <v>14606430</v>
      </c>
      <c r="AV39" s="85">
        <v>1653024</v>
      </c>
      <c r="AW39" s="85">
        <v>2984880</v>
      </c>
      <c r="AX39" s="85">
        <v>1803477</v>
      </c>
      <c r="AY39" s="85">
        <v>566590</v>
      </c>
      <c r="AZ39" s="85" t="s">
        <v>291</v>
      </c>
      <c r="BA39" s="85">
        <v>360785</v>
      </c>
      <c r="BB39" s="85">
        <v>2569933</v>
      </c>
      <c r="BC39" s="85">
        <v>1631786</v>
      </c>
      <c r="BD39" s="85">
        <v>1124412</v>
      </c>
      <c r="BE39" s="85">
        <v>1911543</v>
      </c>
      <c r="BF39" s="85">
        <v>37824</v>
      </c>
      <c r="BG39" s="85" t="s">
        <v>291</v>
      </c>
      <c r="BH39" s="85" t="s">
        <v>291</v>
      </c>
      <c r="BI39" s="85" t="s">
        <v>291</v>
      </c>
      <c r="BJ39" s="85" t="s">
        <v>291</v>
      </c>
      <c r="BK39" s="85" t="s">
        <v>291</v>
      </c>
      <c r="BL39" s="85" t="s">
        <v>291</v>
      </c>
      <c r="BM39" s="85" t="s">
        <v>291</v>
      </c>
      <c r="BN39" s="85" t="s">
        <v>291</v>
      </c>
      <c r="BO39" s="85" t="s">
        <v>291</v>
      </c>
      <c r="BP39" s="85" t="s">
        <v>291</v>
      </c>
      <c r="BQ39" s="85" t="s">
        <v>291</v>
      </c>
      <c r="BR39" s="85" t="s">
        <v>291</v>
      </c>
      <c r="BS39" s="85" t="s">
        <v>291</v>
      </c>
      <c r="BT39" s="85" t="s">
        <v>291</v>
      </c>
      <c r="BU39" s="85" t="s">
        <v>291</v>
      </c>
      <c r="BV39" s="85" t="s">
        <v>291</v>
      </c>
      <c r="BW39" s="85">
        <v>37824</v>
      </c>
      <c r="BX39" s="85" t="s">
        <v>291</v>
      </c>
      <c r="BY39" s="85" t="s">
        <v>291</v>
      </c>
      <c r="BZ39" s="85" t="s">
        <v>291</v>
      </c>
      <c r="CA39" s="85">
        <v>37824</v>
      </c>
      <c r="CB39" s="85">
        <v>12803685</v>
      </c>
      <c r="CC39" s="85" t="s">
        <v>291</v>
      </c>
      <c r="CD39" s="85">
        <v>369549</v>
      </c>
      <c r="CE39" s="85" t="s">
        <v>291</v>
      </c>
      <c r="CF39" s="85" t="s">
        <v>291</v>
      </c>
      <c r="CG39" s="85">
        <v>1098088</v>
      </c>
      <c r="CH39" s="85">
        <v>10215133</v>
      </c>
      <c r="CI39" s="85">
        <v>3935628</v>
      </c>
      <c r="CJ39" s="85" t="s">
        <v>291</v>
      </c>
      <c r="CK39" s="85">
        <v>2269074</v>
      </c>
      <c r="CL39" s="85">
        <v>1382994</v>
      </c>
      <c r="CM39" s="85">
        <v>147754</v>
      </c>
      <c r="CN39" s="85">
        <v>249980</v>
      </c>
      <c r="CO39" s="85">
        <v>10550306</v>
      </c>
      <c r="CP39" s="85">
        <v>2059458</v>
      </c>
      <c r="CQ39" s="85">
        <v>296408</v>
      </c>
      <c r="CR39" s="85">
        <v>6680953</v>
      </c>
      <c r="CS39" s="85">
        <v>2753270</v>
      </c>
      <c r="CT39" s="85">
        <v>27479</v>
      </c>
      <c r="CU39" s="86">
        <v>41666525</v>
      </c>
    </row>
    <row r="40" spans="1:99">
      <c r="A40" s="103" t="s">
        <v>598</v>
      </c>
      <c r="B40" s="84" t="s">
        <v>294</v>
      </c>
      <c r="C40" s="105">
        <v>12033</v>
      </c>
      <c r="D40" s="84" t="s">
        <v>289</v>
      </c>
      <c r="E40" s="84" t="s">
        <v>295</v>
      </c>
      <c r="F40" s="85">
        <v>331615</v>
      </c>
      <c r="G40" s="85">
        <v>16759302</v>
      </c>
      <c r="H40" s="85">
        <v>15768675</v>
      </c>
      <c r="I40" s="85">
        <v>539556</v>
      </c>
      <c r="J40" s="85">
        <v>297311</v>
      </c>
      <c r="K40" s="85">
        <v>30881</v>
      </c>
      <c r="L40" s="85">
        <v>83751</v>
      </c>
      <c r="M40" s="85">
        <v>39128</v>
      </c>
      <c r="N40" s="85">
        <v>25265073</v>
      </c>
      <c r="O40" s="85">
        <v>6188035</v>
      </c>
      <c r="P40" s="85">
        <v>5899182</v>
      </c>
      <c r="Q40" s="85">
        <v>5369238</v>
      </c>
      <c r="R40" s="85">
        <v>7808149</v>
      </c>
      <c r="S40" s="85">
        <v>469</v>
      </c>
      <c r="T40" s="85">
        <v>5915908</v>
      </c>
      <c r="U40" s="85">
        <v>3111069</v>
      </c>
      <c r="V40" s="85">
        <v>3388</v>
      </c>
      <c r="W40" s="85">
        <v>562590</v>
      </c>
      <c r="X40" s="85">
        <v>2238861</v>
      </c>
      <c r="Y40" s="85" t="s">
        <v>291</v>
      </c>
      <c r="Z40" s="85">
        <v>92066</v>
      </c>
      <c r="AA40" s="85">
        <v>197162</v>
      </c>
      <c r="AB40" s="85">
        <v>118727</v>
      </c>
      <c r="AC40" s="85">
        <v>6</v>
      </c>
      <c r="AD40" s="85">
        <v>291</v>
      </c>
      <c r="AE40" s="85">
        <v>34366</v>
      </c>
      <c r="AF40" s="85">
        <v>43772</v>
      </c>
      <c r="AG40" s="85">
        <v>4410065</v>
      </c>
      <c r="AH40" s="85">
        <v>6720690</v>
      </c>
      <c r="AI40" s="85">
        <v>280639</v>
      </c>
      <c r="AJ40" s="85">
        <v>2684840</v>
      </c>
      <c r="AK40" s="85">
        <v>60345</v>
      </c>
      <c r="AL40" s="85">
        <v>1503142</v>
      </c>
      <c r="AM40" s="85" t="s">
        <v>291</v>
      </c>
      <c r="AN40" s="85">
        <v>208810</v>
      </c>
      <c r="AO40" s="85">
        <v>1327054</v>
      </c>
      <c r="AP40" s="85">
        <v>186699</v>
      </c>
      <c r="AQ40" s="85">
        <v>1722563</v>
      </c>
      <c r="AR40" s="85">
        <v>469161</v>
      </c>
      <c r="AS40" s="85" t="s">
        <v>291</v>
      </c>
      <c r="AT40" s="85">
        <v>2908852</v>
      </c>
      <c r="AU40" s="85">
        <v>4343681</v>
      </c>
      <c r="AV40" s="85">
        <v>828537</v>
      </c>
      <c r="AW40" s="85">
        <v>1325075</v>
      </c>
      <c r="AX40" s="85">
        <v>986892</v>
      </c>
      <c r="AY40" s="85" t="s">
        <v>291</v>
      </c>
      <c r="AZ40" s="85" t="s">
        <v>291</v>
      </c>
      <c r="BA40" s="85" t="s">
        <v>291</v>
      </c>
      <c r="BB40" s="85">
        <v>564438</v>
      </c>
      <c r="BC40" s="85">
        <v>187292</v>
      </c>
      <c r="BD40" s="85">
        <v>451447</v>
      </c>
      <c r="BE40" s="85" t="s">
        <v>291</v>
      </c>
      <c r="BF40" s="85" t="s">
        <v>291</v>
      </c>
      <c r="BG40" s="85" t="s">
        <v>291</v>
      </c>
      <c r="BH40" s="85" t="s">
        <v>291</v>
      </c>
      <c r="BI40" s="85" t="s">
        <v>291</v>
      </c>
      <c r="BJ40" s="85" t="s">
        <v>291</v>
      </c>
      <c r="BK40" s="85" t="s">
        <v>291</v>
      </c>
      <c r="BL40" s="85" t="s">
        <v>291</v>
      </c>
      <c r="BM40" s="85" t="s">
        <v>291</v>
      </c>
      <c r="BN40" s="85" t="s">
        <v>291</v>
      </c>
      <c r="BO40" s="85" t="s">
        <v>291</v>
      </c>
      <c r="BP40" s="85" t="s">
        <v>291</v>
      </c>
      <c r="BQ40" s="85" t="s">
        <v>291</v>
      </c>
      <c r="BR40" s="85" t="s">
        <v>291</v>
      </c>
      <c r="BS40" s="85" t="s">
        <v>291</v>
      </c>
      <c r="BT40" s="85" t="s">
        <v>291</v>
      </c>
      <c r="BU40" s="85" t="s">
        <v>291</v>
      </c>
      <c r="BV40" s="85" t="s">
        <v>291</v>
      </c>
      <c r="BW40" s="85" t="s">
        <v>291</v>
      </c>
      <c r="BX40" s="85" t="s">
        <v>291</v>
      </c>
      <c r="BY40" s="85" t="s">
        <v>291</v>
      </c>
      <c r="BZ40" s="85" t="s">
        <v>291</v>
      </c>
      <c r="CA40" s="85" t="s">
        <v>291</v>
      </c>
      <c r="CB40" s="85">
        <v>5180434</v>
      </c>
      <c r="CC40" s="85" t="s">
        <v>291</v>
      </c>
      <c r="CD40" s="85" t="s">
        <v>291</v>
      </c>
      <c r="CE40" s="85" t="s">
        <v>291</v>
      </c>
      <c r="CF40" s="85" t="s">
        <v>291</v>
      </c>
      <c r="CG40" s="85">
        <v>561356</v>
      </c>
      <c r="CH40" s="85">
        <v>1435146</v>
      </c>
      <c r="CI40" s="85">
        <v>1528638</v>
      </c>
      <c r="CJ40" s="85">
        <v>30</v>
      </c>
      <c r="CK40" s="85">
        <v>1881599</v>
      </c>
      <c r="CL40" s="85">
        <v>1397608</v>
      </c>
      <c r="CM40" s="85">
        <v>64534</v>
      </c>
      <c r="CN40" s="85">
        <v>102967</v>
      </c>
      <c r="CO40" s="85">
        <v>4128791</v>
      </c>
      <c r="CP40" s="85">
        <v>1061140</v>
      </c>
      <c r="CQ40" s="85">
        <v>170496</v>
      </c>
      <c r="CR40" s="85">
        <v>1517709</v>
      </c>
      <c r="CS40" s="85">
        <v>1705063</v>
      </c>
      <c r="CT40" s="85">
        <v>12175</v>
      </c>
      <c r="CU40" s="86">
        <v>15567252</v>
      </c>
    </row>
    <row r="41" spans="1:99">
      <c r="A41" s="103" t="s">
        <v>598</v>
      </c>
      <c r="B41" s="84" t="s">
        <v>292</v>
      </c>
      <c r="C41" s="105">
        <v>12041</v>
      </c>
      <c r="D41" s="84" t="s">
        <v>289</v>
      </c>
      <c r="E41" s="84" t="s">
        <v>296</v>
      </c>
      <c r="F41" s="85">
        <v>573354</v>
      </c>
      <c r="G41" s="85">
        <v>46289086</v>
      </c>
      <c r="H41" s="85">
        <v>41882812</v>
      </c>
      <c r="I41" s="85">
        <v>2692244</v>
      </c>
      <c r="J41" s="85">
        <v>1290503</v>
      </c>
      <c r="K41" s="85">
        <v>55114</v>
      </c>
      <c r="L41" s="85">
        <v>264569</v>
      </c>
      <c r="M41" s="85">
        <v>103844</v>
      </c>
      <c r="N41" s="85">
        <v>75584098</v>
      </c>
      <c r="O41" s="85">
        <v>17418676</v>
      </c>
      <c r="P41" s="85">
        <v>13583404</v>
      </c>
      <c r="Q41" s="85">
        <v>24069968</v>
      </c>
      <c r="R41" s="85">
        <v>20511915</v>
      </c>
      <c r="S41" s="85">
        <v>135</v>
      </c>
      <c r="T41" s="85">
        <v>10563291</v>
      </c>
      <c r="U41" s="85">
        <v>5900050</v>
      </c>
      <c r="V41" s="85">
        <v>22099</v>
      </c>
      <c r="W41" s="85">
        <v>813180</v>
      </c>
      <c r="X41" s="85">
        <v>3827962</v>
      </c>
      <c r="Y41" s="85" t="s">
        <v>291</v>
      </c>
      <c r="Z41" s="85">
        <v>166837</v>
      </c>
      <c r="AA41" s="85">
        <v>2207524</v>
      </c>
      <c r="AB41" s="85">
        <v>988806</v>
      </c>
      <c r="AC41" s="85">
        <v>36793</v>
      </c>
      <c r="AD41" s="85">
        <v>876177</v>
      </c>
      <c r="AE41" s="85">
        <v>305748</v>
      </c>
      <c r="AF41" s="85" t="s">
        <v>291</v>
      </c>
      <c r="AG41" s="85">
        <v>8409860</v>
      </c>
      <c r="AH41" s="85">
        <v>19439710</v>
      </c>
      <c r="AI41" s="85">
        <v>778994</v>
      </c>
      <c r="AJ41" s="85">
        <v>10638998</v>
      </c>
      <c r="AK41" s="85">
        <v>251666</v>
      </c>
      <c r="AL41" s="85" t="s">
        <v>291</v>
      </c>
      <c r="AM41" s="85">
        <v>1231267</v>
      </c>
      <c r="AN41" s="85">
        <v>2207571</v>
      </c>
      <c r="AO41" s="85">
        <v>1174391</v>
      </c>
      <c r="AP41" s="85">
        <v>43734</v>
      </c>
      <c r="AQ41" s="85">
        <v>4656963</v>
      </c>
      <c r="AR41" s="85">
        <v>2121377</v>
      </c>
      <c r="AS41" s="85">
        <v>991712</v>
      </c>
      <c r="AT41" s="85">
        <v>3813802</v>
      </c>
      <c r="AU41" s="85">
        <v>15523581</v>
      </c>
      <c r="AV41" s="85">
        <v>2670709</v>
      </c>
      <c r="AW41" s="85">
        <v>5683131</v>
      </c>
      <c r="AX41" s="85">
        <v>1354623</v>
      </c>
      <c r="AY41" s="85" t="s">
        <v>291</v>
      </c>
      <c r="AZ41" s="85" t="s">
        <v>291</v>
      </c>
      <c r="BA41" s="85" t="s">
        <v>291</v>
      </c>
      <c r="BB41" s="85">
        <v>3275287</v>
      </c>
      <c r="BC41" s="85">
        <v>1286173</v>
      </c>
      <c r="BD41" s="85">
        <v>1253658</v>
      </c>
      <c r="BE41" s="85" t="s">
        <v>291</v>
      </c>
      <c r="BF41" s="85">
        <v>192</v>
      </c>
      <c r="BG41" s="85" t="s">
        <v>291</v>
      </c>
      <c r="BH41" s="85" t="s">
        <v>291</v>
      </c>
      <c r="BI41" s="85" t="s">
        <v>291</v>
      </c>
      <c r="BJ41" s="85" t="s">
        <v>291</v>
      </c>
      <c r="BK41" s="85" t="s">
        <v>291</v>
      </c>
      <c r="BL41" s="85" t="s">
        <v>291</v>
      </c>
      <c r="BM41" s="85" t="s">
        <v>291</v>
      </c>
      <c r="BN41" s="85">
        <v>192</v>
      </c>
      <c r="BO41" s="85" t="s">
        <v>291</v>
      </c>
      <c r="BP41" s="85" t="s">
        <v>291</v>
      </c>
      <c r="BQ41" s="85">
        <v>192</v>
      </c>
      <c r="BR41" s="85" t="s">
        <v>291</v>
      </c>
      <c r="BS41" s="85" t="s">
        <v>291</v>
      </c>
      <c r="BT41" s="85" t="s">
        <v>291</v>
      </c>
      <c r="BU41" s="85" t="s">
        <v>291</v>
      </c>
      <c r="BV41" s="85" t="s">
        <v>291</v>
      </c>
      <c r="BW41" s="85" t="s">
        <v>291</v>
      </c>
      <c r="BX41" s="85" t="s">
        <v>291</v>
      </c>
      <c r="BY41" s="85" t="s">
        <v>291</v>
      </c>
      <c r="BZ41" s="85" t="s">
        <v>291</v>
      </c>
      <c r="CA41" s="85" t="s">
        <v>291</v>
      </c>
      <c r="CB41" s="85">
        <v>17419286</v>
      </c>
      <c r="CC41" s="85" t="s">
        <v>291</v>
      </c>
      <c r="CD41" s="85" t="s">
        <v>291</v>
      </c>
      <c r="CE41" s="85" t="s">
        <v>291</v>
      </c>
      <c r="CF41" s="85" t="s">
        <v>291</v>
      </c>
      <c r="CG41" s="85">
        <v>2520917</v>
      </c>
      <c r="CH41" s="85">
        <v>3555762</v>
      </c>
      <c r="CI41" s="85">
        <v>4434977</v>
      </c>
      <c r="CJ41" s="85" t="s">
        <v>291</v>
      </c>
      <c r="CK41" s="85">
        <v>3090425</v>
      </c>
      <c r="CL41" s="85">
        <v>2776498</v>
      </c>
      <c r="CM41" s="85">
        <v>60511</v>
      </c>
      <c r="CN41" s="85">
        <v>513532</v>
      </c>
      <c r="CO41" s="85">
        <v>7673254</v>
      </c>
      <c r="CP41" s="85">
        <v>2952491</v>
      </c>
      <c r="CQ41" s="85">
        <v>343930</v>
      </c>
      <c r="CR41" s="85">
        <v>5520891</v>
      </c>
      <c r="CS41" s="85">
        <v>6080696</v>
      </c>
      <c r="CT41" s="85">
        <v>50259</v>
      </c>
      <c r="CU41" s="86">
        <v>39574143</v>
      </c>
    </row>
    <row r="42" spans="1:99">
      <c r="A42" s="103" t="s">
        <v>598</v>
      </c>
      <c r="B42" s="84" t="s">
        <v>294</v>
      </c>
      <c r="C42" s="105">
        <v>12068</v>
      </c>
      <c r="D42" s="84" t="s">
        <v>289</v>
      </c>
      <c r="E42" s="84" t="s">
        <v>297</v>
      </c>
      <c r="F42" s="85">
        <v>397635</v>
      </c>
      <c r="G42" s="85">
        <v>23660393</v>
      </c>
      <c r="H42" s="85">
        <v>22179633</v>
      </c>
      <c r="I42" s="85">
        <v>588409</v>
      </c>
      <c r="J42" s="85">
        <v>593152</v>
      </c>
      <c r="K42" s="85">
        <v>87266</v>
      </c>
      <c r="L42" s="85">
        <v>143695</v>
      </c>
      <c r="M42" s="85">
        <v>68238</v>
      </c>
      <c r="N42" s="85">
        <v>39629217</v>
      </c>
      <c r="O42" s="85">
        <v>9560823</v>
      </c>
      <c r="P42" s="85">
        <v>6447187</v>
      </c>
      <c r="Q42" s="85">
        <v>10564352</v>
      </c>
      <c r="R42" s="85">
        <v>13055112</v>
      </c>
      <c r="S42" s="85">
        <v>1743</v>
      </c>
      <c r="T42" s="85">
        <v>7283017</v>
      </c>
      <c r="U42" s="85">
        <v>3861445</v>
      </c>
      <c r="V42" s="85" t="s">
        <v>291</v>
      </c>
      <c r="W42" s="85" t="s">
        <v>291</v>
      </c>
      <c r="X42" s="85">
        <v>3421572</v>
      </c>
      <c r="Y42" s="85" t="s">
        <v>291</v>
      </c>
      <c r="Z42" s="85">
        <v>132598</v>
      </c>
      <c r="AA42" s="85">
        <v>1567535</v>
      </c>
      <c r="AB42" s="85">
        <v>490520</v>
      </c>
      <c r="AC42" s="85">
        <v>294591</v>
      </c>
      <c r="AD42" s="85">
        <v>60337</v>
      </c>
      <c r="AE42" s="85">
        <v>222040</v>
      </c>
      <c r="AF42" s="85">
        <v>500047</v>
      </c>
      <c r="AG42" s="85">
        <v>5905537</v>
      </c>
      <c r="AH42" s="85">
        <v>10605765</v>
      </c>
      <c r="AI42" s="85">
        <v>85956</v>
      </c>
      <c r="AJ42" s="85">
        <v>2993363</v>
      </c>
      <c r="AK42" s="85">
        <v>311345</v>
      </c>
      <c r="AL42" s="85">
        <v>1408161</v>
      </c>
      <c r="AM42" s="85" t="s">
        <v>291</v>
      </c>
      <c r="AN42" s="85">
        <v>951418</v>
      </c>
      <c r="AO42" s="85">
        <v>1965670</v>
      </c>
      <c r="AP42" s="85">
        <v>196497</v>
      </c>
      <c r="AQ42" s="85">
        <v>3113585</v>
      </c>
      <c r="AR42" s="85">
        <v>2571561</v>
      </c>
      <c r="AS42" s="85">
        <v>121794</v>
      </c>
      <c r="AT42" s="85">
        <v>4354846</v>
      </c>
      <c r="AU42" s="85">
        <v>10467978</v>
      </c>
      <c r="AV42" s="85">
        <v>1224782</v>
      </c>
      <c r="AW42" s="85">
        <v>2920478</v>
      </c>
      <c r="AX42" s="85">
        <v>1501670</v>
      </c>
      <c r="AY42" s="85">
        <v>476577</v>
      </c>
      <c r="AZ42" s="85" t="s">
        <v>291</v>
      </c>
      <c r="BA42" s="85">
        <v>650425</v>
      </c>
      <c r="BB42" s="85">
        <v>2060807</v>
      </c>
      <c r="BC42" s="85">
        <v>729977</v>
      </c>
      <c r="BD42" s="85">
        <v>605848</v>
      </c>
      <c r="BE42" s="85">
        <v>297414</v>
      </c>
      <c r="BF42" s="85">
        <v>34147</v>
      </c>
      <c r="BG42" s="85" t="s">
        <v>291</v>
      </c>
      <c r="BH42" s="85" t="s">
        <v>291</v>
      </c>
      <c r="BI42" s="85" t="s">
        <v>291</v>
      </c>
      <c r="BJ42" s="85" t="s">
        <v>291</v>
      </c>
      <c r="BK42" s="85" t="s">
        <v>291</v>
      </c>
      <c r="BL42" s="85" t="s">
        <v>291</v>
      </c>
      <c r="BM42" s="85" t="s">
        <v>291</v>
      </c>
      <c r="BN42" s="85">
        <v>9143</v>
      </c>
      <c r="BO42" s="85" t="s">
        <v>291</v>
      </c>
      <c r="BP42" s="85" t="s">
        <v>291</v>
      </c>
      <c r="BQ42" s="85">
        <v>9143</v>
      </c>
      <c r="BR42" s="85" t="s">
        <v>291</v>
      </c>
      <c r="BS42" s="85" t="s">
        <v>291</v>
      </c>
      <c r="BT42" s="85" t="s">
        <v>291</v>
      </c>
      <c r="BU42" s="85" t="s">
        <v>291</v>
      </c>
      <c r="BV42" s="85" t="s">
        <v>291</v>
      </c>
      <c r="BW42" s="85">
        <v>25004</v>
      </c>
      <c r="BX42" s="85" t="s">
        <v>291</v>
      </c>
      <c r="BY42" s="85">
        <v>24618</v>
      </c>
      <c r="BZ42" s="85" t="s">
        <v>291</v>
      </c>
      <c r="CA42" s="85">
        <v>386</v>
      </c>
      <c r="CB42" s="85">
        <v>12958251</v>
      </c>
      <c r="CC42" s="85" t="s">
        <v>291</v>
      </c>
      <c r="CD42" s="85" t="s">
        <v>291</v>
      </c>
      <c r="CE42" s="85" t="s">
        <v>291</v>
      </c>
      <c r="CF42" s="85" t="s">
        <v>291</v>
      </c>
      <c r="CG42" s="85">
        <v>1161114</v>
      </c>
      <c r="CH42" s="85">
        <v>5135341</v>
      </c>
      <c r="CI42" s="85">
        <v>2212325</v>
      </c>
      <c r="CJ42" s="85">
        <v>1743</v>
      </c>
      <c r="CK42" s="85">
        <v>2889181</v>
      </c>
      <c r="CL42" s="85">
        <v>1349093</v>
      </c>
      <c r="CM42" s="85">
        <v>93183</v>
      </c>
      <c r="CN42" s="85">
        <v>506952</v>
      </c>
      <c r="CO42" s="85">
        <v>5100771</v>
      </c>
      <c r="CP42" s="85">
        <v>1162073</v>
      </c>
      <c r="CQ42" s="85">
        <v>262321</v>
      </c>
      <c r="CR42" s="85">
        <v>3927228</v>
      </c>
      <c r="CS42" s="85">
        <v>2635568</v>
      </c>
      <c r="CT42" s="85">
        <v>30521</v>
      </c>
      <c r="CU42" s="86">
        <v>26467414</v>
      </c>
    </row>
    <row r="43" spans="1:99">
      <c r="A43" s="103" t="s">
        <v>598</v>
      </c>
      <c r="B43" s="84" t="s">
        <v>294</v>
      </c>
      <c r="C43" s="105">
        <v>12076</v>
      </c>
      <c r="D43" s="84" t="s">
        <v>289</v>
      </c>
      <c r="E43" s="84" t="s">
        <v>298</v>
      </c>
      <c r="F43" s="85">
        <v>397457</v>
      </c>
      <c r="G43" s="85">
        <v>23084840</v>
      </c>
      <c r="H43" s="85">
        <v>21985029</v>
      </c>
      <c r="I43" s="85">
        <v>673027</v>
      </c>
      <c r="J43" s="85">
        <v>270077</v>
      </c>
      <c r="K43" s="85">
        <v>23081</v>
      </c>
      <c r="L43" s="85">
        <v>96734</v>
      </c>
      <c r="M43" s="85">
        <v>36892</v>
      </c>
      <c r="N43" s="85">
        <v>33198312</v>
      </c>
      <c r="O43" s="85">
        <v>8954813</v>
      </c>
      <c r="P43" s="85">
        <v>5834542</v>
      </c>
      <c r="Q43" s="85">
        <v>10092599</v>
      </c>
      <c r="R43" s="85">
        <v>8316358</v>
      </c>
      <c r="S43" s="85" t="s">
        <v>291</v>
      </c>
      <c r="T43" s="85">
        <v>4589377</v>
      </c>
      <c r="U43" s="85">
        <v>2449097</v>
      </c>
      <c r="V43" s="85">
        <v>13739</v>
      </c>
      <c r="W43" s="85" t="s">
        <v>291</v>
      </c>
      <c r="X43" s="85">
        <v>2126541</v>
      </c>
      <c r="Y43" s="85" t="s">
        <v>291</v>
      </c>
      <c r="Z43" s="85">
        <v>102127</v>
      </c>
      <c r="AA43" s="85">
        <v>3737404</v>
      </c>
      <c r="AB43" s="85">
        <v>2794245</v>
      </c>
      <c r="AC43" s="85">
        <v>334897</v>
      </c>
      <c r="AD43" s="85">
        <v>432100</v>
      </c>
      <c r="AE43" s="85">
        <v>176162</v>
      </c>
      <c r="AF43" s="85" t="s">
        <v>291</v>
      </c>
      <c r="AG43" s="85">
        <v>7543357</v>
      </c>
      <c r="AH43" s="85">
        <v>9642540</v>
      </c>
      <c r="AI43" s="85">
        <v>74434</v>
      </c>
      <c r="AJ43" s="85">
        <v>2883684</v>
      </c>
      <c r="AK43" s="85">
        <v>21537</v>
      </c>
      <c r="AL43" s="85" t="s">
        <v>291</v>
      </c>
      <c r="AM43" s="85">
        <v>192783</v>
      </c>
      <c r="AN43" s="85">
        <v>632002</v>
      </c>
      <c r="AO43" s="85">
        <v>1258751</v>
      </c>
      <c r="AP43" s="85">
        <v>973693</v>
      </c>
      <c r="AQ43" s="85">
        <v>3057229</v>
      </c>
      <c r="AR43" s="85">
        <v>1483953</v>
      </c>
      <c r="AS43" s="85">
        <v>2121703</v>
      </c>
      <c r="AT43" s="85">
        <v>3347964</v>
      </c>
      <c r="AU43" s="85">
        <v>8559585</v>
      </c>
      <c r="AV43" s="85">
        <v>398082</v>
      </c>
      <c r="AW43" s="85">
        <v>2127393</v>
      </c>
      <c r="AX43" s="85">
        <v>1868759</v>
      </c>
      <c r="AY43" s="85">
        <v>405751</v>
      </c>
      <c r="AZ43" s="85" t="s">
        <v>291</v>
      </c>
      <c r="BA43" s="85" t="s">
        <v>291</v>
      </c>
      <c r="BB43" s="85">
        <v>1134841</v>
      </c>
      <c r="BC43" s="85">
        <v>1541633</v>
      </c>
      <c r="BD43" s="85">
        <v>1083126</v>
      </c>
      <c r="BE43" s="85" t="s">
        <v>291</v>
      </c>
      <c r="BF43" s="85" t="s">
        <v>291</v>
      </c>
      <c r="BG43" s="85" t="s">
        <v>291</v>
      </c>
      <c r="BH43" s="85" t="s">
        <v>291</v>
      </c>
      <c r="BI43" s="85" t="s">
        <v>291</v>
      </c>
      <c r="BJ43" s="85" t="s">
        <v>291</v>
      </c>
      <c r="BK43" s="85" t="s">
        <v>291</v>
      </c>
      <c r="BL43" s="85" t="s">
        <v>291</v>
      </c>
      <c r="BM43" s="85" t="s">
        <v>291</v>
      </c>
      <c r="BN43" s="85" t="s">
        <v>291</v>
      </c>
      <c r="BO43" s="85" t="s">
        <v>291</v>
      </c>
      <c r="BP43" s="85" t="s">
        <v>291</v>
      </c>
      <c r="BQ43" s="85" t="s">
        <v>291</v>
      </c>
      <c r="BR43" s="85" t="s">
        <v>291</v>
      </c>
      <c r="BS43" s="85" t="s">
        <v>291</v>
      </c>
      <c r="BT43" s="85" t="s">
        <v>291</v>
      </c>
      <c r="BU43" s="85" t="s">
        <v>291</v>
      </c>
      <c r="BV43" s="85" t="s">
        <v>291</v>
      </c>
      <c r="BW43" s="85" t="s">
        <v>291</v>
      </c>
      <c r="BX43" s="85" t="s">
        <v>291</v>
      </c>
      <c r="BY43" s="85" t="s">
        <v>291</v>
      </c>
      <c r="BZ43" s="85" t="s">
        <v>291</v>
      </c>
      <c r="CA43" s="85" t="s">
        <v>291</v>
      </c>
      <c r="CB43" s="85">
        <v>8490995</v>
      </c>
      <c r="CC43" s="85" t="s">
        <v>291</v>
      </c>
      <c r="CD43" s="85" t="s">
        <v>291</v>
      </c>
      <c r="CE43" s="85" t="s">
        <v>291</v>
      </c>
      <c r="CF43" s="85" t="s">
        <v>291</v>
      </c>
      <c r="CG43" s="85">
        <v>1037168</v>
      </c>
      <c r="CH43" s="85">
        <v>1719807</v>
      </c>
      <c r="CI43" s="85">
        <v>1781927</v>
      </c>
      <c r="CJ43" s="85" t="s">
        <v>291</v>
      </c>
      <c r="CK43" s="85">
        <v>1691292</v>
      </c>
      <c r="CL43" s="85">
        <v>1929292</v>
      </c>
      <c r="CM43" s="85">
        <v>67328</v>
      </c>
      <c r="CN43" s="85">
        <v>2574181</v>
      </c>
      <c r="CO43" s="85">
        <v>6434205</v>
      </c>
      <c r="CP43" s="85">
        <v>1564870</v>
      </c>
      <c r="CQ43" s="85">
        <v>1919468</v>
      </c>
      <c r="CR43" s="85">
        <v>4004733</v>
      </c>
      <c r="CS43" s="85">
        <v>2025759</v>
      </c>
      <c r="CT43" s="85">
        <v>26178</v>
      </c>
      <c r="CU43" s="86">
        <v>26776208</v>
      </c>
    </row>
    <row r="44" spans="1:99">
      <c r="A44" s="103" t="s">
        <v>598</v>
      </c>
      <c r="B44" s="84" t="s">
        <v>294</v>
      </c>
      <c r="C44" s="105">
        <v>12084</v>
      </c>
      <c r="D44" s="84" t="s">
        <v>289</v>
      </c>
      <c r="E44" s="84" t="s">
        <v>299</v>
      </c>
      <c r="F44" s="85">
        <v>338555</v>
      </c>
      <c r="G44" s="85">
        <v>25328564</v>
      </c>
      <c r="H44" s="85">
        <v>24330418</v>
      </c>
      <c r="I44" s="85">
        <v>554726</v>
      </c>
      <c r="J44" s="85">
        <v>321719</v>
      </c>
      <c r="K44" s="85">
        <v>23059</v>
      </c>
      <c r="L44" s="85">
        <v>63730</v>
      </c>
      <c r="M44" s="85">
        <v>34912</v>
      </c>
      <c r="N44" s="85">
        <v>24442326</v>
      </c>
      <c r="O44" s="85">
        <v>6447011</v>
      </c>
      <c r="P44" s="85">
        <v>5080576</v>
      </c>
      <c r="Q44" s="85">
        <v>9414860</v>
      </c>
      <c r="R44" s="85">
        <v>3498023</v>
      </c>
      <c r="S44" s="85">
        <v>1856</v>
      </c>
      <c r="T44" s="85">
        <v>5269686</v>
      </c>
      <c r="U44" s="85">
        <v>2046837</v>
      </c>
      <c r="V44" s="85">
        <v>8010</v>
      </c>
      <c r="W44" s="85" t="s">
        <v>291</v>
      </c>
      <c r="X44" s="85">
        <v>3214839</v>
      </c>
      <c r="Y44" s="85" t="s">
        <v>291</v>
      </c>
      <c r="Z44" s="85">
        <v>1178325</v>
      </c>
      <c r="AA44" s="85">
        <v>3873447</v>
      </c>
      <c r="AB44" s="85">
        <v>2597526</v>
      </c>
      <c r="AC44" s="85">
        <v>73873</v>
      </c>
      <c r="AD44" s="85">
        <v>824249</v>
      </c>
      <c r="AE44" s="85">
        <v>237775</v>
      </c>
      <c r="AF44" s="85">
        <v>140024</v>
      </c>
      <c r="AG44" s="85">
        <v>2542117</v>
      </c>
      <c r="AH44" s="85">
        <v>9887561</v>
      </c>
      <c r="AI44" s="85">
        <v>685069</v>
      </c>
      <c r="AJ44" s="85">
        <v>3485222</v>
      </c>
      <c r="AK44" s="85" t="s">
        <v>291</v>
      </c>
      <c r="AL44" s="85" t="s">
        <v>291</v>
      </c>
      <c r="AM44" s="85">
        <v>551236</v>
      </c>
      <c r="AN44" s="85">
        <v>716083</v>
      </c>
      <c r="AO44" s="85">
        <v>1807780</v>
      </c>
      <c r="AP44" s="85">
        <v>75389</v>
      </c>
      <c r="AQ44" s="85">
        <v>3150488</v>
      </c>
      <c r="AR44" s="85">
        <v>2566782</v>
      </c>
      <c r="AS44" s="85" t="s">
        <v>291</v>
      </c>
      <c r="AT44" s="85">
        <v>2439616</v>
      </c>
      <c r="AU44" s="85">
        <v>7461172</v>
      </c>
      <c r="AV44" s="85">
        <v>930608</v>
      </c>
      <c r="AW44" s="85">
        <v>1626136</v>
      </c>
      <c r="AX44" s="85">
        <v>862479</v>
      </c>
      <c r="AY44" s="85" t="s">
        <v>291</v>
      </c>
      <c r="AZ44" s="85" t="s">
        <v>291</v>
      </c>
      <c r="BA44" s="85" t="s">
        <v>291</v>
      </c>
      <c r="BB44" s="85">
        <v>1146790</v>
      </c>
      <c r="BC44" s="85">
        <v>1916910</v>
      </c>
      <c r="BD44" s="85">
        <v>978249</v>
      </c>
      <c r="BE44" s="85" t="s">
        <v>291</v>
      </c>
      <c r="BF44" s="85">
        <v>5</v>
      </c>
      <c r="BG44" s="85" t="s">
        <v>291</v>
      </c>
      <c r="BH44" s="85" t="s">
        <v>291</v>
      </c>
      <c r="BI44" s="85" t="s">
        <v>291</v>
      </c>
      <c r="BJ44" s="85" t="s">
        <v>291</v>
      </c>
      <c r="BK44" s="85" t="s">
        <v>291</v>
      </c>
      <c r="BL44" s="85" t="s">
        <v>291</v>
      </c>
      <c r="BM44" s="85" t="s">
        <v>291</v>
      </c>
      <c r="BN44" s="85">
        <v>5</v>
      </c>
      <c r="BO44" s="85" t="s">
        <v>291</v>
      </c>
      <c r="BP44" s="85" t="s">
        <v>291</v>
      </c>
      <c r="BQ44" s="85" t="s">
        <v>291</v>
      </c>
      <c r="BR44" s="85" t="s">
        <v>291</v>
      </c>
      <c r="BS44" s="85" t="s">
        <v>291</v>
      </c>
      <c r="BT44" s="85" t="s">
        <v>291</v>
      </c>
      <c r="BU44" s="85" t="s">
        <v>291</v>
      </c>
      <c r="BV44" s="85">
        <v>5</v>
      </c>
      <c r="BW44" s="85" t="s">
        <v>291</v>
      </c>
      <c r="BX44" s="85" t="s">
        <v>291</v>
      </c>
      <c r="BY44" s="85" t="s">
        <v>291</v>
      </c>
      <c r="BZ44" s="85" t="s">
        <v>291</v>
      </c>
      <c r="CA44" s="85" t="s">
        <v>291</v>
      </c>
      <c r="CB44" s="85">
        <v>8968082</v>
      </c>
      <c r="CC44" s="85" t="s">
        <v>291</v>
      </c>
      <c r="CD44" s="85" t="s">
        <v>291</v>
      </c>
      <c r="CE44" s="85" t="s">
        <v>291</v>
      </c>
      <c r="CF44" s="85" t="s">
        <v>291</v>
      </c>
      <c r="CG44" s="85">
        <v>595964</v>
      </c>
      <c r="CH44" s="85">
        <v>4437454</v>
      </c>
      <c r="CI44" s="85">
        <v>1893622</v>
      </c>
      <c r="CJ44" s="85" t="s">
        <v>291</v>
      </c>
      <c r="CK44" s="85">
        <v>1619835</v>
      </c>
      <c r="CL44" s="85">
        <v>1324179</v>
      </c>
      <c r="CM44" s="85">
        <v>1147584</v>
      </c>
      <c r="CN44" s="85">
        <v>333449</v>
      </c>
      <c r="CO44" s="85">
        <v>1244516</v>
      </c>
      <c r="CP44" s="85">
        <v>1077214</v>
      </c>
      <c r="CQ44" s="85">
        <v>2439616</v>
      </c>
      <c r="CR44" s="85">
        <v>2928267</v>
      </c>
      <c r="CS44" s="85">
        <v>4095211</v>
      </c>
      <c r="CT44" s="85">
        <v>21681</v>
      </c>
      <c r="CU44" s="86">
        <v>23158592</v>
      </c>
    </row>
    <row r="45" spans="1:99">
      <c r="A45" s="103" t="s">
        <v>598</v>
      </c>
      <c r="B45" s="84" t="s">
        <v>294</v>
      </c>
      <c r="C45" s="105">
        <v>12131</v>
      </c>
      <c r="D45" s="84" t="s">
        <v>289</v>
      </c>
      <c r="E45" s="84" t="s">
        <v>300</v>
      </c>
      <c r="F45" s="85">
        <v>389325</v>
      </c>
      <c r="G45" s="85">
        <v>24937385</v>
      </c>
      <c r="H45" s="85">
        <v>23903001</v>
      </c>
      <c r="I45" s="85">
        <v>547301</v>
      </c>
      <c r="J45" s="85">
        <v>296496</v>
      </c>
      <c r="K45" s="85">
        <v>38267</v>
      </c>
      <c r="L45" s="85">
        <v>105019</v>
      </c>
      <c r="M45" s="85">
        <v>47301</v>
      </c>
      <c r="N45" s="85">
        <v>35317114</v>
      </c>
      <c r="O45" s="85">
        <v>8619588</v>
      </c>
      <c r="P45" s="85">
        <v>5463808</v>
      </c>
      <c r="Q45" s="85">
        <v>11548998</v>
      </c>
      <c r="R45" s="85">
        <v>9684720</v>
      </c>
      <c r="S45" s="85" t="s">
        <v>291</v>
      </c>
      <c r="T45" s="85">
        <v>6411274</v>
      </c>
      <c r="U45" s="85">
        <v>3796253</v>
      </c>
      <c r="V45" s="85">
        <v>5164</v>
      </c>
      <c r="W45" s="85" t="s">
        <v>291</v>
      </c>
      <c r="X45" s="85">
        <v>2609857</v>
      </c>
      <c r="Y45" s="85" t="s">
        <v>291</v>
      </c>
      <c r="Z45" s="85">
        <v>341172</v>
      </c>
      <c r="AA45" s="85">
        <v>375025</v>
      </c>
      <c r="AB45" s="85">
        <v>52232</v>
      </c>
      <c r="AC45" s="85">
        <v>11822</v>
      </c>
      <c r="AD45" s="85">
        <v>1485</v>
      </c>
      <c r="AE45" s="85">
        <v>298303</v>
      </c>
      <c r="AF45" s="85">
        <v>11183</v>
      </c>
      <c r="AG45" s="85">
        <v>3138244</v>
      </c>
      <c r="AH45" s="85">
        <v>9034090</v>
      </c>
      <c r="AI45" s="85">
        <v>194992</v>
      </c>
      <c r="AJ45" s="85">
        <v>2775637</v>
      </c>
      <c r="AK45" s="85">
        <v>151535</v>
      </c>
      <c r="AL45" s="85">
        <v>698058</v>
      </c>
      <c r="AM45" s="85">
        <v>5798</v>
      </c>
      <c r="AN45" s="85">
        <v>1006656</v>
      </c>
      <c r="AO45" s="85">
        <v>1361930</v>
      </c>
      <c r="AP45" s="85">
        <v>121079</v>
      </c>
      <c r="AQ45" s="85">
        <v>2495463</v>
      </c>
      <c r="AR45" s="85">
        <v>2658668</v>
      </c>
      <c r="AS45" s="85">
        <v>59737</v>
      </c>
      <c r="AT45" s="85">
        <v>3564064</v>
      </c>
      <c r="AU45" s="85">
        <v>10869519</v>
      </c>
      <c r="AV45" s="85">
        <v>2145755</v>
      </c>
      <c r="AW45" s="85">
        <v>4461565</v>
      </c>
      <c r="AX45" s="85">
        <v>903577</v>
      </c>
      <c r="AY45" s="85" t="s">
        <v>291</v>
      </c>
      <c r="AZ45" s="85" t="s">
        <v>291</v>
      </c>
      <c r="BA45" s="85" t="s">
        <v>291</v>
      </c>
      <c r="BB45" s="85">
        <v>850983</v>
      </c>
      <c r="BC45" s="85">
        <v>1084856</v>
      </c>
      <c r="BD45" s="85">
        <v>1422783</v>
      </c>
      <c r="BE45" s="85" t="s">
        <v>291</v>
      </c>
      <c r="BF45" s="85" t="s">
        <v>291</v>
      </c>
      <c r="BG45" s="85" t="s">
        <v>291</v>
      </c>
      <c r="BH45" s="85" t="s">
        <v>291</v>
      </c>
      <c r="BI45" s="85" t="s">
        <v>291</v>
      </c>
      <c r="BJ45" s="85" t="s">
        <v>291</v>
      </c>
      <c r="BK45" s="85" t="s">
        <v>291</v>
      </c>
      <c r="BL45" s="85" t="s">
        <v>291</v>
      </c>
      <c r="BM45" s="85" t="s">
        <v>291</v>
      </c>
      <c r="BN45" s="85" t="s">
        <v>291</v>
      </c>
      <c r="BO45" s="85" t="s">
        <v>291</v>
      </c>
      <c r="BP45" s="85" t="s">
        <v>291</v>
      </c>
      <c r="BQ45" s="85" t="s">
        <v>291</v>
      </c>
      <c r="BR45" s="85" t="s">
        <v>291</v>
      </c>
      <c r="BS45" s="85" t="s">
        <v>291</v>
      </c>
      <c r="BT45" s="85" t="s">
        <v>291</v>
      </c>
      <c r="BU45" s="85" t="s">
        <v>291</v>
      </c>
      <c r="BV45" s="85" t="s">
        <v>291</v>
      </c>
      <c r="BW45" s="85" t="s">
        <v>291</v>
      </c>
      <c r="BX45" s="85" t="s">
        <v>291</v>
      </c>
      <c r="BY45" s="85" t="s">
        <v>291</v>
      </c>
      <c r="BZ45" s="85" t="s">
        <v>291</v>
      </c>
      <c r="CA45" s="85" t="s">
        <v>291</v>
      </c>
      <c r="CB45" s="85">
        <v>7197386</v>
      </c>
      <c r="CC45" s="85" t="s">
        <v>291</v>
      </c>
      <c r="CD45" s="85" t="s">
        <v>291</v>
      </c>
      <c r="CE45" s="85" t="s">
        <v>291</v>
      </c>
      <c r="CF45" s="85" t="s">
        <v>291</v>
      </c>
      <c r="CG45" s="85">
        <v>528809</v>
      </c>
      <c r="CH45" s="85">
        <v>1128108</v>
      </c>
      <c r="CI45" s="85">
        <v>2142832</v>
      </c>
      <c r="CJ45" s="85" t="s">
        <v>291</v>
      </c>
      <c r="CK45" s="85">
        <v>1593154</v>
      </c>
      <c r="CL45" s="85">
        <v>2039249</v>
      </c>
      <c r="CM45" s="85">
        <v>333786</v>
      </c>
      <c r="CN45" s="85">
        <v>282232</v>
      </c>
      <c r="CO45" s="85">
        <v>2760694</v>
      </c>
      <c r="CP45" s="85">
        <v>1322305</v>
      </c>
      <c r="CQ45" s="85">
        <v>235201</v>
      </c>
      <c r="CR45" s="85">
        <v>2806180</v>
      </c>
      <c r="CS45" s="85">
        <v>1645283</v>
      </c>
      <c r="CT45" s="85">
        <v>18254</v>
      </c>
      <c r="CU45" s="86">
        <v>16836087</v>
      </c>
    </row>
    <row r="46" spans="1:99">
      <c r="A46" s="103" t="s">
        <v>598</v>
      </c>
      <c r="B46" s="84" t="s">
        <v>294</v>
      </c>
      <c r="C46" s="105">
        <v>12173</v>
      </c>
      <c r="D46" s="84" t="s">
        <v>289</v>
      </c>
      <c r="E46" s="84" t="s">
        <v>301</v>
      </c>
      <c r="F46" s="85">
        <v>280102</v>
      </c>
      <c r="G46" s="85">
        <v>16285081</v>
      </c>
      <c r="H46" s="85">
        <v>15532412</v>
      </c>
      <c r="I46" s="85">
        <v>369410</v>
      </c>
      <c r="J46" s="85">
        <v>233709</v>
      </c>
      <c r="K46" s="85">
        <v>25331</v>
      </c>
      <c r="L46" s="85">
        <v>86666</v>
      </c>
      <c r="M46" s="85">
        <v>37553</v>
      </c>
      <c r="N46" s="85">
        <v>18840619</v>
      </c>
      <c r="O46" s="85">
        <v>6314528</v>
      </c>
      <c r="P46" s="85">
        <v>3870306</v>
      </c>
      <c r="Q46" s="85">
        <v>5884850</v>
      </c>
      <c r="R46" s="85">
        <v>2770935</v>
      </c>
      <c r="S46" s="85" t="s">
        <v>291</v>
      </c>
      <c r="T46" s="85">
        <v>4888821</v>
      </c>
      <c r="U46" s="85">
        <v>3040726</v>
      </c>
      <c r="V46" s="85">
        <v>10456</v>
      </c>
      <c r="W46" s="85" t="s">
        <v>291</v>
      </c>
      <c r="X46" s="85">
        <v>1837639</v>
      </c>
      <c r="Y46" s="85" t="s">
        <v>291</v>
      </c>
      <c r="Z46" s="85">
        <v>71760</v>
      </c>
      <c r="AA46" s="85">
        <v>689624</v>
      </c>
      <c r="AB46" s="85">
        <v>253763</v>
      </c>
      <c r="AC46" s="85">
        <v>43517</v>
      </c>
      <c r="AD46" s="85">
        <v>381304</v>
      </c>
      <c r="AE46" s="85">
        <v>11040</v>
      </c>
      <c r="AF46" s="85" t="s">
        <v>291</v>
      </c>
      <c r="AG46" s="85">
        <v>2119752</v>
      </c>
      <c r="AH46" s="85">
        <v>5377214</v>
      </c>
      <c r="AI46" s="85">
        <v>143337</v>
      </c>
      <c r="AJ46" s="85">
        <v>2798801</v>
      </c>
      <c r="AK46" s="85">
        <v>219674</v>
      </c>
      <c r="AL46" s="85" t="s">
        <v>291</v>
      </c>
      <c r="AM46" s="85" t="s">
        <v>291</v>
      </c>
      <c r="AN46" s="85">
        <v>447219</v>
      </c>
      <c r="AO46" s="85">
        <v>926977</v>
      </c>
      <c r="AP46" s="85">
        <v>105578</v>
      </c>
      <c r="AQ46" s="85">
        <v>1479774</v>
      </c>
      <c r="AR46" s="85">
        <v>735628</v>
      </c>
      <c r="AS46" s="85" t="s">
        <v>291</v>
      </c>
      <c r="AT46" s="85">
        <v>1198002</v>
      </c>
      <c r="AU46" s="85">
        <v>5616714</v>
      </c>
      <c r="AV46" s="85">
        <v>384346</v>
      </c>
      <c r="AW46" s="85">
        <v>1783563</v>
      </c>
      <c r="AX46" s="85">
        <v>927122</v>
      </c>
      <c r="AY46" s="85" t="s">
        <v>291</v>
      </c>
      <c r="AZ46" s="85" t="s">
        <v>291</v>
      </c>
      <c r="BA46" s="85">
        <v>1009971</v>
      </c>
      <c r="BB46" s="85">
        <v>713222</v>
      </c>
      <c r="BC46" s="85">
        <v>325685</v>
      </c>
      <c r="BD46" s="85">
        <v>472805</v>
      </c>
      <c r="BE46" s="85" t="s">
        <v>291</v>
      </c>
      <c r="BF46" s="85" t="s">
        <v>291</v>
      </c>
      <c r="BG46" s="85" t="s">
        <v>291</v>
      </c>
      <c r="BH46" s="85" t="s">
        <v>291</v>
      </c>
      <c r="BI46" s="85" t="s">
        <v>291</v>
      </c>
      <c r="BJ46" s="85" t="s">
        <v>291</v>
      </c>
      <c r="BK46" s="85" t="s">
        <v>291</v>
      </c>
      <c r="BL46" s="85" t="s">
        <v>291</v>
      </c>
      <c r="BM46" s="85" t="s">
        <v>291</v>
      </c>
      <c r="BN46" s="85" t="s">
        <v>291</v>
      </c>
      <c r="BO46" s="85" t="s">
        <v>291</v>
      </c>
      <c r="BP46" s="85" t="s">
        <v>291</v>
      </c>
      <c r="BQ46" s="85" t="s">
        <v>291</v>
      </c>
      <c r="BR46" s="85" t="s">
        <v>291</v>
      </c>
      <c r="BS46" s="85" t="s">
        <v>291</v>
      </c>
      <c r="BT46" s="85" t="s">
        <v>291</v>
      </c>
      <c r="BU46" s="85" t="s">
        <v>291</v>
      </c>
      <c r="BV46" s="85" t="s">
        <v>291</v>
      </c>
      <c r="BW46" s="85" t="s">
        <v>291</v>
      </c>
      <c r="BX46" s="85" t="s">
        <v>291</v>
      </c>
      <c r="BY46" s="85" t="s">
        <v>291</v>
      </c>
      <c r="BZ46" s="85" t="s">
        <v>291</v>
      </c>
      <c r="CA46" s="85" t="s">
        <v>291</v>
      </c>
      <c r="CB46" s="85">
        <v>3615039</v>
      </c>
      <c r="CC46" s="85" t="s">
        <v>291</v>
      </c>
      <c r="CD46" s="85" t="s">
        <v>291</v>
      </c>
      <c r="CE46" s="85" t="s">
        <v>291</v>
      </c>
      <c r="CF46" s="85" t="s">
        <v>291</v>
      </c>
      <c r="CG46" s="85">
        <v>624457</v>
      </c>
      <c r="CH46" s="85">
        <v>2452743</v>
      </c>
      <c r="CI46" s="85">
        <v>1311913</v>
      </c>
      <c r="CJ46" s="85" t="s">
        <v>291</v>
      </c>
      <c r="CK46" s="85">
        <v>1664281</v>
      </c>
      <c r="CL46" s="85">
        <v>1355226</v>
      </c>
      <c r="CM46" s="85">
        <v>38860</v>
      </c>
      <c r="CN46" s="85">
        <v>66568</v>
      </c>
      <c r="CO46" s="85">
        <v>1938756</v>
      </c>
      <c r="CP46" s="85">
        <v>522561</v>
      </c>
      <c r="CQ46" s="85">
        <v>174543</v>
      </c>
      <c r="CR46" s="85">
        <v>1716614</v>
      </c>
      <c r="CS46" s="85">
        <v>1253544</v>
      </c>
      <c r="CT46" s="85">
        <v>8444</v>
      </c>
      <c r="CU46" s="86">
        <v>13128510</v>
      </c>
    </row>
    <row r="47" spans="1:99">
      <c r="A47" s="103" t="s">
        <v>599</v>
      </c>
      <c r="B47" s="84" t="s">
        <v>288</v>
      </c>
      <c r="C47" s="105">
        <v>11002</v>
      </c>
      <c r="D47" s="84" t="s">
        <v>289</v>
      </c>
      <c r="E47" s="84" t="s">
        <v>290</v>
      </c>
      <c r="F47" s="85">
        <v>1851187</v>
      </c>
      <c r="G47" s="85">
        <v>48095293</v>
      </c>
      <c r="H47" s="85">
        <v>35857996</v>
      </c>
      <c r="I47" s="85">
        <v>7266075</v>
      </c>
      <c r="J47" s="85">
        <v>3043738</v>
      </c>
      <c r="K47" s="85">
        <v>1527219</v>
      </c>
      <c r="L47" s="85">
        <v>121745</v>
      </c>
      <c r="M47" s="85">
        <v>278520</v>
      </c>
      <c r="N47" s="85">
        <v>432093082</v>
      </c>
      <c r="O47" s="85">
        <v>117225163</v>
      </c>
      <c r="P47" s="85">
        <v>62195835</v>
      </c>
      <c r="Q47" s="85">
        <v>117736793</v>
      </c>
      <c r="R47" s="85">
        <v>134922446</v>
      </c>
      <c r="S47" s="85">
        <v>12845</v>
      </c>
      <c r="T47" s="85">
        <v>52592776</v>
      </c>
      <c r="U47" s="85">
        <v>28037078</v>
      </c>
      <c r="V47" s="85">
        <v>265419</v>
      </c>
      <c r="W47" s="85">
        <v>2642910</v>
      </c>
      <c r="X47" s="85">
        <v>21647369</v>
      </c>
      <c r="Y47" s="85" t="s">
        <v>291</v>
      </c>
      <c r="Z47" s="85">
        <v>585633</v>
      </c>
      <c r="AA47" s="85">
        <v>733882</v>
      </c>
      <c r="AB47" s="85">
        <v>682614</v>
      </c>
      <c r="AC47" s="85">
        <v>12429</v>
      </c>
      <c r="AD47" s="85">
        <v>32178</v>
      </c>
      <c r="AE47" s="85">
        <v>6661</v>
      </c>
      <c r="AF47" s="85" t="s">
        <v>291</v>
      </c>
      <c r="AG47" s="85">
        <v>64792501</v>
      </c>
      <c r="AH47" s="85">
        <v>122819403</v>
      </c>
      <c r="AI47" s="85">
        <v>1224462</v>
      </c>
      <c r="AJ47" s="85">
        <v>52948903</v>
      </c>
      <c r="AK47" s="85">
        <v>2731170</v>
      </c>
      <c r="AL47" s="85" t="s">
        <v>291</v>
      </c>
      <c r="AM47" s="85">
        <v>11749080</v>
      </c>
      <c r="AN47" s="85">
        <v>10630205</v>
      </c>
      <c r="AO47" s="85">
        <v>19235136</v>
      </c>
      <c r="AP47" s="85">
        <v>7421495</v>
      </c>
      <c r="AQ47" s="85">
        <v>49035916</v>
      </c>
      <c r="AR47" s="85">
        <v>16692243</v>
      </c>
      <c r="AS47" s="85">
        <v>186709</v>
      </c>
      <c r="AT47" s="85">
        <v>18024055</v>
      </c>
      <c r="AU47" s="85">
        <v>150836898</v>
      </c>
      <c r="AV47" s="85">
        <v>12411700</v>
      </c>
      <c r="AW47" s="85">
        <v>67213623</v>
      </c>
      <c r="AX47" s="85">
        <v>34246285</v>
      </c>
      <c r="AY47" s="85">
        <v>5543859</v>
      </c>
      <c r="AZ47" s="85">
        <v>2472878</v>
      </c>
      <c r="BA47" s="85">
        <v>1159032</v>
      </c>
      <c r="BB47" s="85">
        <v>9192914</v>
      </c>
      <c r="BC47" s="85">
        <v>9608524</v>
      </c>
      <c r="BD47" s="85">
        <v>7215363</v>
      </c>
      <c r="BE47" s="85">
        <v>1772720</v>
      </c>
      <c r="BF47" s="85">
        <v>6541146</v>
      </c>
      <c r="BG47" s="85">
        <v>8500</v>
      </c>
      <c r="BH47" s="85" t="s">
        <v>291</v>
      </c>
      <c r="BI47" s="85" t="s">
        <v>291</v>
      </c>
      <c r="BJ47" s="85" t="s">
        <v>291</v>
      </c>
      <c r="BK47" s="85" t="s">
        <v>291</v>
      </c>
      <c r="BL47" s="85" t="s">
        <v>291</v>
      </c>
      <c r="BM47" s="85">
        <v>8500</v>
      </c>
      <c r="BN47" s="85">
        <v>5979849</v>
      </c>
      <c r="BO47" s="85" t="s">
        <v>291</v>
      </c>
      <c r="BP47" s="85" t="s">
        <v>291</v>
      </c>
      <c r="BQ47" s="85">
        <v>5660197</v>
      </c>
      <c r="BR47" s="85" t="s">
        <v>291</v>
      </c>
      <c r="BS47" s="85" t="s">
        <v>291</v>
      </c>
      <c r="BT47" s="85" t="s">
        <v>291</v>
      </c>
      <c r="BU47" s="85">
        <v>319652</v>
      </c>
      <c r="BV47" s="85" t="s">
        <v>291</v>
      </c>
      <c r="BW47" s="85">
        <v>552797</v>
      </c>
      <c r="BX47" s="85">
        <v>306265</v>
      </c>
      <c r="BY47" s="85">
        <v>76754</v>
      </c>
      <c r="BZ47" s="85">
        <v>99144</v>
      </c>
      <c r="CA47" s="85">
        <v>70634</v>
      </c>
      <c r="CB47" s="85">
        <v>86326183</v>
      </c>
      <c r="CC47" s="85">
        <v>935702</v>
      </c>
      <c r="CD47" s="85">
        <v>6523579</v>
      </c>
      <c r="CE47" s="85" t="s">
        <v>291</v>
      </c>
      <c r="CF47" s="85" t="s">
        <v>291</v>
      </c>
      <c r="CG47" s="85">
        <v>13825357</v>
      </c>
      <c r="CH47" s="85">
        <v>18429112</v>
      </c>
      <c r="CI47" s="85">
        <v>26369463</v>
      </c>
      <c r="CJ47" s="85">
        <v>12263</v>
      </c>
      <c r="CK47" s="85">
        <v>12786215</v>
      </c>
      <c r="CL47" s="85">
        <v>13804488</v>
      </c>
      <c r="CM47" s="85">
        <v>258037</v>
      </c>
      <c r="CN47" s="85">
        <v>322841</v>
      </c>
      <c r="CO47" s="85">
        <v>61628952</v>
      </c>
      <c r="CP47" s="85">
        <v>11575693</v>
      </c>
      <c r="CQ47" s="85">
        <v>1902774</v>
      </c>
      <c r="CR47" s="85">
        <v>33258265</v>
      </c>
      <c r="CS47" s="85">
        <v>18093878</v>
      </c>
      <c r="CT47" s="85">
        <v>2378077</v>
      </c>
      <c r="CU47" s="86">
        <v>214645415</v>
      </c>
    </row>
    <row r="48" spans="1:99">
      <c r="A48" s="103" t="s">
        <v>599</v>
      </c>
      <c r="B48" s="84" t="s">
        <v>292</v>
      </c>
      <c r="C48" s="105">
        <v>12025</v>
      </c>
      <c r="D48" s="84" t="s">
        <v>289</v>
      </c>
      <c r="E48" s="84" t="s">
        <v>293</v>
      </c>
      <c r="F48" s="85">
        <v>465644</v>
      </c>
      <c r="G48" s="85">
        <v>9219088</v>
      </c>
      <c r="H48" s="85">
        <v>7256338</v>
      </c>
      <c r="I48" s="85">
        <v>1145625</v>
      </c>
      <c r="J48" s="85">
        <v>350894</v>
      </c>
      <c r="K48" s="85">
        <v>329363</v>
      </c>
      <c r="L48" s="85">
        <v>37730</v>
      </c>
      <c r="M48" s="85">
        <v>99138</v>
      </c>
      <c r="N48" s="85">
        <v>60755210</v>
      </c>
      <c r="O48" s="85">
        <v>12901594</v>
      </c>
      <c r="P48" s="85">
        <v>10536057</v>
      </c>
      <c r="Q48" s="85">
        <v>15731867</v>
      </c>
      <c r="R48" s="85">
        <v>21585692</v>
      </c>
      <c r="S48" s="85" t="s">
        <v>291</v>
      </c>
      <c r="T48" s="85">
        <v>9196976</v>
      </c>
      <c r="U48" s="85">
        <v>5218441</v>
      </c>
      <c r="V48" s="85">
        <v>78197</v>
      </c>
      <c r="W48" s="85">
        <v>244621</v>
      </c>
      <c r="X48" s="85">
        <v>3655717</v>
      </c>
      <c r="Y48" s="85" t="s">
        <v>291</v>
      </c>
      <c r="Z48" s="85">
        <v>149141</v>
      </c>
      <c r="AA48" s="85">
        <v>905786</v>
      </c>
      <c r="AB48" s="85">
        <v>154170</v>
      </c>
      <c r="AC48" s="85">
        <v>15685</v>
      </c>
      <c r="AD48" s="85">
        <v>66242</v>
      </c>
      <c r="AE48" s="85">
        <v>145667</v>
      </c>
      <c r="AF48" s="85">
        <v>524022</v>
      </c>
      <c r="AG48" s="85">
        <v>9737316</v>
      </c>
      <c r="AH48" s="85">
        <v>12616464</v>
      </c>
      <c r="AI48" s="85">
        <v>290677</v>
      </c>
      <c r="AJ48" s="85">
        <v>3851484</v>
      </c>
      <c r="AK48" s="85">
        <v>311565</v>
      </c>
      <c r="AL48" s="85">
        <v>1794579</v>
      </c>
      <c r="AM48" s="85">
        <v>879583</v>
      </c>
      <c r="AN48" s="85">
        <v>1369132</v>
      </c>
      <c r="AO48" s="85">
        <v>1712049</v>
      </c>
      <c r="AP48" s="85">
        <v>317844</v>
      </c>
      <c r="AQ48" s="85">
        <v>4278608</v>
      </c>
      <c r="AR48" s="85">
        <v>2000624</v>
      </c>
      <c r="AS48" s="85">
        <v>88927</v>
      </c>
      <c r="AT48" s="85">
        <v>3725082</v>
      </c>
      <c r="AU48" s="85">
        <v>15551107</v>
      </c>
      <c r="AV48" s="85">
        <v>1353062</v>
      </c>
      <c r="AW48" s="85">
        <v>1592704</v>
      </c>
      <c r="AX48" s="85">
        <v>1045318</v>
      </c>
      <c r="AY48" s="85">
        <v>611845</v>
      </c>
      <c r="AZ48" s="85" t="s">
        <v>291</v>
      </c>
      <c r="BA48" s="85">
        <v>434560</v>
      </c>
      <c r="BB48" s="85">
        <v>6101031</v>
      </c>
      <c r="BC48" s="85">
        <v>1439137</v>
      </c>
      <c r="BD48" s="85">
        <v>1074320</v>
      </c>
      <c r="BE48" s="85">
        <v>1899130</v>
      </c>
      <c r="BF48" s="85">
        <v>108471</v>
      </c>
      <c r="BG48" s="85" t="s">
        <v>291</v>
      </c>
      <c r="BH48" s="85" t="s">
        <v>291</v>
      </c>
      <c r="BI48" s="85" t="s">
        <v>291</v>
      </c>
      <c r="BJ48" s="85" t="s">
        <v>291</v>
      </c>
      <c r="BK48" s="85" t="s">
        <v>291</v>
      </c>
      <c r="BL48" s="85" t="s">
        <v>291</v>
      </c>
      <c r="BM48" s="85" t="s">
        <v>291</v>
      </c>
      <c r="BN48" s="85" t="s">
        <v>291</v>
      </c>
      <c r="BO48" s="85" t="s">
        <v>291</v>
      </c>
      <c r="BP48" s="85" t="s">
        <v>291</v>
      </c>
      <c r="BQ48" s="85" t="s">
        <v>291</v>
      </c>
      <c r="BR48" s="85" t="s">
        <v>291</v>
      </c>
      <c r="BS48" s="85" t="s">
        <v>291</v>
      </c>
      <c r="BT48" s="85" t="s">
        <v>291</v>
      </c>
      <c r="BU48" s="85" t="s">
        <v>291</v>
      </c>
      <c r="BV48" s="85" t="s">
        <v>291</v>
      </c>
      <c r="BW48" s="85">
        <v>108471</v>
      </c>
      <c r="BX48" s="85" t="s">
        <v>291</v>
      </c>
      <c r="BY48" s="85" t="s">
        <v>291</v>
      </c>
      <c r="BZ48" s="85" t="s">
        <v>291</v>
      </c>
      <c r="CA48" s="85">
        <v>108471</v>
      </c>
      <c r="CB48" s="85">
        <v>13234796</v>
      </c>
      <c r="CC48" s="85">
        <v>169320</v>
      </c>
      <c r="CD48" s="85">
        <v>365290</v>
      </c>
      <c r="CE48" s="85" t="s">
        <v>291</v>
      </c>
      <c r="CF48" s="85" t="s">
        <v>291</v>
      </c>
      <c r="CG48" s="85">
        <v>1113928</v>
      </c>
      <c r="CH48" s="85">
        <v>9913410</v>
      </c>
      <c r="CI48" s="85">
        <v>3862957</v>
      </c>
      <c r="CJ48" s="85" t="s">
        <v>291</v>
      </c>
      <c r="CK48" s="85">
        <v>2233628</v>
      </c>
      <c r="CL48" s="85">
        <v>1680307</v>
      </c>
      <c r="CM48" s="85">
        <v>93145</v>
      </c>
      <c r="CN48" s="85">
        <v>245978</v>
      </c>
      <c r="CO48" s="85">
        <v>8017927</v>
      </c>
      <c r="CP48" s="85">
        <v>2016191</v>
      </c>
      <c r="CQ48" s="85">
        <v>331994</v>
      </c>
      <c r="CR48" s="85">
        <v>5967264</v>
      </c>
      <c r="CS48" s="85">
        <v>2579952</v>
      </c>
      <c r="CT48" s="85">
        <v>42005</v>
      </c>
      <c r="CU48" s="86">
        <v>38098686</v>
      </c>
    </row>
    <row r="49" spans="1:99">
      <c r="A49" s="103" t="s">
        <v>599</v>
      </c>
      <c r="B49" s="84" t="s">
        <v>294</v>
      </c>
      <c r="C49" s="105">
        <v>12033</v>
      </c>
      <c r="D49" s="84" t="s">
        <v>289</v>
      </c>
      <c r="E49" s="84" t="s">
        <v>295</v>
      </c>
      <c r="F49" s="85">
        <v>326195</v>
      </c>
      <c r="G49" s="85">
        <v>4445639</v>
      </c>
      <c r="H49" s="85">
        <v>3372682</v>
      </c>
      <c r="I49" s="85">
        <v>595738</v>
      </c>
      <c r="J49" s="85">
        <v>235243</v>
      </c>
      <c r="K49" s="85">
        <v>168271</v>
      </c>
      <c r="L49" s="85">
        <v>34611</v>
      </c>
      <c r="M49" s="85">
        <v>39094</v>
      </c>
      <c r="N49" s="85">
        <v>25933163</v>
      </c>
      <c r="O49" s="85">
        <v>6373966</v>
      </c>
      <c r="P49" s="85">
        <v>5816637</v>
      </c>
      <c r="Q49" s="85">
        <v>5100281</v>
      </c>
      <c r="R49" s="85">
        <v>8641844</v>
      </c>
      <c r="S49" s="85">
        <v>435</v>
      </c>
      <c r="T49" s="85">
        <v>5484661</v>
      </c>
      <c r="U49" s="85">
        <v>2658353</v>
      </c>
      <c r="V49" s="85">
        <v>8558</v>
      </c>
      <c r="W49" s="85">
        <v>486841</v>
      </c>
      <c r="X49" s="85">
        <v>2330909</v>
      </c>
      <c r="Y49" s="85" t="s">
        <v>291</v>
      </c>
      <c r="Z49" s="85">
        <v>68817</v>
      </c>
      <c r="AA49" s="85">
        <v>182575</v>
      </c>
      <c r="AB49" s="85">
        <v>123903</v>
      </c>
      <c r="AC49" s="85">
        <v>3</v>
      </c>
      <c r="AD49" s="85">
        <v>657</v>
      </c>
      <c r="AE49" s="85">
        <v>18059</v>
      </c>
      <c r="AF49" s="85">
        <v>39953</v>
      </c>
      <c r="AG49" s="85">
        <v>2419144</v>
      </c>
      <c r="AH49" s="85">
        <v>6038344</v>
      </c>
      <c r="AI49" s="85">
        <v>295161</v>
      </c>
      <c r="AJ49" s="85">
        <v>2447703</v>
      </c>
      <c r="AK49" s="85">
        <v>78737</v>
      </c>
      <c r="AL49" s="85">
        <v>1024043</v>
      </c>
      <c r="AM49" s="85" t="s">
        <v>291</v>
      </c>
      <c r="AN49" s="85">
        <v>197186</v>
      </c>
      <c r="AO49" s="85">
        <v>1450343</v>
      </c>
      <c r="AP49" s="85">
        <v>146447</v>
      </c>
      <c r="AQ49" s="85">
        <v>1793976</v>
      </c>
      <c r="AR49" s="85">
        <v>398724</v>
      </c>
      <c r="AS49" s="85" t="s">
        <v>291</v>
      </c>
      <c r="AT49" s="85">
        <v>2321314</v>
      </c>
      <c r="AU49" s="85">
        <v>3761144</v>
      </c>
      <c r="AV49" s="85">
        <v>853120</v>
      </c>
      <c r="AW49" s="85">
        <v>1277680</v>
      </c>
      <c r="AX49" s="85">
        <v>528446</v>
      </c>
      <c r="AY49" s="85" t="s">
        <v>291</v>
      </c>
      <c r="AZ49" s="85" t="s">
        <v>291</v>
      </c>
      <c r="BA49" s="85" t="s">
        <v>291</v>
      </c>
      <c r="BB49" s="85">
        <v>431103</v>
      </c>
      <c r="BC49" s="85">
        <v>245229</v>
      </c>
      <c r="BD49" s="85">
        <v>425566</v>
      </c>
      <c r="BE49" s="85" t="s">
        <v>291</v>
      </c>
      <c r="BF49" s="85" t="s">
        <v>291</v>
      </c>
      <c r="BG49" s="85" t="s">
        <v>291</v>
      </c>
      <c r="BH49" s="85" t="s">
        <v>291</v>
      </c>
      <c r="BI49" s="85" t="s">
        <v>291</v>
      </c>
      <c r="BJ49" s="85" t="s">
        <v>291</v>
      </c>
      <c r="BK49" s="85" t="s">
        <v>291</v>
      </c>
      <c r="BL49" s="85" t="s">
        <v>291</v>
      </c>
      <c r="BM49" s="85" t="s">
        <v>291</v>
      </c>
      <c r="BN49" s="85" t="s">
        <v>291</v>
      </c>
      <c r="BO49" s="85" t="s">
        <v>291</v>
      </c>
      <c r="BP49" s="85" t="s">
        <v>291</v>
      </c>
      <c r="BQ49" s="85" t="s">
        <v>291</v>
      </c>
      <c r="BR49" s="85" t="s">
        <v>291</v>
      </c>
      <c r="BS49" s="85" t="s">
        <v>291</v>
      </c>
      <c r="BT49" s="85" t="s">
        <v>291</v>
      </c>
      <c r="BU49" s="85" t="s">
        <v>291</v>
      </c>
      <c r="BV49" s="85" t="s">
        <v>291</v>
      </c>
      <c r="BW49" s="85" t="s">
        <v>291</v>
      </c>
      <c r="BX49" s="85" t="s">
        <v>291</v>
      </c>
      <c r="BY49" s="85" t="s">
        <v>291</v>
      </c>
      <c r="BZ49" s="85" t="s">
        <v>291</v>
      </c>
      <c r="CA49" s="85" t="s">
        <v>291</v>
      </c>
      <c r="CB49" s="85">
        <v>5301981</v>
      </c>
      <c r="CC49" s="85" t="s">
        <v>291</v>
      </c>
      <c r="CD49" s="85" t="s">
        <v>291</v>
      </c>
      <c r="CE49" s="85" t="s">
        <v>291</v>
      </c>
      <c r="CF49" s="85" t="s">
        <v>291</v>
      </c>
      <c r="CG49" s="85">
        <v>544196</v>
      </c>
      <c r="CH49" s="85">
        <v>1442406</v>
      </c>
      <c r="CI49" s="85">
        <v>1809901</v>
      </c>
      <c r="CJ49" s="85">
        <v>40</v>
      </c>
      <c r="CK49" s="85">
        <v>2000900</v>
      </c>
      <c r="CL49" s="85">
        <v>1316227</v>
      </c>
      <c r="CM49" s="85">
        <v>37870</v>
      </c>
      <c r="CN49" s="85">
        <v>87601</v>
      </c>
      <c r="CO49" s="85">
        <v>2130932</v>
      </c>
      <c r="CP49" s="85">
        <v>1062889</v>
      </c>
      <c r="CQ49" s="85">
        <v>221905</v>
      </c>
      <c r="CR49" s="85">
        <v>1485334</v>
      </c>
      <c r="CS49" s="85">
        <v>1545782</v>
      </c>
      <c r="CT49" s="85">
        <v>14835</v>
      </c>
      <c r="CU49" s="86">
        <v>13700818</v>
      </c>
    </row>
    <row r="50" spans="1:99">
      <c r="A50" s="103" t="s">
        <v>599</v>
      </c>
      <c r="B50" s="84" t="s">
        <v>292</v>
      </c>
      <c r="C50" s="105">
        <v>12041</v>
      </c>
      <c r="D50" s="84" t="s">
        <v>289</v>
      </c>
      <c r="E50" s="84" t="s">
        <v>296</v>
      </c>
      <c r="F50" s="85">
        <v>597113</v>
      </c>
      <c r="G50" s="85">
        <v>11256987</v>
      </c>
      <c r="H50" s="85">
        <v>7152828</v>
      </c>
      <c r="I50" s="85">
        <v>2417676</v>
      </c>
      <c r="J50" s="85">
        <v>1148863</v>
      </c>
      <c r="K50" s="85">
        <v>315421</v>
      </c>
      <c r="L50" s="85">
        <v>114687</v>
      </c>
      <c r="M50" s="85">
        <v>107512</v>
      </c>
      <c r="N50" s="85">
        <v>73814951</v>
      </c>
      <c r="O50" s="85">
        <v>17426394</v>
      </c>
      <c r="P50" s="85">
        <v>12930399</v>
      </c>
      <c r="Q50" s="85">
        <v>22027011</v>
      </c>
      <c r="R50" s="85">
        <v>21430373</v>
      </c>
      <c r="S50" s="85">
        <v>774</v>
      </c>
      <c r="T50" s="85">
        <v>9604891</v>
      </c>
      <c r="U50" s="85">
        <v>5050348</v>
      </c>
      <c r="V50" s="85">
        <v>20610</v>
      </c>
      <c r="W50" s="85">
        <v>851641</v>
      </c>
      <c r="X50" s="85">
        <v>3682292</v>
      </c>
      <c r="Y50" s="85" t="s">
        <v>291</v>
      </c>
      <c r="Z50" s="85">
        <v>130667</v>
      </c>
      <c r="AA50" s="85">
        <v>2183550</v>
      </c>
      <c r="AB50" s="85">
        <v>1008006</v>
      </c>
      <c r="AC50" s="85">
        <v>37877</v>
      </c>
      <c r="AD50" s="85">
        <v>912511</v>
      </c>
      <c r="AE50" s="85">
        <v>225156</v>
      </c>
      <c r="AF50" s="85" t="s">
        <v>291</v>
      </c>
      <c r="AG50" s="85">
        <v>6621181</v>
      </c>
      <c r="AH50" s="85">
        <v>19533760</v>
      </c>
      <c r="AI50" s="85">
        <v>662175</v>
      </c>
      <c r="AJ50" s="85">
        <v>9426079</v>
      </c>
      <c r="AK50" s="85">
        <v>159270</v>
      </c>
      <c r="AL50" s="85" t="s">
        <v>291</v>
      </c>
      <c r="AM50" s="85">
        <v>1589392</v>
      </c>
      <c r="AN50" s="85">
        <v>3190139</v>
      </c>
      <c r="AO50" s="85">
        <v>1132165</v>
      </c>
      <c r="AP50" s="85">
        <v>22353</v>
      </c>
      <c r="AQ50" s="85">
        <v>5934049</v>
      </c>
      <c r="AR50" s="85">
        <v>2038307</v>
      </c>
      <c r="AS50" s="85">
        <v>1313880</v>
      </c>
      <c r="AT50" s="85">
        <v>3996978</v>
      </c>
      <c r="AU50" s="85">
        <v>13273044</v>
      </c>
      <c r="AV50" s="85">
        <v>937576</v>
      </c>
      <c r="AW50" s="85">
        <v>3881734</v>
      </c>
      <c r="AX50" s="85">
        <v>1265199</v>
      </c>
      <c r="AY50" s="85" t="s">
        <v>291</v>
      </c>
      <c r="AZ50" s="85" t="s">
        <v>291</v>
      </c>
      <c r="BA50" s="85" t="s">
        <v>291</v>
      </c>
      <c r="BB50" s="85">
        <v>3104793</v>
      </c>
      <c r="BC50" s="85">
        <v>1313671</v>
      </c>
      <c r="BD50" s="85">
        <v>2770071</v>
      </c>
      <c r="BE50" s="85" t="s">
        <v>291</v>
      </c>
      <c r="BF50" s="85">
        <v>164320</v>
      </c>
      <c r="BG50" s="85">
        <v>101227</v>
      </c>
      <c r="BH50" s="85">
        <v>101227</v>
      </c>
      <c r="BI50" s="85" t="s">
        <v>291</v>
      </c>
      <c r="BJ50" s="85" t="s">
        <v>291</v>
      </c>
      <c r="BK50" s="85" t="s">
        <v>291</v>
      </c>
      <c r="BL50" s="85" t="s">
        <v>291</v>
      </c>
      <c r="BM50" s="85" t="s">
        <v>291</v>
      </c>
      <c r="BN50" s="85">
        <v>63093</v>
      </c>
      <c r="BO50" s="85">
        <v>7369</v>
      </c>
      <c r="BP50" s="85" t="s">
        <v>291</v>
      </c>
      <c r="BQ50" s="85">
        <v>12227</v>
      </c>
      <c r="BR50" s="85" t="s">
        <v>291</v>
      </c>
      <c r="BS50" s="85" t="s">
        <v>291</v>
      </c>
      <c r="BT50" s="85" t="s">
        <v>291</v>
      </c>
      <c r="BU50" s="85">
        <v>43497</v>
      </c>
      <c r="BV50" s="85" t="s">
        <v>291</v>
      </c>
      <c r="BW50" s="85" t="s">
        <v>291</v>
      </c>
      <c r="BX50" s="85" t="s">
        <v>291</v>
      </c>
      <c r="BY50" s="85" t="s">
        <v>291</v>
      </c>
      <c r="BZ50" s="85" t="s">
        <v>291</v>
      </c>
      <c r="CA50" s="85" t="s">
        <v>291</v>
      </c>
      <c r="CB50" s="85">
        <v>18307336</v>
      </c>
      <c r="CC50" s="85" t="s">
        <v>291</v>
      </c>
      <c r="CD50" s="85" t="s">
        <v>291</v>
      </c>
      <c r="CE50" s="85" t="s">
        <v>291</v>
      </c>
      <c r="CF50" s="85" t="s">
        <v>291</v>
      </c>
      <c r="CG50" s="85">
        <v>2742567</v>
      </c>
      <c r="CH50" s="85">
        <v>3282467</v>
      </c>
      <c r="CI50" s="85">
        <v>4340498</v>
      </c>
      <c r="CJ50" s="85" t="s">
        <v>291</v>
      </c>
      <c r="CK50" s="85">
        <v>3087958</v>
      </c>
      <c r="CL50" s="85">
        <v>2407226</v>
      </c>
      <c r="CM50" s="85">
        <v>36844</v>
      </c>
      <c r="CN50" s="85">
        <v>464076</v>
      </c>
      <c r="CO50" s="85">
        <v>5902672</v>
      </c>
      <c r="CP50" s="85">
        <v>3037212</v>
      </c>
      <c r="CQ50" s="85">
        <v>471893</v>
      </c>
      <c r="CR50" s="85">
        <v>5823003</v>
      </c>
      <c r="CS50" s="85">
        <v>4777582</v>
      </c>
      <c r="CT50" s="85">
        <v>79785</v>
      </c>
      <c r="CU50" s="86">
        <v>36453783</v>
      </c>
    </row>
    <row r="51" spans="1:99">
      <c r="A51" s="103" t="s">
        <v>599</v>
      </c>
      <c r="B51" s="84" t="s">
        <v>294</v>
      </c>
      <c r="C51" s="105">
        <v>12068</v>
      </c>
      <c r="D51" s="84" t="s">
        <v>289</v>
      </c>
      <c r="E51" s="84" t="s">
        <v>297</v>
      </c>
      <c r="F51" s="85">
        <v>403405</v>
      </c>
      <c r="G51" s="85">
        <v>6791623</v>
      </c>
      <c r="H51" s="85">
        <v>5284846</v>
      </c>
      <c r="I51" s="85">
        <v>647415</v>
      </c>
      <c r="J51" s="85">
        <v>543702</v>
      </c>
      <c r="K51" s="85">
        <v>207215</v>
      </c>
      <c r="L51" s="85">
        <v>41516</v>
      </c>
      <c r="M51" s="85">
        <v>66929</v>
      </c>
      <c r="N51" s="85">
        <v>38987066</v>
      </c>
      <c r="O51" s="85">
        <v>9602483</v>
      </c>
      <c r="P51" s="85">
        <v>6455038</v>
      </c>
      <c r="Q51" s="85">
        <v>9245775</v>
      </c>
      <c r="R51" s="85">
        <v>13681264</v>
      </c>
      <c r="S51" s="85">
        <v>2506</v>
      </c>
      <c r="T51" s="85">
        <v>6681179</v>
      </c>
      <c r="U51" s="85">
        <v>3985677</v>
      </c>
      <c r="V51" s="85" t="s">
        <v>291</v>
      </c>
      <c r="W51" s="85" t="s">
        <v>291</v>
      </c>
      <c r="X51" s="85">
        <v>2695502</v>
      </c>
      <c r="Y51" s="85" t="s">
        <v>291</v>
      </c>
      <c r="Z51" s="85">
        <v>146580</v>
      </c>
      <c r="AA51" s="85">
        <v>1639640</v>
      </c>
      <c r="AB51" s="85">
        <v>466570</v>
      </c>
      <c r="AC51" s="85">
        <v>454022</v>
      </c>
      <c r="AD51" s="85">
        <v>63145</v>
      </c>
      <c r="AE51" s="85">
        <v>200101</v>
      </c>
      <c r="AF51" s="85">
        <v>455802</v>
      </c>
      <c r="AG51" s="85">
        <v>6289906</v>
      </c>
      <c r="AH51" s="85">
        <v>8420412</v>
      </c>
      <c r="AI51" s="85">
        <v>96540</v>
      </c>
      <c r="AJ51" s="85">
        <v>2733940</v>
      </c>
      <c r="AK51" s="85">
        <v>235007</v>
      </c>
      <c r="AL51" s="85">
        <v>1135654</v>
      </c>
      <c r="AM51" s="85" t="s">
        <v>291</v>
      </c>
      <c r="AN51" s="85">
        <v>655370</v>
      </c>
      <c r="AO51" s="85">
        <v>1594838</v>
      </c>
      <c r="AP51" s="85">
        <v>173870</v>
      </c>
      <c r="AQ51" s="85">
        <v>2424078</v>
      </c>
      <c r="AR51" s="85">
        <v>1686388</v>
      </c>
      <c r="AS51" s="85">
        <v>108805</v>
      </c>
      <c r="AT51" s="85">
        <v>3250063</v>
      </c>
      <c r="AU51" s="85">
        <v>8154144</v>
      </c>
      <c r="AV51" s="85">
        <v>1293386</v>
      </c>
      <c r="AW51" s="85">
        <v>1367524</v>
      </c>
      <c r="AX51" s="85">
        <v>733908</v>
      </c>
      <c r="AY51" s="85">
        <v>476669</v>
      </c>
      <c r="AZ51" s="85" t="s">
        <v>291</v>
      </c>
      <c r="BA51" s="85">
        <v>561373</v>
      </c>
      <c r="BB51" s="85">
        <v>2058427</v>
      </c>
      <c r="BC51" s="85">
        <v>762704</v>
      </c>
      <c r="BD51" s="85">
        <v>606037</v>
      </c>
      <c r="BE51" s="85">
        <v>294116</v>
      </c>
      <c r="BF51" s="85">
        <v>45813</v>
      </c>
      <c r="BG51" s="85">
        <v>4500</v>
      </c>
      <c r="BH51" s="85" t="s">
        <v>291</v>
      </c>
      <c r="BI51" s="85">
        <v>4500</v>
      </c>
      <c r="BJ51" s="85" t="s">
        <v>291</v>
      </c>
      <c r="BK51" s="85" t="s">
        <v>291</v>
      </c>
      <c r="BL51" s="85" t="s">
        <v>291</v>
      </c>
      <c r="BM51" s="85" t="s">
        <v>291</v>
      </c>
      <c r="BN51" s="85">
        <v>10963</v>
      </c>
      <c r="BO51" s="85">
        <v>3520</v>
      </c>
      <c r="BP51" s="85" t="s">
        <v>291</v>
      </c>
      <c r="BQ51" s="85">
        <v>7443</v>
      </c>
      <c r="BR51" s="85" t="s">
        <v>291</v>
      </c>
      <c r="BS51" s="85" t="s">
        <v>291</v>
      </c>
      <c r="BT51" s="85" t="s">
        <v>291</v>
      </c>
      <c r="BU51" s="85" t="s">
        <v>291</v>
      </c>
      <c r="BV51" s="85" t="s">
        <v>291</v>
      </c>
      <c r="BW51" s="85">
        <v>30350</v>
      </c>
      <c r="BX51" s="85" t="s">
        <v>291</v>
      </c>
      <c r="BY51" s="85">
        <v>30350</v>
      </c>
      <c r="BZ51" s="85" t="s">
        <v>291</v>
      </c>
      <c r="CA51" s="85" t="s">
        <v>291</v>
      </c>
      <c r="CB51" s="85">
        <v>13025312</v>
      </c>
      <c r="CC51" s="85" t="s">
        <v>291</v>
      </c>
      <c r="CD51" s="85" t="s">
        <v>291</v>
      </c>
      <c r="CE51" s="85" t="s">
        <v>291</v>
      </c>
      <c r="CF51" s="85" t="s">
        <v>291</v>
      </c>
      <c r="CG51" s="85">
        <v>917184</v>
      </c>
      <c r="CH51" s="85">
        <v>5114202</v>
      </c>
      <c r="CI51" s="85">
        <v>2478510</v>
      </c>
      <c r="CJ51" s="85">
        <v>2506</v>
      </c>
      <c r="CK51" s="85">
        <v>2195188</v>
      </c>
      <c r="CL51" s="85">
        <v>1432503</v>
      </c>
      <c r="CM51" s="85">
        <v>111049</v>
      </c>
      <c r="CN51" s="85">
        <v>524348</v>
      </c>
      <c r="CO51" s="85">
        <v>5495475</v>
      </c>
      <c r="CP51" s="85">
        <v>1083654</v>
      </c>
      <c r="CQ51" s="85">
        <v>258498</v>
      </c>
      <c r="CR51" s="85">
        <v>4159274</v>
      </c>
      <c r="CS51" s="85">
        <v>2710397</v>
      </c>
      <c r="CT51" s="85">
        <v>42034</v>
      </c>
      <c r="CU51" s="86">
        <v>26524822</v>
      </c>
    </row>
    <row r="52" spans="1:99">
      <c r="A52" s="103" t="s">
        <v>599</v>
      </c>
      <c r="B52" s="84" t="s">
        <v>294</v>
      </c>
      <c r="C52" s="105">
        <v>12076</v>
      </c>
      <c r="D52" s="84" t="s">
        <v>289</v>
      </c>
      <c r="E52" s="84" t="s">
        <v>298</v>
      </c>
      <c r="F52" s="85">
        <v>422832</v>
      </c>
      <c r="G52" s="85">
        <v>5658135</v>
      </c>
      <c r="H52" s="85">
        <v>4433037</v>
      </c>
      <c r="I52" s="85">
        <v>673328</v>
      </c>
      <c r="J52" s="85">
        <v>295260</v>
      </c>
      <c r="K52" s="85">
        <v>178774</v>
      </c>
      <c r="L52" s="85">
        <v>38837</v>
      </c>
      <c r="M52" s="85">
        <v>38899</v>
      </c>
      <c r="N52" s="85">
        <v>32588156</v>
      </c>
      <c r="O52" s="85">
        <v>8848769</v>
      </c>
      <c r="P52" s="85">
        <v>5705175</v>
      </c>
      <c r="Q52" s="85">
        <v>9478069</v>
      </c>
      <c r="R52" s="85">
        <v>8556143</v>
      </c>
      <c r="S52" s="85" t="s">
        <v>291</v>
      </c>
      <c r="T52" s="85">
        <v>4449379</v>
      </c>
      <c r="U52" s="85">
        <v>2409055</v>
      </c>
      <c r="V52" s="85">
        <v>14309</v>
      </c>
      <c r="W52" s="85" t="s">
        <v>291</v>
      </c>
      <c r="X52" s="85">
        <v>2026015</v>
      </c>
      <c r="Y52" s="85" t="s">
        <v>291</v>
      </c>
      <c r="Z52" s="85">
        <v>95485</v>
      </c>
      <c r="AA52" s="85">
        <v>6078034</v>
      </c>
      <c r="AB52" s="85">
        <v>4120929</v>
      </c>
      <c r="AC52" s="85">
        <v>1263067</v>
      </c>
      <c r="AD52" s="85">
        <v>570185</v>
      </c>
      <c r="AE52" s="85">
        <v>123853</v>
      </c>
      <c r="AF52" s="85" t="s">
        <v>291</v>
      </c>
      <c r="AG52" s="85">
        <v>6557828</v>
      </c>
      <c r="AH52" s="85">
        <v>10000941</v>
      </c>
      <c r="AI52" s="85">
        <v>77774</v>
      </c>
      <c r="AJ52" s="85">
        <v>2675730</v>
      </c>
      <c r="AK52" s="85">
        <v>20531</v>
      </c>
      <c r="AL52" s="85" t="s">
        <v>291</v>
      </c>
      <c r="AM52" s="85">
        <v>112823</v>
      </c>
      <c r="AN52" s="85">
        <v>637554</v>
      </c>
      <c r="AO52" s="85">
        <v>1158492</v>
      </c>
      <c r="AP52" s="85">
        <v>1923817</v>
      </c>
      <c r="AQ52" s="85">
        <v>3832686</v>
      </c>
      <c r="AR52" s="85">
        <v>1469760</v>
      </c>
      <c r="AS52" s="85">
        <v>1924460</v>
      </c>
      <c r="AT52" s="85">
        <v>3313896</v>
      </c>
      <c r="AU52" s="85">
        <v>6889772</v>
      </c>
      <c r="AV52" s="85">
        <v>447368</v>
      </c>
      <c r="AW52" s="85">
        <v>1564906</v>
      </c>
      <c r="AX52" s="85">
        <v>771636</v>
      </c>
      <c r="AY52" s="85">
        <v>458994</v>
      </c>
      <c r="AZ52" s="85" t="s">
        <v>291</v>
      </c>
      <c r="BA52" s="85" t="s">
        <v>291</v>
      </c>
      <c r="BB52" s="85">
        <v>1142648</v>
      </c>
      <c r="BC52" s="85">
        <v>1282921</v>
      </c>
      <c r="BD52" s="85">
        <v>1221299</v>
      </c>
      <c r="BE52" s="85" t="s">
        <v>291</v>
      </c>
      <c r="BF52" s="85" t="s">
        <v>291</v>
      </c>
      <c r="BG52" s="85" t="s">
        <v>291</v>
      </c>
      <c r="BH52" s="85" t="s">
        <v>291</v>
      </c>
      <c r="BI52" s="85" t="s">
        <v>291</v>
      </c>
      <c r="BJ52" s="85" t="s">
        <v>291</v>
      </c>
      <c r="BK52" s="85" t="s">
        <v>291</v>
      </c>
      <c r="BL52" s="85" t="s">
        <v>291</v>
      </c>
      <c r="BM52" s="85" t="s">
        <v>291</v>
      </c>
      <c r="BN52" s="85" t="s">
        <v>291</v>
      </c>
      <c r="BO52" s="85" t="s">
        <v>291</v>
      </c>
      <c r="BP52" s="85" t="s">
        <v>291</v>
      </c>
      <c r="BQ52" s="85" t="s">
        <v>291</v>
      </c>
      <c r="BR52" s="85" t="s">
        <v>291</v>
      </c>
      <c r="BS52" s="85" t="s">
        <v>291</v>
      </c>
      <c r="BT52" s="85" t="s">
        <v>291</v>
      </c>
      <c r="BU52" s="85" t="s">
        <v>291</v>
      </c>
      <c r="BV52" s="85" t="s">
        <v>291</v>
      </c>
      <c r="BW52" s="85" t="s">
        <v>291</v>
      </c>
      <c r="BX52" s="85" t="s">
        <v>291</v>
      </c>
      <c r="BY52" s="85" t="s">
        <v>291</v>
      </c>
      <c r="BZ52" s="85" t="s">
        <v>291</v>
      </c>
      <c r="CA52" s="85" t="s">
        <v>291</v>
      </c>
      <c r="CB52" s="85">
        <v>9114483</v>
      </c>
      <c r="CC52" s="85" t="s">
        <v>291</v>
      </c>
      <c r="CD52" s="85" t="s">
        <v>291</v>
      </c>
      <c r="CE52" s="85" t="s">
        <v>291</v>
      </c>
      <c r="CF52" s="85" t="s">
        <v>291</v>
      </c>
      <c r="CG52" s="85">
        <v>1228699</v>
      </c>
      <c r="CH52" s="85">
        <v>1754335</v>
      </c>
      <c r="CI52" s="85">
        <v>1996474</v>
      </c>
      <c r="CJ52" s="85" t="s">
        <v>291</v>
      </c>
      <c r="CK52" s="85">
        <v>1607158</v>
      </c>
      <c r="CL52" s="85">
        <v>1850990</v>
      </c>
      <c r="CM52" s="85">
        <v>76840</v>
      </c>
      <c r="CN52" s="85">
        <v>2486010</v>
      </c>
      <c r="CO52" s="85">
        <v>5879994</v>
      </c>
      <c r="CP52" s="85">
        <v>1628047</v>
      </c>
      <c r="CQ52" s="85">
        <v>1758912</v>
      </c>
      <c r="CR52" s="85">
        <v>4189796</v>
      </c>
      <c r="CS52" s="85">
        <v>2098091</v>
      </c>
      <c r="CT52" s="85">
        <v>43988</v>
      </c>
      <c r="CU52" s="86">
        <v>26599334</v>
      </c>
    </row>
    <row r="53" spans="1:99">
      <c r="A53" s="103" t="s">
        <v>599</v>
      </c>
      <c r="B53" s="84" t="s">
        <v>294</v>
      </c>
      <c r="C53" s="105">
        <v>12084</v>
      </c>
      <c r="D53" s="84" t="s">
        <v>289</v>
      </c>
      <c r="E53" s="84" t="s">
        <v>299</v>
      </c>
      <c r="F53" s="85">
        <v>359139</v>
      </c>
      <c r="G53" s="85">
        <v>9831013</v>
      </c>
      <c r="H53" s="85">
        <v>8793838</v>
      </c>
      <c r="I53" s="85">
        <v>514512</v>
      </c>
      <c r="J53" s="85">
        <v>330404</v>
      </c>
      <c r="K53" s="85">
        <v>137340</v>
      </c>
      <c r="L53" s="85">
        <v>20588</v>
      </c>
      <c r="M53" s="85">
        <v>34331</v>
      </c>
      <c r="N53" s="85">
        <v>22904782</v>
      </c>
      <c r="O53" s="85">
        <v>6085432</v>
      </c>
      <c r="P53" s="85">
        <v>4647853</v>
      </c>
      <c r="Q53" s="85">
        <v>8687256</v>
      </c>
      <c r="R53" s="85">
        <v>3484229</v>
      </c>
      <c r="S53" s="85">
        <v>12</v>
      </c>
      <c r="T53" s="85">
        <v>4861042</v>
      </c>
      <c r="U53" s="85">
        <v>1908574</v>
      </c>
      <c r="V53" s="85">
        <v>7896</v>
      </c>
      <c r="W53" s="85" t="s">
        <v>291</v>
      </c>
      <c r="X53" s="85">
        <v>2944572</v>
      </c>
      <c r="Y53" s="85" t="s">
        <v>291</v>
      </c>
      <c r="Z53" s="85">
        <v>1331065</v>
      </c>
      <c r="AA53" s="85">
        <v>4142431</v>
      </c>
      <c r="AB53" s="85">
        <v>2433155</v>
      </c>
      <c r="AC53" s="85">
        <v>451258</v>
      </c>
      <c r="AD53" s="85">
        <v>817664</v>
      </c>
      <c r="AE53" s="85">
        <v>280228</v>
      </c>
      <c r="AF53" s="85">
        <v>160126</v>
      </c>
      <c r="AG53" s="85">
        <v>1918214</v>
      </c>
      <c r="AH53" s="85">
        <v>9920805</v>
      </c>
      <c r="AI53" s="85">
        <v>470073</v>
      </c>
      <c r="AJ53" s="85">
        <v>3451550</v>
      </c>
      <c r="AK53" s="85" t="s">
        <v>291</v>
      </c>
      <c r="AL53" s="85" t="s">
        <v>291</v>
      </c>
      <c r="AM53" s="85">
        <v>515332</v>
      </c>
      <c r="AN53" s="85">
        <v>671813</v>
      </c>
      <c r="AO53" s="85">
        <v>1796493</v>
      </c>
      <c r="AP53" s="85">
        <v>95291</v>
      </c>
      <c r="AQ53" s="85">
        <v>3078929</v>
      </c>
      <c r="AR53" s="85">
        <v>2920253</v>
      </c>
      <c r="AS53" s="85" t="s">
        <v>291</v>
      </c>
      <c r="AT53" s="85">
        <v>2310622</v>
      </c>
      <c r="AU53" s="85">
        <v>6320570</v>
      </c>
      <c r="AV53" s="85">
        <v>868993</v>
      </c>
      <c r="AW53" s="85">
        <v>1045113</v>
      </c>
      <c r="AX53" s="85">
        <v>1045221</v>
      </c>
      <c r="AY53" s="85" t="s">
        <v>291</v>
      </c>
      <c r="AZ53" s="85" t="s">
        <v>291</v>
      </c>
      <c r="BA53" s="85" t="s">
        <v>291</v>
      </c>
      <c r="BB53" s="85">
        <v>997922</v>
      </c>
      <c r="BC53" s="85">
        <v>1462999</v>
      </c>
      <c r="BD53" s="85">
        <v>900322</v>
      </c>
      <c r="BE53" s="85" t="s">
        <v>291</v>
      </c>
      <c r="BF53" s="85">
        <v>9580</v>
      </c>
      <c r="BG53" s="85" t="s">
        <v>291</v>
      </c>
      <c r="BH53" s="85" t="s">
        <v>291</v>
      </c>
      <c r="BI53" s="85" t="s">
        <v>291</v>
      </c>
      <c r="BJ53" s="85" t="s">
        <v>291</v>
      </c>
      <c r="BK53" s="85" t="s">
        <v>291</v>
      </c>
      <c r="BL53" s="85" t="s">
        <v>291</v>
      </c>
      <c r="BM53" s="85" t="s">
        <v>291</v>
      </c>
      <c r="BN53" s="85">
        <v>9580</v>
      </c>
      <c r="BO53" s="85">
        <v>4930</v>
      </c>
      <c r="BP53" s="85" t="s">
        <v>291</v>
      </c>
      <c r="BQ53" s="85">
        <v>4645</v>
      </c>
      <c r="BR53" s="85" t="s">
        <v>291</v>
      </c>
      <c r="BS53" s="85" t="s">
        <v>291</v>
      </c>
      <c r="BT53" s="85" t="s">
        <v>291</v>
      </c>
      <c r="BU53" s="85" t="s">
        <v>291</v>
      </c>
      <c r="BV53" s="85">
        <v>5</v>
      </c>
      <c r="BW53" s="85" t="s">
        <v>291</v>
      </c>
      <c r="BX53" s="85" t="s">
        <v>291</v>
      </c>
      <c r="BY53" s="85" t="s">
        <v>291</v>
      </c>
      <c r="BZ53" s="85" t="s">
        <v>291</v>
      </c>
      <c r="CA53" s="85" t="s">
        <v>291</v>
      </c>
      <c r="CB53" s="85">
        <v>8162345</v>
      </c>
      <c r="CC53" s="85" t="s">
        <v>291</v>
      </c>
      <c r="CD53" s="85" t="s">
        <v>291</v>
      </c>
      <c r="CE53" s="85" t="s">
        <v>291</v>
      </c>
      <c r="CF53" s="85" t="s">
        <v>291</v>
      </c>
      <c r="CG53" s="85">
        <v>1440882</v>
      </c>
      <c r="CH53" s="85">
        <v>4291948</v>
      </c>
      <c r="CI53" s="85">
        <v>1688514</v>
      </c>
      <c r="CJ53" s="85" t="s">
        <v>291</v>
      </c>
      <c r="CK53" s="85">
        <v>1593841</v>
      </c>
      <c r="CL53" s="85">
        <v>1235044</v>
      </c>
      <c r="CM53" s="85">
        <v>1246741</v>
      </c>
      <c r="CN53" s="85">
        <v>346781</v>
      </c>
      <c r="CO53" s="85">
        <v>1540731</v>
      </c>
      <c r="CP53" s="85">
        <v>847107</v>
      </c>
      <c r="CQ53" s="85">
        <v>2310622</v>
      </c>
      <c r="CR53" s="85">
        <v>3207210</v>
      </c>
      <c r="CS53" s="85">
        <v>2709230</v>
      </c>
      <c r="CT53" s="85">
        <v>32931</v>
      </c>
      <c r="CU53" s="86">
        <v>22491582</v>
      </c>
    </row>
    <row r="54" spans="1:99">
      <c r="A54" s="103" t="s">
        <v>599</v>
      </c>
      <c r="B54" s="84" t="s">
        <v>294</v>
      </c>
      <c r="C54" s="105">
        <v>12131</v>
      </c>
      <c r="D54" s="84" t="s">
        <v>289</v>
      </c>
      <c r="E54" s="84" t="s">
        <v>300</v>
      </c>
      <c r="F54" s="85">
        <v>402732</v>
      </c>
      <c r="G54" s="85">
        <v>7667505</v>
      </c>
      <c r="H54" s="85">
        <v>6550130</v>
      </c>
      <c r="I54" s="85">
        <v>578498</v>
      </c>
      <c r="J54" s="85">
        <v>254300</v>
      </c>
      <c r="K54" s="85">
        <v>215967</v>
      </c>
      <c r="L54" s="85">
        <v>19744</v>
      </c>
      <c r="M54" s="85">
        <v>48866</v>
      </c>
      <c r="N54" s="85">
        <v>34141609</v>
      </c>
      <c r="O54" s="85">
        <v>8686807</v>
      </c>
      <c r="P54" s="85">
        <v>5026303</v>
      </c>
      <c r="Q54" s="85">
        <v>10275546</v>
      </c>
      <c r="R54" s="85">
        <v>10152953</v>
      </c>
      <c r="S54" s="85" t="s">
        <v>291</v>
      </c>
      <c r="T54" s="85">
        <v>6649877</v>
      </c>
      <c r="U54" s="85">
        <v>3971016</v>
      </c>
      <c r="V54" s="85">
        <v>5327</v>
      </c>
      <c r="W54" s="85" t="s">
        <v>291</v>
      </c>
      <c r="X54" s="85">
        <v>2673534</v>
      </c>
      <c r="Y54" s="85" t="s">
        <v>291</v>
      </c>
      <c r="Z54" s="85">
        <v>265748</v>
      </c>
      <c r="AA54" s="85">
        <v>367601</v>
      </c>
      <c r="AB54" s="85">
        <v>65043</v>
      </c>
      <c r="AC54" s="85">
        <v>12515</v>
      </c>
      <c r="AD54" s="85">
        <v>1370</v>
      </c>
      <c r="AE54" s="85">
        <v>279174</v>
      </c>
      <c r="AF54" s="85">
        <v>9499</v>
      </c>
      <c r="AG54" s="85">
        <v>2117525</v>
      </c>
      <c r="AH54" s="85">
        <v>8545870</v>
      </c>
      <c r="AI54" s="85">
        <v>225406</v>
      </c>
      <c r="AJ54" s="85">
        <v>2536377</v>
      </c>
      <c r="AK54" s="85">
        <v>199906</v>
      </c>
      <c r="AL54" s="85">
        <v>678328</v>
      </c>
      <c r="AM54" s="85">
        <v>5960</v>
      </c>
      <c r="AN54" s="85">
        <v>783981</v>
      </c>
      <c r="AO54" s="85">
        <v>1312700</v>
      </c>
      <c r="AP54" s="85">
        <v>101556</v>
      </c>
      <c r="AQ54" s="85">
        <v>2204197</v>
      </c>
      <c r="AR54" s="85">
        <v>2655288</v>
      </c>
      <c r="AS54" s="85">
        <v>46368</v>
      </c>
      <c r="AT54" s="85">
        <v>2947020</v>
      </c>
      <c r="AU54" s="85">
        <v>9583687</v>
      </c>
      <c r="AV54" s="85">
        <v>1010184</v>
      </c>
      <c r="AW54" s="85">
        <v>4676326</v>
      </c>
      <c r="AX54" s="85">
        <v>1311189</v>
      </c>
      <c r="AY54" s="85" t="s">
        <v>291</v>
      </c>
      <c r="AZ54" s="85" t="s">
        <v>291</v>
      </c>
      <c r="BA54" s="85" t="s">
        <v>291</v>
      </c>
      <c r="BB54" s="85">
        <v>863461</v>
      </c>
      <c r="BC54" s="85">
        <v>1081902</v>
      </c>
      <c r="BD54" s="85">
        <v>640625</v>
      </c>
      <c r="BE54" s="85" t="s">
        <v>291</v>
      </c>
      <c r="BF54" s="85" t="s">
        <v>291</v>
      </c>
      <c r="BG54" s="85" t="s">
        <v>291</v>
      </c>
      <c r="BH54" s="85" t="s">
        <v>291</v>
      </c>
      <c r="BI54" s="85" t="s">
        <v>291</v>
      </c>
      <c r="BJ54" s="85" t="s">
        <v>291</v>
      </c>
      <c r="BK54" s="85" t="s">
        <v>291</v>
      </c>
      <c r="BL54" s="85" t="s">
        <v>291</v>
      </c>
      <c r="BM54" s="85" t="s">
        <v>291</v>
      </c>
      <c r="BN54" s="85" t="s">
        <v>291</v>
      </c>
      <c r="BO54" s="85" t="s">
        <v>291</v>
      </c>
      <c r="BP54" s="85" t="s">
        <v>291</v>
      </c>
      <c r="BQ54" s="85" t="s">
        <v>291</v>
      </c>
      <c r="BR54" s="85" t="s">
        <v>291</v>
      </c>
      <c r="BS54" s="85" t="s">
        <v>291</v>
      </c>
      <c r="BT54" s="85" t="s">
        <v>291</v>
      </c>
      <c r="BU54" s="85" t="s">
        <v>291</v>
      </c>
      <c r="BV54" s="85" t="s">
        <v>291</v>
      </c>
      <c r="BW54" s="85" t="s">
        <v>291</v>
      </c>
      <c r="BX54" s="85" t="s">
        <v>291</v>
      </c>
      <c r="BY54" s="85" t="s">
        <v>291</v>
      </c>
      <c r="BZ54" s="85" t="s">
        <v>291</v>
      </c>
      <c r="CA54" s="85" t="s">
        <v>291</v>
      </c>
      <c r="CB54" s="85">
        <v>7228269</v>
      </c>
      <c r="CC54" s="85" t="s">
        <v>291</v>
      </c>
      <c r="CD54" s="85" t="s">
        <v>291</v>
      </c>
      <c r="CE54" s="85" t="s">
        <v>291</v>
      </c>
      <c r="CF54" s="85" t="s">
        <v>291</v>
      </c>
      <c r="CG54" s="85">
        <v>752615</v>
      </c>
      <c r="CH54" s="85">
        <v>947007</v>
      </c>
      <c r="CI54" s="85">
        <v>2288575</v>
      </c>
      <c r="CJ54" s="85" t="s">
        <v>291</v>
      </c>
      <c r="CK54" s="85">
        <v>1594336</v>
      </c>
      <c r="CL54" s="85">
        <v>2284840</v>
      </c>
      <c r="CM54" s="85">
        <v>251822</v>
      </c>
      <c r="CN54" s="85">
        <v>299099</v>
      </c>
      <c r="CO54" s="85">
        <v>1881906</v>
      </c>
      <c r="CP54" s="85">
        <v>1363375</v>
      </c>
      <c r="CQ54" s="85">
        <v>185410</v>
      </c>
      <c r="CR54" s="85">
        <v>2726350</v>
      </c>
      <c r="CS54" s="85">
        <v>1876481</v>
      </c>
      <c r="CT54" s="85">
        <v>32760</v>
      </c>
      <c r="CU54" s="86">
        <v>16484576</v>
      </c>
    </row>
    <row r="55" spans="1:99">
      <c r="A55" s="103" t="s">
        <v>599</v>
      </c>
      <c r="B55" s="84" t="s">
        <v>294</v>
      </c>
      <c r="C55" s="105">
        <v>12173</v>
      </c>
      <c r="D55" s="84" t="s">
        <v>289</v>
      </c>
      <c r="E55" s="84" t="s">
        <v>301</v>
      </c>
      <c r="F55" s="85">
        <v>278544</v>
      </c>
      <c r="G55" s="85">
        <v>4109889</v>
      </c>
      <c r="H55" s="85">
        <v>3326303</v>
      </c>
      <c r="I55" s="85">
        <v>386478</v>
      </c>
      <c r="J55" s="85">
        <v>165062</v>
      </c>
      <c r="K55" s="85">
        <v>167613</v>
      </c>
      <c r="L55" s="85">
        <v>23506</v>
      </c>
      <c r="M55" s="85">
        <v>40927</v>
      </c>
      <c r="N55" s="85">
        <v>18311321</v>
      </c>
      <c r="O55" s="85">
        <v>6366206</v>
      </c>
      <c r="P55" s="85">
        <v>3713568</v>
      </c>
      <c r="Q55" s="85">
        <v>5455584</v>
      </c>
      <c r="R55" s="85">
        <v>2775936</v>
      </c>
      <c r="S55" s="85">
        <v>27</v>
      </c>
      <c r="T55" s="85">
        <v>5786634</v>
      </c>
      <c r="U55" s="85">
        <v>3966952</v>
      </c>
      <c r="V55" s="85">
        <v>9858</v>
      </c>
      <c r="W55" s="85" t="s">
        <v>291</v>
      </c>
      <c r="X55" s="85">
        <v>1809824</v>
      </c>
      <c r="Y55" s="85" t="s">
        <v>291</v>
      </c>
      <c r="Z55" s="85">
        <v>83125</v>
      </c>
      <c r="AA55" s="85">
        <v>567177</v>
      </c>
      <c r="AB55" s="85">
        <v>154689</v>
      </c>
      <c r="AC55" s="85">
        <v>24329</v>
      </c>
      <c r="AD55" s="85">
        <v>376128</v>
      </c>
      <c r="AE55" s="85">
        <v>12031</v>
      </c>
      <c r="AF55" s="85" t="s">
        <v>291</v>
      </c>
      <c r="AG55" s="85">
        <v>1631230</v>
      </c>
      <c r="AH55" s="85">
        <v>6568246</v>
      </c>
      <c r="AI55" s="85">
        <v>242626</v>
      </c>
      <c r="AJ55" s="85">
        <v>2543673</v>
      </c>
      <c r="AK55" s="85">
        <v>209309</v>
      </c>
      <c r="AL55" s="85" t="s">
        <v>291</v>
      </c>
      <c r="AM55" s="85">
        <v>640863</v>
      </c>
      <c r="AN55" s="85">
        <v>330910</v>
      </c>
      <c r="AO55" s="85">
        <v>989890</v>
      </c>
      <c r="AP55" s="85">
        <v>336573</v>
      </c>
      <c r="AQ55" s="85">
        <v>2298236</v>
      </c>
      <c r="AR55" s="85">
        <v>1274402</v>
      </c>
      <c r="AS55" s="85" t="s">
        <v>291</v>
      </c>
      <c r="AT55" s="85">
        <v>1158449</v>
      </c>
      <c r="AU55" s="85">
        <v>3794656</v>
      </c>
      <c r="AV55" s="85">
        <v>365299</v>
      </c>
      <c r="AW55" s="85">
        <v>736487</v>
      </c>
      <c r="AX55" s="85">
        <v>486525</v>
      </c>
      <c r="AY55" s="85" t="s">
        <v>291</v>
      </c>
      <c r="AZ55" s="85" t="s">
        <v>291</v>
      </c>
      <c r="BA55" s="85">
        <v>840454</v>
      </c>
      <c r="BB55" s="85">
        <v>494801</v>
      </c>
      <c r="BC55" s="85">
        <v>450928</v>
      </c>
      <c r="BD55" s="85">
        <v>420162</v>
      </c>
      <c r="BE55" s="85" t="s">
        <v>291</v>
      </c>
      <c r="BF55" s="85">
        <v>136513</v>
      </c>
      <c r="BG55" s="85" t="s">
        <v>291</v>
      </c>
      <c r="BH55" s="85" t="s">
        <v>291</v>
      </c>
      <c r="BI55" s="85" t="s">
        <v>291</v>
      </c>
      <c r="BJ55" s="85" t="s">
        <v>291</v>
      </c>
      <c r="BK55" s="85" t="s">
        <v>291</v>
      </c>
      <c r="BL55" s="85" t="s">
        <v>291</v>
      </c>
      <c r="BM55" s="85" t="s">
        <v>291</v>
      </c>
      <c r="BN55" s="85" t="s">
        <v>291</v>
      </c>
      <c r="BO55" s="85" t="s">
        <v>291</v>
      </c>
      <c r="BP55" s="85" t="s">
        <v>291</v>
      </c>
      <c r="BQ55" s="85" t="s">
        <v>291</v>
      </c>
      <c r="BR55" s="85" t="s">
        <v>291</v>
      </c>
      <c r="BS55" s="85" t="s">
        <v>291</v>
      </c>
      <c r="BT55" s="85" t="s">
        <v>291</v>
      </c>
      <c r="BU55" s="85" t="s">
        <v>291</v>
      </c>
      <c r="BV55" s="85" t="s">
        <v>291</v>
      </c>
      <c r="BW55" s="85">
        <v>136513</v>
      </c>
      <c r="BX55" s="85">
        <v>31186</v>
      </c>
      <c r="BY55" s="85" t="s">
        <v>291</v>
      </c>
      <c r="BZ55" s="85" t="s">
        <v>291</v>
      </c>
      <c r="CA55" s="85">
        <v>105327</v>
      </c>
      <c r="CB55" s="85">
        <v>3634012</v>
      </c>
      <c r="CC55" s="85" t="s">
        <v>291</v>
      </c>
      <c r="CD55" s="85" t="s">
        <v>291</v>
      </c>
      <c r="CE55" s="85" t="s">
        <v>291</v>
      </c>
      <c r="CF55" s="85" t="s">
        <v>291</v>
      </c>
      <c r="CG55" s="85">
        <v>791399</v>
      </c>
      <c r="CH55" s="85">
        <v>815197</v>
      </c>
      <c r="CI55" s="85">
        <v>1380775</v>
      </c>
      <c r="CJ55" s="85" t="s">
        <v>291</v>
      </c>
      <c r="CK55" s="85">
        <v>1641164</v>
      </c>
      <c r="CL55" s="85">
        <v>2571949</v>
      </c>
      <c r="CM55" s="85">
        <v>56564</v>
      </c>
      <c r="CN55" s="85">
        <v>64814</v>
      </c>
      <c r="CO55" s="85">
        <v>1449993</v>
      </c>
      <c r="CP55" s="85">
        <v>996474</v>
      </c>
      <c r="CQ55" s="85">
        <v>149038</v>
      </c>
      <c r="CR55" s="85">
        <v>1706489</v>
      </c>
      <c r="CS55" s="85">
        <v>1328340</v>
      </c>
      <c r="CT55" s="85">
        <v>15891</v>
      </c>
      <c r="CU55" s="86">
        <v>12968087</v>
      </c>
    </row>
    <row r="56" spans="1:99">
      <c r="A56" s="102" t="s">
        <v>595</v>
      </c>
      <c r="B56" s="81" t="s">
        <v>292</v>
      </c>
      <c r="C56" s="104">
        <v>22012</v>
      </c>
      <c r="D56" s="81" t="s">
        <v>302</v>
      </c>
      <c r="E56" s="81" t="s">
        <v>303</v>
      </c>
      <c r="F56" s="82">
        <v>572107</v>
      </c>
      <c r="G56" s="82">
        <v>10976956</v>
      </c>
      <c r="H56" s="82">
        <v>8681666</v>
      </c>
      <c r="I56" s="82">
        <v>1104645</v>
      </c>
      <c r="J56" s="82">
        <v>834795</v>
      </c>
      <c r="K56" s="82">
        <v>217636</v>
      </c>
      <c r="L56" s="82">
        <v>38706</v>
      </c>
      <c r="M56" s="82">
        <v>99508</v>
      </c>
      <c r="N56" s="82">
        <v>62204528</v>
      </c>
      <c r="O56" s="82">
        <v>19222606</v>
      </c>
      <c r="P56" s="82">
        <v>10276124</v>
      </c>
      <c r="Q56" s="82">
        <v>19140109</v>
      </c>
      <c r="R56" s="82">
        <v>13549252</v>
      </c>
      <c r="S56" s="82">
        <v>16437</v>
      </c>
      <c r="T56" s="82">
        <v>9284872</v>
      </c>
      <c r="U56" s="82">
        <v>5765967</v>
      </c>
      <c r="V56" s="82">
        <v>123370</v>
      </c>
      <c r="W56" s="82">
        <v>565607</v>
      </c>
      <c r="X56" s="82">
        <v>2829928</v>
      </c>
      <c r="Y56" s="82" t="s">
        <v>291</v>
      </c>
      <c r="Z56" s="82">
        <v>86364</v>
      </c>
      <c r="AA56" s="82">
        <v>1680505</v>
      </c>
      <c r="AB56" s="82">
        <v>768424</v>
      </c>
      <c r="AC56" s="82">
        <v>42649</v>
      </c>
      <c r="AD56" s="82">
        <v>624877</v>
      </c>
      <c r="AE56" s="82">
        <v>96825</v>
      </c>
      <c r="AF56" s="82">
        <v>147730</v>
      </c>
      <c r="AG56" s="82">
        <v>2995131</v>
      </c>
      <c r="AH56" s="82">
        <v>12246095</v>
      </c>
      <c r="AI56" s="82">
        <v>494897</v>
      </c>
      <c r="AJ56" s="82">
        <v>5201839</v>
      </c>
      <c r="AK56" s="82">
        <v>166240</v>
      </c>
      <c r="AL56" s="82">
        <v>102556</v>
      </c>
      <c r="AM56" s="82">
        <v>577208</v>
      </c>
      <c r="AN56" s="82">
        <v>333218</v>
      </c>
      <c r="AO56" s="82">
        <v>2698737</v>
      </c>
      <c r="AP56" s="82">
        <v>2160662</v>
      </c>
      <c r="AQ56" s="82">
        <v>5769825</v>
      </c>
      <c r="AR56" s="82">
        <v>510738</v>
      </c>
      <c r="AS56" s="82" t="s">
        <v>291</v>
      </c>
      <c r="AT56" s="82">
        <v>4101259</v>
      </c>
      <c r="AU56" s="82">
        <v>19188166</v>
      </c>
      <c r="AV56" s="82">
        <v>702466</v>
      </c>
      <c r="AW56" s="82">
        <v>3435296</v>
      </c>
      <c r="AX56" s="82">
        <v>1811556</v>
      </c>
      <c r="AY56" s="82" t="s">
        <v>291</v>
      </c>
      <c r="AZ56" s="82" t="s">
        <v>291</v>
      </c>
      <c r="BA56" s="82">
        <v>1702935</v>
      </c>
      <c r="BB56" s="82">
        <v>1726746</v>
      </c>
      <c r="BC56" s="82">
        <v>7054438</v>
      </c>
      <c r="BD56" s="82">
        <v>2190720</v>
      </c>
      <c r="BE56" s="82">
        <v>564009</v>
      </c>
      <c r="BF56" s="82">
        <v>73250</v>
      </c>
      <c r="BG56" s="82">
        <v>63174</v>
      </c>
      <c r="BH56" s="82" t="s">
        <v>291</v>
      </c>
      <c r="BI56" s="82" t="s">
        <v>291</v>
      </c>
      <c r="BJ56" s="82" t="s">
        <v>291</v>
      </c>
      <c r="BK56" s="82" t="s">
        <v>291</v>
      </c>
      <c r="BL56" s="82" t="s">
        <v>291</v>
      </c>
      <c r="BM56" s="82">
        <v>63174</v>
      </c>
      <c r="BN56" s="82">
        <v>10076</v>
      </c>
      <c r="BO56" s="82" t="s">
        <v>291</v>
      </c>
      <c r="BP56" s="82" t="s">
        <v>291</v>
      </c>
      <c r="BQ56" s="82">
        <v>10076</v>
      </c>
      <c r="BR56" s="82" t="s">
        <v>291</v>
      </c>
      <c r="BS56" s="82" t="s">
        <v>291</v>
      </c>
      <c r="BT56" s="82" t="s">
        <v>291</v>
      </c>
      <c r="BU56" s="82" t="s">
        <v>291</v>
      </c>
      <c r="BV56" s="82" t="s">
        <v>291</v>
      </c>
      <c r="BW56" s="82" t="s">
        <v>291</v>
      </c>
      <c r="BX56" s="82" t="s">
        <v>291</v>
      </c>
      <c r="BY56" s="82" t="s">
        <v>291</v>
      </c>
      <c r="BZ56" s="82" t="s">
        <v>291</v>
      </c>
      <c r="CA56" s="82" t="s">
        <v>291</v>
      </c>
      <c r="CB56" s="82">
        <v>12628588</v>
      </c>
      <c r="CC56" s="82" t="s">
        <v>291</v>
      </c>
      <c r="CD56" s="82">
        <v>603478</v>
      </c>
      <c r="CE56" s="82" t="s">
        <v>291</v>
      </c>
      <c r="CF56" s="82" t="s">
        <v>291</v>
      </c>
      <c r="CG56" s="82">
        <v>2786147</v>
      </c>
      <c r="CH56" s="82">
        <v>2376369</v>
      </c>
      <c r="CI56" s="82">
        <v>7806111</v>
      </c>
      <c r="CJ56" s="82">
        <v>1027</v>
      </c>
      <c r="CK56" s="82">
        <v>2364159</v>
      </c>
      <c r="CL56" s="82">
        <v>1716101</v>
      </c>
      <c r="CM56" s="82">
        <v>25582</v>
      </c>
      <c r="CN56" s="82">
        <v>267907</v>
      </c>
      <c r="CO56" s="82">
        <v>2035494</v>
      </c>
      <c r="CP56" s="82">
        <v>608837</v>
      </c>
      <c r="CQ56" s="82">
        <v>4082451</v>
      </c>
      <c r="CR56" s="82">
        <v>6021074</v>
      </c>
      <c r="CS56" s="82">
        <v>5215659</v>
      </c>
      <c r="CT56" s="82">
        <v>80025</v>
      </c>
      <c r="CU56" s="83">
        <v>35386943</v>
      </c>
    </row>
    <row r="57" spans="1:99">
      <c r="A57" s="103" t="s">
        <v>595</v>
      </c>
      <c r="B57" s="84" t="s">
        <v>294</v>
      </c>
      <c r="C57" s="105">
        <v>22021</v>
      </c>
      <c r="D57" s="84" t="s">
        <v>302</v>
      </c>
      <c r="E57" s="84" t="s">
        <v>304</v>
      </c>
      <c r="F57" s="85">
        <v>409179</v>
      </c>
      <c r="G57" s="85">
        <v>7979613</v>
      </c>
      <c r="H57" s="85">
        <v>6510739</v>
      </c>
      <c r="I57" s="85">
        <v>661244</v>
      </c>
      <c r="J57" s="85">
        <v>454542</v>
      </c>
      <c r="K57" s="85">
        <v>271675</v>
      </c>
      <c r="L57" s="85">
        <v>15986</v>
      </c>
      <c r="M57" s="85">
        <v>65427</v>
      </c>
      <c r="N57" s="85">
        <v>38457289</v>
      </c>
      <c r="O57" s="85">
        <v>12596457</v>
      </c>
      <c r="P57" s="85">
        <v>6084073</v>
      </c>
      <c r="Q57" s="85">
        <v>12895974</v>
      </c>
      <c r="R57" s="85">
        <v>6880785</v>
      </c>
      <c r="S57" s="85" t="s">
        <v>291</v>
      </c>
      <c r="T57" s="85">
        <v>5626676</v>
      </c>
      <c r="U57" s="85">
        <v>3345499</v>
      </c>
      <c r="V57" s="85">
        <v>52579</v>
      </c>
      <c r="W57" s="85" t="s">
        <v>291</v>
      </c>
      <c r="X57" s="85">
        <v>2228598</v>
      </c>
      <c r="Y57" s="85" t="s">
        <v>291</v>
      </c>
      <c r="Z57" s="85">
        <v>94019</v>
      </c>
      <c r="AA57" s="85">
        <v>2539676</v>
      </c>
      <c r="AB57" s="85">
        <v>1856687</v>
      </c>
      <c r="AC57" s="85">
        <v>144</v>
      </c>
      <c r="AD57" s="85">
        <v>537640</v>
      </c>
      <c r="AE57" s="85">
        <v>145205</v>
      </c>
      <c r="AF57" s="85" t="s">
        <v>291</v>
      </c>
      <c r="AG57" s="85">
        <v>2760460</v>
      </c>
      <c r="AH57" s="85">
        <v>7421492</v>
      </c>
      <c r="AI57" s="85">
        <v>318643</v>
      </c>
      <c r="AJ57" s="85">
        <v>2923828</v>
      </c>
      <c r="AK57" s="85">
        <v>122728</v>
      </c>
      <c r="AL57" s="85" t="s">
        <v>291</v>
      </c>
      <c r="AM57" s="85">
        <v>188777</v>
      </c>
      <c r="AN57" s="85">
        <v>1225219</v>
      </c>
      <c r="AO57" s="85">
        <v>1887502</v>
      </c>
      <c r="AP57" s="85">
        <v>312504</v>
      </c>
      <c r="AQ57" s="85">
        <v>3614002</v>
      </c>
      <c r="AR57" s="85">
        <v>442291</v>
      </c>
      <c r="AS57" s="85" t="s">
        <v>291</v>
      </c>
      <c r="AT57" s="85">
        <v>2752731</v>
      </c>
      <c r="AU57" s="85">
        <v>9079919</v>
      </c>
      <c r="AV57" s="85">
        <v>1686987</v>
      </c>
      <c r="AW57" s="85">
        <v>1828014</v>
      </c>
      <c r="AX57" s="85">
        <v>1479310</v>
      </c>
      <c r="AY57" s="85" t="s">
        <v>291</v>
      </c>
      <c r="AZ57" s="85" t="s">
        <v>291</v>
      </c>
      <c r="BA57" s="85" t="s">
        <v>291</v>
      </c>
      <c r="BB57" s="85">
        <v>1471701</v>
      </c>
      <c r="BC57" s="85">
        <v>1174369</v>
      </c>
      <c r="BD57" s="85">
        <v>1439538</v>
      </c>
      <c r="BE57" s="85" t="s">
        <v>291</v>
      </c>
      <c r="BF57" s="85">
        <v>1125299</v>
      </c>
      <c r="BG57" s="85">
        <v>932367</v>
      </c>
      <c r="BH57" s="85" t="s">
        <v>291</v>
      </c>
      <c r="BI57" s="85">
        <v>883773</v>
      </c>
      <c r="BJ57" s="85">
        <v>48594</v>
      </c>
      <c r="BK57" s="85" t="s">
        <v>291</v>
      </c>
      <c r="BL57" s="85" t="s">
        <v>291</v>
      </c>
      <c r="BM57" s="85" t="s">
        <v>291</v>
      </c>
      <c r="BN57" s="85">
        <v>184302</v>
      </c>
      <c r="BO57" s="85" t="s">
        <v>291</v>
      </c>
      <c r="BP57" s="85" t="s">
        <v>291</v>
      </c>
      <c r="BQ57" s="85">
        <v>184302</v>
      </c>
      <c r="BR57" s="85" t="s">
        <v>291</v>
      </c>
      <c r="BS57" s="85" t="s">
        <v>291</v>
      </c>
      <c r="BT57" s="85" t="s">
        <v>291</v>
      </c>
      <c r="BU57" s="85" t="s">
        <v>291</v>
      </c>
      <c r="BV57" s="85" t="s">
        <v>291</v>
      </c>
      <c r="BW57" s="85">
        <v>8630</v>
      </c>
      <c r="BX57" s="85" t="s">
        <v>291</v>
      </c>
      <c r="BY57" s="85" t="s">
        <v>291</v>
      </c>
      <c r="BZ57" s="85" t="s">
        <v>291</v>
      </c>
      <c r="CA57" s="85">
        <v>8630</v>
      </c>
      <c r="CB57" s="85">
        <v>8633927</v>
      </c>
      <c r="CC57" s="85" t="s">
        <v>291</v>
      </c>
      <c r="CD57" s="85" t="s">
        <v>291</v>
      </c>
      <c r="CE57" s="85" t="s">
        <v>291</v>
      </c>
      <c r="CF57" s="85" t="s">
        <v>291</v>
      </c>
      <c r="CG57" s="85">
        <v>2403390</v>
      </c>
      <c r="CH57" s="85">
        <v>1871160</v>
      </c>
      <c r="CI57" s="85">
        <v>5646796</v>
      </c>
      <c r="CJ57" s="85" t="s">
        <v>291</v>
      </c>
      <c r="CK57" s="85">
        <v>2001994</v>
      </c>
      <c r="CL57" s="85">
        <v>1799182</v>
      </c>
      <c r="CM57" s="85">
        <v>28177</v>
      </c>
      <c r="CN57" s="85">
        <v>505604</v>
      </c>
      <c r="CO57" s="85">
        <v>2349985</v>
      </c>
      <c r="CP57" s="85">
        <v>1352253</v>
      </c>
      <c r="CQ57" s="85">
        <v>2295977</v>
      </c>
      <c r="CR57" s="85">
        <v>4231956</v>
      </c>
      <c r="CS57" s="85">
        <v>3524192</v>
      </c>
      <c r="CT57" s="85">
        <v>40019</v>
      </c>
      <c r="CU57" s="86">
        <v>28050685</v>
      </c>
    </row>
    <row r="58" spans="1:99">
      <c r="A58" s="103" t="s">
        <v>595</v>
      </c>
      <c r="B58" s="84" t="s">
        <v>292</v>
      </c>
      <c r="C58" s="105">
        <v>22039</v>
      </c>
      <c r="D58" s="84" t="s">
        <v>302</v>
      </c>
      <c r="E58" s="84" t="s">
        <v>306</v>
      </c>
      <c r="F58" s="85">
        <v>556645</v>
      </c>
      <c r="G58" s="85">
        <v>7624536</v>
      </c>
      <c r="H58" s="85">
        <v>5639611</v>
      </c>
      <c r="I58" s="85">
        <v>1064436</v>
      </c>
      <c r="J58" s="85">
        <v>525097</v>
      </c>
      <c r="K58" s="85">
        <v>270738</v>
      </c>
      <c r="L58" s="85">
        <v>53785</v>
      </c>
      <c r="M58" s="85">
        <v>70869</v>
      </c>
      <c r="N58" s="85">
        <v>44970180</v>
      </c>
      <c r="O58" s="85">
        <v>14241075</v>
      </c>
      <c r="P58" s="85">
        <v>7912689</v>
      </c>
      <c r="Q58" s="85">
        <v>15853465</v>
      </c>
      <c r="R58" s="85">
        <v>6962825</v>
      </c>
      <c r="S58" s="85">
        <v>126</v>
      </c>
      <c r="T58" s="85">
        <v>9970813</v>
      </c>
      <c r="U58" s="85">
        <v>6185948</v>
      </c>
      <c r="V58" s="85">
        <v>9882</v>
      </c>
      <c r="W58" s="85">
        <v>808986</v>
      </c>
      <c r="X58" s="85">
        <v>2965997</v>
      </c>
      <c r="Y58" s="85" t="s">
        <v>291</v>
      </c>
      <c r="Z58" s="85">
        <v>161235</v>
      </c>
      <c r="AA58" s="85">
        <v>1707226</v>
      </c>
      <c r="AB58" s="85">
        <v>521279</v>
      </c>
      <c r="AC58" s="85">
        <v>71673</v>
      </c>
      <c r="AD58" s="85">
        <v>343918</v>
      </c>
      <c r="AE58" s="85">
        <v>91984</v>
      </c>
      <c r="AF58" s="85">
        <v>678372</v>
      </c>
      <c r="AG58" s="85">
        <v>3889101</v>
      </c>
      <c r="AH58" s="85">
        <v>13761732</v>
      </c>
      <c r="AI58" s="85">
        <v>467224</v>
      </c>
      <c r="AJ58" s="85">
        <v>5776272</v>
      </c>
      <c r="AK58" s="85">
        <v>150714</v>
      </c>
      <c r="AL58" s="85">
        <v>312031</v>
      </c>
      <c r="AM58" s="85">
        <v>177086</v>
      </c>
      <c r="AN58" s="85">
        <v>590694</v>
      </c>
      <c r="AO58" s="85">
        <v>2824423</v>
      </c>
      <c r="AP58" s="85">
        <v>2944233</v>
      </c>
      <c r="AQ58" s="85">
        <v>6536436</v>
      </c>
      <c r="AR58" s="85">
        <v>519055</v>
      </c>
      <c r="AS58" s="85" t="s">
        <v>291</v>
      </c>
      <c r="AT58" s="85">
        <v>3163459</v>
      </c>
      <c r="AU58" s="85">
        <v>12465657</v>
      </c>
      <c r="AV58" s="85">
        <v>3724436</v>
      </c>
      <c r="AW58" s="85">
        <v>1832886</v>
      </c>
      <c r="AX58" s="85">
        <v>1174457</v>
      </c>
      <c r="AY58" s="85" t="s">
        <v>291</v>
      </c>
      <c r="AZ58" s="85" t="s">
        <v>291</v>
      </c>
      <c r="BA58" s="85">
        <v>8511</v>
      </c>
      <c r="BB58" s="85">
        <v>2105701</v>
      </c>
      <c r="BC58" s="85">
        <v>1436548</v>
      </c>
      <c r="BD58" s="85">
        <v>2183118</v>
      </c>
      <c r="BE58" s="85" t="s">
        <v>291</v>
      </c>
      <c r="BF58" s="85" t="s">
        <v>291</v>
      </c>
      <c r="BG58" s="85" t="s">
        <v>291</v>
      </c>
      <c r="BH58" s="85" t="s">
        <v>291</v>
      </c>
      <c r="BI58" s="85" t="s">
        <v>291</v>
      </c>
      <c r="BJ58" s="85" t="s">
        <v>291</v>
      </c>
      <c r="BK58" s="85" t="s">
        <v>291</v>
      </c>
      <c r="BL58" s="85" t="s">
        <v>291</v>
      </c>
      <c r="BM58" s="85" t="s">
        <v>291</v>
      </c>
      <c r="BN58" s="85" t="s">
        <v>291</v>
      </c>
      <c r="BO58" s="85" t="s">
        <v>291</v>
      </c>
      <c r="BP58" s="85" t="s">
        <v>291</v>
      </c>
      <c r="BQ58" s="85" t="s">
        <v>291</v>
      </c>
      <c r="BR58" s="85" t="s">
        <v>291</v>
      </c>
      <c r="BS58" s="85" t="s">
        <v>291</v>
      </c>
      <c r="BT58" s="85" t="s">
        <v>291</v>
      </c>
      <c r="BU58" s="85" t="s">
        <v>291</v>
      </c>
      <c r="BV58" s="85" t="s">
        <v>291</v>
      </c>
      <c r="BW58" s="85" t="s">
        <v>291</v>
      </c>
      <c r="BX58" s="85" t="s">
        <v>291</v>
      </c>
      <c r="BY58" s="85" t="s">
        <v>291</v>
      </c>
      <c r="BZ58" s="85" t="s">
        <v>291</v>
      </c>
      <c r="CA58" s="85" t="s">
        <v>291</v>
      </c>
      <c r="CB58" s="85">
        <v>9827271</v>
      </c>
      <c r="CC58" s="85" t="s">
        <v>291</v>
      </c>
      <c r="CD58" s="85">
        <v>669205</v>
      </c>
      <c r="CE58" s="85" t="s">
        <v>291</v>
      </c>
      <c r="CF58" s="85" t="s">
        <v>291</v>
      </c>
      <c r="CG58" s="85">
        <v>2121544</v>
      </c>
      <c r="CH58" s="85">
        <v>2399575</v>
      </c>
      <c r="CI58" s="85">
        <v>7001560</v>
      </c>
      <c r="CJ58" s="85">
        <v>126</v>
      </c>
      <c r="CK58" s="85">
        <v>2668398</v>
      </c>
      <c r="CL58" s="85">
        <v>2357040</v>
      </c>
      <c r="CM58" s="85">
        <v>112664</v>
      </c>
      <c r="CN58" s="85">
        <v>491588</v>
      </c>
      <c r="CO58" s="85">
        <v>2158560</v>
      </c>
      <c r="CP58" s="85">
        <v>1828974</v>
      </c>
      <c r="CQ58" s="85">
        <v>3138051</v>
      </c>
      <c r="CR58" s="85">
        <v>5728250</v>
      </c>
      <c r="CS58" s="85">
        <v>2545196</v>
      </c>
      <c r="CT58" s="85">
        <v>138571</v>
      </c>
      <c r="CU58" s="86">
        <v>32690097</v>
      </c>
    </row>
    <row r="59" spans="1:99">
      <c r="A59" s="103" t="s">
        <v>596</v>
      </c>
      <c r="B59" s="84" t="s">
        <v>292</v>
      </c>
      <c r="C59" s="105">
        <v>22012</v>
      </c>
      <c r="D59" s="84" t="s">
        <v>302</v>
      </c>
      <c r="E59" s="84" t="s">
        <v>303</v>
      </c>
      <c r="F59" s="85">
        <v>618776</v>
      </c>
      <c r="G59" s="85">
        <v>9761184</v>
      </c>
      <c r="H59" s="85">
        <v>7355963</v>
      </c>
      <c r="I59" s="85">
        <v>1139412</v>
      </c>
      <c r="J59" s="85">
        <v>755164</v>
      </c>
      <c r="K59" s="85">
        <v>323736</v>
      </c>
      <c r="L59" s="85">
        <v>36988</v>
      </c>
      <c r="M59" s="85">
        <v>149921</v>
      </c>
      <c r="N59" s="85">
        <v>58669827</v>
      </c>
      <c r="O59" s="85">
        <v>16931913</v>
      </c>
      <c r="P59" s="85">
        <v>9919049</v>
      </c>
      <c r="Q59" s="85">
        <v>18723347</v>
      </c>
      <c r="R59" s="85">
        <v>13094683</v>
      </c>
      <c r="S59" s="85">
        <v>835</v>
      </c>
      <c r="T59" s="85">
        <v>10435958</v>
      </c>
      <c r="U59" s="85">
        <v>7284776</v>
      </c>
      <c r="V59" s="85">
        <v>195928</v>
      </c>
      <c r="W59" s="85">
        <v>596600</v>
      </c>
      <c r="X59" s="85">
        <v>2358654</v>
      </c>
      <c r="Y59" s="85" t="s">
        <v>291</v>
      </c>
      <c r="Z59" s="85">
        <v>70429</v>
      </c>
      <c r="AA59" s="85">
        <v>1449532</v>
      </c>
      <c r="AB59" s="85">
        <v>671291</v>
      </c>
      <c r="AC59" s="85">
        <v>38881</v>
      </c>
      <c r="AD59" s="85">
        <v>539324</v>
      </c>
      <c r="AE59" s="85">
        <v>96472</v>
      </c>
      <c r="AF59" s="85">
        <v>103564</v>
      </c>
      <c r="AG59" s="85">
        <v>5316806</v>
      </c>
      <c r="AH59" s="85">
        <v>14109268</v>
      </c>
      <c r="AI59" s="85">
        <v>489886</v>
      </c>
      <c r="AJ59" s="85">
        <v>7485226</v>
      </c>
      <c r="AK59" s="85">
        <v>164252</v>
      </c>
      <c r="AL59" s="85">
        <v>192772</v>
      </c>
      <c r="AM59" s="85">
        <v>689651</v>
      </c>
      <c r="AN59" s="85">
        <v>321096</v>
      </c>
      <c r="AO59" s="85">
        <v>2273281</v>
      </c>
      <c r="AP59" s="85">
        <v>1685179</v>
      </c>
      <c r="AQ59" s="85">
        <v>4969207</v>
      </c>
      <c r="AR59" s="85">
        <v>807925</v>
      </c>
      <c r="AS59" s="85" t="s">
        <v>291</v>
      </c>
      <c r="AT59" s="85">
        <v>4134448</v>
      </c>
      <c r="AU59" s="85">
        <v>13624464</v>
      </c>
      <c r="AV59" s="85">
        <v>736387</v>
      </c>
      <c r="AW59" s="85">
        <v>3618210</v>
      </c>
      <c r="AX59" s="85">
        <v>1255386</v>
      </c>
      <c r="AY59" s="85" t="s">
        <v>291</v>
      </c>
      <c r="AZ59" s="85" t="s">
        <v>291</v>
      </c>
      <c r="BA59" s="85">
        <v>1618746</v>
      </c>
      <c r="BB59" s="85">
        <v>1323775</v>
      </c>
      <c r="BC59" s="85">
        <v>2249973</v>
      </c>
      <c r="BD59" s="85">
        <v>2236024</v>
      </c>
      <c r="BE59" s="85">
        <v>585963</v>
      </c>
      <c r="BF59" s="85">
        <v>26659</v>
      </c>
      <c r="BG59" s="85">
        <v>13401</v>
      </c>
      <c r="BH59" s="85" t="s">
        <v>291</v>
      </c>
      <c r="BI59" s="85" t="s">
        <v>291</v>
      </c>
      <c r="BJ59" s="85" t="s">
        <v>291</v>
      </c>
      <c r="BK59" s="85" t="s">
        <v>291</v>
      </c>
      <c r="BL59" s="85" t="s">
        <v>291</v>
      </c>
      <c r="BM59" s="85">
        <v>13401</v>
      </c>
      <c r="BN59" s="85">
        <v>13258</v>
      </c>
      <c r="BO59" s="85">
        <v>10233</v>
      </c>
      <c r="BP59" s="85" t="s">
        <v>291</v>
      </c>
      <c r="BQ59" s="85">
        <v>3025</v>
      </c>
      <c r="BR59" s="85" t="s">
        <v>291</v>
      </c>
      <c r="BS59" s="85" t="s">
        <v>291</v>
      </c>
      <c r="BT59" s="85" t="s">
        <v>291</v>
      </c>
      <c r="BU59" s="85" t="s">
        <v>291</v>
      </c>
      <c r="BV59" s="85" t="s">
        <v>291</v>
      </c>
      <c r="BW59" s="85" t="s">
        <v>291</v>
      </c>
      <c r="BX59" s="85" t="s">
        <v>291</v>
      </c>
      <c r="BY59" s="85" t="s">
        <v>291</v>
      </c>
      <c r="BZ59" s="85" t="s">
        <v>291</v>
      </c>
      <c r="CA59" s="85" t="s">
        <v>291</v>
      </c>
      <c r="CB59" s="85">
        <v>12925817</v>
      </c>
      <c r="CC59" s="85" t="s">
        <v>291</v>
      </c>
      <c r="CD59" s="85">
        <v>876385</v>
      </c>
      <c r="CE59" s="85" t="s">
        <v>291</v>
      </c>
      <c r="CF59" s="85" t="s">
        <v>291</v>
      </c>
      <c r="CG59" s="85">
        <v>2477177</v>
      </c>
      <c r="CH59" s="85">
        <v>2201396</v>
      </c>
      <c r="CI59" s="85">
        <v>2207854</v>
      </c>
      <c r="CJ59" s="85">
        <v>125</v>
      </c>
      <c r="CK59" s="85">
        <v>1809467</v>
      </c>
      <c r="CL59" s="85">
        <v>2051748</v>
      </c>
      <c r="CM59" s="85">
        <v>25593</v>
      </c>
      <c r="CN59" s="85">
        <v>251236</v>
      </c>
      <c r="CO59" s="85">
        <v>3986174</v>
      </c>
      <c r="CP59" s="85">
        <v>692934</v>
      </c>
      <c r="CQ59" s="85">
        <v>4123183</v>
      </c>
      <c r="CR59" s="85">
        <v>5945286</v>
      </c>
      <c r="CS59" s="85">
        <v>4161682</v>
      </c>
      <c r="CT59" s="85">
        <v>68756</v>
      </c>
      <c r="CU59" s="86">
        <v>30002611</v>
      </c>
    </row>
    <row r="60" spans="1:99">
      <c r="A60" s="103" t="s">
        <v>596</v>
      </c>
      <c r="B60" s="84" t="s">
        <v>294</v>
      </c>
      <c r="C60" s="105">
        <v>22021</v>
      </c>
      <c r="D60" s="84" t="s">
        <v>302</v>
      </c>
      <c r="E60" s="84" t="s">
        <v>304</v>
      </c>
      <c r="F60" s="85">
        <v>402228</v>
      </c>
      <c r="G60" s="85">
        <v>10457840</v>
      </c>
      <c r="H60" s="85">
        <v>9042727</v>
      </c>
      <c r="I60" s="85">
        <v>714014</v>
      </c>
      <c r="J60" s="85">
        <v>413683</v>
      </c>
      <c r="K60" s="85">
        <v>208563</v>
      </c>
      <c r="L60" s="85">
        <v>13444</v>
      </c>
      <c r="M60" s="85">
        <v>65409</v>
      </c>
      <c r="N60" s="85">
        <v>36614486</v>
      </c>
      <c r="O60" s="85">
        <v>10860407</v>
      </c>
      <c r="P60" s="85">
        <v>5919595</v>
      </c>
      <c r="Q60" s="85">
        <v>12759665</v>
      </c>
      <c r="R60" s="85">
        <v>7062631</v>
      </c>
      <c r="S60" s="85">
        <v>12188</v>
      </c>
      <c r="T60" s="85">
        <v>5320651</v>
      </c>
      <c r="U60" s="85">
        <v>3247458</v>
      </c>
      <c r="V60" s="85">
        <v>50369</v>
      </c>
      <c r="W60" s="85" t="s">
        <v>291</v>
      </c>
      <c r="X60" s="85">
        <v>2022824</v>
      </c>
      <c r="Y60" s="85" t="s">
        <v>291</v>
      </c>
      <c r="Z60" s="85">
        <v>52422</v>
      </c>
      <c r="AA60" s="85">
        <v>1964728</v>
      </c>
      <c r="AB60" s="85">
        <v>1273739</v>
      </c>
      <c r="AC60" s="85">
        <v>147</v>
      </c>
      <c r="AD60" s="85">
        <v>565566</v>
      </c>
      <c r="AE60" s="85">
        <v>125276</v>
      </c>
      <c r="AF60" s="85" t="s">
        <v>291</v>
      </c>
      <c r="AG60" s="85">
        <v>5098888</v>
      </c>
      <c r="AH60" s="85">
        <v>8770407</v>
      </c>
      <c r="AI60" s="85">
        <v>288978</v>
      </c>
      <c r="AJ60" s="85">
        <v>4121858</v>
      </c>
      <c r="AK60" s="85">
        <v>86146</v>
      </c>
      <c r="AL60" s="85" t="s">
        <v>291</v>
      </c>
      <c r="AM60" s="85">
        <v>137972</v>
      </c>
      <c r="AN60" s="85">
        <v>1616390</v>
      </c>
      <c r="AO60" s="85">
        <v>1758101</v>
      </c>
      <c r="AP60" s="85">
        <v>283670</v>
      </c>
      <c r="AQ60" s="85">
        <v>3796133</v>
      </c>
      <c r="AR60" s="85">
        <v>477292</v>
      </c>
      <c r="AS60" s="85" t="s">
        <v>291</v>
      </c>
      <c r="AT60" s="85">
        <v>2564385</v>
      </c>
      <c r="AU60" s="85">
        <v>7455452</v>
      </c>
      <c r="AV60" s="85">
        <v>1609339</v>
      </c>
      <c r="AW60" s="85">
        <v>1387424</v>
      </c>
      <c r="AX60" s="85">
        <v>817626</v>
      </c>
      <c r="AY60" s="85" t="s">
        <v>291</v>
      </c>
      <c r="AZ60" s="85" t="s">
        <v>291</v>
      </c>
      <c r="BA60" s="85" t="s">
        <v>291</v>
      </c>
      <c r="BB60" s="85">
        <v>1438337</v>
      </c>
      <c r="BC60" s="85">
        <v>902582</v>
      </c>
      <c r="BD60" s="85">
        <v>1300144</v>
      </c>
      <c r="BE60" s="85" t="s">
        <v>291</v>
      </c>
      <c r="BF60" s="85">
        <v>421953</v>
      </c>
      <c r="BG60" s="85">
        <v>255511</v>
      </c>
      <c r="BH60" s="85" t="s">
        <v>291</v>
      </c>
      <c r="BI60" s="85">
        <v>243602</v>
      </c>
      <c r="BJ60" s="85">
        <v>11909</v>
      </c>
      <c r="BK60" s="85" t="s">
        <v>291</v>
      </c>
      <c r="BL60" s="85" t="s">
        <v>291</v>
      </c>
      <c r="BM60" s="85" t="s">
        <v>291</v>
      </c>
      <c r="BN60" s="85">
        <v>141115</v>
      </c>
      <c r="BO60" s="85">
        <v>54901</v>
      </c>
      <c r="BP60" s="85" t="s">
        <v>291</v>
      </c>
      <c r="BQ60" s="85">
        <v>81121</v>
      </c>
      <c r="BR60" s="85" t="s">
        <v>291</v>
      </c>
      <c r="BS60" s="85" t="s">
        <v>291</v>
      </c>
      <c r="BT60" s="85" t="s">
        <v>291</v>
      </c>
      <c r="BU60" s="85">
        <v>5093</v>
      </c>
      <c r="BV60" s="85" t="s">
        <v>291</v>
      </c>
      <c r="BW60" s="85">
        <v>25327</v>
      </c>
      <c r="BX60" s="85" t="s">
        <v>291</v>
      </c>
      <c r="BY60" s="85" t="s">
        <v>291</v>
      </c>
      <c r="BZ60" s="85" t="s">
        <v>291</v>
      </c>
      <c r="CA60" s="85">
        <v>25327</v>
      </c>
      <c r="CB60" s="85">
        <v>8637930</v>
      </c>
      <c r="CC60" s="85" t="s">
        <v>291</v>
      </c>
      <c r="CD60" s="85" t="s">
        <v>291</v>
      </c>
      <c r="CE60" s="85" t="s">
        <v>291</v>
      </c>
      <c r="CF60" s="85" t="s">
        <v>291</v>
      </c>
      <c r="CG60" s="85">
        <v>2190437</v>
      </c>
      <c r="CH60" s="85">
        <v>1797320</v>
      </c>
      <c r="CI60" s="85">
        <v>3017863</v>
      </c>
      <c r="CJ60" s="85">
        <v>1422</v>
      </c>
      <c r="CK60" s="85">
        <v>1850271</v>
      </c>
      <c r="CL60" s="85">
        <v>1757032</v>
      </c>
      <c r="CM60" s="85">
        <v>22065</v>
      </c>
      <c r="CN60" s="85">
        <v>526444</v>
      </c>
      <c r="CO60" s="85">
        <v>4708374</v>
      </c>
      <c r="CP60" s="85">
        <v>1360626</v>
      </c>
      <c r="CQ60" s="85">
        <v>2192035</v>
      </c>
      <c r="CR60" s="85">
        <v>4177361</v>
      </c>
      <c r="CS60" s="85">
        <v>3472563</v>
      </c>
      <c r="CT60" s="85">
        <v>33786</v>
      </c>
      <c r="CU60" s="86">
        <v>27107599</v>
      </c>
    </row>
    <row r="61" spans="1:99">
      <c r="A61" s="103" t="s">
        <v>596</v>
      </c>
      <c r="B61" s="84" t="s">
        <v>292</v>
      </c>
      <c r="C61" s="105">
        <v>22039</v>
      </c>
      <c r="D61" s="84" t="s">
        <v>302</v>
      </c>
      <c r="E61" s="84" t="s">
        <v>306</v>
      </c>
      <c r="F61" s="85">
        <v>556159</v>
      </c>
      <c r="G61" s="85">
        <v>7187363</v>
      </c>
      <c r="H61" s="85">
        <v>5385387</v>
      </c>
      <c r="I61" s="85">
        <v>1087433</v>
      </c>
      <c r="J61" s="85">
        <v>452421</v>
      </c>
      <c r="K61" s="85">
        <v>145405</v>
      </c>
      <c r="L61" s="85">
        <v>49192</v>
      </c>
      <c r="M61" s="85">
        <v>67525</v>
      </c>
      <c r="N61" s="85">
        <v>42921161</v>
      </c>
      <c r="O61" s="85">
        <v>12455606</v>
      </c>
      <c r="P61" s="85">
        <v>8154862</v>
      </c>
      <c r="Q61" s="85">
        <v>15637627</v>
      </c>
      <c r="R61" s="85">
        <v>6672919</v>
      </c>
      <c r="S61" s="85">
        <v>147</v>
      </c>
      <c r="T61" s="85">
        <v>11908256</v>
      </c>
      <c r="U61" s="85">
        <v>8112802</v>
      </c>
      <c r="V61" s="85">
        <v>10969</v>
      </c>
      <c r="W61" s="85">
        <v>854235</v>
      </c>
      <c r="X61" s="85">
        <v>2930250</v>
      </c>
      <c r="Y61" s="85" t="s">
        <v>291</v>
      </c>
      <c r="Z61" s="85">
        <v>136783</v>
      </c>
      <c r="AA61" s="85">
        <v>1483066</v>
      </c>
      <c r="AB61" s="85">
        <v>459477</v>
      </c>
      <c r="AC61" s="85">
        <v>67109</v>
      </c>
      <c r="AD61" s="85">
        <v>329252</v>
      </c>
      <c r="AE61" s="85">
        <v>95025</v>
      </c>
      <c r="AF61" s="85">
        <v>532203</v>
      </c>
      <c r="AG61" s="85">
        <v>4844022</v>
      </c>
      <c r="AH61" s="85">
        <v>12266967</v>
      </c>
      <c r="AI61" s="85">
        <v>476887</v>
      </c>
      <c r="AJ61" s="85">
        <v>4947100</v>
      </c>
      <c r="AK61" s="85">
        <v>60261</v>
      </c>
      <c r="AL61" s="85">
        <v>255152</v>
      </c>
      <c r="AM61" s="85">
        <v>175499</v>
      </c>
      <c r="AN61" s="85">
        <v>632378</v>
      </c>
      <c r="AO61" s="85">
        <v>2718242</v>
      </c>
      <c r="AP61" s="85">
        <v>2405401</v>
      </c>
      <c r="AQ61" s="85">
        <v>5931520</v>
      </c>
      <c r="AR61" s="85">
        <v>596047</v>
      </c>
      <c r="AS61" s="85" t="s">
        <v>291</v>
      </c>
      <c r="AT61" s="85">
        <v>3081403</v>
      </c>
      <c r="AU61" s="85">
        <v>11930062</v>
      </c>
      <c r="AV61" s="85">
        <v>3834186</v>
      </c>
      <c r="AW61" s="85">
        <v>1476839</v>
      </c>
      <c r="AX61" s="85">
        <v>967045</v>
      </c>
      <c r="AY61" s="85" t="s">
        <v>291</v>
      </c>
      <c r="AZ61" s="85" t="s">
        <v>291</v>
      </c>
      <c r="BA61" s="85">
        <v>8730</v>
      </c>
      <c r="BB61" s="85">
        <v>1888829</v>
      </c>
      <c r="BC61" s="85">
        <v>1644866</v>
      </c>
      <c r="BD61" s="85">
        <v>2109567</v>
      </c>
      <c r="BE61" s="85" t="s">
        <v>291</v>
      </c>
      <c r="BF61" s="85" t="s">
        <v>291</v>
      </c>
      <c r="BG61" s="85" t="s">
        <v>291</v>
      </c>
      <c r="BH61" s="85" t="s">
        <v>291</v>
      </c>
      <c r="BI61" s="85" t="s">
        <v>291</v>
      </c>
      <c r="BJ61" s="85" t="s">
        <v>291</v>
      </c>
      <c r="BK61" s="85" t="s">
        <v>291</v>
      </c>
      <c r="BL61" s="85" t="s">
        <v>291</v>
      </c>
      <c r="BM61" s="85" t="s">
        <v>291</v>
      </c>
      <c r="BN61" s="85" t="s">
        <v>291</v>
      </c>
      <c r="BO61" s="85" t="s">
        <v>291</v>
      </c>
      <c r="BP61" s="85" t="s">
        <v>291</v>
      </c>
      <c r="BQ61" s="85" t="s">
        <v>291</v>
      </c>
      <c r="BR61" s="85" t="s">
        <v>291</v>
      </c>
      <c r="BS61" s="85" t="s">
        <v>291</v>
      </c>
      <c r="BT61" s="85" t="s">
        <v>291</v>
      </c>
      <c r="BU61" s="85" t="s">
        <v>291</v>
      </c>
      <c r="BV61" s="85" t="s">
        <v>291</v>
      </c>
      <c r="BW61" s="85" t="s">
        <v>291</v>
      </c>
      <c r="BX61" s="85" t="s">
        <v>291</v>
      </c>
      <c r="BY61" s="85" t="s">
        <v>291</v>
      </c>
      <c r="BZ61" s="85" t="s">
        <v>291</v>
      </c>
      <c r="CA61" s="85" t="s">
        <v>291</v>
      </c>
      <c r="CB61" s="85">
        <v>9898807</v>
      </c>
      <c r="CC61" s="85" t="s">
        <v>291</v>
      </c>
      <c r="CD61" s="85">
        <v>550902</v>
      </c>
      <c r="CE61" s="85" t="s">
        <v>291</v>
      </c>
      <c r="CF61" s="85" t="s">
        <v>291</v>
      </c>
      <c r="CG61" s="85">
        <v>1126285</v>
      </c>
      <c r="CH61" s="85">
        <v>2350628</v>
      </c>
      <c r="CI61" s="85">
        <v>3428015</v>
      </c>
      <c r="CJ61" s="85">
        <v>147</v>
      </c>
      <c r="CK61" s="85">
        <v>2616684</v>
      </c>
      <c r="CL61" s="85">
        <v>2694333</v>
      </c>
      <c r="CM61" s="85">
        <v>89888</v>
      </c>
      <c r="CN61" s="85">
        <v>401613</v>
      </c>
      <c r="CO61" s="85">
        <v>3348885</v>
      </c>
      <c r="CP61" s="85">
        <v>1575591</v>
      </c>
      <c r="CQ61" s="85">
        <v>3047849</v>
      </c>
      <c r="CR61" s="85">
        <v>5596703</v>
      </c>
      <c r="CS61" s="85">
        <v>2583885</v>
      </c>
      <c r="CT61" s="85">
        <v>140643</v>
      </c>
      <c r="CU61" s="86">
        <v>29001149</v>
      </c>
    </row>
    <row r="62" spans="1:99">
      <c r="A62" s="103" t="s">
        <v>597</v>
      </c>
      <c r="B62" s="84" t="s">
        <v>292</v>
      </c>
      <c r="C62" s="105">
        <v>22012</v>
      </c>
      <c r="D62" s="84" t="s">
        <v>302</v>
      </c>
      <c r="E62" s="84" t="s">
        <v>303</v>
      </c>
      <c r="F62" s="85">
        <v>619628</v>
      </c>
      <c r="G62" s="85">
        <v>9060135</v>
      </c>
      <c r="H62" s="85">
        <v>7068584</v>
      </c>
      <c r="I62" s="85">
        <v>1029017</v>
      </c>
      <c r="J62" s="85">
        <v>673001</v>
      </c>
      <c r="K62" s="85">
        <v>147683</v>
      </c>
      <c r="L62" s="85">
        <v>38728</v>
      </c>
      <c r="M62" s="85">
        <v>103122</v>
      </c>
      <c r="N62" s="85">
        <v>62480664</v>
      </c>
      <c r="O62" s="85">
        <v>17525599</v>
      </c>
      <c r="P62" s="85">
        <v>10087615</v>
      </c>
      <c r="Q62" s="85">
        <v>21414685</v>
      </c>
      <c r="R62" s="85">
        <v>13439792</v>
      </c>
      <c r="S62" s="85">
        <v>12973</v>
      </c>
      <c r="T62" s="85">
        <v>9503460</v>
      </c>
      <c r="U62" s="85">
        <v>6465940</v>
      </c>
      <c r="V62" s="85">
        <v>205389</v>
      </c>
      <c r="W62" s="85">
        <v>597028</v>
      </c>
      <c r="X62" s="85">
        <v>2235103</v>
      </c>
      <c r="Y62" s="85" t="s">
        <v>291</v>
      </c>
      <c r="Z62" s="85">
        <v>68840</v>
      </c>
      <c r="AA62" s="85">
        <v>1534725</v>
      </c>
      <c r="AB62" s="85">
        <v>663335</v>
      </c>
      <c r="AC62" s="85">
        <v>62937</v>
      </c>
      <c r="AD62" s="85">
        <v>601736</v>
      </c>
      <c r="AE62" s="85">
        <v>108636</v>
      </c>
      <c r="AF62" s="85">
        <v>98081</v>
      </c>
      <c r="AG62" s="85">
        <v>3401732</v>
      </c>
      <c r="AH62" s="85">
        <v>17942353</v>
      </c>
      <c r="AI62" s="85">
        <v>503206</v>
      </c>
      <c r="AJ62" s="85">
        <v>8070759</v>
      </c>
      <c r="AK62" s="85">
        <v>180176</v>
      </c>
      <c r="AL62" s="85">
        <v>155066</v>
      </c>
      <c r="AM62" s="85">
        <v>3384027</v>
      </c>
      <c r="AN62" s="85">
        <v>352309</v>
      </c>
      <c r="AO62" s="85">
        <v>2445363</v>
      </c>
      <c r="AP62" s="85">
        <v>1914819</v>
      </c>
      <c r="AQ62" s="85">
        <v>8096518</v>
      </c>
      <c r="AR62" s="85">
        <v>936628</v>
      </c>
      <c r="AS62" s="85" t="s">
        <v>291</v>
      </c>
      <c r="AT62" s="85">
        <v>4295095</v>
      </c>
      <c r="AU62" s="85">
        <v>13206858</v>
      </c>
      <c r="AV62" s="85">
        <v>643263</v>
      </c>
      <c r="AW62" s="85">
        <v>4410107</v>
      </c>
      <c r="AX62" s="85">
        <v>1585332</v>
      </c>
      <c r="AY62" s="85" t="s">
        <v>291</v>
      </c>
      <c r="AZ62" s="85" t="s">
        <v>291</v>
      </c>
      <c r="BA62" s="85">
        <v>1637105</v>
      </c>
      <c r="BB62" s="85">
        <v>1327781</v>
      </c>
      <c r="BC62" s="85">
        <v>738431</v>
      </c>
      <c r="BD62" s="85">
        <v>2318696</v>
      </c>
      <c r="BE62" s="85">
        <v>546143</v>
      </c>
      <c r="BF62" s="85" t="s">
        <v>291</v>
      </c>
      <c r="BG62" s="85" t="s">
        <v>291</v>
      </c>
      <c r="BH62" s="85" t="s">
        <v>291</v>
      </c>
      <c r="BI62" s="85" t="s">
        <v>291</v>
      </c>
      <c r="BJ62" s="85" t="s">
        <v>291</v>
      </c>
      <c r="BK62" s="85" t="s">
        <v>291</v>
      </c>
      <c r="BL62" s="85" t="s">
        <v>291</v>
      </c>
      <c r="BM62" s="85" t="s">
        <v>291</v>
      </c>
      <c r="BN62" s="85" t="s">
        <v>291</v>
      </c>
      <c r="BO62" s="85" t="s">
        <v>291</v>
      </c>
      <c r="BP62" s="85" t="s">
        <v>291</v>
      </c>
      <c r="BQ62" s="85" t="s">
        <v>291</v>
      </c>
      <c r="BR62" s="85" t="s">
        <v>291</v>
      </c>
      <c r="BS62" s="85" t="s">
        <v>291</v>
      </c>
      <c r="BT62" s="85" t="s">
        <v>291</v>
      </c>
      <c r="BU62" s="85" t="s">
        <v>291</v>
      </c>
      <c r="BV62" s="85" t="s">
        <v>291</v>
      </c>
      <c r="BW62" s="85" t="s">
        <v>291</v>
      </c>
      <c r="BX62" s="85" t="s">
        <v>291</v>
      </c>
      <c r="BY62" s="85" t="s">
        <v>291</v>
      </c>
      <c r="BZ62" s="85" t="s">
        <v>291</v>
      </c>
      <c r="CA62" s="85" t="s">
        <v>291</v>
      </c>
      <c r="CB62" s="85">
        <v>13666776</v>
      </c>
      <c r="CC62" s="85" t="s">
        <v>291</v>
      </c>
      <c r="CD62" s="85">
        <v>1056933</v>
      </c>
      <c r="CE62" s="85" t="s">
        <v>291</v>
      </c>
      <c r="CF62" s="85" t="s">
        <v>291</v>
      </c>
      <c r="CG62" s="85">
        <v>1473278</v>
      </c>
      <c r="CH62" s="85">
        <v>1637267</v>
      </c>
      <c r="CI62" s="85">
        <v>2044171</v>
      </c>
      <c r="CJ62" s="85">
        <v>3</v>
      </c>
      <c r="CK62" s="85">
        <v>1753969</v>
      </c>
      <c r="CL62" s="85">
        <v>1646172</v>
      </c>
      <c r="CM62" s="85">
        <v>24291</v>
      </c>
      <c r="CN62" s="85">
        <v>200653</v>
      </c>
      <c r="CO62" s="85">
        <v>2195028</v>
      </c>
      <c r="CP62" s="85">
        <v>754332</v>
      </c>
      <c r="CQ62" s="85">
        <v>4284670</v>
      </c>
      <c r="CR62" s="85">
        <v>5864252</v>
      </c>
      <c r="CS62" s="85">
        <v>4025676</v>
      </c>
      <c r="CT62" s="85">
        <v>66268</v>
      </c>
      <c r="CU62" s="86">
        <v>25970030</v>
      </c>
    </row>
    <row r="63" spans="1:99">
      <c r="A63" s="103" t="s">
        <v>597</v>
      </c>
      <c r="B63" s="84" t="s">
        <v>294</v>
      </c>
      <c r="C63" s="105">
        <v>22021</v>
      </c>
      <c r="D63" s="84" t="s">
        <v>302</v>
      </c>
      <c r="E63" s="84" t="s">
        <v>304</v>
      </c>
      <c r="F63" s="85">
        <v>388735</v>
      </c>
      <c r="G63" s="85">
        <v>7355122</v>
      </c>
      <c r="H63" s="85">
        <v>6078210</v>
      </c>
      <c r="I63" s="85">
        <v>642137</v>
      </c>
      <c r="J63" s="85">
        <v>418916</v>
      </c>
      <c r="K63" s="85">
        <v>135607</v>
      </c>
      <c r="L63" s="85">
        <v>15932</v>
      </c>
      <c r="M63" s="85">
        <v>64320</v>
      </c>
      <c r="N63" s="85">
        <v>37468899</v>
      </c>
      <c r="O63" s="85">
        <v>10608956</v>
      </c>
      <c r="P63" s="85">
        <v>5992931</v>
      </c>
      <c r="Q63" s="85">
        <v>14033495</v>
      </c>
      <c r="R63" s="85">
        <v>6833517</v>
      </c>
      <c r="S63" s="85" t="s">
        <v>291</v>
      </c>
      <c r="T63" s="85">
        <v>8775055</v>
      </c>
      <c r="U63" s="85">
        <v>6629435</v>
      </c>
      <c r="V63" s="85">
        <v>49459</v>
      </c>
      <c r="W63" s="85" t="s">
        <v>291</v>
      </c>
      <c r="X63" s="85">
        <v>2096161</v>
      </c>
      <c r="Y63" s="85" t="s">
        <v>291</v>
      </c>
      <c r="Z63" s="85">
        <v>58605</v>
      </c>
      <c r="AA63" s="85">
        <v>1590571</v>
      </c>
      <c r="AB63" s="85">
        <v>953015</v>
      </c>
      <c r="AC63" s="85">
        <v>144</v>
      </c>
      <c r="AD63" s="85">
        <v>503370</v>
      </c>
      <c r="AE63" s="85">
        <v>134042</v>
      </c>
      <c r="AF63" s="85" t="s">
        <v>291</v>
      </c>
      <c r="AG63" s="85">
        <v>4216201</v>
      </c>
      <c r="AH63" s="85">
        <v>9272679</v>
      </c>
      <c r="AI63" s="85">
        <v>182941</v>
      </c>
      <c r="AJ63" s="85">
        <v>4385294</v>
      </c>
      <c r="AK63" s="85">
        <v>118378</v>
      </c>
      <c r="AL63" s="85" t="s">
        <v>291</v>
      </c>
      <c r="AM63" s="85">
        <v>657492</v>
      </c>
      <c r="AN63" s="85">
        <v>1351331</v>
      </c>
      <c r="AO63" s="85">
        <v>1825534</v>
      </c>
      <c r="AP63" s="85">
        <v>227205</v>
      </c>
      <c r="AQ63" s="85">
        <v>4061562</v>
      </c>
      <c r="AR63" s="85">
        <v>524504</v>
      </c>
      <c r="AS63" s="85" t="s">
        <v>291</v>
      </c>
      <c r="AT63" s="85">
        <v>2423905</v>
      </c>
      <c r="AU63" s="85">
        <v>7379493</v>
      </c>
      <c r="AV63" s="85">
        <v>1539876</v>
      </c>
      <c r="AW63" s="85">
        <v>1484451</v>
      </c>
      <c r="AX63" s="85">
        <v>804907</v>
      </c>
      <c r="AY63" s="85" t="s">
        <v>291</v>
      </c>
      <c r="AZ63" s="85" t="s">
        <v>291</v>
      </c>
      <c r="BA63" s="85" t="s">
        <v>291</v>
      </c>
      <c r="BB63" s="85">
        <v>1508329</v>
      </c>
      <c r="BC63" s="85">
        <v>858519</v>
      </c>
      <c r="BD63" s="85">
        <v>1183411</v>
      </c>
      <c r="BE63" s="85" t="s">
        <v>291</v>
      </c>
      <c r="BF63" s="85" t="s">
        <v>291</v>
      </c>
      <c r="BG63" s="85" t="s">
        <v>291</v>
      </c>
      <c r="BH63" s="85" t="s">
        <v>291</v>
      </c>
      <c r="BI63" s="85" t="s">
        <v>291</v>
      </c>
      <c r="BJ63" s="85" t="s">
        <v>291</v>
      </c>
      <c r="BK63" s="85" t="s">
        <v>291</v>
      </c>
      <c r="BL63" s="85" t="s">
        <v>291</v>
      </c>
      <c r="BM63" s="85" t="s">
        <v>291</v>
      </c>
      <c r="BN63" s="85" t="s">
        <v>291</v>
      </c>
      <c r="BO63" s="85" t="s">
        <v>291</v>
      </c>
      <c r="BP63" s="85" t="s">
        <v>291</v>
      </c>
      <c r="BQ63" s="85" t="s">
        <v>291</v>
      </c>
      <c r="BR63" s="85" t="s">
        <v>291</v>
      </c>
      <c r="BS63" s="85" t="s">
        <v>291</v>
      </c>
      <c r="BT63" s="85" t="s">
        <v>291</v>
      </c>
      <c r="BU63" s="85" t="s">
        <v>291</v>
      </c>
      <c r="BV63" s="85" t="s">
        <v>291</v>
      </c>
      <c r="BW63" s="85" t="s">
        <v>291</v>
      </c>
      <c r="BX63" s="85" t="s">
        <v>291</v>
      </c>
      <c r="BY63" s="85" t="s">
        <v>291</v>
      </c>
      <c r="BZ63" s="85" t="s">
        <v>291</v>
      </c>
      <c r="CA63" s="85" t="s">
        <v>291</v>
      </c>
      <c r="CB63" s="85">
        <v>8483040</v>
      </c>
      <c r="CC63" s="85" t="s">
        <v>291</v>
      </c>
      <c r="CD63" s="85" t="s">
        <v>291</v>
      </c>
      <c r="CE63" s="85" t="s">
        <v>291</v>
      </c>
      <c r="CF63" s="85" t="s">
        <v>291</v>
      </c>
      <c r="CG63" s="85">
        <v>1598596</v>
      </c>
      <c r="CH63" s="85">
        <v>1824375</v>
      </c>
      <c r="CI63" s="85">
        <v>1729320</v>
      </c>
      <c r="CJ63" s="85" t="s">
        <v>291</v>
      </c>
      <c r="CK63" s="85">
        <v>1913742</v>
      </c>
      <c r="CL63" s="85">
        <v>1620487</v>
      </c>
      <c r="CM63" s="85">
        <v>24825</v>
      </c>
      <c r="CN63" s="85">
        <v>359301</v>
      </c>
      <c r="CO63" s="85">
        <v>3836052</v>
      </c>
      <c r="CP63" s="85">
        <v>1344212</v>
      </c>
      <c r="CQ63" s="85">
        <v>2066179</v>
      </c>
      <c r="CR63" s="85">
        <v>3975057</v>
      </c>
      <c r="CS63" s="85">
        <v>2963877</v>
      </c>
      <c r="CT63" s="85">
        <v>25496</v>
      </c>
      <c r="CU63" s="86">
        <v>23281519</v>
      </c>
    </row>
    <row r="64" spans="1:99">
      <c r="A64" s="103" t="s">
        <v>597</v>
      </c>
      <c r="B64" s="84" t="s">
        <v>292</v>
      </c>
      <c r="C64" s="105">
        <v>22039</v>
      </c>
      <c r="D64" s="84" t="s">
        <v>302</v>
      </c>
      <c r="E64" s="84" t="s">
        <v>306</v>
      </c>
      <c r="F64" s="85">
        <v>526130</v>
      </c>
      <c r="G64" s="85">
        <v>10583817</v>
      </c>
      <c r="H64" s="85">
        <v>8800999</v>
      </c>
      <c r="I64" s="85">
        <v>938970</v>
      </c>
      <c r="J64" s="85">
        <v>500853</v>
      </c>
      <c r="K64" s="85">
        <v>143816</v>
      </c>
      <c r="L64" s="85">
        <v>107971</v>
      </c>
      <c r="M64" s="85">
        <v>91208</v>
      </c>
      <c r="N64" s="85">
        <v>45062701</v>
      </c>
      <c r="O64" s="85">
        <v>12615774</v>
      </c>
      <c r="P64" s="85">
        <v>7710484</v>
      </c>
      <c r="Q64" s="85">
        <v>17655799</v>
      </c>
      <c r="R64" s="85">
        <v>7080475</v>
      </c>
      <c r="S64" s="85">
        <v>169</v>
      </c>
      <c r="T64" s="85">
        <v>12201589</v>
      </c>
      <c r="U64" s="85">
        <v>8038254</v>
      </c>
      <c r="V64" s="85">
        <v>14427</v>
      </c>
      <c r="W64" s="85">
        <v>1013050</v>
      </c>
      <c r="X64" s="85">
        <v>3135858</v>
      </c>
      <c r="Y64" s="85" t="s">
        <v>291</v>
      </c>
      <c r="Z64" s="85">
        <v>140415</v>
      </c>
      <c r="AA64" s="85">
        <v>1498645</v>
      </c>
      <c r="AB64" s="85">
        <v>493075</v>
      </c>
      <c r="AC64" s="85">
        <v>15644</v>
      </c>
      <c r="AD64" s="85">
        <v>281043</v>
      </c>
      <c r="AE64" s="85">
        <v>60806</v>
      </c>
      <c r="AF64" s="85">
        <v>648077</v>
      </c>
      <c r="AG64" s="85">
        <v>5112737</v>
      </c>
      <c r="AH64" s="85">
        <v>13560023</v>
      </c>
      <c r="AI64" s="85">
        <v>492876</v>
      </c>
      <c r="AJ64" s="85">
        <v>6161943</v>
      </c>
      <c r="AK64" s="85">
        <v>36213</v>
      </c>
      <c r="AL64" s="85">
        <v>402211</v>
      </c>
      <c r="AM64" s="85">
        <v>470120</v>
      </c>
      <c r="AN64" s="85">
        <v>770664</v>
      </c>
      <c r="AO64" s="85">
        <v>2782500</v>
      </c>
      <c r="AP64" s="85">
        <v>1893560</v>
      </c>
      <c r="AQ64" s="85">
        <v>5916844</v>
      </c>
      <c r="AR64" s="85">
        <v>549936</v>
      </c>
      <c r="AS64" s="85" t="s">
        <v>291</v>
      </c>
      <c r="AT64" s="85">
        <v>2953930</v>
      </c>
      <c r="AU64" s="85">
        <v>12327841</v>
      </c>
      <c r="AV64" s="85">
        <v>3696415</v>
      </c>
      <c r="AW64" s="85">
        <v>1688037</v>
      </c>
      <c r="AX64" s="85">
        <v>901592</v>
      </c>
      <c r="AY64" s="85" t="s">
        <v>291</v>
      </c>
      <c r="AZ64" s="85" t="s">
        <v>291</v>
      </c>
      <c r="BA64" s="85">
        <v>8821</v>
      </c>
      <c r="BB64" s="85">
        <v>2356055</v>
      </c>
      <c r="BC64" s="85">
        <v>1659264</v>
      </c>
      <c r="BD64" s="85">
        <v>2017657</v>
      </c>
      <c r="BE64" s="85" t="s">
        <v>291</v>
      </c>
      <c r="BF64" s="85" t="s">
        <v>291</v>
      </c>
      <c r="BG64" s="85" t="s">
        <v>291</v>
      </c>
      <c r="BH64" s="85" t="s">
        <v>291</v>
      </c>
      <c r="BI64" s="85" t="s">
        <v>291</v>
      </c>
      <c r="BJ64" s="85" t="s">
        <v>291</v>
      </c>
      <c r="BK64" s="85" t="s">
        <v>291</v>
      </c>
      <c r="BL64" s="85" t="s">
        <v>291</v>
      </c>
      <c r="BM64" s="85" t="s">
        <v>291</v>
      </c>
      <c r="BN64" s="85" t="s">
        <v>291</v>
      </c>
      <c r="BO64" s="85" t="s">
        <v>291</v>
      </c>
      <c r="BP64" s="85" t="s">
        <v>291</v>
      </c>
      <c r="BQ64" s="85" t="s">
        <v>291</v>
      </c>
      <c r="BR64" s="85" t="s">
        <v>291</v>
      </c>
      <c r="BS64" s="85" t="s">
        <v>291</v>
      </c>
      <c r="BT64" s="85" t="s">
        <v>291</v>
      </c>
      <c r="BU64" s="85" t="s">
        <v>291</v>
      </c>
      <c r="BV64" s="85" t="s">
        <v>291</v>
      </c>
      <c r="BW64" s="85" t="s">
        <v>291</v>
      </c>
      <c r="BX64" s="85" t="s">
        <v>291</v>
      </c>
      <c r="BY64" s="85" t="s">
        <v>291</v>
      </c>
      <c r="BZ64" s="85" t="s">
        <v>291</v>
      </c>
      <c r="CA64" s="85" t="s">
        <v>291</v>
      </c>
      <c r="CB64" s="85">
        <v>9825478</v>
      </c>
      <c r="CC64" s="85" t="s">
        <v>291</v>
      </c>
      <c r="CD64" s="85">
        <v>490689</v>
      </c>
      <c r="CE64" s="85" t="s">
        <v>291</v>
      </c>
      <c r="CF64" s="85" t="s">
        <v>291</v>
      </c>
      <c r="CG64" s="85">
        <v>1351524</v>
      </c>
      <c r="CH64" s="85">
        <v>2284348</v>
      </c>
      <c r="CI64" s="85">
        <v>2185857</v>
      </c>
      <c r="CJ64" s="85">
        <v>169</v>
      </c>
      <c r="CK64" s="85">
        <v>2629610</v>
      </c>
      <c r="CL64" s="85">
        <v>2170448</v>
      </c>
      <c r="CM64" s="85">
        <v>91832</v>
      </c>
      <c r="CN64" s="85">
        <v>341432</v>
      </c>
      <c r="CO64" s="85">
        <v>3050741</v>
      </c>
      <c r="CP64" s="85">
        <v>1525066</v>
      </c>
      <c r="CQ64" s="85">
        <v>2935684</v>
      </c>
      <c r="CR64" s="85">
        <v>5337781</v>
      </c>
      <c r="CS64" s="85">
        <v>2397768</v>
      </c>
      <c r="CT64" s="85">
        <v>100903</v>
      </c>
      <c r="CU64" s="86">
        <v>26403163</v>
      </c>
    </row>
    <row r="65" spans="1:99">
      <c r="A65" s="103" t="s">
        <v>598</v>
      </c>
      <c r="B65" s="84" t="s">
        <v>292</v>
      </c>
      <c r="C65" s="105">
        <v>22012</v>
      </c>
      <c r="D65" s="84" t="s">
        <v>302</v>
      </c>
      <c r="E65" s="84" t="s">
        <v>303</v>
      </c>
      <c r="F65" s="85">
        <v>603791</v>
      </c>
      <c r="G65" s="85">
        <v>37534453</v>
      </c>
      <c r="H65" s="85">
        <v>35364370</v>
      </c>
      <c r="I65" s="85">
        <v>1086901</v>
      </c>
      <c r="J65" s="85">
        <v>683565</v>
      </c>
      <c r="K65" s="85">
        <v>149429</v>
      </c>
      <c r="L65" s="85">
        <v>148826</v>
      </c>
      <c r="M65" s="85">
        <v>101362</v>
      </c>
      <c r="N65" s="85">
        <v>55708613</v>
      </c>
      <c r="O65" s="85">
        <v>13287840</v>
      </c>
      <c r="P65" s="85">
        <v>9744879</v>
      </c>
      <c r="Q65" s="85">
        <v>19016171</v>
      </c>
      <c r="R65" s="85">
        <v>13658471</v>
      </c>
      <c r="S65" s="85">
        <v>1252</v>
      </c>
      <c r="T65" s="85">
        <v>7087277</v>
      </c>
      <c r="U65" s="85">
        <v>4244516</v>
      </c>
      <c r="V65" s="85">
        <v>78037</v>
      </c>
      <c r="W65" s="85">
        <v>593488</v>
      </c>
      <c r="X65" s="85">
        <v>2171236</v>
      </c>
      <c r="Y65" s="85" t="s">
        <v>291</v>
      </c>
      <c r="Z65" s="85">
        <v>70325</v>
      </c>
      <c r="AA65" s="85">
        <v>1562357</v>
      </c>
      <c r="AB65" s="85">
        <v>650656</v>
      </c>
      <c r="AC65" s="85">
        <v>60250</v>
      </c>
      <c r="AD65" s="85">
        <v>655207</v>
      </c>
      <c r="AE65" s="85">
        <v>99363</v>
      </c>
      <c r="AF65" s="85">
        <v>96881</v>
      </c>
      <c r="AG65" s="85">
        <v>4256346</v>
      </c>
      <c r="AH65" s="85">
        <v>16327192</v>
      </c>
      <c r="AI65" s="85">
        <v>520950</v>
      </c>
      <c r="AJ65" s="85">
        <v>6481245</v>
      </c>
      <c r="AK65" s="85">
        <v>210171</v>
      </c>
      <c r="AL65" s="85">
        <v>222299</v>
      </c>
      <c r="AM65" s="85">
        <v>2783222</v>
      </c>
      <c r="AN65" s="85">
        <v>302928</v>
      </c>
      <c r="AO65" s="85">
        <v>2473120</v>
      </c>
      <c r="AP65" s="85">
        <v>2069010</v>
      </c>
      <c r="AQ65" s="85">
        <v>7628280</v>
      </c>
      <c r="AR65" s="85">
        <v>1264247</v>
      </c>
      <c r="AS65" s="85" t="s">
        <v>291</v>
      </c>
      <c r="AT65" s="85">
        <v>4053604</v>
      </c>
      <c r="AU65" s="85">
        <v>13600332</v>
      </c>
      <c r="AV65" s="85">
        <v>820083</v>
      </c>
      <c r="AW65" s="85">
        <v>3245570</v>
      </c>
      <c r="AX65" s="85">
        <v>3349558</v>
      </c>
      <c r="AY65" s="85" t="s">
        <v>291</v>
      </c>
      <c r="AZ65" s="85" t="s">
        <v>291</v>
      </c>
      <c r="BA65" s="85">
        <v>1595931</v>
      </c>
      <c r="BB65" s="85">
        <v>1381216</v>
      </c>
      <c r="BC65" s="85">
        <v>403662</v>
      </c>
      <c r="BD65" s="85">
        <v>2240236</v>
      </c>
      <c r="BE65" s="85">
        <v>564076</v>
      </c>
      <c r="BF65" s="85" t="s">
        <v>291</v>
      </c>
      <c r="BG65" s="85" t="s">
        <v>291</v>
      </c>
      <c r="BH65" s="85" t="s">
        <v>291</v>
      </c>
      <c r="BI65" s="85" t="s">
        <v>291</v>
      </c>
      <c r="BJ65" s="85" t="s">
        <v>291</v>
      </c>
      <c r="BK65" s="85" t="s">
        <v>291</v>
      </c>
      <c r="BL65" s="85" t="s">
        <v>291</v>
      </c>
      <c r="BM65" s="85" t="s">
        <v>291</v>
      </c>
      <c r="BN65" s="85" t="s">
        <v>291</v>
      </c>
      <c r="BO65" s="85" t="s">
        <v>291</v>
      </c>
      <c r="BP65" s="85" t="s">
        <v>291</v>
      </c>
      <c r="BQ65" s="85" t="s">
        <v>291</v>
      </c>
      <c r="BR65" s="85" t="s">
        <v>291</v>
      </c>
      <c r="BS65" s="85" t="s">
        <v>291</v>
      </c>
      <c r="BT65" s="85" t="s">
        <v>291</v>
      </c>
      <c r="BU65" s="85" t="s">
        <v>291</v>
      </c>
      <c r="BV65" s="85" t="s">
        <v>291</v>
      </c>
      <c r="BW65" s="85" t="s">
        <v>291</v>
      </c>
      <c r="BX65" s="85" t="s">
        <v>291</v>
      </c>
      <c r="BY65" s="85" t="s">
        <v>291</v>
      </c>
      <c r="BZ65" s="85" t="s">
        <v>291</v>
      </c>
      <c r="CA65" s="85" t="s">
        <v>291</v>
      </c>
      <c r="CB65" s="85">
        <v>14308637</v>
      </c>
      <c r="CC65" s="85" t="s">
        <v>291</v>
      </c>
      <c r="CD65" s="85">
        <v>860830</v>
      </c>
      <c r="CE65" s="85" t="s">
        <v>291</v>
      </c>
      <c r="CF65" s="85" t="s">
        <v>291</v>
      </c>
      <c r="CG65" s="85">
        <v>1673593</v>
      </c>
      <c r="CH65" s="85">
        <v>1627078</v>
      </c>
      <c r="CI65" s="85">
        <v>1762944</v>
      </c>
      <c r="CJ65" s="85">
        <v>832</v>
      </c>
      <c r="CK65" s="85">
        <v>1748875</v>
      </c>
      <c r="CL65" s="85">
        <v>1819189</v>
      </c>
      <c r="CM65" s="85">
        <v>27867</v>
      </c>
      <c r="CN65" s="85">
        <v>429775</v>
      </c>
      <c r="CO65" s="85">
        <v>3074033</v>
      </c>
      <c r="CP65" s="85">
        <v>647870</v>
      </c>
      <c r="CQ65" s="85">
        <v>4033190</v>
      </c>
      <c r="CR65" s="85">
        <v>6015025</v>
      </c>
      <c r="CS65" s="85">
        <v>3720270</v>
      </c>
      <c r="CT65" s="85">
        <v>65466</v>
      </c>
      <c r="CU65" s="86">
        <v>26646007</v>
      </c>
    </row>
    <row r="66" spans="1:99">
      <c r="A66" s="103" t="s">
        <v>598</v>
      </c>
      <c r="B66" s="84" t="s">
        <v>294</v>
      </c>
      <c r="C66" s="105">
        <v>22021</v>
      </c>
      <c r="D66" s="84" t="s">
        <v>302</v>
      </c>
      <c r="E66" s="84" t="s">
        <v>304</v>
      </c>
      <c r="F66" s="85">
        <v>396489</v>
      </c>
      <c r="G66" s="85">
        <v>23899513</v>
      </c>
      <c r="H66" s="85">
        <v>22605418</v>
      </c>
      <c r="I66" s="85">
        <v>669947</v>
      </c>
      <c r="J66" s="85">
        <v>436587</v>
      </c>
      <c r="K66" s="85">
        <v>42791</v>
      </c>
      <c r="L66" s="85">
        <v>79152</v>
      </c>
      <c r="M66" s="85">
        <v>65618</v>
      </c>
      <c r="N66" s="85">
        <v>33409531</v>
      </c>
      <c r="O66" s="85">
        <v>8410628</v>
      </c>
      <c r="P66" s="85">
        <v>5822274</v>
      </c>
      <c r="Q66" s="85">
        <v>12067273</v>
      </c>
      <c r="R66" s="85">
        <v>7109356</v>
      </c>
      <c r="S66" s="85" t="s">
        <v>291</v>
      </c>
      <c r="T66" s="85">
        <v>6033094</v>
      </c>
      <c r="U66" s="85">
        <v>4059984</v>
      </c>
      <c r="V66" s="85">
        <v>49524</v>
      </c>
      <c r="W66" s="85" t="s">
        <v>291</v>
      </c>
      <c r="X66" s="85">
        <v>1923586</v>
      </c>
      <c r="Y66" s="85" t="s">
        <v>291</v>
      </c>
      <c r="Z66" s="85">
        <v>51402</v>
      </c>
      <c r="AA66" s="85">
        <v>1724617</v>
      </c>
      <c r="AB66" s="85">
        <v>985427</v>
      </c>
      <c r="AC66" s="85">
        <v>147</v>
      </c>
      <c r="AD66" s="85">
        <v>557546</v>
      </c>
      <c r="AE66" s="85">
        <v>181497</v>
      </c>
      <c r="AF66" s="85" t="s">
        <v>291</v>
      </c>
      <c r="AG66" s="85">
        <v>3618290</v>
      </c>
      <c r="AH66" s="85">
        <v>8174615</v>
      </c>
      <c r="AI66" s="85">
        <v>178816</v>
      </c>
      <c r="AJ66" s="85">
        <v>3635972</v>
      </c>
      <c r="AK66" s="85">
        <v>83637</v>
      </c>
      <c r="AL66" s="85" t="s">
        <v>291</v>
      </c>
      <c r="AM66" s="85">
        <v>655449</v>
      </c>
      <c r="AN66" s="85">
        <v>1023505</v>
      </c>
      <c r="AO66" s="85">
        <v>1859161</v>
      </c>
      <c r="AP66" s="85">
        <v>358013</v>
      </c>
      <c r="AQ66" s="85">
        <v>3896128</v>
      </c>
      <c r="AR66" s="85">
        <v>380062</v>
      </c>
      <c r="AS66" s="85" t="s">
        <v>291</v>
      </c>
      <c r="AT66" s="85">
        <v>2674479</v>
      </c>
      <c r="AU66" s="85">
        <v>8747519</v>
      </c>
      <c r="AV66" s="85">
        <v>1486120</v>
      </c>
      <c r="AW66" s="85">
        <v>2233317</v>
      </c>
      <c r="AX66" s="85">
        <v>1458905</v>
      </c>
      <c r="AY66" s="85" t="s">
        <v>291</v>
      </c>
      <c r="AZ66" s="85" t="s">
        <v>291</v>
      </c>
      <c r="BA66" s="85" t="s">
        <v>291</v>
      </c>
      <c r="BB66" s="85">
        <v>1551506</v>
      </c>
      <c r="BC66" s="85">
        <v>851769</v>
      </c>
      <c r="BD66" s="85">
        <v>1165902</v>
      </c>
      <c r="BE66" s="85" t="s">
        <v>291</v>
      </c>
      <c r="BF66" s="85" t="s">
        <v>291</v>
      </c>
      <c r="BG66" s="85" t="s">
        <v>291</v>
      </c>
      <c r="BH66" s="85" t="s">
        <v>291</v>
      </c>
      <c r="BI66" s="85" t="s">
        <v>291</v>
      </c>
      <c r="BJ66" s="85" t="s">
        <v>291</v>
      </c>
      <c r="BK66" s="85" t="s">
        <v>291</v>
      </c>
      <c r="BL66" s="85" t="s">
        <v>291</v>
      </c>
      <c r="BM66" s="85" t="s">
        <v>291</v>
      </c>
      <c r="BN66" s="85" t="s">
        <v>291</v>
      </c>
      <c r="BO66" s="85" t="s">
        <v>291</v>
      </c>
      <c r="BP66" s="85" t="s">
        <v>291</v>
      </c>
      <c r="BQ66" s="85" t="s">
        <v>291</v>
      </c>
      <c r="BR66" s="85" t="s">
        <v>291</v>
      </c>
      <c r="BS66" s="85" t="s">
        <v>291</v>
      </c>
      <c r="BT66" s="85" t="s">
        <v>291</v>
      </c>
      <c r="BU66" s="85" t="s">
        <v>291</v>
      </c>
      <c r="BV66" s="85" t="s">
        <v>291</v>
      </c>
      <c r="BW66" s="85" t="s">
        <v>291</v>
      </c>
      <c r="BX66" s="85" t="s">
        <v>291</v>
      </c>
      <c r="BY66" s="85" t="s">
        <v>291</v>
      </c>
      <c r="BZ66" s="85" t="s">
        <v>291</v>
      </c>
      <c r="CA66" s="85" t="s">
        <v>291</v>
      </c>
      <c r="CB66" s="85">
        <v>8185245</v>
      </c>
      <c r="CC66" s="85" t="s">
        <v>291</v>
      </c>
      <c r="CD66" s="85" t="s">
        <v>291</v>
      </c>
      <c r="CE66" s="85" t="s">
        <v>291</v>
      </c>
      <c r="CF66" s="85" t="s">
        <v>291</v>
      </c>
      <c r="CG66" s="85">
        <v>1713337</v>
      </c>
      <c r="CH66" s="85">
        <v>1674846</v>
      </c>
      <c r="CI66" s="85">
        <v>1504968</v>
      </c>
      <c r="CJ66" s="85" t="s">
        <v>291</v>
      </c>
      <c r="CK66" s="85">
        <v>1731897</v>
      </c>
      <c r="CL66" s="85">
        <v>1868875</v>
      </c>
      <c r="CM66" s="85">
        <v>20167</v>
      </c>
      <c r="CN66" s="85">
        <v>400217</v>
      </c>
      <c r="CO66" s="85">
        <v>3244230</v>
      </c>
      <c r="CP66" s="85">
        <v>1329243</v>
      </c>
      <c r="CQ66" s="85">
        <v>2107914</v>
      </c>
      <c r="CR66" s="85">
        <v>3774748</v>
      </c>
      <c r="CS66" s="85">
        <v>2890776</v>
      </c>
      <c r="CT66" s="85">
        <v>21198</v>
      </c>
      <c r="CU66" s="86">
        <v>22282416</v>
      </c>
    </row>
    <row r="67" spans="1:99">
      <c r="A67" s="103" t="s">
        <v>598</v>
      </c>
      <c r="B67" s="84" t="s">
        <v>292</v>
      </c>
      <c r="C67" s="105">
        <v>22039</v>
      </c>
      <c r="D67" s="84" t="s">
        <v>302</v>
      </c>
      <c r="E67" s="84" t="s">
        <v>306</v>
      </c>
      <c r="F67" s="85">
        <v>557513</v>
      </c>
      <c r="G67" s="85">
        <v>31045546</v>
      </c>
      <c r="H67" s="85">
        <v>29259524</v>
      </c>
      <c r="I67" s="85">
        <v>1005105</v>
      </c>
      <c r="J67" s="85">
        <v>476996</v>
      </c>
      <c r="K67" s="85">
        <v>42734</v>
      </c>
      <c r="L67" s="85">
        <v>196423</v>
      </c>
      <c r="M67" s="85">
        <v>64764</v>
      </c>
      <c r="N67" s="85">
        <v>39902809</v>
      </c>
      <c r="O67" s="85">
        <v>9547157</v>
      </c>
      <c r="P67" s="85">
        <v>8076515</v>
      </c>
      <c r="Q67" s="85">
        <v>15260035</v>
      </c>
      <c r="R67" s="85">
        <v>7018995</v>
      </c>
      <c r="S67" s="85">
        <v>107</v>
      </c>
      <c r="T67" s="85">
        <v>11612003</v>
      </c>
      <c r="U67" s="85">
        <v>7567660</v>
      </c>
      <c r="V67" s="85">
        <v>14437</v>
      </c>
      <c r="W67" s="85">
        <v>999076</v>
      </c>
      <c r="X67" s="85">
        <v>3030830</v>
      </c>
      <c r="Y67" s="85" t="s">
        <v>291</v>
      </c>
      <c r="Z67" s="85">
        <v>164690</v>
      </c>
      <c r="AA67" s="85">
        <v>3098096</v>
      </c>
      <c r="AB67" s="85">
        <v>437106</v>
      </c>
      <c r="AC67" s="85">
        <v>18167</v>
      </c>
      <c r="AD67" s="85">
        <v>326549</v>
      </c>
      <c r="AE67" s="85">
        <v>64288</v>
      </c>
      <c r="AF67" s="85">
        <v>2251986</v>
      </c>
      <c r="AG67" s="85">
        <v>4064763</v>
      </c>
      <c r="AH67" s="85">
        <v>14810335</v>
      </c>
      <c r="AI67" s="85">
        <v>492490</v>
      </c>
      <c r="AJ67" s="85">
        <v>7730469</v>
      </c>
      <c r="AK67" s="85">
        <v>26597</v>
      </c>
      <c r="AL67" s="85">
        <v>233346</v>
      </c>
      <c r="AM67" s="85">
        <v>215479</v>
      </c>
      <c r="AN67" s="85">
        <v>637952</v>
      </c>
      <c r="AO67" s="85">
        <v>2862279</v>
      </c>
      <c r="AP67" s="85">
        <v>2092733</v>
      </c>
      <c r="AQ67" s="85">
        <v>5808443</v>
      </c>
      <c r="AR67" s="85">
        <v>518990</v>
      </c>
      <c r="AS67" s="85" t="s">
        <v>291</v>
      </c>
      <c r="AT67" s="85">
        <v>3192861</v>
      </c>
      <c r="AU67" s="85">
        <v>16044472</v>
      </c>
      <c r="AV67" s="85">
        <v>3712420</v>
      </c>
      <c r="AW67" s="85">
        <v>2566853</v>
      </c>
      <c r="AX67" s="85">
        <v>1602541</v>
      </c>
      <c r="AY67" s="85" t="s">
        <v>291</v>
      </c>
      <c r="AZ67" s="85" t="s">
        <v>291</v>
      </c>
      <c r="BA67" s="85">
        <v>9186</v>
      </c>
      <c r="BB67" s="85">
        <v>4206753</v>
      </c>
      <c r="BC67" s="85">
        <v>1968642</v>
      </c>
      <c r="BD67" s="85">
        <v>1978077</v>
      </c>
      <c r="BE67" s="85" t="s">
        <v>291</v>
      </c>
      <c r="BF67" s="85">
        <v>52865</v>
      </c>
      <c r="BG67" s="85" t="s">
        <v>291</v>
      </c>
      <c r="BH67" s="85" t="s">
        <v>291</v>
      </c>
      <c r="BI67" s="85" t="s">
        <v>291</v>
      </c>
      <c r="BJ67" s="85" t="s">
        <v>291</v>
      </c>
      <c r="BK67" s="85" t="s">
        <v>291</v>
      </c>
      <c r="BL67" s="85" t="s">
        <v>291</v>
      </c>
      <c r="BM67" s="85" t="s">
        <v>291</v>
      </c>
      <c r="BN67" s="85">
        <v>38578</v>
      </c>
      <c r="BO67" s="85">
        <v>28579</v>
      </c>
      <c r="BP67" s="85" t="s">
        <v>291</v>
      </c>
      <c r="BQ67" s="85" t="s">
        <v>291</v>
      </c>
      <c r="BR67" s="85" t="s">
        <v>291</v>
      </c>
      <c r="BS67" s="85" t="s">
        <v>291</v>
      </c>
      <c r="BT67" s="85" t="s">
        <v>291</v>
      </c>
      <c r="BU67" s="85">
        <v>9999</v>
      </c>
      <c r="BV67" s="85" t="s">
        <v>291</v>
      </c>
      <c r="BW67" s="85">
        <v>14287</v>
      </c>
      <c r="BX67" s="85">
        <v>7049</v>
      </c>
      <c r="BY67" s="85" t="s">
        <v>291</v>
      </c>
      <c r="BZ67" s="85" t="s">
        <v>291</v>
      </c>
      <c r="CA67" s="85">
        <v>7238</v>
      </c>
      <c r="CB67" s="85">
        <v>9894790</v>
      </c>
      <c r="CC67" s="85" t="s">
        <v>291</v>
      </c>
      <c r="CD67" s="85">
        <v>452749</v>
      </c>
      <c r="CE67" s="85" t="s">
        <v>291</v>
      </c>
      <c r="CF67" s="85" t="s">
        <v>291</v>
      </c>
      <c r="CG67" s="85">
        <v>1469895</v>
      </c>
      <c r="CH67" s="85">
        <v>2232094</v>
      </c>
      <c r="CI67" s="85">
        <v>1867014</v>
      </c>
      <c r="CJ67" s="85">
        <v>107</v>
      </c>
      <c r="CK67" s="85">
        <v>2681866</v>
      </c>
      <c r="CL67" s="85">
        <v>2218164</v>
      </c>
      <c r="CM67" s="85">
        <v>117521</v>
      </c>
      <c r="CN67" s="85">
        <v>355350</v>
      </c>
      <c r="CO67" s="85">
        <v>2854380</v>
      </c>
      <c r="CP67" s="85">
        <v>1586088</v>
      </c>
      <c r="CQ67" s="85">
        <v>3135855</v>
      </c>
      <c r="CR67" s="85">
        <v>5563156</v>
      </c>
      <c r="CS67" s="85">
        <v>2081353</v>
      </c>
      <c r="CT67" s="85">
        <v>56907</v>
      </c>
      <c r="CU67" s="86">
        <v>26219750</v>
      </c>
    </row>
    <row r="68" spans="1:99">
      <c r="A68" s="103" t="s">
        <v>599</v>
      </c>
      <c r="B68" s="84" t="s">
        <v>292</v>
      </c>
      <c r="C68" s="105">
        <v>22012</v>
      </c>
      <c r="D68" s="84" t="s">
        <v>302</v>
      </c>
      <c r="E68" s="84" t="s">
        <v>303</v>
      </c>
      <c r="F68" s="85">
        <v>654069</v>
      </c>
      <c r="G68" s="85">
        <v>11201383</v>
      </c>
      <c r="H68" s="85">
        <v>9117222</v>
      </c>
      <c r="I68" s="85">
        <v>1125084</v>
      </c>
      <c r="J68" s="85">
        <v>509271</v>
      </c>
      <c r="K68" s="85">
        <v>278793</v>
      </c>
      <c r="L68" s="85">
        <v>47248</v>
      </c>
      <c r="M68" s="85">
        <v>123765</v>
      </c>
      <c r="N68" s="85">
        <v>55193932</v>
      </c>
      <c r="O68" s="85">
        <v>13232350</v>
      </c>
      <c r="P68" s="85">
        <v>9415535</v>
      </c>
      <c r="Q68" s="85">
        <v>18258036</v>
      </c>
      <c r="R68" s="85">
        <v>14277106</v>
      </c>
      <c r="S68" s="85">
        <v>10905</v>
      </c>
      <c r="T68" s="85">
        <v>7474359</v>
      </c>
      <c r="U68" s="85">
        <v>4700720</v>
      </c>
      <c r="V68" s="85">
        <v>75453</v>
      </c>
      <c r="W68" s="85">
        <v>387702</v>
      </c>
      <c r="X68" s="85">
        <v>2310484</v>
      </c>
      <c r="Y68" s="85" t="s">
        <v>291</v>
      </c>
      <c r="Z68" s="85">
        <v>79966</v>
      </c>
      <c r="AA68" s="85">
        <v>1425084</v>
      </c>
      <c r="AB68" s="85">
        <v>640703</v>
      </c>
      <c r="AC68" s="85">
        <v>52172</v>
      </c>
      <c r="AD68" s="85">
        <v>531343</v>
      </c>
      <c r="AE68" s="85">
        <v>104892</v>
      </c>
      <c r="AF68" s="85">
        <v>95974</v>
      </c>
      <c r="AG68" s="85">
        <v>2095706</v>
      </c>
      <c r="AH68" s="85">
        <v>14751809</v>
      </c>
      <c r="AI68" s="85">
        <v>547766</v>
      </c>
      <c r="AJ68" s="85">
        <v>3735488</v>
      </c>
      <c r="AK68" s="85">
        <v>159044</v>
      </c>
      <c r="AL68" s="85">
        <v>194635</v>
      </c>
      <c r="AM68" s="85">
        <v>1434753</v>
      </c>
      <c r="AN68" s="85">
        <v>318090</v>
      </c>
      <c r="AO68" s="85">
        <v>2104067</v>
      </c>
      <c r="AP68" s="85">
        <v>5188984</v>
      </c>
      <c r="AQ68" s="85">
        <v>9045894</v>
      </c>
      <c r="AR68" s="85">
        <v>1068982</v>
      </c>
      <c r="AS68" s="85" t="s">
        <v>291</v>
      </c>
      <c r="AT68" s="85">
        <v>4158777</v>
      </c>
      <c r="AU68" s="85">
        <v>11365803</v>
      </c>
      <c r="AV68" s="85">
        <v>698273</v>
      </c>
      <c r="AW68" s="85">
        <v>2583961</v>
      </c>
      <c r="AX68" s="85">
        <v>1985517</v>
      </c>
      <c r="AY68" s="85" t="s">
        <v>291</v>
      </c>
      <c r="AZ68" s="85" t="s">
        <v>291</v>
      </c>
      <c r="BA68" s="85">
        <v>1635526</v>
      </c>
      <c r="BB68" s="85">
        <v>1321602</v>
      </c>
      <c r="BC68" s="85">
        <v>421286</v>
      </c>
      <c r="BD68" s="85">
        <v>2228562</v>
      </c>
      <c r="BE68" s="85">
        <v>491076</v>
      </c>
      <c r="BF68" s="85">
        <v>1005758</v>
      </c>
      <c r="BG68" s="85">
        <v>2652</v>
      </c>
      <c r="BH68" s="85" t="s">
        <v>291</v>
      </c>
      <c r="BI68" s="85">
        <v>1350</v>
      </c>
      <c r="BJ68" s="85">
        <v>1302</v>
      </c>
      <c r="BK68" s="85" t="s">
        <v>291</v>
      </c>
      <c r="BL68" s="85" t="s">
        <v>291</v>
      </c>
      <c r="BM68" s="85" t="s">
        <v>291</v>
      </c>
      <c r="BN68" s="85" t="s">
        <v>291</v>
      </c>
      <c r="BO68" s="85" t="s">
        <v>291</v>
      </c>
      <c r="BP68" s="85" t="s">
        <v>291</v>
      </c>
      <c r="BQ68" s="85" t="s">
        <v>291</v>
      </c>
      <c r="BR68" s="85" t="s">
        <v>291</v>
      </c>
      <c r="BS68" s="85" t="s">
        <v>291</v>
      </c>
      <c r="BT68" s="85" t="s">
        <v>291</v>
      </c>
      <c r="BU68" s="85" t="s">
        <v>291</v>
      </c>
      <c r="BV68" s="85" t="s">
        <v>291</v>
      </c>
      <c r="BW68" s="85">
        <v>1003106</v>
      </c>
      <c r="BX68" s="85" t="s">
        <v>291</v>
      </c>
      <c r="BY68" s="85" t="s">
        <v>291</v>
      </c>
      <c r="BZ68" s="85" t="s">
        <v>291</v>
      </c>
      <c r="CA68" s="85">
        <v>1003106</v>
      </c>
      <c r="CB68" s="85">
        <v>15109637</v>
      </c>
      <c r="CC68" s="85" t="s">
        <v>291</v>
      </c>
      <c r="CD68" s="85">
        <v>798886</v>
      </c>
      <c r="CE68" s="85" t="s">
        <v>291</v>
      </c>
      <c r="CF68" s="85" t="s">
        <v>291</v>
      </c>
      <c r="CG68" s="85">
        <v>1541062</v>
      </c>
      <c r="CH68" s="85">
        <v>1755030</v>
      </c>
      <c r="CI68" s="85">
        <v>1906516</v>
      </c>
      <c r="CJ68" s="85">
        <v>640</v>
      </c>
      <c r="CK68" s="85">
        <v>1836257</v>
      </c>
      <c r="CL68" s="85">
        <v>1638024</v>
      </c>
      <c r="CM68" s="85">
        <v>31820</v>
      </c>
      <c r="CN68" s="85">
        <v>241512</v>
      </c>
      <c r="CO68" s="85">
        <v>1106483</v>
      </c>
      <c r="CP68" s="85">
        <v>940269</v>
      </c>
      <c r="CQ68" s="85">
        <v>4004794</v>
      </c>
      <c r="CR68" s="85">
        <v>5742439</v>
      </c>
      <c r="CS68" s="85">
        <v>4561625</v>
      </c>
      <c r="CT68" s="85">
        <v>86209</v>
      </c>
      <c r="CU68" s="86">
        <v>25392680</v>
      </c>
    </row>
    <row r="69" spans="1:99">
      <c r="A69" s="103" t="s">
        <v>599</v>
      </c>
      <c r="B69" s="84" t="s">
        <v>294</v>
      </c>
      <c r="C69" s="105">
        <v>22021</v>
      </c>
      <c r="D69" s="84" t="s">
        <v>302</v>
      </c>
      <c r="E69" s="84" t="s">
        <v>304</v>
      </c>
      <c r="F69" s="85">
        <v>415383</v>
      </c>
      <c r="G69" s="85">
        <v>6725055</v>
      </c>
      <c r="H69" s="85">
        <v>5291021</v>
      </c>
      <c r="I69" s="85">
        <v>696721</v>
      </c>
      <c r="J69" s="85">
        <v>325324</v>
      </c>
      <c r="K69" s="85">
        <v>318428</v>
      </c>
      <c r="L69" s="85">
        <v>28202</v>
      </c>
      <c r="M69" s="85">
        <v>65359</v>
      </c>
      <c r="N69" s="85">
        <v>32993820</v>
      </c>
      <c r="O69" s="85">
        <v>8561135</v>
      </c>
      <c r="P69" s="85">
        <v>5608311</v>
      </c>
      <c r="Q69" s="85">
        <v>11495649</v>
      </c>
      <c r="R69" s="85">
        <v>7328725</v>
      </c>
      <c r="S69" s="85" t="s">
        <v>291</v>
      </c>
      <c r="T69" s="85">
        <v>5466580</v>
      </c>
      <c r="U69" s="85">
        <v>3384943</v>
      </c>
      <c r="V69" s="85">
        <v>24569</v>
      </c>
      <c r="W69" s="85" t="s">
        <v>291</v>
      </c>
      <c r="X69" s="85">
        <v>2057068</v>
      </c>
      <c r="Y69" s="85" t="s">
        <v>291</v>
      </c>
      <c r="Z69" s="85">
        <v>49986</v>
      </c>
      <c r="AA69" s="85">
        <v>2311832</v>
      </c>
      <c r="AB69" s="85">
        <v>1598277</v>
      </c>
      <c r="AC69" s="85">
        <v>148</v>
      </c>
      <c r="AD69" s="85">
        <v>632689</v>
      </c>
      <c r="AE69" s="85">
        <v>80718</v>
      </c>
      <c r="AF69" s="85" t="s">
        <v>291</v>
      </c>
      <c r="AG69" s="85">
        <v>2432458</v>
      </c>
      <c r="AH69" s="85">
        <v>9466676</v>
      </c>
      <c r="AI69" s="85">
        <v>177263</v>
      </c>
      <c r="AJ69" s="85">
        <v>3028304</v>
      </c>
      <c r="AK69" s="85">
        <v>76291</v>
      </c>
      <c r="AL69" s="85" t="s">
        <v>291</v>
      </c>
      <c r="AM69" s="85">
        <v>335226</v>
      </c>
      <c r="AN69" s="85">
        <v>1112404</v>
      </c>
      <c r="AO69" s="85">
        <v>1942706</v>
      </c>
      <c r="AP69" s="85">
        <v>2427232</v>
      </c>
      <c r="AQ69" s="85">
        <v>5817568</v>
      </c>
      <c r="AR69" s="85">
        <v>367250</v>
      </c>
      <c r="AS69" s="85" t="s">
        <v>291</v>
      </c>
      <c r="AT69" s="85">
        <v>2420062</v>
      </c>
      <c r="AU69" s="85">
        <v>7775133</v>
      </c>
      <c r="AV69" s="85">
        <v>1401296</v>
      </c>
      <c r="AW69" s="85">
        <v>1779248</v>
      </c>
      <c r="AX69" s="85">
        <v>903681</v>
      </c>
      <c r="AY69" s="85" t="s">
        <v>291</v>
      </c>
      <c r="AZ69" s="85" t="s">
        <v>291</v>
      </c>
      <c r="BA69" s="85" t="s">
        <v>291</v>
      </c>
      <c r="BB69" s="85">
        <v>1432208</v>
      </c>
      <c r="BC69" s="85">
        <v>1165019</v>
      </c>
      <c r="BD69" s="85">
        <v>1093681</v>
      </c>
      <c r="BE69" s="85" t="s">
        <v>291</v>
      </c>
      <c r="BF69" s="85" t="s">
        <v>291</v>
      </c>
      <c r="BG69" s="85" t="s">
        <v>291</v>
      </c>
      <c r="BH69" s="85" t="s">
        <v>291</v>
      </c>
      <c r="BI69" s="85" t="s">
        <v>291</v>
      </c>
      <c r="BJ69" s="85" t="s">
        <v>291</v>
      </c>
      <c r="BK69" s="85" t="s">
        <v>291</v>
      </c>
      <c r="BL69" s="85" t="s">
        <v>291</v>
      </c>
      <c r="BM69" s="85" t="s">
        <v>291</v>
      </c>
      <c r="BN69" s="85" t="s">
        <v>291</v>
      </c>
      <c r="BO69" s="85" t="s">
        <v>291</v>
      </c>
      <c r="BP69" s="85" t="s">
        <v>291</v>
      </c>
      <c r="BQ69" s="85" t="s">
        <v>291</v>
      </c>
      <c r="BR69" s="85" t="s">
        <v>291</v>
      </c>
      <c r="BS69" s="85" t="s">
        <v>291</v>
      </c>
      <c r="BT69" s="85" t="s">
        <v>291</v>
      </c>
      <c r="BU69" s="85" t="s">
        <v>291</v>
      </c>
      <c r="BV69" s="85" t="s">
        <v>291</v>
      </c>
      <c r="BW69" s="85" t="s">
        <v>291</v>
      </c>
      <c r="BX69" s="85" t="s">
        <v>291</v>
      </c>
      <c r="BY69" s="85" t="s">
        <v>291</v>
      </c>
      <c r="BZ69" s="85" t="s">
        <v>291</v>
      </c>
      <c r="CA69" s="85" t="s">
        <v>291</v>
      </c>
      <c r="CB69" s="85">
        <v>8287051</v>
      </c>
      <c r="CC69" s="85" t="s">
        <v>291</v>
      </c>
      <c r="CD69" s="85" t="s">
        <v>291</v>
      </c>
      <c r="CE69" s="85" t="s">
        <v>291</v>
      </c>
      <c r="CF69" s="85" t="s">
        <v>291</v>
      </c>
      <c r="CG69" s="85">
        <v>2006454</v>
      </c>
      <c r="CH69" s="85">
        <v>1537487</v>
      </c>
      <c r="CI69" s="85">
        <v>1649825</v>
      </c>
      <c r="CJ69" s="85" t="s">
        <v>291</v>
      </c>
      <c r="CK69" s="85">
        <v>1836350</v>
      </c>
      <c r="CL69" s="85">
        <v>1718041</v>
      </c>
      <c r="CM69" s="85">
        <v>16479</v>
      </c>
      <c r="CN69" s="85">
        <v>319592</v>
      </c>
      <c r="CO69" s="85">
        <v>2001102</v>
      </c>
      <c r="CP69" s="85">
        <v>1520453</v>
      </c>
      <c r="CQ69" s="85">
        <v>2159773</v>
      </c>
      <c r="CR69" s="85">
        <v>3688901</v>
      </c>
      <c r="CS69" s="85">
        <v>2641268</v>
      </c>
      <c r="CT69" s="85">
        <v>37649</v>
      </c>
      <c r="CU69" s="86">
        <v>21133374</v>
      </c>
    </row>
    <row r="70" spans="1:99">
      <c r="A70" s="103" t="s">
        <v>599</v>
      </c>
      <c r="B70" s="84" t="s">
        <v>292</v>
      </c>
      <c r="C70" s="105">
        <v>22039</v>
      </c>
      <c r="D70" s="84" t="s">
        <v>302</v>
      </c>
      <c r="E70" s="84" t="s">
        <v>306</v>
      </c>
      <c r="F70" s="85">
        <v>570672</v>
      </c>
      <c r="G70" s="85">
        <v>7988915</v>
      </c>
      <c r="H70" s="85">
        <v>6129623</v>
      </c>
      <c r="I70" s="85">
        <v>971790</v>
      </c>
      <c r="J70" s="85">
        <v>390870</v>
      </c>
      <c r="K70" s="85">
        <v>304729</v>
      </c>
      <c r="L70" s="85">
        <v>120841</v>
      </c>
      <c r="M70" s="85">
        <v>71062</v>
      </c>
      <c r="N70" s="85">
        <v>38398061</v>
      </c>
      <c r="O70" s="85">
        <v>10098128</v>
      </c>
      <c r="P70" s="85">
        <v>7147549</v>
      </c>
      <c r="Q70" s="85">
        <v>13987789</v>
      </c>
      <c r="R70" s="85">
        <v>7164311</v>
      </c>
      <c r="S70" s="85">
        <v>284</v>
      </c>
      <c r="T70" s="85">
        <v>11495991</v>
      </c>
      <c r="U70" s="85">
        <v>7674981</v>
      </c>
      <c r="V70" s="85">
        <v>18480</v>
      </c>
      <c r="W70" s="85">
        <v>1024884</v>
      </c>
      <c r="X70" s="85">
        <v>2777646</v>
      </c>
      <c r="Y70" s="85" t="s">
        <v>291</v>
      </c>
      <c r="Z70" s="85">
        <v>132555</v>
      </c>
      <c r="AA70" s="85">
        <v>2631437</v>
      </c>
      <c r="AB70" s="85">
        <v>486780</v>
      </c>
      <c r="AC70" s="85">
        <v>17735</v>
      </c>
      <c r="AD70" s="85">
        <v>332600</v>
      </c>
      <c r="AE70" s="85">
        <v>37994</v>
      </c>
      <c r="AF70" s="85">
        <v>1756328</v>
      </c>
      <c r="AG70" s="85">
        <v>2883054</v>
      </c>
      <c r="AH70" s="85">
        <v>18565604</v>
      </c>
      <c r="AI70" s="85">
        <v>505575</v>
      </c>
      <c r="AJ70" s="85">
        <v>4335022</v>
      </c>
      <c r="AK70" s="85">
        <v>44156</v>
      </c>
      <c r="AL70" s="85">
        <v>1187846</v>
      </c>
      <c r="AM70" s="85">
        <v>272363</v>
      </c>
      <c r="AN70" s="85">
        <v>773597</v>
      </c>
      <c r="AO70" s="85">
        <v>3198543</v>
      </c>
      <c r="AP70" s="85">
        <v>7655444</v>
      </c>
      <c r="AQ70" s="85">
        <v>11899947</v>
      </c>
      <c r="AR70" s="85">
        <v>593058</v>
      </c>
      <c r="AS70" s="85" t="s">
        <v>291</v>
      </c>
      <c r="AT70" s="85">
        <v>3029949</v>
      </c>
      <c r="AU70" s="85">
        <v>11632552</v>
      </c>
      <c r="AV70" s="85">
        <v>3579162</v>
      </c>
      <c r="AW70" s="85">
        <v>1329652</v>
      </c>
      <c r="AX70" s="85">
        <v>698736</v>
      </c>
      <c r="AY70" s="85" t="s">
        <v>291</v>
      </c>
      <c r="AZ70" s="85" t="s">
        <v>291</v>
      </c>
      <c r="BA70" s="85">
        <v>9284</v>
      </c>
      <c r="BB70" s="85">
        <v>2533282</v>
      </c>
      <c r="BC70" s="85">
        <v>1601951</v>
      </c>
      <c r="BD70" s="85">
        <v>1880485</v>
      </c>
      <c r="BE70" s="85" t="s">
        <v>291</v>
      </c>
      <c r="BF70" s="85" t="s">
        <v>291</v>
      </c>
      <c r="BG70" s="85" t="s">
        <v>291</v>
      </c>
      <c r="BH70" s="85" t="s">
        <v>291</v>
      </c>
      <c r="BI70" s="85" t="s">
        <v>291</v>
      </c>
      <c r="BJ70" s="85" t="s">
        <v>291</v>
      </c>
      <c r="BK70" s="85" t="s">
        <v>291</v>
      </c>
      <c r="BL70" s="85" t="s">
        <v>291</v>
      </c>
      <c r="BM70" s="85" t="s">
        <v>291</v>
      </c>
      <c r="BN70" s="85" t="s">
        <v>291</v>
      </c>
      <c r="BO70" s="85" t="s">
        <v>291</v>
      </c>
      <c r="BP70" s="85" t="s">
        <v>291</v>
      </c>
      <c r="BQ70" s="85" t="s">
        <v>291</v>
      </c>
      <c r="BR70" s="85" t="s">
        <v>291</v>
      </c>
      <c r="BS70" s="85" t="s">
        <v>291</v>
      </c>
      <c r="BT70" s="85" t="s">
        <v>291</v>
      </c>
      <c r="BU70" s="85" t="s">
        <v>291</v>
      </c>
      <c r="BV70" s="85" t="s">
        <v>291</v>
      </c>
      <c r="BW70" s="85" t="s">
        <v>291</v>
      </c>
      <c r="BX70" s="85" t="s">
        <v>291</v>
      </c>
      <c r="BY70" s="85" t="s">
        <v>291</v>
      </c>
      <c r="BZ70" s="85" t="s">
        <v>291</v>
      </c>
      <c r="CA70" s="85" t="s">
        <v>291</v>
      </c>
      <c r="CB70" s="85">
        <v>9038835</v>
      </c>
      <c r="CC70" s="85" t="s">
        <v>291</v>
      </c>
      <c r="CD70" s="85">
        <v>441045</v>
      </c>
      <c r="CE70" s="85" t="s">
        <v>291</v>
      </c>
      <c r="CF70" s="85" t="s">
        <v>291</v>
      </c>
      <c r="CG70" s="85">
        <v>1481134</v>
      </c>
      <c r="CH70" s="85">
        <v>2189438</v>
      </c>
      <c r="CI70" s="85">
        <v>2374942</v>
      </c>
      <c r="CJ70" s="85">
        <v>284</v>
      </c>
      <c r="CK70" s="85">
        <v>2443779</v>
      </c>
      <c r="CL70" s="85">
        <v>2162898</v>
      </c>
      <c r="CM70" s="85">
        <v>91116</v>
      </c>
      <c r="CN70" s="85">
        <v>314012</v>
      </c>
      <c r="CO70" s="85">
        <v>2036809</v>
      </c>
      <c r="CP70" s="85">
        <v>2077347</v>
      </c>
      <c r="CQ70" s="85">
        <v>3000270</v>
      </c>
      <c r="CR70" s="85">
        <v>5844814</v>
      </c>
      <c r="CS70" s="85">
        <v>2481671</v>
      </c>
      <c r="CT70" s="85">
        <v>167108</v>
      </c>
      <c r="CU70" s="86">
        <v>26665622</v>
      </c>
    </row>
    <row r="71" spans="1:99">
      <c r="A71" s="102" t="s">
        <v>595</v>
      </c>
      <c r="B71" s="81" t="s">
        <v>292</v>
      </c>
      <c r="C71" s="104">
        <v>32018</v>
      </c>
      <c r="D71" s="81" t="s">
        <v>307</v>
      </c>
      <c r="E71" s="81" t="s">
        <v>308</v>
      </c>
      <c r="F71" s="82">
        <v>631474</v>
      </c>
      <c r="G71" s="82">
        <v>12353098</v>
      </c>
      <c r="H71" s="82">
        <v>9987825</v>
      </c>
      <c r="I71" s="82">
        <v>1379049</v>
      </c>
      <c r="J71" s="82">
        <v>574794</v>
      </c>
      <c r="K71" s="82">
        <v>296581</v>
      </c>
      <c r="L71" s="82">
        <v>41439</v>
      </c>
      <c r="M71" s="82">
        <v>73410</v>
      </c>
      <c r="N71" s="82">
        <v>55149112</v>
      </c>
      <c r="O71" s="82">
        <v>14828066</v>
      </c>
      <c r="P71" s="82">
        <v>9652320</v>
      </c>
      <c r="Q71" s="82">
        <v>22798294</v>
      </c>
      <c r="R71" s="82">
        <v>7869857</v>
      </c>
      <c r="S71" s="82">
        <v>575</v>
      </c>
      <c r="T71" s="82">
        <v>11946122</v>
      </c>
      <c r="U71" s="82">
        <v>5810749</v>
      </c>
      <c r="V71" s="82">
        <v>824705</v>
      </c>
      <c r="W71" s="82">
        <v>567573</v>
      </c>
      <c r="X71" s="82">
        <v>4743095</v>
      </c>
      <c r="Y71" s="82" t="s">
        <v>291</v>
      </c>
      <c r="Z71" s="82">
        <v>179357</v>
      </c>
      <c r="AA71" s="82">
        <v>2345091</v>
      </c>
      <c r="AB71" s="82">
        <v>967859</v>
      </c>
      <c r="AC71" s="82">
        <v>155085</v>
      </c>
      <c r="AD71" s="82">
        <v>820504</v>
      </c>
      <c r="AE71" s="82">
        <v>401643</v>
      </c>
      <c r="AF71" s="82" t="s">
        <v>291</v>
      </c>
      <c r="AG71" s="82">
        <v>2656810</v>
      </c>
      <c r="AH71" s="82">
        <v>16848018</v>
      </c>
      <c r="AI71" s="82">
        <v>215352</v>
      </c>
      <c r="AJ71" s="82">
        <v>5153980</v>
      </c>
      <c r="AK71" s="82">
        <v>848328</v>
      </c>
      <c r="AL71" s="82" t="s">
        <v>291</v>
      </c>
      <c r="AM71" s="82">
        <v>817028</v>
      </c>
      <c r="AN71" s="82">
        <v>1029185</v>
      </c>
      <c r="AO71" s="82">
        <v>3049303</v>
      </c>
      <c r="AP71" s="82">
        <v>4822921</v>
      </c>
      <c r="AQ71" s="82">
        <v>9718437</v>
      </c>
      <c r="AR71" s="82">
        <v>911921</v>
      </c>
      <c r="AS71" s="82" t="s">
        <v>291</v>
      </c>
      <c r="AT71" s="82">
        <v>4459073</v>
      </c>
      <c r="AU71" s="82">
        <v>11941669</v>
      </c>
      <c r="AV71" s="82">
        <v>1153767</v>
      </c>
      <c r="AW71" s="82">
        <v>3084827</v>
      </c>
      <c r="AX71" s="82">
        <v>1598620</v>
      </c>
      <c r="AY71" s="82">
        <v>706545</v>
      </c>
      <c r="AZ71" s="82" t="s">
        <v>291</v>
      </c>
      <c r="BA71" s="82">
        <v>103678</v>
      </c>
      <c r="BB71" s="82">
        <v>2929777</v>
      </c>
      <c r="BC71" s="82">
        <v>1039262</v>
      </c>
      <c r="BD71" s="82">
        <v>1325193</v>
      </c>
      <c r="BE71" s="82" t="s">
        <v>291</v>
      </c>
      <c r="BF71" s="82">
        <v>69816</v>
      </c>
      <c r="BG71" s="82">
        <v>53519</v>
      </c>
      <c r="BH71" s="82">
        <v>7588</v>
      </c>
      <c r="BI71" s="82">
        <v>45931</v>
      </c>
      <c r="BJ71" s="82" t="s">
        <v>291</v>
      </c>
      <c r="BK71" s="82" t="s">
        <v>291</v>
      </c>
      <c r="BL71" s="82" t="s">
        <v>291</v>
      </c>
      <c r="BM71" s="82" t="s">
        <v>291</v>
      </c>
      <c r="BN71" s="82">
        <v>16297</v>
      </c>
      <c r="BO71" s="82">
        <v>1297</v>
      </c>
      <c r="BP71" s="82" t="s">
        <v>291</v>
      </c>
      <c r="BQ71" s="82">
        <v>15000</v>
      </c>
      <c r="BR71" s="82" t="s">
        <v>291</v>
      </c>
      <c r="BS71" s="82" t="s">
        <v>291</v>
      </c>
      <c r="BT71" s="82" t="s">
        <v>291</v>
      </c>
      <c r="BU71" s="82" t="s">
        <v>291</v>
      </c>
      <c r="BV71" s="82" t="s">
        <v>291</v>
      </c>
      <c r="BW71" s="82" t="s">
        <v>291</v>
      </c>
      <c r="BX71" s="82" t="s">
        <v>291</v>
      </c>
      <c r="BY71" s="82" t="s">
        <v>291</v>
      </c>
      <c r="BZ71" s="82" t="s">
        <v>291</v>
      </c>
      <c r="CA71" s="82" t="s">
        <v>291</v>
      </c>
      <c r="CB71" s="82">
        <v>12569247</v>
      </c>
      <c r="CC71" s="82" t="s">
        <v>291</v>
      </c>
      <c r="CD71" s="82" t="s">
        <v>291</v>
      </c>
      <c r="CE71" s="82" t="s">
        <v>291</v>
      </c>
      <c r="CF71" s="82" t="s">
        <v>291</v>
      </c>
      <c r="CG71" s="82">
        <v>3467116</v>
      </c>
      <c r="CH71" s="82">
        <v>4351255</v>
      </c>
      <c r="CI71" s="82">
        <v>5255986</v>
      </c>
      <c r="CJ71" s="82">
        <v>575</v>
      </c>
      <c r="CK71" s="82">
        <v>3616761</v>
      </c>
      <c r="CL71" s="82">
        <v>3883312</v>
      </c>
      <c r="CM71" s="82">
        <v>134716</v>
      </c>
      <c r="CN71" s="82">
        <v>410606</v>
      </c>
      <c r="CO71" s="82">
        <v>1812107</v>
      </c>
      <c r="CP71" s="82">
        <v>1237204</v>
      </c>
      <c r="CQ71" s="82">
        <v>4124406</v>
      </c>
      <c r="CR71" s="82">
        <v>3839202</v>
      </c>
      <c r="CS71" s="82">
        <v>3711279</v>
      </c>
      <c r="CT71" s="82">
        <v>55191</v>
      </c>
      <c r="CU71" s="83">
        <v>35899716</v>
      </c>
    </row>
    <row r="72" spans="1:99">
      <c r="A72" s="103" t="s">
        <v>595</v>
      </c>
      <c r="B72" s="84" t="s">
        <v>294</v>
      </c>
      <c r="C72" s="105">
        <v>32093</v>
      </c>
      <c r="D72" s="84" t="s">
        <v>307</v>
      </c>
      <c r="E72" s="84" t="s">
        <v>309</v>
      </c>
      <c r="F72" s="85">
        <v>273842</v>
      </c>
      <c r="G72" s="85">
        <v>13372924</v>
      </c>
      <c r="H72" s="85">
        <v>12297892</v>
      </c>
      <c r="I72" s="85">
        <v>646282</v>
      </c>
      <c r="J72" s="85">
        <v>254365</v>
      </c>
      <c r="K72" s="85">
        <v>83131</v>
      </c>
      <c r="L72" s="85">
        <v>46311</v>
      </c>
      <c r="M72" s="85">
        <v>44943</v>
      </c>
      <c r="N72" s="85">
        <v>19573216</v>
      </c>
      <c r="O72" s="85">
        <v>6716718</v>
      </c>
      <c r="P72" s="85">
        <v>4786087</v>
      </c>
      <c r="Q72" s="85">
        <v>6760880</v>
      </c>
      <c r="R72" s="85">
        <v>1308999</v>
      </c>
      <c r="S72" s="85">
        <v>532</v>
      </c>
      <c r="T72" s="85">
        <v>6023234</v>
      </c>
      <c r="U72" s="85">
        <v>3831741</v>
      </c>
      <c r="V72" s="85">
        <v>1390</v>
      </c>
      <c r="W72" s="85" t="s">
        <v>291</v>
      </c>
      <c r="X72" s="85">
        <v>2190103</v>
      </c>
      <c r="Y72" s="85" t="s">
        <v>291</v>
      </c>
      <c r="Z72" s="85">
        <v>195495</v>
      </c>
      <c r="AA72" s="85">
        <v>6528079</v>
      </c>
      <c r="AB72" s="85">
        <v>2742304</v>
      </c>
      <c r="AC72" s="85">
        <v>1646332</v>
      </c>
      <c r="AD72" s="85">
        <v>1684006</v>
      </c>
      <c r="AE72" s="85">
        <v>454782</v>
      </c>
      <c r="AF72" s="85">
        <v>655</v>
      </c>
      <c r="AG72" s="85">
        <v>2405976</v>
      </c>
      <c r="AH72" s="85">
        <v>5763262</v>
      </c>
      <c r="AI72" s="85">
        <v>354562</v>
      </c>
      <c r="AJ72" s="85">
        <v>3212636</v>
      </c>
      <c r="AK72" s="85">
        <v>119993</v>
      </c>
      <c r="AL72" s="85" t="s">
        <v>291</v>
      </c>
      <c r="AM72" s="85" t="s">
        <v>291</v>
      </c>
      <c r="AN72" s="85">
        <v>119144</v>
      </c>
      <c r="AO72" s="85">
        <v>1641476</v>
      </c>
      <c r="AP72" s="85">
        <v>127195</v>
      </c>
      <c r="AQ72" s="85">
        <v>1887815</v>
      </c>
      <c r="AR72" s="85">
        <v>188256</v>
      </c>
      <c r="AS72" s="85" t="s">
        <v>291</v>
      </c>
      <c r="AT72" s="85">
        <v>2527744</v>
      </c>
      <c r="AU72" s="85">
        <v>7964753</v>
      </c>
      <c r="AV72" s="85">
        <v>1258471</v>
      </c>
      <c r="AW72" s="85">
        <v>1153040</v>
      </c>
      <c r="AX72" s="85">
        <v>1094223</v>
      </c>
      <c r="AY72" s="85" t="s">
        <v>291</v>
      </c>
      <c r="AZ72" s="85" t="s">
        <v>291</v>
      </c>
      <c r="BA72" s="85">
        <v>261285</v>
      </c>
      <c r="BB72" s="85">
        <v>2396495</v>
      </c>
      <c r="BC72" s="85">
        <v>731826</v>
      </c>
      <c r="BD72" s="85">
        <v>1069413</v>
      </c>
      <c r="BE72" s="85" t="s">
        <v>291</v>
      </c>
      <c r="BF72" s="85">
        <v>620423</v>
      </c>
      <c r="BG72" s="85">
        <v>186856</v>
      </c>
      <c r="BH72" s="85">
        <v>50046</v>
      </c>
      <c r="BI72" s="85">
        <v>120564</v>
      </c>
      <c r="BJ72" s="85">
        <v>16246</v>
      </c>
      <c r="BK72" s="85" t="s">
        <v>291</v>
      </c>
      <c r="BL72" s="85" t="s">
        <v>291</v>
      </c>
      <c r="BM72" s="85" t="s">
        <v>291</v>
      </c>
      <c r="BN72" s="85">
        <v>331061</v>
      </c>
      <c r="BO72" s="85">
        <v>76571</v>
      </c>
      <c r="BP72" s="85" t="s">
        <v>291</v>
      </c>
      <c r="BQ72" s="85">
        <v>254490</v>
      </c>
      <c r="BR72" s="85" t="s">
        <v>291</v>
      </c>
      <c r="BS72" s="85" t="s">
        <v>291</v>
      </c>
      <c r="BT72" s="85" t="s">
        <v>291</v>
      </c>
      <c r="BU72" s="85" t="s">
        <v>291</v>
      </c>
      <c r="BV72" s="85" t="s">
        <v>291</v>
      </c>
      <c r="BW72" s="85">
        <v>102506</v>
      </c>
      <c r="BX72" s="85">
        <v>92519</v>
      </c>
      <c r="BY72" s="85">
        <v>9987</v>
      </c>
      <c r="BZ72" s="85" t="s">
        <v>291</v>
      </c>
      <c r="CA72" s="85" t="s">
        <v>291</v>
      </c>
      <c r="CB72" s="85">
        <v>9006772</v>
      </c>
      <c r="CC72" s="85" t="s">
        <v>291</v>
      </c>
      <c r="CD72" s="85" t="s">
        <v>291</v>
      </c>
      <c r="CE72" s="85" t="s">
        <v>291</v>
      </c>
      <c r="CF72" s="85" t="s">
        <v>291</v>
      </c>
      <c r="CG72" s="85">
        <v>856857</v>
      </c>
      <c r="CH72" s="85">
        <v>3176653</v>
      </c>
      <c r="CI72" s="85">
        <v>3019855</v>
      </c>
      <c r="CJ72" s="85">
        <v>532</v>
      </c>
      <c r="CK72" s="85">
        <v>2065272</v>
      </c>
      <c r="CL72" s="85">
        <v>1394986</v>
      </c>
      <c r="CM72" s="85">
        <v>105973</v>
      </c>
      <c r="CN72" s="85">
        <v>1158779</v>
      </c>
      <c r="CO72" s="85">
        <v>1591472</v>
      </c>
      <c r="CP72" s="85">
        <v>990501</v>
      </c>
      <c r="CQ72" s="85">
        <v>391535</v>
      </c>
      <c r="CR72" s="85">
        <v>4154811</v>
      </c>
      <c r="CS72" s="85">
        <v>3747124</v>
      </c>
      <c r="CT72" s="85">
        <v>32320</v>
      </c>
      <c r="CU72" s="86">
        <v>22686670</v>
      </c>
    </row>
    <row r="73" spans="1:99">
      <c r="A73" s="103" t="s">
        <v>595</v>
      </c>
      <c r="B73" s="84" t="s">
        <v>294</v>
      </c>
      <c r="C73" s="105">
        <v>32158</v>
      </c>
      <c r="D73" s="84" t="s">
        <v>307</v>
      </c>
      <c r="E73" s="84" t="s">
        <v>310</v>
      </c>
      <c r="F73" s="85">
        <v>281667</v>
      </c>
      <c r="G73" s="85">
        <v>7966337</v>
      </c>
      <c r="H73" s="85">
        <v>6933120</v>
      </c>
      <c r="I73" s="85">
        <v>764726</v>
      </c>
      <c r="J73" s="85">
        <v>136805</v>
      </c>
      <c r="K73" s="85">
        <v>74004</v>
      </c>
      <c r="L73" s="85">
        <v>18904</v>
      </c>
      <c r="M73" s="85">
        <v>38778</v>
      </c>
      <c r="N73" s="85">
        <v>20578110</v>
      </c>
      <c r="O73" s="85">
        <v>6025567</v>
      </c>
      <c r="P73" s="85">
        <v>4380272</v>
      </c>
      <c r="Q73" s="85">
        <v>8500575</v>
      </c>
      <c r="R73" s="85">
        <v>1671433</v>
      </c>
      <c r="S73" s="85">
        <v>263</v>
      </c>
      <c r="T73" s="85">
        <v>5962851</v>
      </c>
      <c r="U73" s="85">
        <v>4742406</v>
      </c>
      <c r="V73" s="85" t="s">
        <v>291</v>
      </c>
      <c r="W73" s="85" t="s">
        <v>291</v>
      </c>
      <c r="X73" s="85">
        <v>1220445</v>
      </c>
      <c r="Y73" s="85" t="s">
        <v>291</v>
      </c>
      <c r="Z73" s="85">
        <v>57631</v>
      </c>
      <c r="AA73" s="85">
        <v>3926165</v>
      </c>
      <c r="AB73" s="85">
        <v>2115475</v>
      </c>
      <c r="AC73" s="85">
        <v>111043</v>
      </c>
      <c r="AD73" s="85">
        <v>1561973</v>
      </c>
      <c r="AE73" s="85">
        <v>137250</v>
      </c>
      <c r="AF73" s="85">
        <v>424</v>
      </c>
      <c r="AG73" s="85">
        <v>2823446</v>
      </c>
      <c r="AH73" s="85">
        <v>5295860</v>
      </c>
      <c r="AI73" s="85">
        <v>116929</v>
      </c>
      <c r="AJ73" s="85">
        <v>2259152</v>
      </c>
      <c r="AK73" s="85">
        <v>80006</v>
      </c>
      <c r="AL73" s="85" t="s">
        <v>291</v>
      </c>
      <c r="AM73" s="85" t="s">
        <v>291</v>
      </c>
      <c r="AN73" s="85">
        <v>488235</v>
      </c>
      <c r="AO73" s="85">
        <v>2074521</v>
      </c>
      <c r="AP73" s="85">
        <v>100460</v>
      </c>
      <c r="AQ73" s="85">
        <v>2663216</v>
      </c>
      <c r="AR73" s="85">
        <v>176557</v>
      </c>
      <c r="AS73" s="85" t="s">
        <v>291</v>
      </c>
      <c r="AT73" s="85">
        <v>2038176</v>
      </c>
      <c r="AU73" s="85">
        <v>5958496</v>
      </c>
      <c r="AV73" s="85">
        <v>496240</v>
      </c>
      <c r="AW73" s="85">
        <v>1226168</v>
      </c>
      <c r="AX73" s="85">
        <v>773682</v>
      </c>
      <c r="AY73" s="85" t="s">
        <v>291</v>
      </c>
      <c r="AZ73" s="85" t="s">
        <v>291</v>
      </c>
      <c r="BA73" s="85">
        <v>694366</v>
      </c>
      <c r="BB73" s="85">
        <v>1081918</v>
      </c>
      <c r="BC73" s="85">
        <v>490822</v>
      </c>
      <c r="BD73" s="85">
        <v>1195300</v>
      </c>
      <c r="BE73" s="85" t="s">
        <v>291</v>
      </c>
      <c r="BF73" s="85">
        <v>409660</v>
      </c>
      <c r="BG73" s="85">
        <v>210759</v>
      </c>
      <c r="BH73" s="85" t="s">
        <v>291</v>
      </c>
      <c r="BI73" s="85">
        <v>189985</v>
      </c>
      <c r="BJ73" s="85">
        <v>20774</v>
      </c>
      <c r="BK73" s="85" t="s">
        <v>291</v>
      </c>
      <c r="BL73" s="85" t="s">
        <v>291</v>
      </c>
      <c r="BM73" s="85" t="s">
        <v>291</v>
      </c>
      <c r="BN73" s="85">
        <v>195419</v>
      </c>
      <c r="BO73" s="85">
        <v>11366</v>
      </c>
      <c r="BP73" s="85" t="s">
        <v>291</v>
      </c>
      <c r="BQ73" s="85">
        <v>184053</v>
      </c>
      <c r="BR73" s="85" t="s">
        <v>291</v>
      </c>
      <c r="BS73" s="85" t="s">
        <v>291</v>
      </c>
      <c r="BT73" s="85" t="s">
        <v>291</v>
      </c>
      <c r="BU73" s="85" t="s">
        <v>291</v>
      </c>
      <c r="BV73" s="85" t="s">
        <v>291</v>
      </c>
      <c r="BW73" s="85">
        <v>3482</v>
      </c>
      <c r="BX73" s="85" t="s">
        <v>291</v>
      </c>
      <c r="BY73" s="85" t="s">
        <v>291</v>
      </c>
      <c r="BZ73" s="85" t="s">
        <v>291</v>
      </c>
      <c r="CA73" s="85">
        <v>3482</v>
      </c>
      <c r="CB73" s="85">
        <v>6911122</v>
      </c>
      <c r="CC73" s="85" t="s">
        <v>291</v>
      </c>
      <c r="CD73" s="85" t="s">
        <v>291</v>
      </c>
      <c r="CE73" s="85" t="s">
        <v>291</v>
      </c>
      <c r="CF73" s="85" t="s">
        <v>291</v>
      </c>
      <c r="CG73" s="85">
        <v>1239885</v>
      </c>
      <c r="CH73" s="85">
        <v>3737252</v>
      </c>
      <c r="CI73" s="85">
        <v>2751982</v>
      </c>
      <c r="CJ73" s="85">
        <v>263</v>
      </c>
      <c r="CK73" s="85">
        <v>1181779</v>
      </c>
      <c r="CL73" s="85">
        <v>1292942</v>
      </c>
      <c r="CM73" s="85">
        <v>55790</v>
      </c>
      <c r="CN73" s="85">
        <v>539047</v>
      </c>
      <c r="CO73" s="85">
        <v>1581499</v>
      </c>
      <c r="CP73" s="85">
        <v>561063</v>
      </c>
      <c r="CQ73" s="85">
        <v>1786868</v>
      </c>
      <c r="CR73" s="85">
        <v>2249044</v>
      </c>
      <c r="CS73" s="85">
        <v>3739378</v>
      </c>
      <c r="CT73" s="85">
        <v>29906</v>
      </c>
      <c r="CU73" s="86">
        <v>20746698</v>
      </c>
    </row>
    <row r="74" spans="1:99">
      <c r="A74" s="103" t="s">
        <v>596</v>
      </c>
      <c r="B74" s="84" t="s">
        <v>292</v>
      </c>
      <c r="C74" s="105">
        <v>32018</v>
      </c>
      <c r="D74" s="84" t="s">
        <v>307</v>
      </c>
      <c r="E74" s="84" t="s">
        <v>308</v>
      </c>
      <c r="F74" s="85">
        <v>628430</v>
      </c>
      <c r="G74" s="85">
        <v>11254747</v>
      </c>
      <c r="H74" s="85">
        <v>9044889</v>
      </c>
      <c r="I74" s="85">
        <v>1391850</v>
      </c>
      <c r="J74" s="85">
        <v>575927</v>
      </c>
      <c r="K74" s="85">
        <v>133627</v>
      </c>
      <c r="L74" s="85">
        <v>37997</v>
      </c>
      <c r="M74" s="85">
        <v>70457</v>
      </c>
      <c r="N74" s="85">
        <v>54642816</v>
      </c>
      <c r="O74" s="85">
        <v>13599755</v>
      </c>
      <c r="P74" s="85">
        <v>9139139</v>
      </c>
      <c r="Q74" s="85">
        <v>24097435</v>
      </c>
      <c r="R74" s="85">
        <v>7806112</v>
      </c>
      <c r="S74" s="85">
        <v>375</v>
      </c>
      <c r="T74" s="85">
        <v>13178387</v>
      </c>
      <c r="U74" s="85">
        <v>8410494</v>
      </c>
      <c r="V74" s="85">
        <v>33494</v>
      </c>
      <c r="W74" s="85">
        <v>600796</v>
      </c>
      <c r="X74" s="85">
        <v>4133603</v>
      </c>
      <c r="Y74" s="85" t="s">
        <v>291</v>
      </c>
      <c r="Z74" s="85">
        <v>201487</v>
      </c>
      <c r="AA74" s="85">
        <v>2245059</v>
      </c>
      <c r="AB74" s="85">
        <v>893565</v>
      </c>
      <c r="AC74" s="85">
        <v>62225</v>
      </c>
      <c r="AD74" s="85">
        <v>879618</v>
      </c>
      <c r="AE74" s="85">
        <v>409651</v>
      </c>
      <c r="AF74" s="85" t="s">
        <v>291</v>
      </c>
      <c r="AG74" s="85">
        <v>3224996</v>
      </c>
      <c r="AH74" s="85">
        <v>18125961</v>
      </c>
      <c r="AI74" s="85">
        <v>220046</v>
      </c>
      <c r="AJ74" s="85">
        <v>6709962</v>
      </c>
      <c r="AK74" s="85">
        <v>545352</v>
      </c>
      <c r="AL74" s="85" t="s">
        <v>291</v>
      </c>
      <c r="AM74" s="85">
        <v>155776</v>
      </c>
      <c r="AN74" s="85">
        <v>1512999</v>
      </c>
      <c r="AO74" s="85">
        <v>3170583</v>
      </c>
      <c r="AP74" s="85">
        <v>4767543</v>
      </c>
      <c r="AQ74" s="85">
        <v>9606901</v>
      </c>
      <c r="AR74" s="85">
        <v>1043700</v>
      </c>
      <c r="AS74" s="85" t="s">
        <v>291</v>
      </c>
      <c r="AT74" s="85">
        <v>4346205</v>
      </c>
      <c r="AU74" s="85">
        <v>15801389</v>
      </c>
      <c r="AV74" s="85">
        <v>1210458</v>
      </c>
      <c r="AW74" s="85">
        <v>2795784</v>
      </c>
      <c r="AX74" s="85">
        <v>1508532</v>
      </c>
      <c r="AY74" s="85">
        <v>690375</v>
      </c>
      <c r="AZ74" s="85" t="s">
        <v>291</v>
      </c>
      <c r="BA74" s="85">
        <v>118720</v>
      </c>
      <c r="BB74" s="85">
        <v>1846299</v>
      </c>
      <c r="BC74" s="85">
        <v>4649870</v>
      </c>
      <c r="BD74" s="85">
        <v>2981351</v>
      </c>
      <c r="BE74" s="85" t="s">
        <v>291</v>
      </c>
      <c r="BF74" s="85">
        <v>70691</v>
      </c>
      <c r="BG74" s="85">
        <v>45455</v>
      </c>
      <c r="BH74" s="85">
        <v>4485</v>
      </c>
      <c r="BI74" s="85">
        <v>40970</v>
      </c>
      <c r="BJ74" s="85" t="s">
        <v>291</v>
      </c>
      <c r="BK74" s="85" t="s">
        <v>291</v>
      </c>
      <c r="BL74" s="85" t="s">
        <v>291</v>
      </c>
      <c r="BM74" s="85" t="s">
        <v>291</v>
      </c>
      <c r="BN74" s="85">
        <v>25236</v>
      </c>
      <c r="BO74" s="85">
        <v>4950</v>
      </c>
      <c r="BP74" s="85" t="s">
        <v>291</v>
      </c>
      <c r="BQ74" s="85">
        <v>20286</v>
      </c>
      <c r="BR74" s="85" t="s">
        <v>291</v>
      </c>
      <c r="BS74" s="85" t="s">
        <v>291</v>
      </c>
      <c r="BT74" s="85" t="s">
        <v>291</v>
      </c>
      <c r="BU74" s="85" t="s">
        <v>291</v>
      </c>
      <c r="BV74" s="85" t="s">
        <v>291</v>
      </c>
      <c r="BW74" s="85" t="s">
        <v>291</v>
      </c>
      <c r="BX74" s="85" t="s">
        <v>291</v>
      </c>
      <c r="BY74" s="85" t="s">
        <v>291</v>
      </c>
      <c r="BZ74" s="85" t="s">
        <v>291</v>
      </c>
      <c r="CA74" s="85" t="s">
        <v>291</v>
      </c>
      <c r="CB74" s="85">
        <v>12856990</v>
      </c>
      <c r="CC74" s="85" t="s">
        <v>291</v>
      </c>
      <c r="CD74" s="85" t="s">
        <v>291</v>
      </c>
      <c r="CE74" s="85" t="s">
        <v>291</v>
      </c>
      <c r="CF74" s="85" t="s">
        <v>291</v>
      </c>
      <c r="CG74" s="85">
        <v>2326858</v>
      </c>
      <c r="CH74" s="85">
        <v>4594671</v>
      </c>
      <c r="CI74" s="85">
        <v>2038444</v>
      </c>
      <c r="CJ74" s="85">
        <v>375</v>
      </c>
      <c r="CK74" s="85">
        <v>3055575</v>
      </c>
      <c r="CL74" s="85">
        <v>3676269</v>
      </c>
      <c r="CM74" s="85">
        <v>154780</v>
      </c>
      <c r="CN74" s="85">
        <v>377293</v>
      </c>
      <c r="CO74" s="85">
        <v>2306393</v>
      </c>
      <c r="CP74" s="85">
        <v>1435175</v>
      </c>
      <c r="CQ74" s="85">
        <v>4039159</v>
      </c>
      <c r="CR74" s="85">
        <v>3305322</v>
      </c>
      <c r="CS74" s="85">
        <v>3664706</v>
      </c>
      <c r="CT74" s="85">
        <v>50957</v>
      </c>
      <c r="CU74" s="86">
        <v>31025977</v>
      </c>
    </row>
    <row r="75" spans="1:99">
      <c r="A75" s="103" t="s">
        <v>596</v>
      </c>
      <c r="B75" s="84" t="s">
        <v>294</v>
      </c>
      <c r="C75" s="105">
        <v>32093</v>
      </c>
      <c r="D75" s="84" t="s">
        <v>307</v>
      </c>
      <c r="E75" s="84" t="s">
        <v>309</v>
      </c>
      <c r="F75" s="85">
        <v>271754</v>
      </c>
      <c r="G75" s="85">
        <v>15960879</v>
      </c>
      <c r="H75" s="85">
        <v>14780568</v>
      </c>
      <c r="I75" s="85">
        <v>697908</v>
      </c>
      <c r="J75" s="85">
        <v>303571</v>
      </c>
      <c r="K75" s="85">
        <v>74983</v>
      </c>
      <c r="L75" s="85">
        <v>56716</v>
      </c>
      <c r="M75" s="85">
        <v>47133</v>
      </c>
      <c r="N75" s="85">
        <v>20200220</v>
      </c>
      <c r="O75" s="85">
        <v>6038513</v>
      </c>
      <c r="P75" s="85">
        <v>5292358</v>
      </c>
      <c r="Q75" s="85">
        <v>7585133</v>
      </c>
      <c r="R75" s="85">
        <v>1263103</v>
      </c>
      <c r="S75" s="85">
        <v>21113</v>
      </c>
      <c r="T75" s="85">
        <v>6397933</v>
      </c>
      <c r="U75" s="85">
        <v>4329355</v>
      </c>
      <c r="V75" s="85">
        <v>1611</v>
      </c>
      <c r="W75" s="85" t="s">
        <v>291</v>
      </c>
      <c r="X75" s="85">
        <v>2066967</v>
      </c>
      <c r="Y75" s="85" t="s">
        <v>291</v>
      </c>
      <c r="Z75" s="85">
        <v>173174</v>
      </c>
      <c r="AA75" s="85">
        <v>4537808</v>
      </c>
      <c r="AB75" s="85">
        <v>2566918</v>
      </c>
      <c r="AC75" s="85">
        <v>142420</v>
      </c>
      <c r="AD75" s="85">
        <v>1447924</v>
      </c>
      <c r="AE75" s="85">
        <v>379872</v>
      </c>
      <c r="AF75" s="85">
        <v>674</v>
      </c>
      <c r="AG75" s="85">
        <v>2672276</v>
      </c>
      <c r="AH75" s="85">
        <v>6215454</v>
      </c>
      <c r="AI75" s="85">
        <v>371734</v>
      </c>
      <c r="AJ75" s="85">
        <v>3589413</v>
      </c>
      <c r="AK75" s="85">
        <v>126256</v>
      </c>
      <c r="AL75" s="85" t="s">
        <v>291</v>
      </c>
      <c r="AM75" s="85" t="s">
        <v>291</v>
      </c>
      <c r="AN75" s="85">
        <v>220668</v>
      </c>
      <c r="AO75" s="85">
        <v>1565972</v>
      </c>
      <c r="AP75" s="85">
        <v>150814</v>
      </c>
      <c r="AQ75" s="85">
        <v>1937454</v>
      </c>
      <c r="AR75" s="85">
        <v>190597</v>
      </c>
      <c r="AS75" s="85" t="s">
        <v>291</v>
      </c>
      <c r="AT75" s="85">
        <v>2499104</v>
      </c>
      <c r="AU75" s="85">
        <v>10940587</v>
      </c>
      <c r="AV75" s="85">
        <v>1359113</v>
      </c>
      <c r="AW75" s="85">
        <v>4589856</v>
      </c>
      <c r="AX75" s="85">
        <v>937468</v>
      </c>
      <c r="AY75" s="85" t="s">
        <v>291</v>
      </c>
      <c r="AZ75" s="85" t="s">
        <v>291</v>
      </c>
      <c r="BA75" s="85">
        <v>360315</v>
      </c>
      <c r="BB75" s="85">
        <v>1939901</v>
      </c>
      <c r="BC75" s="85">
        <v>720089</v>
      </c>
      <c r="BD75" s="85">
        <v>1033845</v>
      </c>
      <c r="BE75" s="85" t="s">
        <v>291</v>
      </c>
      <c r="BF75" s="85">
        <v>662595</v>
      </c>
      <c r="BG75" s="85">
        <v>157541</v>
      </c>
      <c r="BH75" s="85">
        <v>30340</v>
      </c>
      <c r="BI75" s="85">
        <v>109148</v>
      </c>
      <c r="BJ75" s="85">
        <v>16359</v>
      </c>
      <c r="BK75" s="85" t="s">
        <v>291</v>
      </c>
      <c r="BL75" s="85" t="s">
        <v>291</v>
      </c>
      <c r="BM75" s="85">
        <v>1694</v>
      </c>
      <c r="BN75" s="85">
        <v>225302</v>
      </c>
      <c r="BO75" s="85">
        <v>89709</v>
      </c>
      <c r="BP75" s="85" t="s">
        <v>291</v>
      </c>
      <c r="BQ75" s="85">
        <v>135593</v>
      </c>
      <c r="BR75" s="85" t="s">
        <v>291</v>
      </c>
      <c r="BS75" s="85" t="s">
        <v>291</v>
      </c>
      <c r="BT75" s="85" t="s">
        <v>291</v>
      </c>
      <c r="BU75" s="85" t="s">
        <v>291</v>
      </c>
      <c r="BV75" s="85" t="s">
        <v>291</v>
      </c>
      <c r="BW75" s="85">
        <v>279752</v>
      </c>
      <c r="BX75" s="85">
        <v>213967</v>
      </c>
      <c r="BY75" s="85">
        <v>1859</v>
      </c>
      <c r="BZ75" s="85" t="s">
        <v>291</v>
      </c>
      <c r="CA75" s="85">
        <v>63926</v>
      </c>
      <c r="CB75" s="85">
        <v>9016584</v>
      </c>
      <c r="CC75" s="85" t="s">
        <v>291</v>
      </c>
      <c r="CD75" s="85" t="s">
        <v>291</v>
      </c>
      <c r="CE75" s="85" t="s">
        <v>291</v>
      </c>
      <c r="CF75" s="85" t="s">
        <v>291</v>
      </c>
      <c r="CG75" s="85">
        <v>1180850</v>
      </c>
      <c r="CH75" s="85">
        <v>3601687</v>
      </c>
      <c r="CI75" s="85">
        <v>1451818</v>
      </c>
      <c r="CJ75" s="85">
        <v>21113</v>
      </c>
      <c r="CK75" s="85">
        <v>1977015</v>
      </c>
      <c r="CL75" s="85">
        <v>1361916</v>
      </c>
      <c r="CM75" s="85">
        <v>118138</v>
      </c>
      <c r="CN75" s="85">
        <v>952489</v>
      </c>
      <c r="CO75" s="85">
        <v>1792261</v>
      </c>
      <c r="CP75" s="85">
        <v>909332</v>
      </c>
      <c r="CQ75" s="85">
        <v>396828</v>
      </c>
      <c r="CR75" s="85">
        <v>4155640</v>
      </c>
      <c r="CS75" s="85">
        <v>3545211</v>
      </c>
      <c r="CT75" s="85">
        <v>31340</v>
      </c>
      <c r="CU75" s="86">
        <v>21495638</v>
      </c>
    </row>
    <row r="76" spans="1:99">
      <c r="A76" s="103" t="s">
        <v>596</v>
      </c>
      <c r="B76" s="84" t="s">
        <v>294</v>
      </c>
      <c r="C76" s="105">
        <v>32158</v>
      </c>
      <c r="D76" s="84" t="s">
        <v>307</v>
      </c>
      <c r="E76" s="84" t="s">
        <v>310</v>
      </c>
      <c r="F76" s="85">
        <v>275926</v>
      </c>
      <c r="G76" s="85">
        <v>7459189</v>
      </c>
      <c r="H76" s="85">
        <v>6430126</v>
      </c>
      <c r="I76" s="85">
        <v>726161</v>
      </c>
      <c r="J76" s="85">
        <v>169997</v>
      </c>
      <c r="K76" s="85">
        <v>75991</v>
      </c>
      <c r="L76" s="85">
        <v>18657</v>
      </c>
      <c r="M76" s="85">
        <v>38257</v>
      </c>
      <c r="N76" s="85">
        <v>20049366</v>
      </c>
      <c r="O76" s="85">
        <v>5501964</v>
      </c>
      <c r="P76" s="85">
        <v>4303844</v>
      </c>
      <c r="Q76" s="85">
        <v>8644702</v>
      </c>
      <c r="R76" s="85">
        <v>1598583</v>
      </c>
      <c r="S76" s="85">
        <v>273</v>
      </c>
      <c r="T76" s="85">
        <v>6556870</v>
      </c>
      <c r="U76" s="85">
        <v>5355307</v>
      </c>
      <c r="V76" s="85" t="s">
        <v>291</v>
      </c>
      <c r="W76" s="85" t="s">
        <v>291</v>
      </c>
      <c r="X76" s="85">
        <v>1201563</v>
      </c>
      <c r="Y76" s="85" t="s">
        <v>291</v>
      </c>
      <c r="Z76" s="85">
        <v>59701</v>
      </c>
      <c r="AA76" s="85">
        <v>4027429</v>
      </c>
      <c r="AB76" s="85">
        <v>2112851</v>
      </c>
      <c r="AC76" s="85">
        <v>231779</v>
      </c>
      <c r="AD76" s="85">
        <v>1538714</v>
      </c>
      <c r="AE76" s="85">
        <v>143637</v>
      </c>
      <c r="AF76" s="85">
        <v>448</v>
      </c>
      <c r="AG76" s="85">
        <v>2105772</v>
      </c>
      <c r="AH76" s="85">
        <v>5362658</v>
      </c>
      <c r="AI76" s="85">
        <v>95708</v>
      </c>
      <c r="AJ76" s="85">
        <v>2378907</v>
      </c>
      <c r="AK76" s="85">
        <v>96147</v>
      </c>
      <c r="AL76" s="85" t="s">
        <v>291</v>
      </c>
      <c r="AM76" s="85" t="s">
        <v>291</v>
      </c>
      <c r="AN76" s="85">
        <v>441776</v>
      </c>
      <c r="AO76" s="85">
        <v>2028180</v>
      </c>
      <c r="AP76" s="85">
        <v>134357</v>
      </c>
      <c r="AQ76" s="85">
        <v>2604313</v>
      </c>
      <c r="AR76" s="85">
        <v>187583</v>
      </c>
      <c r="AS76" s="85" t="s">
        <v>291</v>
      </c>
      <c r="AT76" s="85">
        <v>1933109</v>
      </c>
      <c r="AU76" s="85">
        <v>5125154</v>
      </c>
      <c r="AV76" s="85">
        <v>527736</v>
      </c>
      <c r="AW76" s="85">
        <v>1114725</v>
      </c>
      <c r="AX76" s="85">
        <v>609071</v>
      </c>
      <c r="AY76" s="85" t="s">
        <v>291</v>
      </c>
      <c r="AZ76" s="85" t="s">
        <v>291</v>
      </c>
      <c r="BA76" s="85">
        <v>705189</v>
      </c>
      <c r="BB76" s="85">
        <v>993301</v>
      </c>
      <c r="BC76" s="85">
        <v>272715</v>
      </c>
      <c r="BD76" s="85">
        <v>902417</v>
      </c>
      <c r="BE76" s="85" t="s">
        <v>291</v>
      </c>
      <c r="BF76" s="85">
        <v>146091</v>
      </c>
      <c r="BG76" s="85">
        <v>124164</v>
      </c>
      <c r="BH76" s="85" t="s">
        <v>291</v>
      </c>
      <c r="BI76" s="85">
        <v>114994</v>
      </c>
      <c r="BJ76" s="85">
        <v>9170</v>
      </c>
      <c r="BK76" s="85" t="s">
        <v>291</v>
      </c>
      <c r="BL76" s="85" t="s">
        <v>291</v>
      </c>
      <c r="BM76" s="85" t="s">
        <v>291</v>
      </c>
      <c r="BN76" s="85">
        <v>16709</v>
      </c>
      <c r="BO76" s="85" t="s">
        <v>291</v>
      </c>
      <c r="BP76" s="85" t="s">
        <v>291</v>
      </c>
      <c r="BQ76" s="85">
        <v>16709</v>
      </c>
      <c r="BR76" s="85" t="s">
        <v>291</v>
      </c>
      <c r="BS76" s="85" t="s">
        <v>291</v>
      </c>
      <c r="BT76" s="85" t="s">
        <v>291</v>
      </c>
      <c r="BU76" s="85" t="s">
        <v>291</v>
      </c>
      <c r="BV76" s="85" t="s">
        <v>291</v>
      </c>
      <c r="BW76" s="85">
        <v>5218</v>
      </c>
      <c r="BX76" s="85" t="s">
        <v>291</v>
      </c>
      <c r="BY76" s="85" t="s">
        <v>291</v>
      </c>
      <c r="BZ76" s="85" t="s">
        <v>291</v>
      </c>
      <c r="CA76" s="85">
        <v>5218</v>
      </c>
      <c r="CB76" s="85">
        <v>9282689</v>
      </c>
      <c r="CC76" s="85" t="s">
        <v>291</v>
      </c>
      <c r="CD76" s="85" t="s">
        <v>291</v>
      </c>
      <c r="CE76" s="85" t="s">
        <v>291</v>
      </c>
      <c r="CF76" s="85" t="s">
        <v>291</v>
      </c>
      <c r="CG76" s="85">
        <v>1544884</v>
      </c>
      <c r="CH76" s="85">
        <v>993644</v>
      </c>
      <c r="CI76" s="85">
        <v>1542976</v>
      </c>
      <c r="CJ76" s="85">
        <v>273</v>
      </c>
      <c r="CK76" s="85">
        <v>1162750</v>
      </c>
      <c r="CL76" s="85">
        <v>1947585</v>
      </c>
      <c r="CM76" s="85">
        <v>57259</v>
      </c>
      <c r="CN76" s="85">
        <v>1011113</v>
      </c>
      <c r="CO76" s="85">
        <v>1709298</v>
      </c>
      <c r="CP76" s="85">
        <v>555955</v>
      </c>
      <c r="CQ76" s="85">
        <v>1725577</v>
      </c>
      <c r="CR76" s="85">
        <v>2280767</v>
      </c>
      <c r="CS76" s="85">
        <v>3368908</v>
      </c>
      <c r="CT76" s="85">
        <v>29023</v>
      </c>
      <c r="CU76" s="86">
        <v>17930012</v>
      </c>
    </row>
    <row r="77" spans="1:99">
      <c r="A77" s="103" t="s">
        <v>597</v>
      </c>
      <c r="B77" s="84" t="s">
        <v>292</v>
      </c>
      <c r="C77" s="105">
        <v>32018</v>
      </c>
      <c r="D77" s="84" t="s">
        <v>307</v>
      </c>
      <c r="E77" s="84" t="s">
        <v>308</v>
      </c>
      <c r="F77" s="85">
        <v>616196</v>
      </c>
      <c r="G77" s="85">
        <v>11240060</v>
      </c>
      <c r="H77" s="85">
        <v>9098133</v>
      </c>
      <c r="I77" s="85">
        <v>1259156</v>
      </c>
      <c r="J77" s="85">
        <v>639833</v>
      </c>
      <c r="K77" s="85">
        <v>129920</v>
      </c>
      <c r="L77" s="85">
        <v>38137</v>
      </c>
      <c r="M77" s="85">
        <v>74881</v>
      </c>
      <c r="N77" s="85">
        <v>55241838</v>
      </c>
      <c r="O77" s="85">
        <v>13159063</v>
      </c>
      <c r="P77" s="85">
        <v>8668339</v>
      </c>
      <c r="Q77" s="85">
        <v>25629888</v>
      </c>
      <c r="R77" s="85">
        <v>7784548</v>
      </c>
      <c r="S77" s="85" t="s">
        <v>291</v>
      </c>
      <c r="T77" s="85">
        <v>13624057</v>
      </c>
      <c r="U77" s="85">
        <v>8808960</v>
      </c>
      <c r="V77" s="85">
        <v>35936</v>
      </c>
      <c r="W77" s="85">
        <v>585553</v>
      </c>
      <c r="X77" s="85">
        <v>4193608</v>
      </c>
      <c r="Y77" s="85" t="s">
        <v>291</v>
      </c>
      <c r="Z77" s="85">
        <v>196021</v>
      </c>
      <c r="AA77" s="85">
        <v>2202400</v>
      </c>
      <c r="AB77" s="85">
        <v>865985</v>
      </c>
      <c r="AC77" s="85">
        <v>68008</v>
      </c>
      <c r="AD77" s="85">
        <v>858131</v>
      </c>
      <c r="AE77" s="85">
        <v>410276</v>
      </c>
      <c r="AF77" s="85" t="s">
        <v>291</v>
      </c>
      <c r="AG77" s="85">
        <v>3717894</v>
      </c>
      <c r="AH77" s="85">
        <v>17924058</v>
      </c>
      <c r="AI77" s="85">
        <v>216815</v>
      </c>
      <c r="AJ77" s="85">
        <v>5827354</v>
      </c>
      <c r="AK77" s="85">
        <v>707932</v>
      </c>
      <c r="AL77" s="85" t="s">
        <v>291</v>
      </c>
      <c r="AM77" s="85">
        <v>27057</v>
      </c>
      <c r="AN77" s="85">
        <v>1349945</v>
      </c>
      <c r="AO77" s="85">
        <v>3197161</v>
      </c>
      <c r="AP77" s="85">
        <v>5481435</v>
      </c>
      <c r="AQ77" s="85">
        <v>10055598</v>
      </c>
      <c r="AR77" s="85">
        <v>1116359</v>
      </c>
      <c r="AS77" s="85" t="s">
        <v>291</v>
      </c>
      <c r="AT77" s="85">
        <v>4537679</v>
      </c>
      <c r="AU77" s="85">
        <v>14305821</v>
      </c>
      <c r="AV77" s="85">
        <v>1134529</v>
      </c>
      <c r="AW77" s="85">
        <v>4199460</v>
      </c>
      <c r="AX77" s="85">
        <v>1606428</v>
      </c>
      <c r="AY77" s="85">
        <v>668493</v>
      </c>
      <c r="AZ77" s="85" t="s">
        <v>291</v>
      </c>
      <c r="BA77" s="85">
        <v>107580</v>
      </c>
      <c r="BB77" s="85">
        <v>1726442</v>
      </c>
      <c r="BC77" s="85">
        <v>3872073</v>
      </c>
      <c r="BD77" s="85">
        <v>990816</v>
      </c>
      <c r="BE77" s="85" t="s">
        <v>291</v>
      </c>
      <c r="BF77" s="85">
        <v>26853</v>
      </c>
      <c r="BG77" s="85">
        <v>17240</v>
      </c>
      <c r="BH77" s="85" t="s">
        <v>291</v>
      </c>
      <c r="BI77" s="85" t="s">
        <v>291</v>
      </c>
      <c r="BJ77" s="85">
        <v>17240</v>
      </c>
      <c r="BK77" s="85" t="s">
        <v>291</v>
      </c>
      <c r="BL77" s="85" t="s">
        <v>291</v>
      </c>
      <c r="BM77" s="85" t="s">
        <v>291</v>
      </c>
      <c r="BN77" s="85">
        <v>5653</v>
      </c>
      <c r="BO77" s="85">
        <v>5653</v>
      </c>
      <c r="BP77" s="85" t="s">
        <v>291</v>
      </c>
      <c r="BQ77" s="85" t="s">
        <v>291</v>
      </c>
      <c r="BR77" s="85" t="s">
        <v>291</v>
      </c>
      <c r="BS77" s="85" t="s">
        <v>291</v>
      </c>
      <c r="BT77" s="85" t="s">
        <v>291</v>
      </c>
      <c r="BU77" s="85" t="s">
        <v>291</v>
      </c>
      <c r="BV77" s="85" t="s">
        <v>291</v>
      </c>
      <c r="BW77" s="85">
        <v>3960</v>
      </c>
      <c r="BX77" s="85" t="s">
        <v>291</v>
      </c>
      <c r="BY77" s="85" t="s">
        <v>291</v>
      </c>
      <c r="BZ77" s="85" t="s">
        <v>291</v>
      </c>
      <c r="CA77" s="85">
        <v>3960</v>
      </c>
      <c r="CB77" s="85">
        <v>12921009</v>
      </c>
      <c r="CC77" s="85" t="s">
        <v>291</v>
      </c>
      <c r="CD77" s="85" t="s">
        <v>291</v>
      </c>
      <c r="CE77" s="85" t="s">
        <v>291</v>
      </c>
      <c r="CF77" s="85" t="s">
        <v>291</v>
      </c>
      <c r="CG77" s="85">
        <v>2205002</v>
      </c>
      <c r="CH77" s="85">
        <v>3929592</v>
      </c>
      <c r="CI77" s="85">
        <v>2248023</v>
      </c>
      <c r="CJ77" s="85" t="s">
        <v>291</v>
      </c>
      <c r="CK77" s="85">
        <v>3183562</v>
      </c>
      <c r="CL77" s="85">
        <v>4989958</v>
      </c>
      <c r="CM77" s="85">
        <v>146952</v>
      </c>
      <c r="CN77" s="85">
        <v>444188</v>
      </c>
      <c r="CO77" s="85">
        <v>2519866</v>
      </c>
      <c r="CP77" s="85">
        <v>1251054</v>
      </c>
      <c r="CQ77" s="85">
        <v>3936980</v>
      </c>
      <c r="CR77" s="85">
        <v>3047200</v>
      </c>
      <c r="CS77" s="85">
        <v>3174824</v>
      </c>
      <c r="CT77" s="85">
        <v>36383</v>
      </c>
      <c r="CU77" s="86">
        <v>31113584</v>
      </c>
    </row>
    <row r="78" spans="1:99">
      <c r="A78" s="103" t="s">
        <v>597</v>
      </c>
      <c r="B78" s="84" t="s">
        <v>294</v>
      </c>
      <c r="C78" s="105">
        <v>32093</v>
      </c>
      <c r="D78" s="84" t="s">
        <v>307</v>
      </c>
      <c r="E78" s="84" t="s">
        <v>309</v>
      </c>
      <c r="F78" s="85">
        <v>290487</v>
      </c>
      <c r="G78" s="85">
        <v>12624076</v>
      </c>
      <c r="H78" s="85">
        <v>11394924</v>
      </c>
      <c r="I78" s="85">
        <v>679635</v>
      </c>
      <c r="J78" s="85">
        <v>275071</v>
      </c>
      <c r="K78" s="85">
        <v>176060</v>
      </c>
      <c r="L78" s="85">
        <v>52690</v>
      </c>
      <c r="M78" s="85">
        <v>45696</v>
      </c>
      <c r="N78" s="85">
        <v>20453845</v>
      </c>
      <c r="O78" s="85">
        <v>6150509</v>
      </c>
      <c r="P78" s="85">
        <v>4759450</v>
      </c>
      <c r="Q78" s="85">
        <v>8134054</v>
      </c>
      <c r="R78" s="85">
        <v>1408177</v>
      </c>
      <c r="S78" s="85">
        <v>1655</v>
      </c>
      <c r="T78" s="85">
        <v>6536712</v>
      </c>
      <c r="U78" s="85">
        <v>4396396</v>
      </c>
      <c r="V78" s="85">
        <v>1695</v>
      </c>
      <c r="W78" s="85" t="s">
        <v>291</v>
      </c>
      <c r="X78" s="85">
        <v>2138621</v>
      </c>
      <c r="Y78" s="85" t="s">
        <v>291</v>
      </c>
      <c r="Z78" s="85">
        <v>182665</v>
      </c>
      <c r="AA78" s="85">
        <v>4667183</v>
      </c>
      <c r="AB78" s="85">
        <v>2336493</v>
      </c>
      <c r="AC78" s="85">
        <v>107894</v>
      </c>
      <c r="AD78" s="85">
        <v>1835948</v>
      </c>
      <c r="AE78" s="85">
        <v>386054</v>
      </c>
      <c r="AF78" s="85">
        <v>794</v>
      </c>
      <c r="AG78" s="85">
        <v>2610042</v>
      </c>
      <c r="AH78" s="85">
        <v>5977764</v>
      </c>
      <c r="AI78" s="85">
        <v>364854</v>
      </c>
      <c r="AJ78" s="85">
        <v>3374504</v>
      </c>
      <c r="AK78" s="85">
        <v>138476</v>
      </c>
      <c r="AL78" s="85" t="s">
        <v>291</v>
      </c>
      <c r="AM78" s="85" t="s">
        <v>291</v>
      </c>
      <c r="AN78" s="85">
        <v>171938</v>
      </c>
      <c r="AO78" s="85">
        <v>1643844</v>
      </c>
      <c r="AP78" s="85">
        <v>145368</v>
      </c>
      <c r="AQ78" s="85">
        <v>1961150</v>
      </c>
      <c r="AR78" s="85">
        <v>138780</v>
      </c>
      <c r="AS78" s="85" t="s">
        <v>291</v>
      </c>
      <c r="AT78" s="85">
        <v>2457077</v>
      </c>
      <c r="AU78" s="85">
        <v>8810422</v>
      </c>
      <c r="AV78" s="85">
        <v>1298930</v>
      </c>
      <c r="AW78" s="85">
        <v>2518621</v>
      </c>
      <c r="AX78" s="85">
        <v>987798</v>
      </c>
      <c r="AY78" s="85" t="s">
        <v>291</v>
      </c>
      <c r="AZ78" s="85" t="s">
        <v>291</v>
      </c>
      <c r="BA78" s="85">
        <v>373760</v>
      </c>
      <c r="BB78" s="85">
        <v>1862686</v>
      </c>
      <c r="BC78" s="85">
        <v>768005</v>
      </c>
      <c r="BD78" s="85">
        <v>1000622</v>
      </c>
      <c r="BE78" s="85" t="s">
        <v>291</v>
      </c>
      <c r="BF78" s="85">
        <v>70111</v>
      </c>
      <c r="BG78" s="85">
        <v>3324</v>
      </c>
      <c r="BH78" s="85">
        <v>2907</v>
      </c>
      <c r="BI78" s="85">
        <v>417</v>
      </c>
      <c r="BJ78" s="85" t="s">
        <v>291</v>
      </c>
      <c r="BK78" s="85" t="s">
        <v>291</v>
      </c>
      <c r="BL78" s="85" t="s">
        <v>291</v>
      </c>
      <c r="BM78" s="85" t="s">
        <v>291</v>
      </c>
      <c r="BN78" s="85">
        <v>25093</v>
      </c>
      <c r="BO78" s="85">
        <v>15765</v>
      </c>
      <c r="BP78" s="85" t="s">
        <v>291</v>
      </c>
      <c r="BQ78" s="85">
        <v>9328</v>
      </c>
      <c r="BR78" s="85" t="s">
        <v>291</v>
      </c>
      <c r="BS78" s="85" t="s">
        <v>291</v>
      </c>
      <c r="BT78" s="85" t="s">
        <v>291</v>
      </c>
      <c r="BU78" s="85" t="s">
        <v>291</v>
      </c>
      <c r="BV78" s="85" t="s">
        <v>291</v>
      </c>
      <c r="BW78" s="85">
        <v>41694</v>
      </c>
      <c r="BX78" s="85">
        <v>40302</v>
      </c>
      <c r="BY78" s="85" t="s">
        <v>291</v>
      </c>
      <c r="BZ78" s="85" t="s">
        <v>291</v>
      </c>
      <c r="CA78" s="85">
        <v>1392</v>
      </c>
      <c r="CB78" s="85">
        <v>8940030</v>
      </c>
      <c r="CC78" s="85" t="s">
        <v>291</v>
      </c>
      <c r="CD78" s="85" t="s">
        <v>291</v>
      </c>
      <c r="CE78" s="85" t="s">
        <v>291</v>
      </c>
      <c r="CF78" s="85" t="s">
        <v>291</v>
      </c>
      <c r="CG78" s="85">
        <v>761088</v>
      </c>
      <c r="CH78" s="85">
        <v>3150900</v>
      </c>
      <c r="CI78" s="85">
        <v>1536118</v>
      </c>
      <c r="CJ78" s="85">
        <v>1655</v>
      </c>
      <c r="CK78" s="85">
        <v>2039637</v>
      </c>
      <c r="CL78" s="85">
        <v>1437186</v>
      </c>
      <c r="CM78" s="85">
        <v>120258</v>
      </c>
      <c r="CN78" s="85">
        <v>863030</v>
      </c>
      <c r="CO78" s="85">
        <v>1717033</v>
      </c>
      <c r="CP78" s="85">
        <v>778651</v>
      </c>
      <c r="CQ78" s="85">
        <v>387702</v>
      </c>
      <c r="CR78" s="85">
        <v>3981236</v>
      </c>
      <c r="CS78" s="85">
        <v>2720357</v>
      </c>
      <c r="CT78" s="85">
        <v>29289</v>
      </c>
      <c r="CU78" s="86">
        <v>19524140</v>
      </c>
    </row>
    <row r="79" spans="1:99">
      <c r="A79" s="103" t="s">
        <v>597</v>
      </c>
      <c r="B79" s="84" t="s">
        <v>294</v>
      </c>
      <c r="C79" s="105">
        <v>32158</v>
      </c>
      <c r="D79" s="84" t="s">
        <v>307</v>
      </c>
      <c r="E79" s="84" t="s">
        <v>310</v>
      </c>
      <c r="F79" s="85">
        <v>254325</v>
      </c>
      <c r="G79" s="85">
        <v>7729872</v>
      </c>
      <c r="H79" s="85">
        <v>6764201</v>
      </c>
      <c r="I79" s="85">
        <v>563300</v>
      </c>
      <c r="J79" s="85">
        <v>164112</v>
      </c>
      <c r="K79" s="85">
        <v>173947</v>
      </c>
      <c r="L79" s="85">
        <v>25982</v>
      </c>
      <c r="M79" s="85">
        <v>38330</v>
      </c>
      <c r="N79" s="85">
        <v>20700602</v>
      </c>
      <c r="O79" s="85">
        <v>5412933</v>
      </c>
      <c r="P79" s="85">
        <v>4180992</v>
      </c>
      <c r="Q79" s="85">
        <v>9497367</v>
      </c>
      <c r="R79" s="85">
        <v>1606317</v>
      </c>
      <c r="S79" s="85">
        <v>2993</v>
      </c>
      <c r="T79" s="85">
        <v>6185999</v>
      </c>
      <c r="U79" s="85">
        <v>5070866</v>
      </c>
      <c r="V79" s="85" t="s">
        <v>291</v>
      </c>
      <c r="W79" s="85" t="s">
        <v>291</v>
      </c>
      <c r="X79" s="85">
        <v>1115133</v>
      </c>
      <c r="Y79" s="85" t="s">
        <v>291</v>
      </c>
      <c r="Z79" s="85">
        <v>58138</v>
      </c>
      <c r="AA79" s="85">
        <v>4228573</v>
      </c>
      <c r="AB79" s="85">
        <v>2295532</v>
      </c>
      <c r="AC79" s="85">
        <v>129448</v>
      </c>
      <c r="AD79" s="85">
        <v>1648714</v>
      </c>
      <c r="AE79" s="85">
        <v>154408</v>
      </c>
      <c r="AF79" s="85">
        <v>471</v>
      </c>
      <c r="AG79" s="85">
        <v>2324670</v>
      </c>
      <c r="AH79" s="85">
        <v>6084606</v>
      </c>
      <c r="AI79" s="85">
        <v>142058</v>
      </c>
      <c r="AJ79" s="85">
        <v>3016101</v>
      </c>
      <c r="AK79" s="85">
        <v>95848</v>
      </c>
      <c r="AL79" s="85" t="s">
        <v>291</v>
      </c>
      <c r="AM79" s="85" t="s">
        <v>291</v>
      </c>
      <c r="AN79" s="85">
        <v>446935</v>
      </c>
      <c r="AO79" s="85">
        <v>2027044</v>
      </c>
      <c r="AP79" s="85">
        <v>121416</v>
      </c>
      <c r="AQ79" s="85">
        <v>2595395</v>
      </c>
      <c r="AR79" s="85">
        <v>235204</v>
      </c>
      <c r="AS79" s="85" t="s">
        <v>291</v>
      </c>
      <c r="AT79" s="85">
        <v>1968475</v>
      </c>
      <c r="AU79" s="85">
        <v>5346380</v>
      </c>
      <c r="AV79" s="85">
        <v>494836</v>
      </c>
      <c r="AW79" s="85">
        <v>1228391</v>
      </c>
      <c r="AX79" s="85">
        <v>855670</v>
      </c>
      <c r="AY79" s="85" t="s">
        <v>291</v>
      </c>
      <c r="AZ79" s="85" t="s">
        <v>291</v>
      </c>
      <c r="BA79" s="85">
        <v>667177</v>
      </c>
      <c r="BB79" s="85">
        <v>1046501</v>
      </c>
      <c r="BC79" s="85">
        <v>243520</v>
      </c>
      <c r="BD79" s="85">
        <v>810285</v>
      </c>
      <c r="BE79" s="85" t="s">
        <v>291</v>
      </c>
      <c r="BF79" s="85">
        <v>181533</v>
      </c>
      <c r="BG79" s="85">
        <v>142161</v>
      </c>
      <c r="BH79" s="85">
        <v>2103</v>
      </c>
      <c r="BI79" s="85">
        <v>138760</v>
      </c>
      <c r="BJ79" s="85">
        <v>1298</v>
      </c>
      <c r="BK79" s="85" t="s">
        <v>291</v>
      </c>
      <c r="BL79" s="85" t="s">
        <v>291</v>
      </c>
      <c r="BM79" s="85" t="s">
        <v>291</v>
      </c>
      <c r="BN79" s="85">
        <v>36318</v>
      </c>
      <c r="BO79" s="85" t="s">
        <v>291</v>
      </c>
      <c r="BP79" s="85" t="s">
        <v>291</v>
      </c>
      <c r="BQ79" s="85">
        <v>36318</v>
      </c>
      <c r="BR79" s="85" t="s">
        <v>291</v>
      </c>
      <c r="BS79" s="85" t="s">
        <v>291</v>
      </c>
      <c r="BT79" s="85" t="s">
        <v>291</v>
      </c>
      <c r="BU79" s="85" t="s">
        <v>291</v>
      </c>
      <c r="BV79" s="85" t="s">
        <v>291</v>
      </c>
      <c r="BW79" s="85">
        <v>3054</v>
      </c>
      <c r="BX79" s="85" t="s">
        <v>291</v>
      </c>
      <c r="BY79" s="85" t="s">
        <v>291</v>
      </c>
      <c r="BZ79" s="85" t="s">
        <v>291</v>
      </c>
      <c r="CA79" s="85">
        <v>3054</v>
      </c>
      <c r="CB79" s="85">
        <v>7195378</v>
      </c>
      <c r="CC79" s="85" t="s">
        <v>291</v>
      </c>
      <c r="CD79" s="85" t="s">
        <v>291</v>
      </c>
      <c r="CE79" s="85" t="s">
        <v>291</v>
      </c>
      <c r="CF79" s="85" t="s">
        <v>291</v>
      </c>
      <c r="CG79" s="85">
        <v>1238001</v>
      </c>
      <c r="CH79" s="85">
        <v>2258598</v>
      </c>
      <c r="CI79" s="85">
        <v>1233019</v>
      </c>
      <c r="CJ79" s="85">
        <v>493</v>
      </c>
      <c r="CK79" s="85">
        <v>1074544</v>
      </c>
      <c r="CL79" s="85">
        <v>1273586</v>
      </c>
      <c r="CM79" s="85">
        <v>56974</v>
      </c>
      <c r="CN79" s="85">
        <v>625132</v>
      </c>
      <c r="CO79" s="85">
        <v>1771865</v>
      </c>
      <c r="CP79" s="85">
        <v>1032027</v>
      </c>
      <c r="CQ79" s="85">
        <v>1788967</v>
      </c>
      <c r="CR79" s="85">
        <v>2176201</v>
      </c>
      <c r="CS79" s="85">
        <v>3127136</v>
      </c>
      <c r="CT79" s="85">
        <v>24650</v>
      </c>
      <c r="CU79" s="86">
        <v>17681193</v>
      </c>
    </row>
    <row r="80" spans="1:99">
      <c r="A80" s="103" t="s">
        <v>598</v>
      </c>
      <c r="B80" s="84" t="s">
        <v>292</v>
      </c>
      <c r="C80" s="105">
        <v>32018</v>
      </c>
      <c r="D80" s="84" t="s">
        <v>307</v>
      </c>
      <c r="E80" s="84" t="s">
        <v>308</v>
      </c>
      <c r="F80" s="85">
        <v>624002</v>
      </c>
      <c r="G80" s="85">
        <v>39397881</v>
      </c>
      <c r="H80" s="85">
        <v>37328018</v>
      </c>
      <c r="I80" s="85">
        <v>1114581</v>
      </c>
      <c r="J80" s="85">
        <v>653619</v>
      </c>
      <c r="K80" s="85">
        <v>43774</v>
      </c>
      <c r="L80" s="85">
        <v>181298</v>
      </c>
      <c r="M80" s="85">
        <v>76591</v>
      </c>
      <c r="N80" s="85">
        <v>48618571</v>
      </c>
      <c r="O80" s="85">
        <v>10321059</v>
      </c>
      <c r="P80" s="85">
        <v>8420873</v>
      </c>
      <c r="Q80" s="85">
        <v>22192316</v>
      </c>
      <c r="R80" s="85">
        <v>7683672</v>
      </c>
      <c r="S80" s="85">
        <v>651</v>
      </c>
      <c r="T80" s="85">
        <v>9421472</v>
      </c>
      <c r="U80" s="85">
        <v>4920212</v>
      </c>
      <c r="V80" s="85">
        <v>33788</v>
      </c>
      <c r="W80" s="85">
        <v>517034</v>
      </c>
      <c r="X80" s="85">
        <v>3950438</v>
      </c>
      <c r="Y80" s="85" t="s">
        <v>291</v>
      </c>
      <c r="Z80" s="85">
        <v>305230</v>
      </c>
      <c r="AA80" s="85">
        <v>2274064</v>
      </c>
      <c r="AB80" s="85">
        <v>941892</v>
      </c>
      <c r="AC80" s="85">
        <v>85954</v>
      </c>
      <c r="AD80" s="85">
        <v>831269</v>
      </c>
      <c r="AE80" s="85">
        <v>414949</v>
      </c>
      <c r="AF80" s="85" t="s">
        <v>291</v>
      </c>
      <c r="AG80" s="85">
        <v>5085031</v>
      </c>
      <c r="AH80" s="85">
        <v>18428703</v>
      </c>
      <c r="AI80" s="85">
        <v>172277</v>
      </c>
      <c r="AJ80" s="85">
        <v>6155817</v>
      </c>
      <c r="AK80" s="85">
        <v>865077</v>
      </c>
      <c r="AL80" s="85" t="s">
        <v>291</v>
      </c>
      <c r="AM80" s="85">
        <v>112019</v>
      </c>
      <c r="AN80" s="85">
        <v>1048663</v>
      </c>
      <c r="AO80" s="85">
        <v>3255917</v>
      </c>
      <c r="AP80" s="85">
        <v>5370669</v>
      </c>
      <c r="AQ80" s="85">
        <v>9787268</v>
      </c>
      <c r="AR80" s="85">
        <v>1448264</v>
      </c>
      <c r="AS80" s="85" t="s">
        <v>291</v>
      </c>
      <c r="AT80" s="85">
        <v>4494392</v>
      </c>
      <c r="AU80" s="85">
        <v>12136504</v>
      </c>
      <c r="AV80" s="85">
        <v>1199208</v>
      </c>
      <c r="AW80" s="85">
        <v>3549572</v>
      </c>
      <c r="AX80" s="85">
        <v>1607324</v>
      </c>
      <c r="AY80" s="85">
        <v>746467</v>
      </c>
      <c r="AZ80" s="85" t="s">
        <v>291</v>
      </c>
      <c r="BA80" s="85">
        <v>105070</v>
      </c>
      <c r="BB80" s="85">
        <v>1793748</v>
      </c>
      <c r="BC80" s="85">
        <v>2019438</v>
      </c>
      <c r="BD80" s="85">
        <v>1115677</v>
      </c>
      <c r="BE80" s="85" t="s">
        <v>291</v>
      </c>
      <c r="BF80" s="85">
        <v>26176</v>
      </c>
      <c r="BG80" s="85">
        <v>18740</v>
      </c>
      <c r="BH80" s="85" t="s">
        <v>291</v>
      </c>
      <c r="BI80" s="85">
        <v>7569</v>
      </c>
      <c r="BJ80" s="85">
        <v>11171</v>
      </c>
      <c r="BK80" s="85" t="s">
        <v>291</v>
      </c>
      <c r="BL80" s="85" t="s">
        <v>291</v>
      </c>
      <c r="BM80" s="85" t="s">
        <v>291</v>
      </c>
      <c r="BN80" s="85">
        <v>7436</v>
      </c>
      <c r="BO80" s="85">
        <v>3177</v>
      </c>
      <c r="BP80" s="85" t="s">
        <v>291</v>
      </c>
      <c r="BQ80" s="85">
        <v>4259</v>
      </c>
      <c r="BR80" s="85" t="s">
        <v>291</v>
      </c>
      <c r="BS80" s="85" t="s">
        <v>291</v>
      </c>
      <c r="BT80" s="85" t="s">
        <v>291</v>
      </c>
      <c r="BU80" s="85" t="s">
        <v>291</v>
      </c>
      <c r="BV80" s="85" t="s">
        <v>291</v>
      </c>
      <c r="BW80" s="85" t="s">
        <v>291</v>
      </c>
      <c r="BX80" s="85" t="s">
        <v>291</v>
      </c>
      <c r="BY80" s="85" t="s">
        <v>291</v>
      </c>
      <c r="BZ80" s="85" t="s">
        <v>291</v>
      </c>
      <c r="CA80" s="85" t="s">
        <v>291</v>
      </c>
      <c r="CB80" s="85">
        <v>12366510</v>
      </c>
      <c r="CC80" s="85" t="s">
        <v>291</v>
      </c>
      <c r="CD80" s="85" t="s">
        <v>291</v>
      </c>
      <c r="CE80" s="85" t="s">
        <v>291</v>
      </c>
      <c r="CF80" s="85" t="s">
        <v>291</v>
      </c>
      <c r="CG80" s="85">
        <v>1499769</v>
      </c>
      <c r="CH80" s="85">
        <v>3915036</v>
      </c>
      <c r="CI80" s="85">
        <v>1571832</v>
      </c>
      <c r="CJ80" s="85" t="s">
        <v>291</v>
      </c>
      <c r="CK80" s="85">
        <v>2940936</v>
      </c>
      <c r="CL80" s="85">
        <v>2860830</v>
      </c>
      <c r="CM80" s="85">
        <v>264203</v>
      </c>
      <c r="CN80" s="85">
        <v>472385</v>
      </c>
      <c r="CO80" s="85">
        <v>3362341</v>
      </c>
      <c r="CP80" s="85">
        <v>1345895</v>
      </c>
      <c r="CQ80" s="85">
        <v>4058948</v>
      </c>
      <c r="CR80" s="85">
        <v>3263884</v>
      </c>
      <c r="CS80" s="85">
        <v>3027564</v>
      </c>
      <c r="CT80" s="85">
        <v>34255</v>
      </c>
      <c r="CU80" s="86">
        <v>28617878</v>
      </c>
    </row>
    <row r="81" spans="1:99">
      <c r="A81" s="103" t="s">
        <v>598</v>
      </c>
      <c r="B81" s="84" t="s">
        <v>294</v>
      </c>
      <c r="C81" s="105">
        <v>32093</v>
      </c>
      <c r="D81" s="84" t="s">
        <v>307</v>
      </c>
      <c r="E81" s="84" t="s">
        <v>309</v>
      </c>
      <c r="F81" s="85">
        <v>314578</v>
      </c>
      <c r="G81" s="85">
        <v>19278697</v>
      </c>
      <c r="H81" s="85">
        <v>18063390</v>
      </c>
      <c r="I81" s="85">
        <v>716232</v>
      </c>
      <c r="J81" s="85">
        <v>302165</v>
      </c>
      <c r="K81" s="85">
        <v>16646</v>
      </c>
      <c r="L81" s="85">
        <v>131879</v>
      </c>
      <c r="M81" s="85">
        <v>48385</v>
      </c>
      <c r="N81" s="85">
        <v>18151717</v>
      </c>
      <c r="O81" s="85">
        <v>4937733</v>
      </c>
      <c r="P81" s="85">
        <v>4756554</v>
      </c>
      <c r="Q81" s="85">
        <v>7066303</v>
      </c>
      <c r="R81" s="85">
        <v>1384788</v>
      </c>
      <c r="S81" s="85">
        <v>6339</v>
      </c>
      <c r="T81" s="85">
        <v>5623437</v>
      </c>
      <c r="U81" s="85">
        <v>3569073</v>
      </c>
      <c r="V81" s="85">
        <v>1833</v>
      </c>
      <c r="W81" s="85" t="s">
        <v>291</v>
      </c>
      <c r="X81" s="85">
        <v>2052531</v>
      </c>
      <c r="Y81" s="85" t="s">
        <v>291</v>
      </c>
      <c r="Z81" s="85">
        <v>179386</v>
      </c>
      <c r="AA81" s="85">
        <v>5357785</v>
      </c>
      <c r="AB81" s="85">
        <v>2407069</v>
      </c>
      <c r="AC81" s="85">
        <v>932264</v>
      </c>
      <c r="AD81" s="85">
        <v>1555158</v>
      </c>
      <c r="AE81" s="85">
        <v>462803</v>
      </c>
      <c r="AF81" s="85">
        <v>491</v>
      </c>
      <c r="AG81" s="85">
        <v>2868409</v>
      </c>
      <c r="AH81" s="85">
        <v>6018534</v>
      </c>
      <c r="AI81" s="85">
        <v>504284</v>
      </c>
      <c r="AJ81" s="85">
        <v>3155803</v>
      </c>
      <c r="AK81" s="85">
        <v>92618</v>
      </c>
      <c r="AL81" s="85" t="s">
        <v>291</v>
      </c>
      <c r="AM81" s="85">
        <v>10681</v>
      </c>
      <c r="AN81" s="85">
        <v>292222</v>
      </c>
      <c r="AO81" s="85">
        <v>1628884</v>
      </c>
      <c r="AP81" s="85">
        <v>191741</v>
      </c>
      <c r="AQ81" s="85">
        <v>2123528</v>
      </c>
      <c r="AR81" s="85">
        <v>142301</v>
      </c>
      <c r="AS81" s="85" t="s">
        <v>291</v>
      </c>
      <c r="AT81" s="85">
        <v>2655723</v>
      </c>
      <c r="AU81" s="85">
        <v>8687360</v>
      </c>
      <c r="AV81" s="85">
        <v>1368400</v>
      </c>
      <c r="AW81" s="85">
        <v>2554033</v>
      </c>
      <c r="AX81" s="85">
        <v>851339</v>
      </c>
      <c r="AY81" s="85" t="s">
        <v>291</v>
      </c>
      <c r="AZ81" s="85" t="s">
        <v>291</v>
      </c>
      <c r="BA81" s="85">
        <v>379462</v>
      </c>
      <c r="BB81" s="85">
        <v>1845962</v>
      </c>
      <c r="BC81" s="85">
        <v>664151</v>
      </c>
      <c r="BD81" s="85">
        <v>1024013</v>
      </c>
      <c r="BE81" s="85" t="s">
        <v>291</v>
      </c>
      <c r="BF81" s="85">
        <v>887755</v>
      </c>
      <c r="BG81" s="85">
        <v>324013</v>
      </c>
      <c r="BH81" s="85">
        <v>114139</v>
      </c>
      <c r="BI81" s="85">
        <v>175735</v>
      </c>
      <c r="BJ81" s="85">
        <v>34139</v>
      </c>
      <c r="BK81" s="85" t="s">
        <v>291</v>
      </c>
      <c r="BL81" s="85" t="s">
        <v>291</v>
      </c>
      <c r="BM81" s="85" t="s">
        <v>291</v>
      </c>
      <c r="BN81" s="85">
        <v>558196</v>
      </c>
      <c r="BO81" s="85">
        <v>400006</v>
      </c>
      <c r="BP81" s="85" t="s">
        <v>291</v>
      </c>
      <c r="BQ81" s="85">
        <v>154191</v>
      </c>
      <c r="BR81" s="85" t="s">
        <v>291</v>
      </c>
      <c r="BS81" s="85" t="s">
        <v>291</v>
      </c>
      <c r="BT81" s="85" t="s">
        <v>291</v>
      </c>
      <c r="BU81" s="85" t="s">
        <v>291</v>
      </c>
      <c r="BV81" s="85">
        <v>3999</v>
      </c>
      <c r="BW81" s="85">
        <v>5546</v>
      </c>
      <c r="BX81" s="85">
        <v>5546</v>
      </c>
      <c r="BY81" s="85" t="s">
        <v>291</v>
      </c>
      <c r="BZ81" s="85" t="s">
        <v>291</v>
      </c>
      <c r="CA81" s="85" t="s">
        <v>291</v>
      </c>
      <c r="CB81" s="85">
        <v>10289817</v>
      </c>
      <c r="CC81" s="85" t="s">
        <v>291</v>
      </c>
      <c r="CD81" s="85" t="s">
        <v>291</v>
      </c>
      <c r="CE81" s="85" t="s">
        <v>291</v>
      </c>
      <c r="CF81" s="85" t="s">
        <v>291</v>
      </c>
      <c r="CG81" s="85">
        <v>829906</v>
      </c>
      <c r="CH81" s="85">
        <v>3119945</v>
      </c>
      <c r="CI81" s="85">
        <v>1422814</v>
      </c>
      <c r="CJ81" s="85">
        <v>6339</v>
      </c>
      <c r="CK81" s="85">
        <v>1900242</v>
      </c>
      <c r="CL81" s="85">
        <v>1454440</v>
      </c>
      <c r="CM81" s="85">
        <v>137763</v>
      </c>
      <c r="CN81" s="85">
        <v>915700</v>
      </c>
      <c r="CO81" s="85">
        <v>2329122</v>
      </c>
      <c r="CP81" s="85">
        <v>935484</v>
      </c>
      <c r="CQ81" s="85">
        <v>439058</v>
      </c>
      <c r="CR81" s="85">
        <v>4160734</v>
      </c>
      <c r="CS81" s="85">
        <v>2381867</v>
      </c>
      <c r="CT81" s="85">
        <v>33311</v>
      </c>
      <c r="CU81" s="86">
        <v>20066725</v>
      </c>
    </row>
    <row r="82" spans="1:99">
      <c r="A82" s="103" t="s">
        <v>598</v>
      </c>
      <c r="B82" s="84" t="s">
        <v>294</v>
      </c>
      <c r="C82" s="105">
        <v>32158</v>
      </c>
      <c r="D82" s="84" t="s">
        <v>307</v>
      </c>
      <c r="E82" s="84" t="s">
        <v>310</v>
      </c>
      <c r="F82" s="85">
        <v>266031</v>
      </c>
      <c r="G82" s="85">
        <v>18489370</v>
      </c>
      <c r="H82" s="85">
        <v>17552733</v>
      </c>
      <c r="I82" s="85">
        <v>626390</v>
      </c>
      <c r="J82" s="85">
        <v>170328</v>
      </c>
      <c r="K82" s="85">
        <v>24056</v>
      </c>
      <c r="L82" s="85">
        <v>78321</v>
      </c>
      <c r="M82" s="85">
        <v>37542</v>
      </c>
      <c r="N82" s="85">
        <v>18490398</v>
      </c>
      <c r="O82" s="85">
        <v>4241154</v>
      </c>
      <c r="P82" s="85">
        <v>4168319</v>
      </c>
      <c r="Q82" s="85">
        <v>8409930</v>
      </c>
      <c r="R82" s="85">
        <v>1668311</v>
      </c>
      <c r="S82" s="85">
        <v>2684</v>
      </c>
      <c r="T82" s="85">
        <v>6807472</v>
      </c>
      <c r="U82" s="85">
        <v>4003563</v>
      </c>
      <c r="V82" s="85">
        <v>15424</v>
      </c>
      <c r="W82" s="85" t="s">
        <v>291</v>
      </c>
      <c r="X82" s="85">
        <v>2788485</v>
      </c>
      <c r="Y82" s="85" t="s">
        <v>291</v>
      </c>
      <c r="Z82" s="85">
        <v>56604</v>
      </c>
      <c r="AA82" s="85">
        <v>3849740</v>
      </c>
      <c r="AB82" s="85">
        <v>1792712</v>
      </c>
      <c r="AC82" s="85">
        <v>364835</v>
      </c>
      <c r="AD82" s="85">
        <v>1580295</v>
      </c>
      <c r="AE82" s="85">
        <v>111427</v>
      </c>
      <c r="AF82" s="85">
        <v>471</v>
      </c>
      <c r="AG82" s="85">
        <v>2580280</v>
      </c>
      <c r="AH82" s="85">
        <v>6948295</v>
      </c>
      <c r="AI82" s="85">
        <v>206819</v>
      </c>
      <c r="AJ82" s="85">
        <v>3193111</v>
      </c>
      <c r="AK82" s="85">
        <v>73559</v>
      </c>
      <c r="AL82" s="85" t="s">
        <v>291</v>
      </c>
      <c r="AM82" s="85" t="s">
        <v>291</v>
      </c>
      <c r="AN82" s="85">
        <v>426011</v>
      </c>
      <c r="AO82" s="85">
        <v>2703914</v>
      </c>
      <c r="AP82" s="85">
        <v>120491</v>
      </c>
      <c r="AQ82" s="85">
        <v>3250416</v>
      </c>
      <c r="AR82" s="85">
        <v>224390</v>
      </c>
      <c r="AS82" s="85" t="s">
        <v>291</v>
      </c>
      <c r="AT82" s="85">
        <v>1932609</v>
      </c>
      <c r="AU82" s="85">
        <v>5651018</v>
      </c>
      <c r="AV82" s="85">
        <v>536118</v>
      </c>
      <c r="AW82" s="85">
        <v>958414</v>
      </c>
      <c r="AX82" s="85">
        <v>1129804</v>
      </c>
      <c r="AY82" s="85" t="s">
        <v>291</v>
      </c>
      <c r="AZ82" s="85" t="s">
        <v>291</v>
      </c>
      <c r="BA82" s="85">
        <v>884737</v>
      </c>
      <c r="BB82" s="85">
        <v>1066305</v>
      </c>
      <c r="BC82" s="85">
        <v>266801</v>
      </c>
      <c r="BD82" s="85">
        <v>808839</v>
      </c>
      <c r="BE82" s="85" t="s">
        <v>291</v>
      </c>
      <c r="BF82" s="85">
        <v>234068</v>
      </c>
      <c r="BG82" s="85">
        <v>144838</v>
      </c>
      <c r="BH82" s="85">
        <v>10824</v>
      </c>
      <c r="BI82" s="85">
        <v>87437</v>
      </c>
      <c r="BJ82" s="85">
        <v>46577</v>
      </c>
      <c r="BK82" s="85" t="s">
        <v>291</v>
      </c>
      <c r="BL82" s="85" t="s">
        <v>291</v>
      </c>
      <c r="BM82" s="85" t="s">
        <v>291</v>
      </c>
      <c r="BN82" s="85">
        <v>83084</v>
      </c>
      <c r="BO82" s="85">
        <v>8806</v>
      </c>
      <c r="BP82" s="85" t="s">
        <v>291</v>
      </c>
      <c r="BQ82" s="85">
        <v>74278</v>
      </c>
      <c r="BR82" s="85" t="s">
        <v>291</v>
      </c>
      <c r="BS82" s="85" t="s">
        <v>291</v>
      </c>
      <c r="BT82" s="85" t="s">
        <v>291</v>
      </c>
      <c r="BU82" s="85" t="s">
        <v>291</v>
      </c>
      <c r="BV82" s="85" t="s">
        <v>291</v>
      </c>
      <c r="BW82" s="85">
        <v>6146</v>
      </c>
      <c r="BX82" s="85" t="s">
        <v>291</v>
      </c>
      <c r="BY82" s="85" t="s">
        <v>291</v>
      </c>
      <c r="BZ82" s="85" t="s">
        <v>291</v>
      </c>
      <c r="CA82" s="85">
        <v>6146</v>
      </c>
      <c r="CB82" s="85">
        <v>7495860</v>
      </c>
      <c r="CC82" s="85" t="s">
        <v>291</v>
      </c>
      <c r="CD82" s="85" t="s">
        <v>291</v>
      </c>
      <c r="CE82" s="85" t="s">
        <v>291</v>
      </c>
      <c r="CF82" s="85" t="s">
        <v>291</v>
      </c>
      <c r="CG82" s="85">
        <v>1306538</v>
      </c>
      <c r="CH82" s="85">
        <v>1056345</v>
      </c>
      <c r="CI82" s="85">
        <v>1165891</v>
      </c>
      <c r="CJ82" s="85">
        <v>2684</v>
      </c>
      <c r="CK82" s="85">
        <v>2750796</v>
      </c>
      <c r="CL82" s="85">
        <v>1274916</v>
      </c>
      <c r="CM82" s="85">
        <v>56406</v>
      </c>
      <c r="CN82" s="85">
        <v>568285</v>
      </c>
      <c r="CO82" s="85">
        <v>1912116</v>
      </c>
      <c r="CP82" s="85">
        <v>1579350</v>
      </c>
      <c r="CQ82" s="85">
        <v>1737731</v>
      </c>
      <c r="CR82" s="85">
        <v>2232228</v>
      </c>
      <c r="CS82" s="85">
        <v>3172920</v>
      </c>
      <c r="CT82" s="85">
        <v>8998</v>
      </c>
      <c r="CU82" s="86">
        <v>18825204</v>
      </c>
    </row>
    <row r="83" spans="1:99">
      <c r="A83" s="103" t="s">
        <v>599</v>
      </c>
      <c r="B83" s="84" t="s">
        <v>292</v>
      </c>
      <c r="C83" s="105">
        <v>32018</v>
      </c>
      <c r="D83" s="84" t="s">
        <v>307</v>
      </c>
      <c r="E83" s="84" t="s">
        <v>308</v>
      </c>
      <c r="F83" s="85">
        <v>644833</v>
      </c>
      <c r="G83" s="85">
        <v>9169394</v>
      </c>
      <c r="H83" s="85">
        <v>6928475</v>
      </c>
      <c r="I83" s="85">
        <v>1215175</v>
      </c>
      <c r="J83" s="85">
        <v>541858</v>
      </c>
      <c r="K83" s="85">
        <v>349326</v>
      </c>
      <c r="L83" s="85">
        <v>56236</v>
      </c>
      <c r="M83" s="85">
        <v>78324</v>
      </c>
      <c r="N83" s="85">
        <v>46616509</v>
      </c>
      <c r="O83" s="85">
        <v>10405229</v>
      </c>
      <c r="P83" s="85">
        <v>8411286</v>
      </c>
      <c r="Q83" s="85">
        <v>19999513</v>
      </c>
      <c r="R83" s="85">
        <v>7799324</v>
      </c>
      <c r="S83" s="85">
        <v>1157</v>
      </c>
      <c r="T83" s="85">
        <v>8999319</v>
      </c>
      <c r="U83" s="85">
        <v>4713634</v>
      </c>
      <c r="V83" s="85">
        <v>30284</v>
      </c>
      <c r="W83" s="85">
        <v>467119</v>
      </c>
      <c r="X83" s="85">
        <v>3788282</v>
      </c>
      <c r="Y83" s="85" t="s">
        <v>291</v>
      </c>
      <c r="Z83" s="85">
        <v>709477</v>
      </c>
      <c r="AA83" s="85">
        <v>2267913</v>
      </c>
      <c r="AB83" s="85">
        <v>979424</v>
      </c>
      <c r="AC83" s="85">
        <v>69847</v>
      </c>
      <c r="AD83" s="85">
        <v>864169</v>
      </c>
      <c r="AE83" s="85">
        <v>354473</v>
      </c>
      <c r="AF83" s="85" t="s">
        <v>291</v>
      </c>
      <c r="AG83" s="85">
        <v>1790428</v>
      </c>
      <c r="AH83" s="85">
        <v>16131748</v>
      </c>
      <c r="AI83" s="85">
        <v>174119</v>
      </c>
      <c r="AJ83" s="85">
        <v>4784314</v>
      </c>
      <c r="AK83" s="85">
        <v>858872</v>
      </c>
      <c r="AL83" s="85" t="s">
        <v>291</v>
      </c>
      <c r="AM83" s="85">
        <v>488090</v>
      </c>
      <c r="AN83" s="85">
        <v>1060979</v>
      </c>
      <c r="AO83" s="85">
        <v>3221719</v>
      </c>
      <c r="AP83" s="85">
        <v>3669095</v>
      </c>
      <c r="AQ83" s="85">
        <v>8439883</v>
      </c>
      <c r="AR83" s="85">
        <v>1874560</v>
      </c>
      <c r="AS83" s="85" t="s">
        <v>291</v>
      </c>
      <c r="AT83" s="85">
        <v>4386718</v>
      </c>
      <c r="AU83" s="85">
        <v>12915477</v>
      </c>
      <c r="AV83" s="85">
        <v>1164930</v>
      </c>
      <c r="AW83" s="85">
        <v>4077352</v>
      </c>
      <c r="AX83" s="85">
        <v>1829824</v>
      </c>
      <c r="AY83" s="85">
        <v>719227</v>
      </c>
      <c r="AZ83" s="85" t="s">
        <v>291</v>
      </c>
      <c r="BA83" s="85">
        <v>437177</v>
      </c>
      <c r="BB83" s="85">
        <v>2715354</v>
      </c>
      <c r="BC83" s="85">
        <v>946379</v>
      </c>
      <c r="BD83" s="85">
        <v>1025234</v>
      </c>
      <c r="BE83" s="85" t="s">
        <v>291</v>
      </c>
      <c r="BF83" s="85">
        <v>9092</v>
      </c>
      <c r="BG83" s="85" t="s">
        <v>291</v>
      </c>
      <c r="BH83" s="85" t="s">
        <v>291</v>
      </c>
      <c r="BI83" s="85" t="s">
        <v>291</v>
      </c>
      <c r="BJ83" s="85" t="s">
        <v>291</v>
      </c>
      <c r="BK83" s="85" t="s">
        <v>291</v>
      </c>
      <c r="BL83" s="85" t="s">
        <v>291</v>
      </c>
      <c r="BM83" s="85" t="s">
        <v>291</v>
      </c>
      <c r="BN83" s="85">
        <v>9092</v>
      </c>
      <c r="BO83" s="85" t="s">
        <v>291</v>
      </c>
      <c r="BP83" s="85" t="s">
        <v>291</v>
      </c>
      <c r="BQ83" s="85">
        <v>9092</v>
      </c>
      <c r="BR83" s="85" t="s">
        <v>291</v>
      </c>
      <c r="BS83" s="85" t="s">
        <v>291</v>
      </c>
      <c r="BT83" s="85" t="s">
        <v>291</v>
      </c>
      <c r="BU83" s="85" t="s">
        <v>291</v>
      </c>
      <c r="BV83" s="85" t="s">
        <v>291</v>
      </c>
      <c r="BW83" s="85" t="s">
        <v>291</v>
      </c>
      <c r="BX83" s="85" t="s">
        <v>291</v>
      </c>
      <c r="BY83" s="85" t="s">
        <v>291</v>
      </c>
      <c r="BZ83" s="85" t="s">
        <v>291</v>
      </c>
      <c r="CA83" s="85" t="s">
        <v>291</v>
      </c>
      <c r="CB83" s="85">
        <v>12357753</v>
      </c>
      <c r="CC83" s="85" t="s">
        <v>291</v>
      </c>
      <c r="CD83" s="85" t="s">
        <v>291</v>
      </c>
      <c r="CE83" s="85" t="s">
        <v>291</v>
      </c>
      <c r="CF83" s="85" t="s">
        <v>291</v>
      </c>
      <c r="CG83" s="85">
        <v>1925219</v>
      </c>
      <c r="CH83" s="85">
        <v>7284940</v>
      </c>
      <c r="CI83" s="85">
        <v>1965309</v>
      </c>
      <c r="CJ83" s="85" t="s">
        <v>291</v>
      </c>
      <c r="CK83" s="85">
        <v>2610591</v>
      </c>
      <c r="CL83" s="85">
        <v>3255845</v>
      </c>
      <c r="CM83" s="85">
        <v>116947</v>
      </c>
      <c r="CN83" s="85">
        <v>358380</v>
      </c>
      <c r="CO83" s="85">
        <v>1004444</v>
      </c>
      <c r="CP83" s="85">
        <v>1517967</v>
      </c>
      <c r="CQ83" s="85">
        <v>3904491</v>
      </c>
      <c r="CR83" s="85">
        <v>3137101</v>
      </c>
      <c r="CS83" s="85">
        <v>3383860</v>
      </c>
      <c r="CT83" s="85">
        <v>52665</v>
      </c>
      <c r="CU83" s="86">
        <v>30517759</v>
      </c>
    </row>
    <row r="84" spans="1:99">
      <c r="A84" s="103" t="s">
        <v>599</v>
      </c>
      <c r="B84" s="84" t="s">
        <v>294</v>
      </c>
      <c r="C84" s="105">
        <v>32093</v>
      </c>
      <c r="D84" s="84" t="s">
        <v>307</v>
      </c>
      <c r="E84" s="84" t="s">
        <v>309</v>
      </c>
      <c r="F84" s="85">
        <v>325779</v>
      </c>
      <c r="G84" s="85">
        <v>7599226</v>
      </c>
      <c r="H84" s="85">
        <v>6262216</v>
      </c>
      <c r="I84" s="85">
        <v>794008</v>
      </c>
      <c r="J84" s="85">
        <v>232582</v>
      </c>
      <c r="K84" s="85">
        <v>144618</v>
      </c>
      <c r="L84" s="85">
        <v>116141</v>
      </c>
      <c r="M84" s="85">
        <v>49661</v>
      </c>
      <c r="N84" s="85">
        <v>17900461</v>
      </c>
      <c r="O84" s="85">
        <v>4920246</v>
      </c>
      <c r="P84" s="85">
        <v>4554840</v>
      </c>
      <c r="Q84" s="85">
        <v>6968088</v>
      </c>
      <c r="R84" s="85">
        <v>1443378</v>
      </c>
      <c r="S84" s="85">
        <v>13909</v>
      </c>
      <c r="T84" s="85">
        <v>5079304</v>
      </c>
      <c r="U84" s="85">
        <v>3091727</v>
      </c>
      <c r="V84" s="85">
        <v>1910</v>
      </c>
      <c r="W84" s="85" t="s">
        <v>291</v>
      </c>
      <c r="X84" s="85">
        <v>1985667</v>
      </c>
      <c r="Y84" s="85" t="s">
        <v>291</v>
      </c>
      <c r="Z84" s="85">
        <v>142977</v>
      </c>
      <c r="AA84" s="85">
        <v>5377974</v>
      </c>
      <c r="AB84" s="85">
        <v>2396480</v>
      </c>
      <c r="AC84" s="85">
        <v>761187</v>
      </c>
      <c r="AD84" s="85">
        <v>1593051</v>
      </c>
      <c r="AE84" s="85">
        <v>626353</v>
      </c>
      <c r="AF84" s="85">
        <v>903</v>
      </c>
      <c r="AG84" s="85">
        <v>1649923</v>
      </c>
      <c r="AH84" s="85">
        <v>5624015</v>
      </c>
      <c r="AI84" s="85">
        <v>496467</v>
      </c>
      <c r="AJ84" s="85">
        <v>3128793</v>
      </c>
      <c r="AK84" s="85">
        <v>102816</v>
      </c>
      <c r="AL84" s="85" t="s">
        <v>291</v>
      </c>
      <c r="AM84" s="85">
        <v>3411</v>
      </c>
      <c r="AN84" s="85">
        <v>76308</v>
      </c>
      <c r="AO84" s="85">
        <v>1530214</v>
      </c>
      <c r="AP84" s="85">
        <v>151232</v>
      </c>
      <c r="AQ84" s="85">
        <v>1761165</v>
      </c>
      <c r="AR84" s="85">
        <v>134774</v>
      </c>
      <c r="AS84" s="85" t="s">
        <v>291</v>
      </c>
      <c r="AT84" s="85">
        <v>2620360</v>
      </c>
      <c r="AU84" s="85">
        <v>9998320</v>
      </c>
      <c r="AV84" s="85">
        <v>1186679</v>
      </c>
      <c r="AW84" s="85">
        <v>3910716</v>
      </c>
      <c r="AX84" s="85">
        <v>1159412</v>
      </c>
      <c r="AY84" s="85" t="s">
        <v>291</v>
      </c>
      <c r="AZ84" s="85" t="s">
        <v>291</v>
      </c>
      <c r="BA84" s="85">
        <v>383620</v>
      </c>
      <c r="BB84" s="85">
        <v>1862453</v>
      </c>
      <c r="BC84" s="85">
        <v>936308</v>
      </c>
      <c r="BD84" s="85">
        <v>559132</v>
      </c>
      <c r="BE84" s="85" t="s">
        <v>291</v>
      </c>
      <c r="BF84" s="85">
        <v>370331</v>
      </c>
      <c r="BG84" s="85">
        <v>110283</v>
      </c>
      <c r="BH84" s="85">
        <v>33919</v>
      </c>
      <c r="BI84" s="85">
        <v>66364</v>
      </c>
      <c r="BJ84" s="85">
        <v>10000</v>
      </c>
      <c r="BK84" s="85" t="s">
        <v>291</v>
      </c>
      <c r="BL84" s="85" t="s">
        <v>291</v>
      </c>
      <c r="BM84" s="85" t="s">
        <v>291</v>
      </c>
      <c r="BN84" s="85">
        <v>239318</v>
      </c>
      <c r="BO84" s="85">
        <v>59015</v>
      </c>
      <c r="BP84" s="85" t="s">
        <v>291</v>
      </c>
      <c r="BQ84" s="85">
        <v>167904</v>
      </c>
      <c r="BR84" s="85" t="s">
        <v>291</v>
      </c>
      <c r="BS84" s="85" t="s">
        <v>291</v>
      </c>
      <c r="BT84" s="85" t="s">
        <v>291</v>
      </c>
      <c r="BU84" s="85" t="s">
        <v>291</v>
      </c>
      <c r="BV84" s="85">
        <v>12399</v>
      </c>
      <c r="BW84" s="85">
        <v>20730</v>
      </c>
      <c r="BX84" s="85">
        <v>2090</v>
      </c>
      <c r="BY84" s="85" t="s">
        <v>291</v>
      </c>
      <c r="BZ84" s="85" t="s">
        <v>291</v>
      </c>
      <c r="CA84" s="85">
        <v>18640</v>
      </c>
      <c r="CB84" s="85">
        <v>10360578</v>
      </c>
      <c r="CC84" s="85" t="s">
        <v>291</v>
      </c>
      <c r="CD84" s="85" t="s">
        <v>291</v>
      </c>
      <c r="CE84" s="85" t="s">
        <v>291</v>
      </c>
      <c r="CF84" s="85" t="s">
        <v>291</v>
      </c>
      <c r="CG84" s="85">
        <v>1327261</v>
      </c>
      <c r="CH84" s="85">
        <v>3030936</v>
      </c>
      <c r="CI84" s="85">
        <v>1453179</v>
      </c>
      <c r="CJ84" s="85">
        <v>2664</v>
      </c>
      <c r="CK84" s="85">
        <v>1852849</v>
      </c>
      <c r="CL84" s="85">
        <v>1132694</v>
      </c>
      <c r="CM84" s="85">
        <v>106690</v>
      </c>
      <c r="CN84" s="85">
        <v>689171</v>
      </c>
      <c r="CO84" s="85">
        <v>1192981</v>
      </c>
      <c r="CP84" s="85">
        <v>394420</v>
      </c>
      <c r="CQ84" s="85">
        <v>435324</v>
      </c>
      <c r="CR84" s="85">
        <v>3499839</v>
      </c>
      <c r="CS84" s="85">
        <v>2315029</v>
      </c>
      <c r="CT84" s="85">
        <v>38592</v>
      </c>
      <c r="CU84" s="86">
        <v>17471629</v>
      </c>
    </row>
    <row r="85" spans="1:99">
      <c r="A85" s="103" t="s">
        <v>599</v>
      </c>
      <c r="B85" s="84" t="s">
        <v>294</v>
      </c>
      <c r="C85" s="105">
        <v>32158</v>
      </c>
      <c r="D85" s="84" t="s">
        <v>307</v>
      </c>
      <c r="E85" s="84" t="s">
        <v>310</v>
      </c>
      <c r="F85" s="85">
        <v>279151</v>
      </c>
      <c r="G85" s="85">
        <v>7548946</v>
      </c>
      <c r="H85" s="85">
        <v>6503969</v>
      </c>
      <c r="I85" s="85">
        <v>718666</v>
      </c>
      <c r="J85" s="85">
        <v>112859</v>
      </c>
      <c r="K85" s="85">
        <v>127034</v>
      </c>
      <c r="L85" s="85">
        <v>47689</v>
      </c>
      <c r="M85" s="85">
        <v>38729</v>
      </c>
      <c r="N85" s="85">
        <v>17437634</v>
      </c>
      <c r="O85" s="85">
        <v>4210692</v>
      </c>
      <c r="P85" s="85">
        <v>4086720</v>
      </c>
      <c r="Q85" s="85">
        <v>7544666</v>
      </c>
      <c r="R85" s="85">
        <v>1589231</v>
      </c>
      <c r="S85" s="85">
        <v>6325</v>
      </c>
      <c r="T85" s="85">
        <v>7798567</v>
      </c>
      <c r="U85" s="85">
        <v>3702765</v>
      </c>
      <c r="V85" s="85">
        <v>15101</v>
      </c>
      <c r="W85" s="85" t="s">
        <v>291</v>
      </c>
      <c r="X85" s="85">
        <v>4080701</v>
      </c>
      <c r="Y85" s="85" t="s">
        <v>291</v>
      </c>
      <c r="Z85" s="85">
        <v>56698</v>
      </c>
      <c r="AA85" s="85">
        <v>4665420</v>
      </c>
      <c r="AB85" s="85">
        <v>1822442</v>
      </c>
      <c r="AC85" s="85">
        <v>201987</v>
      </c>
      <c r="AD85" s="85">
        <v>2521041</v>
      </c>
      <c r="AE85" s="85">
        <v>119427</v>
      </c>
      <c r="AF85" s="85">
        <v>523</v>
      </c>
      <c r="AG85" s="85">
        <v>1965797</v>
      </c>
      <c r="AH85" s="85">
        <v>4274514</v>
      </c>
      <c r="AI85" s="85">
        <v>227140</v>
      </c>
      <c r="AJ85" s="85">
        <v>1686765</v>
      </c>
      <c r="AK85" s="85">
        <v>72006</v>
      </c>
      <c r="AL85" s="85" t="s">
        <v>291</v>
      </c>
      <c r="AM85" s="85" t="s">
        <v>291</v>
      </c>
      <c r="AN85" s="85">
        <v>535013</v>
      </c>
      <c r="AO85" s="85">
        <v>1404847</v>
      </c>
      <c r="AP85" s="85">
        <v>140457</v>
      </c>
      <c r="AQ85" s="85">
        <v>2080317</v>
      </c>
      <c r="AR85" s="85">
        <v>208286</v>
      </c>
      <c r="AS85" s="85" t="s">
        <v>291</v>
      </c>
      <c r="AT85" s="85">
        <v>1966979</v>
      </c>
      <c r="AU85" s="85">
        <v>6378171</v>
      </c>
      <c r="AV85" s="85">
        <v>494402</v>
      </c>
      <c r="AW85" s="85">
        <v>1934833</v>
      </c>
      <c r="AX85" s="85">
        <v>824212</v>
      </c>
      <c r="AY85" s="85" t="s">
        <v>291</v>
      </c>
      <c r="AZ85" s="85" t="s">
        <v>291</v>
      </c>
      <c r="BA85" s="85">
        <v>1012736</v>
      </c>
      <c r="BB85" s="85">
        <v>1061789</v>
      </c>
      <c r="BC85" s="85">
        <v>293923</v>
      </c>
      <c r="BD85" s="85">
        <v>756276</v>
      </c>
      <c r="BE85" s="85" t="s">
        <v>291</v>
      </c>
      <c r="BF85" s="85">
        <v>284275</v>
      </c>
      <c r="BG85" s="85">
        <v>217497</v>
      </c>
      <c r="BH85" s="85">
        <v>1680</v>
      </c>
      <c r="BI85" s="85">
        <v>206244</v>
      </c>
      <c r="BJ85" s="85">
        <v>9573</v>
      </c>
      <c r="BK85" s="85" t="s">
        <v>291</v>
      </c>
      <c r="BL85" s="85" t="s">
        <v>291</v>
      </c>
      <c r="BM85" s="85" t="s">
        <v>291</v>
      </c>
      <c r="BN85" s="85">
        <v>52679</v>
      </c>
      <c r="BO85" s="85">
        <v>7736</v>
      </c>
      <c r="BP85" s="85" t="s">
        <v>291</v>
      </c>
      <c r="BQ85" s="85">
        <v>42390</v>
      </c>
      <c r="BR85" s="85" t="s">
        <v>291</v>
      </c>
      <c r="BS85" s="85" t="s">
        <v>291</v>
      </c>
      <c r="BT85" s="85" t="s">
        <v>291</v>
      </c>
      <c r="BU85" s="85">
        <v>2553</v>
      </c>
      <c r="BV85" s="85" t="s">
        <v>291</v>
      </c>
      <c r="BW85" s="85">
        <v>14099</v>
      </c>
      <c r="BX85" s="85">
        <v>2112</v>
      </c>
      <c r="BY85" s="85" t="s">
        <v>291</v>
      </c>
      <c r="BZ85" s="85" t="s">
        <v>291</v>
      </c>
      <c r="CA85" s="85">
        <v>11987</v>
      </c>
      <c r="CB85" s="85">
        <v>7897376</v>
      </c>
      <c r="CC85" s="85" t="s">
        <v>291</v>
      </c>
      <c r="CD85" s="85" t="s">
        <v>291</v>
      </c>
      <c r="CE85" s="85" t="s">
        <v>291</v>
      </c>
      <c r="CF85" s="85" t="s">
        <v>291</v>
      </c>
      <c r="CG85" s="85">
        <v>1525177</v>
      </c>
      <c r="CH85" s="85">
        <v>1031164</v>
      </c>
      <c r="CI85" s="85">
        <v>1193315</v>
      </c>
      <c r="CJ85" s="85">
        <v>6325</v>
      </c>
      <c r="CK85" s="85">
        <v>4041722</v>
      </c>
      <c r="CL85" s="85">
        <v>1207386</v>
      </c>
      <c r="CM85" s="85">
        <v>56698</v>
      </c>
      <c r="CN85" s="85">
        <v>1373168</v>
      </c>
      <c r="CO85" s="85">
        <v>1525929</v>
      </c>
      <c r="CP85" s="85">
        <v>569632</v>
      </c>
      <c r="CQ85" s="85">
        <v>1775116</v>
      </c>
      <c r="CR85" s="85">
        <v>2641147</v>
      </c>
      <c r="CS85" s="85">
        <v>2785074</v>
      </c>
      <c r="CT85" s="85">
        <v>30161</v>
      </c>
      <c r="CU85" s="86">
        <v>19762014</v>
      </c>
    </row>
    <row r="86" spans="1:99">
      <c r="A86" s="102" t="s">
        <v>595</v>
      </c>
      <c r="B86" s="81" t="s">
        <v>288</v>
      </c>
      <c r="C86" s="104">
        <v>41009</v>
      </c>
      <c r="D86" s="81" t="s">
        <v>311</v>
      </c>
      <c r="E86" s="81" t="s">
        <v>312</v>
      </c>
      <c r="F86" s="82">
        <v>1467235</v>
      </c>
      <c r="G86" s="82">
        <v>53081146</v>
      </c>
      <c r="H86" s="82">
        <v>43369328</v>
      </c>
      <c r="I86" s="82">
        <v>4635224</v>
      </c>
      <c r="J86" s="82">
        <v>3443264</v>
      </c>
      <c r="K86" s="82">
        <v>1176629</v>
      </c>
      <c r="L86" s="82">
        <v>211105</v>
      </c>
      <c r="M86" s="82">
        <v>245596</v>
      </c>
      <c r="N86" s="82">
        <v>214355985</v>
      </c>
      <c r="O86" s="82">
        <v>62456716</v>
      </c>
      <c r="P86" s="82">
        <v>32315774</v>
      </c>
      <c r="Q86" s="82">
        <v>85756093</v>
      </c>
      <c r="R86" s="82">
        <v>32607890</v>
      </c>
      <c r="S86" s="82">
        <v>1219512</v>
      </c>
      <c r="T86" s="82">
        <v>46708643</v>
      </c>
      <c r="U86" s="82">
        <v>26952803</v>
      </c>
      <c r="V86" s="82">
        <v>193372</v>
      </c>
      <c r="W86" s="82">
        <v>3326319</v>
      </c>
      <c r="X86" s="82">
        <v>16236149</v>
      </c>
      <c r="Y86" s="82" t="s">
        <v>291</v>
      </c>
      <c r="Z86" s="82">
        <v>309926</v>
      </c>
      <c r="AA86" s="82">
        <v>2174457</v>
      </c>
      <c r="AB86" s="82">
        <v>1013195</v>
      </c>
      <c r="AC86" s="82">
        <v>134386</v>
      </c>
      <c r="AD86" s="82">
        <v>879965</v>
      </c>
      <c r="AE86" s="82">
        <v>146911</v>
      </c>
      <c r="AF86" s="82" t="s">
        <v>291</v>
      </c>
      <c r="AG86" s="82">
        <v>23149591</v>
      </c>
      <c r="AH86" s="82">
        <v>54728481</v>
      </c>
      <c r="AI86" s="82">
        <v>3201470</v>
      </c>
      <c r="AJ86" s="82">
        <v>25733711</v>
      </c>
      <c r="AK86" s="82">
        <v>641255</v>
      </c>
      <c r="AL86" s="82" t="s">
        <v>291</v>
      </c>
      <c r="AM86" s="82">
        <v>2356553</v>
      </c>
      <c r="AN86" s="82">
        <v>8982066</v>
      </c>
      <c r="AO86" s="82">
        <v>6333071</v>
      </c>
      <c r="AP86" s="82">
        <v>2436310</v>
      </c>
      <c r="AQ86" s="82">
        <v>20108000</v>
      </c>
      <c r="AR86" s="82">
        <v>5044045</v>
      </c>
      <c r="AS86" s="82" t="s">
        <v>291</v>
      </c>
      <c r="AT86" s="82">
        <v>14346981</v>
      </c>
      <c r="AU86" s="82">
        <v>108529210</v>
      </c>
      <c r="AV86" s="82">
        <v>10115527</v>
      </c>
      <c r="AW86" s="82">
        <v>38023549</v>
      </c>
      <c r="AX86" s="82">
        <v>23177093</v>
      </c>
      <c r="AY86" s="82">
        <v>3959951</v>
      </c>
      <c r="AZ86" s="82">
        <v>967559</v>
      </c>
      <c r="BA86" s="82">
        <v>5157736</v>
      </c>
      <c r="BB86" s="82">
        <v>11337666</v>
      </c>
      <c r="BC86" s="82">
        <v>4477624</v>
      </c>
      <c r="BD86" s="82">
        <v>11312505</v>
      </c>
      <c r="BE86" s="82" t="s">
        <v>291</v>
      </c>
      <c r="BF86" s="82">
        <v>1038148</v>
      </c>
      <c r="BG86" s="82">
        <v>52489</v>
      </c>
      <c r="BH86" s="82">
        <v>33123</v>
      </c>
      <c r="BI86" s="82">
        <v>19366</v>
      </c>
      <c r="BJ86" s="82" t="s">
        <v>291</v>
      </c>
      <c r="BK86" s="82" t="s">
        <v>291</v>
      </c>
      <c r="BL86" s="82" t="s">
        <v>291</v>
      </c>
      <c r="BM86" s="82" t="s">
        <v>291</v>
      </c>
      <c r="BN86" s="82">
        <v>349810</v>
      </c>
      <c r="BO86" s="82">
        <v>41912</v>
      </c>
      <c r="BP86" s="82" t="s">
        <v>291</v>
      </c>
      <c r="BQ86" s="82">
        <v>189073</v>
      </c>
      <c r="BR86" s="82" t="s">
        <v>291</v>
      </c>
      <c r="BS86" s="82" t="s">
        <v>291</v>
      </c>
      <c r="BT86" s="82" t="s">
        <v>291</v>
      </c>
      <c r="BU86" s="82">
        <v>118825</v>
      </c>
      <c r="BV86" s="82" t="s">
        <v>291</v>
      </c>
      <c r="BW86" s="82">
        <v>635849</v>
      </c>
      <c r="BX86" s="82">
        <v>6578</v>
      </c>
      <c r="BY86" s="82" t="s">
        <v>291</v>
      </c>
      <c r="BZ86" s="82">
        <v>234017</v>
      </c>
      <c r="CA86" s="82">
        <v>395254</v>
      </c>
      <c r="CB86" s="82">
        <v>60261870</v>
      </c>
      <c r="CC86" s="82" t="s">
        <v>291</v>
      </c>
      <c r="CD86" s="82">
        <v>3785927</v>
      </c>
      <c r="CE86" s="82" t="s">
        <v>291</v>
      </c>
      <c r="CF86" s="82" t="s">
        <v>291</v>
      </c>
      <c r="CG86" s="82">
        <v>17813650</v>
      </c>
      <c r="CH86" s="82">
        <v>18343409</v>
      </c>
      <c r="CI86" s="82">
        <v>27440888</v>
      </c>
      <c r="CJ86" s="82">
        <v>77058</v>
      </c>
      <c r="CK86" s="82">
        <v>8554713</v>
      </c>
      <c r="CL86" s="82">
        <v>12370077</v>
      </c>
      <c r="CM86" s="82">
        <v>254112</v>
      </c>
      <c r="CN86" s="82">
        <v>531844</v>
      </c>
      <c r="CO86" s="82">
        <v>20181347</v>
      </c>
      <c r="CP86" s="82">
        <v>8252010</v>
      </c>
      <c r="CQ86" s="82">
        <v>1780024</v>
      </c>
      <c r="CR86" s="82">
        <v>24329179</v>
      </c>
      <c r="CS86" s="82">
        <v>18803981</v>
      </c>
      <c r="CT86" s="82">
        <v>955435</v>
      </c>
      <c r="CU86" s="83">
        <v>159687727</v>
      </c>
    </row>
    <row r="87" spans="1:99">
      <c r="A87" s="103" t="s">
        <v>595</v>
      </c>
      <c r="B87" s="84" t="s">
        <v>294</v>
      </c>
      <c r="C87" s="105">
        <v>42021</v>
      </c>
      <c r="D87" s="84" t="s">
        <v>311</v>
      </c>
      <c r="E87" s="84" t="s">
        <v>313</v>
      </c>
      <c r="F87" s="85">
        <v>376533</v>
      </c>
      <c r="G87" s="85">
        <v>10670656</v>
      </c>
      <c r="H87" s="85">
        <v>9278014</v>
      </c>
      <c r="I87" s="85">
        <v>656133</v>
      </c>
      <c r="J87" s="85">
        <v>516802</v>
      </c>
      <c r="K87" s="85">
        <v>147332</v>
      </c>
      <c r="L87" s="85">
        <v>22346</v>
      </c>
      <c r="M87" s="85">
        <v>50029</v>
      </c>
      <c r="N87" s="85">
        <v>26023896</v>
      </c>
      <c r="O87" s="85">
        <v>8566780</v>
      </c>
      <c r="P87" s="85">
        <v>5246436</v>
      </c>
      <c r="Q87" s="85">
        <v>9156891</v>
      </c>
      <c r="R87" s="85">
        <v>2839064</v>
      </c>
      <c r="S87" s="85">
        <v>214725</v>
      </c>
      <c r="T87" s="85">
        <v>9098165</v>
      </c>
      <c r="U87" s="85">
        <v>4710428</v>
      </c>
      <c r="V87" s="85">
        <v>65078</v>
      </c>
      <c r="W87" s="85" t="s">
        <v>291</v>
      </c>
      <c r="X87" s="85">
        <v>4322659</v>
      </c>
      <c r="Y87" s="85" t="s">
        <v>291</v>
      </c>
      <c r="Z87" s="85">
        <v>69685</v>
      </c>
      <c r="AA87" s="85">
        <v>2395682</v>
      </c>
      <c r="AB87" s="85">
        <v>433839</v>
      </c>
      <c r="AC87" s="85">
        <v>81498</v>
      </c>
      <c r="AD87" s="85">
        <v>617036</v>
      </c>
      <c r="AE87" s="85">
        <v>278232</v>
      </c>
      <c r="AF87" s="85">
        <v>985077</v>
      </c>
      <c r="AG87" s="85">
        <v>2480800</v>
      </c>
      <c r="AH87" s="85">
        <v>13851317</v>
      </c>
      <c r="AI87" s="85">
        <v>350191</v>
      </c>
      <c r="AJ87" s="85">
        <v>1977813</v>
      </c>
      <c r="AK87" s="85">
        <v>103112</v>
      </c>
      <c r="AL87" s="85">
        <v>29909</v>
      </c>
      <c r="AM87" s="85">
        <v>1862186</v>
      </c>
      <c r="AN87" s="85">
        <v>990903</v>
      </c>
      <c r="AO87" s="85">
        <v>2639788</v>
      </c>
      <c r="AP87" s="85">
        <v>228139</v>
      </c>
      <c r="AQ87" s="85">
        <v>5721016</v>
      </c>
      <c r="AR87" s="85">
        <v>5669276</v>
      </c>
      <c r="AS87" s="85" t="s">
        <v>291</v>
      </c>
      <c r="AT87" s="85">
        <v>4002696</v>
      </c>
      <c r="AU87" s="85">
        <v>9761644</v>
      </c>
      <c r="AV87" s="85">
        <v>911308</v>
      </c>
      <c r="AW87" s="85">
        <v>1685594</v>
      </c>
      <c r="AX87" s="85">
        <v>3033443</v>
      </c>
      <c r="AY87" s="85">
        <v>399889</v>
      </c>
      <c r="AZ87" s="85" t="s">
        <v>291</v>
      </c>
      <c r="BA87" s="85">
        <v>547653</v>
      </c>
      <c r="BB87" s="85">
        <v>1172592</v>
      </c>
      <c r="BC87" s="85">
        <v>608691</v>
      </c>
      <c r="BD87" s="85">
        <v>1402474</v>
      </c>
      <c r="BE87" s="85" t="s">
        <v>291</v>
      </c>
      <c r="BF87" s="85">
        <v>292573</v>
      </c>
      <c r="BG87" s="85">
        <v>4988</v>
      </c>
      <c r="BH87" s="85">
        <v>4988</v>
      </c>
      <c r="BI87" s="85" t="s">
        <v>291</v>
      </c>
      <c r="BJ87" s="85" t="s">
        <v>291</v>
      </c>
      <c r="BK87" s="85" t="s">
        <v>291</v>
      </c>
      <c r="BL87" s="85" t="s">
        <v>291</v>
      </c>
      <c r="BM87" s="85" t="s">
        <v>291</v>
      </c>
      <c r="BN87" s="85">
        <v>272771</v>
      </c>
      <c r="BO87" s="85">
        <v>13265</v>
      </c>
      <c r="BP87" s="85" t="s">
        <v>291</v>
      </c>
      <c r="BQ87" s="85">
        <v>178177</v>
      </c>
      <c r="BR87" s="85" t="s">
        <v>291</v>
      </c>
      <c r="BS87" s="85">
        <v>81329</v>
      </c>
      <c r="BT87" s="85" t="s">
        <v>291</v>
      </c>
      <c r="BU87" s="85" t="s">
        <v>291</v>
      </c>
      <c r="BV87" s="85" t="s">
        <v>291</v>
      </c>
      <c r="BW87" s="85">
        <v>14814</v>
      </c>
      <c r="BX87" s="85" t="s">
        <v>291</v>
      </c>
      <c r="BY87" s="85" t="s">
        <v>291</v>
      </c>
      <c r="BZ87" s="85">
        <v>63</v>
      </c>
      <c r="CA87" s="85">
        <v>14751</v>
      </c>
      <c r="CB87" s="85">
        <v>6744292</v>
      </c>
      <c r="CC87" s="85" t="s">
        <v>291</v>
      </c>
      <c r="CD87" s="85" t="s">
        <v>291</v>
      </c>
      <c r="CE87" s="85" t="s">
        <v>291</v>
      </c>
      <c r="CF87" s="85" t="s">
        <v>291</v>
      </c>
      <c r="CG87" s="85">
        <v>1068699</v>
      </c>
      <c r="CH87" s="85">
        <v>1588119</v>
      </c>
      <c r="CI87" s="85">
        <v>4461861</v>
      </c>
      <c r="CJ87" s="85">
        <v>36584</v>
      </c>
      <c r="CK87" s="85">
        <v>2445383</v>
      </c>
      <c r="CL87" s="85">
        <v>1577531</v>
      </c>
      <c r="CM87" s="85">
        <v>53365</v>
      </c>
      <c r="CN87" s="85">
        <v>882732</v>
      </c>
      <c r="CO87" s="85">
        <v>1150506</v>
      </c>
      <c r="CP87" s="85">
        <v>1947510</v>
      </c>
      <c r="CQ87" s="85">
        <v>2806129</v>
      </c>
      <c r="CR87" s="85">
        <v>3822827</v>
      </c>
      <c r="CS87" s="85">
        <v>4740298</v>
      </c>
      <c r="CT87" s="85">
        <v>29405</v>
      </c>
      <c r="CU87" s="86">
        <v>26610949</v>
      </c>
    </row>
    <row r="88" spans="1:99">
      <c r="A88" s="103" t="s">
        <v>595</v>
      </c>
      <c r="B88" s="84" t="s">
        <v>294</v>
      </c>
      <c r="C88" s="105">
        <v>42153</v>
      </c>
      <c r="D88" s="84" t="s">
        <v>311</v>
      </c>
      <c r="E88" s="84" t="s">
        <v>314</v>
      </c>
      <c r="F88" s="85">
        <v>345720</v>
      </c>
      <c r="G88" s="85">
        <v>7795577</v>
      </c>
      <c r="H88" s="85">
        <v>7051985</v>
      </c>
      <c r="I88" s="85">
        <v>475041</v>
      </c>
      <c r="J88" s="85">
        <v>166783</v>
      </c>
      <c r="K88" s="85">
        <v>35965</v>
      </c>
      <c r="L88" s="85">
        <v>20565</v>
      </c>
      <c r="M88" s="85">
        <v>45238</v>
      </c>
      <c r="N88" s="85">
        <v>22676362</v>
      </c>
      <c r="O88" s="85">
        <v>6323608</v>
      </c>
      <c r="P88" s="85">
        <v>4348086</v>
      </c>
      <c r="Q88" s="85">
        <v>9226978</v>
      </c>
      <c r="R88" s="85">
        <v>2772831</v>
      </c>
      <c r="S88" s="85">
        <v>4859</v>
      </c>
      <c r="T88" s="85">
        <v>8130346</v>
      </c>
      <c r="U88" s="85">
        <v>5996190</v>
      </c>
      <c r="V88" s="85">
        <v>13607</v>
      </c>
      <c r="W88" s="85" t="s">
        <v>291</v>
      </c>
      <c r="X88" s="85">
        <v>2120549</v>
      </c>
      <c r="Y88" s="85" t="s">
        <v>291</v>
      </c>
      <c r="Z88" s="85">
        <v>37521</v>
      </c>
      <c r="AA88" s="85">
        <v>2799537</v>
      </c>
      <c r="AB88" s="85">
        <v>1081057</v>
      </c>
      <c r="AC88" s="85">
        <v>103098</v>
      </c>
      <c r="AD88" s="85">
        <v>1476434</v>
      </c>
      <c r="AE88" s="85">
        <v>138948</v>
      </c>
      <c r="AF88" s="85" t="s">
        <v>291</v>
      </c>
      <c r="AG88" s="85">
        <v>1709495</v>
      </c>
      <c r="AH88" s="85">
        <v>6492963</v>
      </c>
      <c r="AI88" s="85">
        <v>479085</v>
      </c>
      <c r="AJ88" s="85">
        <v>2742307</v>
      </c>
      <c r="AK88" s="85">
        <v>481010</v>
      </c>
      <c r="AL88" s="85" t="s">
        <v>291</v>
      </c>
      <c r="AM88" s="85">
        <v>125150</v>
      </c>
      <c r="AN88" s="85">
        <v>203404</v>
      </c>
      <c r="AO88" s="85">
        <v>1559351</v>
      </c>
      <c r="AP88" s="85">
        <v>254444</v>
      </c>
      <c r="AQ88" s="85">
        <v>2142349</v>
      </c>
      <c r="AR88" s="85">
        <v>648212</v>
      </c>
      <c r="AS88" s="85" t="s">
        <v>291</v>
      </c>
      <c r="AT88" s="85">
        <v>2355379</v>
      </c>
      <c r="AU88" s="85">
        <v>7032219</v>
      </c>
      <c r="AV88" s="85">
        <v>1680123</v>
      </c>
      <c r="AW88" s="85">
        <v>753493</v>
      </c>
      <c r="AX88" s="85">
        <v>454790</v>
      </c>
      <c r="AY88" s="85" t="s">
        <v>291</v>
      </c>
      <c r="AZ88" s="85" t="s">
        <v>291</v>
      </c>
      <c r="BA88" s="85">
        <v>401710</v>
      </c>
      <c r="BB88" s="85">
        <v>1385999</v>
      </c>
      <c r="BC88" s="85">
        <v>1170679</v>
      </c>
      <c r="BD88" s="85">
        <v>1185425</v>
      </c>
      <c r="BE88" s="85" t="s">
        <v>291</v>
      </c>
      <c r="BF88" s="85">
        <v>722783</v>
      </c>
      <c r="BG88" s="85">
        <v>239137</v>
      </c>
      <c r="BH88" s="85" t="s">
        <v>291</v>
      </c>
      <c r="BI88" s="85">
        <v>115058</v>
      </c>
      <c r="BJ88" s="85">
        <v>124079</v>
      </c>
      <c r="BK88" s="85" t="s">
        <v>291</v>
      </c>
      <c r="BL88" s="85" t="s">
        <v>291</v>
      </c>
      <c r="BM88" s="85" t="s">
        <v>291</v>
      </c>
      <c r="BN88" s="85">
        <v>452124</v>
      </c>
      <c r="BO88" s="85">
        <v>114122</v>
      </c>
      <c r="BP88" s="85" t="s">
        <v>291</v>
      </c>
      <c r="BQ88" s="85">
        <v>261465</v>
      </c>
      <c r="BR88" s="85" t="s">
        <v>291</v>
      </c>
      <c r="BS88" s="85" t="s">
        <v>291</v>
      </c>
      <c r="BT88" s="85" t="s">
        <v>291</v>
      </c>
      <c r="BU88" s="85">
        <v>76537</v>
      </c>
      <c r="BV88" s="85" t="s">
        <v>291</v>
      </c>
      <c r="BW88" s="85">
        <v>31522</v>
      </c>
      <c r="BX88" s="85">
        <v>8690</v>
      </c>
      <c r="BY88" s="85" t="s">
        <v>291</v>
      </c>
      <c r="BZ88" s="85" t="s">
        <v>291</v>
      </c>
      <c r="CA88" s="85">
        <v>22832</v>
      </c>
      <c r="CB88" s="85">
        <v>7389645</v>
      </c>
      <c r="CC88" s="85" t="s">
        <v>291</v>
      </c>
      <c r="CD88" s="85" t="s">
        <v>291</v>
      </c>
      <c r="CE88" s="85" t="s">
        <v>291</v>
      </c>
      <c r="CF88" s="85" t="s">
        <v>291</v>
      </c>
      <c r="CG88" s="85">
        <v>1781076</v>
      </c>
      <c r="CH88" s="85">
        <v>3546883</v>
      </c>
      <c r="CI88" s="85">
        <v>3214411</v>
      </c>
      <c r="CJ88" s="85">
        <v>2368</v>
      </c>
      <c r="CK88" s="85">
        <v>2120326</v>
      </c>
      <c r="CL88" s="85">
        <v>1247465</v>
      </c>
      <c r="CM88" s="85">
        <v>37521</v>
      </c>
      <c r="CN88" s="85">
        <v>612213</v>
      </c>
      <c r="CO88" s="85">
        <v>1394022</v>
      </c>
      <c r="CP88" s="85">
        <v>816987</v>
      </c>
      <c r="CQ88" s="85">
        <v>2014086</v>
      </c>
      <c r="CR88" s="85">
        <v>3622786</v>
      </c>
      <c r="CS88" s="85">
        <v>2747798</v>
      </c>
      <c r="CT88" s="85">
        <v>39605</v>
      </c>
      <c r="CU88" s="86">
        <v>23197547</v>
      </c>
    </row>
    <row r="89" spans="1:99">
      <c r="A89" s="103" t="s">
        <v>596</v>
      </c>
      <c r="B89" s="84" t="s">
        <v>288</v>
      </c>
      <c r="C89" s="105">
        <v>41009</v>
      </c>
      <c r="D89" s="84" t="s">
        <v>311</v>
      </c>
      <c r="E89" s="84" t="s">
        <v>312</v>
      </c>
      <c r="F89" s="85">
        <v>1434580</v>
      </c>
      <c r="G89" s="85">
        <v>46028534</v>
      </c>
      <c r="H89" s="85">
        <v>37081326</v>
      </c>
      <c r="I89" s="85">
        <v>4487688</v>
      </c>
      <c r="J89" s="85">
        <v>3400529</v>
      </c>
      <c r="K89" s="85">
        <v>635013</v>
      </c>
      <c r="L89" s="85">
        <v>175523</v>
      </c>
      <c r="M89" s="85">
        <v>248455</v>
      </c>
      <c r="N89" s="85">
        <v>201228359</v>
      </c>
      <c r="O89" s="85">
        <v>57129118</v>
      </c>
      <c r="P89" s="85">
        <v>30963007</v>
      </c>
      <c r="Q89" s="85">
        <v>80167276</v>
      </c>
      <c r="R89" s="85">
        <v>31727581</v>
      </c>
      <c r="S89" s="85">
        <v>1241377</v>
      </c>
      <c r="T89" s="85">
        <v>60909833</v>
      </c>
      <c r="U89" s="85">
        <v>40948051</v>
      </c>
      <c r="V89" s="85">
        <v>199306</v>
      </c>
      <c r="W89" s="85">
        <v>3720368</v>
      </c>
      <c r="X89" s="85">
        <v>16042108</v>
      </c>
      <c r="Y89" s="85" t="s">
        <v>291</v>
      </c>
      <c r="Z89" s="85">
        <v>341490</v>
      </c>
      <c r="AA89" s="85">
        <v>2308894</v>
      </c>
      <c r="AB89" s="85">
        <v>798274</v>
      </c>
      <c r="AC89" s="85">
        <v>121606</v>
      </c>
      <c r="AD89" s="85">
        <v>1230896</v>
      </c>
      <c r="AE89" s="85">
        <v>158118</v>
      </c>
      <c r="AF89" s="85" t="s">
        <v>291</v>
      </c>
      <c r="AG89" s="85">
        <v>26536353</v>
      </c>
      <c r="AH89" s="85">
        <v>54782858</v>
      </c>
      <c r="AI89" s="85">
        <v>2923322</v>
      </c>
      <c r="AJ89" s="85">
        <v>26192391</v>
      </c>
      <c r="AK89" s="85">
        <v>1051519</v>
      </c>
      <c r="AL89" s="85" t="s">
        <v>291</v>
      </c>
      <c r="AM89" s="85">
        <v>2206541</v>
      </c>
      <c r="AN89" s="85">
        <v>8495671</v>
      </c>
      <c r="AO89" s="85">
        <v>6691971</v>
      </c>
      <c r="AP89" s="85">
        <v>3508479</v>
      </c>
      <c r="AQ89" s="85">
        <v>20902662</v>
      </c>
      <c r="AR89" s="85">
        <v>3712964</v>
      </c>
      <c r="AS89" s="85" t="s">
        <v>291</v>
      </c>
      <c r="AT89" s="85">
        <v>13440562</v>
      </c>
      <c r="AU89" s="85">
        <v>108807209</v>
      </c>
      <c r="AV89" s="85">
        <v>11667762</v>
      </c>
      <c r="AW89" s="85">
        <v>38032484</v>
      </c>
      <c r="AX89" s="85">
        <v>23364187</v>
      </c>
      <c r="AY89" s="85">
        <v>4555203</v>
      </c>
      <c r="AZ89" s="85">
        <v>984720</v>
      </c>
      <c r="BA89" s="85">
        <v>4972268</v>
      </c>
      <c r="BB89" s="85">
        <v>10595791</v>
      </c>
      <c r="BC89" s="85">
        <v>3420930</v>
      </c>
      <c r="BD89" s="85">
        <v>11213864</v>
      </c>
      <c r="BE89" s="85" t="s">
        <v>291</v>
      </c>
      <c r="BF89" s="85">
        <v>3200092</v>
      </c>
      <c r="BG89" s="85">
        <v>159481</v>
      </c>
      <c r="BH89" s="85">
        <v>42292</v>
      </c>
      <c r="BI89" s="85">
        <v>117189</v>
      </c>
      <c r="BJ89" s="85" t="s">
        <v>291</v>
      </c>
      <c r="BK89" s="85" t="s">
        <v>291</v>
      </c>
      <c r="BL89" s="85" t="s">
        <v>291</v>
      </c>
      <c r="BM89" s="85" t="s">
        <v>291</v>
      </c>
      <c r="BN89" s="85">
        <v>1354239</v>
      </c>
      <c r="BO89" s="85">
        <v>301822</v>
      </c>
      <c r="BP89" s="85" t="s">
        <v>291</v>
      </c>
      <c r="BQ89" s="85">
        <v>816957</v>
      </c>
      <c r="BR89" s="85" t="s">
        <v>291</v>
      </c>
      <c r="BS89" s="85" t="s">
        <v>291</v>
      </c>
      <c r="BT89" s="85" t="s">
        <v>291</v>
      </c>
      <c r="BU89" s="85">
        <v>235460</v>
      </c>
      <c r="BV89" s="85" t="s">
        <v>291</v>
      </c>
      <c r="BW89" s="85">
        <v>1686372</v>
      </c>
      <c r="BX89" s="85">
        <v>195900</v>
      </c>
      <c r="BY89" s="85" t="s">
        <v>291</v>
      </c>
      <c r="BZ89" s="85">
        <v>106392</v>
      </c>
      <c r="CA89" s="85">
        <v>1384080</v>
      </c>
      <c r="CB89" s="85">
        <v>59702664</v>
      </c>
      <c r="CC89" s="85" t="s">
        <v>291</v>
      </c>
      <c r="CD89" s="85">
        <v>3819656</v>
      </c>
      <c r="CE89" s="85" t="s">
        <v>291</v>
      </c>
      <c r="CF89" s="85" t="s">
        <v>291</v>
      </c>
      <c r="CG89" s="85">
        <v>15690189</v>
      </c>
      <c r="CH89" s="85">
        <v>25659024</v>
      </c>
      <c r="CI89" s="85">
        <v>15476293</v>
      </c>
      <c r="CJ89" s="85">
        <v>45093</v>
      </c>
      <c r="CK89" s="85">
        <v>8114782</v>
      </c>
      <c r="CL89" s="85">
        <v>11531840</v>
      </c>
      <c r="CM89" s="85">
        <v>243202</v>
      </c>
      <c r="CN89" s="85">
        <v>598023</v>
      </c>
      <c r="CO89" s="85">
        <v>23464954</v>
      </c>
      <c r="CP89" s="85">
        <v>8458280</v>
      </c>
      <c r="CQ89" s="85">
        <v>1769369</v>
      </c>
      <c r="CR89" s="85">
        <v>23888441</v>
      </c>
      <c r="CS89" s="85">
        <v>15867796</v>
      </c>
      <c r="CT89" s="85">
        <v>910044</v>
      </c>
      <c r="CU89" s="86">
        <v>151717330</v>
      </c>
    </row>
    <row r="90" spans="1:99">
      <c r="A90" s="103" t="s">
        <v>596</v>
      </c>
      <c r="B90" s="84" t="s">
        <v>294</v>
      </c>
      <c r="C90" s="105">
        <v>42021</v>
      </c>
      <c r="D90" s="84" t="s">
        <v>311</v>
      </c>
      <c r="E90" s="84" t="s">
        <v>313</v>
      </c>
      <c r="F90" s="85">
        <v>379508</v>
      </c>
      <c r="G90" s="85">
        <v>13535203</v>
      </c>
      <c r="H90" s="85">
        <v>11893094</v>
      </c>
      <c r="I90" s="85">
        <v>717306</v>
      </c>
      <c r="J90" s="85">
        <v>533346</v>
      </c>
      <c r="K90" s="85">
        <v>328048</v>
      </c>
      <c r="L90" s="85">
        <v>14998</v>
      </c>
      <c r="M90" s="85">
        <v>48411</v>
      </c>
      <c r="N90" s="85">
        <v>25683794</v>
      </c>
      <c r="O90" s="85">
        <v>7840212</v>
      </c>
      <c r="P90" s="85">
        <v>5081009</v>
      </c>
      <c r="Q90" s="85">
        <v>8878317</v>
      </c>
      <c r="R90" s="85">
        <v>2778612</v>
      </c>
      <c r="S90" s="85">
        <v>1105644</v>
      </c>
      <c r="T90" s="85">
        <v>11468876</v>
      </c>
      <c r="U90" s="85">
        <v>5814840</v>
      </c>
      <c r="V90" s="85">
        <v>82999</v>
      </c>
      <c r="W90" s="85" t="s">
        <v>291</v>
      </c>
      <c r="X90" s="85">
        <v>5571037</v>
      </c>
      <c r="Y90" s="85" t="s">
        <v>291</v>
      </c>
      <c r="Z90" s="85">
        <v>72449</v>
      </c>
      <c r="AA90" s="85">
        <v>1825510</v>
      </c>
      <c r="AB90" s="85">
        <v>397043</v>
      </c>
      <c r="AC90" s="85">
        <v>69001</v>
      </c>
      <c r="AD90" s="85">
        <v>426244</v>
      </c>
      <c r="AE90" s="85">
        <v>279986</v>
      </c>
      <c r="AF90" s="85">
        <v>653236</v>
      </c>
      <c r="AG90" s="85">
        <v>2481074</v>
      </c>
      <c r="AH90" s="85">
        <v>43398896</v>
      </c>
      <c r="AI90" s="85">
        <v>366265</v>
      </c>
      <c r="AJ90" s="85">
        <v>2726370</v>
      </c>
      <c r="AK90" s="85">
        <v>138369</v>
      </c>
      <c r="AL90" s="85">
        <v>15892</v>
      </c>
      <c r="AM90" s="85">
        <v>2982312</v>
      </c>
      <c r="AN90" s="85">
        <v>990740</v>
      </c>
      <c r="AO90" s="85">
        <v>29345340</v>
      </c>
      <c r="AP90" s="85">
        <v>1317614</v>
      </c>
      <c r="AQ90" s="85">
        <v>34636006</v>
      </c>
      <c r="AR90" s="85">
        <v>5515994</v>
      </c>
      <c r="AS90" s="85" t="s">
        <v>291</v>
      </c>
      <c r="AT90" s="85">
        <v>3438874</v>
      </c>
      <c r="AU90" s="85">
        <v>7868163</v>
      </c>
      <c r="AV90" s="85">
        <v>969865</v>
      </c>
      <c r="AW90" s="85">
        <v>1654247</v>
      </c>
      <c r="AX90" s="85">
        <v>1107063</v>
      </c>
      <c r="AY90" s="85">
        <v>438866</v>
      </c>
      <c r="AZ90" s="85" t="s">
        <v>291</v>
      </c>
      <c r="BA90" s="85">
        <v>566497</v>
      </c>
      <c r="BB90" s="85">
        <v>1121759</v>
      </c>
      <c r="BC90" s="85">
        <v>645636</v>
      </c>
      <c r="BD90" s="85">
        <v>1364230</v>
      </c>
      <c r="BE90" s="85" t="s">
        <v>291</v>
      </c>
      <c r="BF90" s="85">
        <v>2713262</v>
      </c>
      <c r="BG90" s="85">
        <v>83376</v>
      </c>
      <c r="BH90" s="85">
        <v>4181</v>
      </c>
      <c r="BI90" s="85">
        <v>11663</v>
      </c>
      <c r="BJ90" s="85">
        <v>55851</v>
      </c>
      <c r="BK90" s="85">
        <v>11681</v>
      </c>
      <c r="BL90" s="85" t="s">
        <v>291</v>
      </c>
      <c r="BM90" s="85" t="s">
        <v>291</v>
      </c>
      <c r="BN90" s="85">
        <v>2314519</v>
      </c>
      <c r="BO90" s="85">
        <v>45883</v>
      </c>
      <c r="BP90" s="85" t="s">
        <v>291</v>
      </c>
      <c r="BQ90" s="85">
        <v>2081501</v>
      </c>
      <c r="BR90" s="85" t="s">
        <v>291</v>
      </c>
      <c r="BS90" s="85">
        <v>172660</v>
      </c>
      <c r="BT90" s="85" t="s">
        <v>291</v>
      </c>
      <c r="BU90" s="85" t="s">
        <v>291</v>
      </c>
      <c r="BV90" s="85">
        <v>14475</v>
      </c>
      <c r="BW90" s="85">
        <v>315367</v>
      </c>
      <c r="BX90" s="85">
        <v>23487</v>
      </c>
      <c r="BY90" s="85">
        <v>14938</v>
      </c>
      <c r="BZ90" s="85">
        <v>50187</v>
      </c>
      <c r="CA90" s="85">
        <v>226755</v>
      </c>
      <c r="CB90" s="85">
        <v>6136817</v>
      </c>
      <c r="CC90" s="85" t="s">
        <v>291</v>
      </c>
      <c r="CD90" s="85" t="s">
        <v>291</v>
      </c>
      <c r="CE90" s="85" t="s">
        <v>291</v>
      </c>
      <c r="CF90" s="85" t="s">
        <v>291</v>
      </c>
      <c r="CG90" s="85">
        <v>714692</v>
      </c>
      <c r="CH90" s="85">
        <v>4453229</v>
      </c>
      <c r="CI90" s="85">
        <v>2968658</v>
      </c>
      <c r="CJ90" s="85">
        <v>921168</v>
      </c>
      <c r="CK90" s="85">
        <v>2437506</v>
      </c>
      <c r="CL90" s="85">
        <v>1585110</v>
      </c>
      <c r="CM90" s="85">
        <v>53297</v>
      </c>
      <c r="CN90" s="85">
        <v>725877</v>
      </c>
      <c r="CO90" s="85">
        <v>1154863</v>
      </c>
      <c r="CP90" s="85">
        <v>1812844</v>
      </c>
      <c r="CQ90" s="85">
        <v>2793697</v>
      </c>
      <c r="CR90" s="85">
        <v>3765506</v>
      </c>
      <c r="CS90" s="85">
        <v>5989798</v>
      </c>
      <c r="CT90" s="85">
        <v>26016</v>
      </c>
      <c r="CU90" s="86">
        <v>29402261</v>
      </c>
    </row>
    <row r="91" spans="1:99">
      <c r="A91" s="103" t="s">
        <v>596</v>
      </c>
      <c r="B91" s="84" t="s">
        <v>294</v>
      </c>
      <c r="C91" s="105">
        <v>42153</v>
      </c>
      <c r="D91" s="84" t="s">
        <v>311</v>
      </c>
      <c r="E91" s="84" t="s">
        <v>314</v>
      </c>
      <c r="F91" s="85">
        <v>395973</v>
      </c>
      <c r="G91" s="85">
        <v>11174570</v>
      </c>
      <c r="H91" s="85">
        <v>10250128</v>
      </c>
      <c r="I91" s="85">
        <v>550580</v>
      </c>
      <c r="J91" s="85">
        <v>139170</v>
      </c>
      <c r="K91" s="85">
        <v>166106</v>
      </c>
      <c r="L91" s="85">
        <v>22323</v>
      </c>
      <c r="M91" s="85">
        <v>46263</v>
      </c>
      <c r="N91" s="85">
        <v>21345326</v>
      </c>
      <c r="O91" s="85">
        <v>5609442</v>
      </c>
      <c r="P91" s="85">
        <v>3684241</v>
      </c>
      <c r="Q91" s="85">
        <v>9306788</v>
      </c>
      <c r="R91" s="85">
        <v>2669498</v>
      </c>
      <c r="S91" s="85">
        <v>75357</v>
      </c>
      <c r="T91" s="85">
        <v>7984817</v>
      </c>
      <c r="U91" s="85">
        <v>6088461</v>
      </c>
      <c r="V91" s="85">
        <v>13627</v>
      </c>
      <c r="W91" s="85" t="s">
        <v>291</v>
      </c>
      <c r="X91" s="85">
        <v>1882729</v>
      </c>
      <c r="Y91" s="85" t="s">
        <v>291</v>
      </c>
      <c r="Z91" s="85">
        <v>42521</v>
      </c>
      <c r="AA91" s="85">
        <v>2670854</v>
      </c>
      <c r="AB91" s="85">
        <v>994381</v>
      </c>
      <c r="AC91" s="85">
        <v>91179</v>
      </c>
      <c r="AD91" s="85">
        <v>1461254</v>
      </c>
      <c r="AE91" s="85">
        <v>124040</v>
      </c>
      <c r="AF91" s="85" t="s">
        <v>291</v>
      </c>
      <c r="AG91" s="85">
        <v>2361976</v>
      </c>
      <c r="AH91" s="85">
        <v>6918377</v>
      </c>
      <c r="AI91" s="85">
        <v>414625</v>
      </c>
      <c r="AJ91" s="85">
        <v>2934274</v>
      </c>
      <c r="AK91" s="85">
        <v>430411</v>
      </c>
      <c r="AL91" s="85" t="s">
        <v>291</v>
      </c>
      <c r="AM91" s="85">
        <v>183944</v>
      </c>
      <c r="AN91" s="85">
        <v>267528</v>
      </c>
      <c r="AO91" s="85">
        <v>1719691</v>
      </c>
      <c r="AP91" s="85">
        <v>445543</v>
      </c>
      <c r="AQ91" s="85">
        <v>2616706</v>
      </c>
      <c r="AR91" s="85">
        <v>522361</v>
      </c>
      <c r="AS91" s="85" t="s">
        <v>291</v>
      </c>
      <c r="AT91" s="85">
        <v>2484059</v>
      </c>
      <c r="AU91" s="85">
        <v>7787080</v>
      </c>
      <c r="AV91" s="85">
        <v>1758449</v>
      </c>
      <c r="AW91" s="85">
        <v>1684094</v>
      </c>
      <c r="AX91" s="85">
        <v>938345</v>
      </c>
      <c r="AY91" s="85" t="s">
        <v>291</v>
      </c>
      <c r="AZ91" s="85" t="s">
        <v>291</v>
      </c>
      <c r="BA91" s="85">
        <v>420130</v>
      </c>
      <c r="BB91" s="85">
        <v>1329806</v>
      </c>
      <c r="BC91" s="85">
        <v>485330</v>
      </c>
      <c r="BD91" s="85">
        <v>1170926</v>
      </c>
      <c r="BE91" s="85" t="s">
        <v>291</v>
      </c>
      <c r="BF91" s="85">
        <v>1336615</v>
      </c>
      <c r="BG91" s="85">
        <v>251923</v>
      </c>
      <c r="BH91" s="85">
        <v>15175</v>
      </c>
      <c r="BI91" s="85">
        <v>170121</v>
      </c>
      <c r="BJ91" s="85">
        <v>66627</v>
      </c>
      <c r="BK91" s="85" t="s">
        <v>291</v>
      </c>
      <c r="BL91" s="85" t="s">
        <v>291</v>
      </c>
      <c r="BM91" s="85" t="s">
        <v>291</v>
      </c>
      <c r="BN91" s="85">
        <v>856964</v>
      </c>
      <c r="BO91" s="85">
        <v>254234</v>
      </c>
      <c r="BP91" s="85" t="s">
        <v>291</v>
      </c>
      <c r="BQ91" s="85">
        <v>544661</v>
      </c>
      <c r="BR91" s="85" t="s">
        <v>291</v>
      </c>
      <c r="BS91" s="85" t="s">
        <v>291</v>
      </c>
      <c r="BT91" s="85" t="s">
        <v>291</v>
      </c>
      <c r="BU91" s="85">
        <v>58069</v>
      </c>
      <c r="BV91" s="85" t="s">
        <v>291</v>
      </c>
      <c r="BW91" s="85">
        <v>227728</v>
      </c>
      <c r="BX91" s="85">
        <v>51424</v>
      </c>
      <c r="BY91" s="85">
        <v>4240</v>
      </c>
      <c r="BZ91" s="85">
        <v>3093</v>
      </c>
      <c r="CA91" s="85">
        <v>168971</v>
      </c>
      <c r="CB91" s="85">
        <v>7368145</v>
      </c>
      <c r="CC91" s="85" t="s">
        <v>291</v>
      </c>
      <c r="CD91" s="85" t="s">
        <v>291</v>
      </c>
      <c r="CE91" s="85" t="s">
        <v>291</v>
      </c>
      <c r="CF91" s="85" t="s">
        <v>291</v>
      </c>
      <c r="CG91" s="85">
        <v>1726600</v>
      </c>
      <c r="CH91" s="85">
        <v>3441570</v>
      </c>
      <c r="CI91" s="85">
        <v>1596040</v>
      </c>
      <c r="CJ91" s="85">
        <v>14725</v>
      </c>
      <c r="CK91" s="85">
        <v>1840759</v>
      </c>
      <c r="CL91" s="85">
        <v>1142900</v>
      </c>
      <c r="CM91" s="85">
        <v>42521</v>
      </c>
      <c r="CN91" s="85">
        <v>398784</v>
      </c>
      <c r="CO91" s="85">
        <v>1680768</v>
      </c>
      <c r="CP91" s="85">
        <v>953874</v>
      </c>
      <c r="CQ91" s="85">
        <v>1964631</v>
      </c>
      <c r="CR91" s="85">
        <v>3496140</v>
      </c>
      <c r="CS91" s="85">
        <v>2719780</v>
      </c>
      <c r="CT91" s="85">
        <v>89370</v>
      </c>
      <c r="CU91" s="86">
        <v>21108462</v>
      </c>
    </row>
    <row r="92" spans="1:99">
      <c r="A92" s="103" t="s">
        <v>597</v>
      </c>
      <c r="B92" s="84" t="s">
        <v>288</v>
      </c>
      <c r="C92" s="105">
        <v>41009</v>
      </c>
      <c r="D92" s="84" t="s">
        <v>311</v>
      </c>
      <c r="E92" s="84" t="s">
        <v>312</v>
      </c>
      <c r="F92" s="85">
        <v>1450252</v>
      </c>
      <c r="G92" s="85">
        <v>47321836</v>
      </c>
      <c r="H92" s="85">
        <v>38598014</v>
      </c>
      <c r="I92" s="85">
        <v>4087536</v>
      </c>
      <c r="J92" s="85">
        <v>3091667</v>
      </c>
      <c r="K92" s="85">
        <v>1164743</v>
      </c>
      <c r="L92" s="85">
        <v>140681</v>
      </c>
      <c r="M92" s="85">
        <v>239195</v>
      </c>
      <c r="N92" s="85">
        <v>207526989</v>
      </c>
      <c r="O92" s="85">
        <v>54369742</v>
      </c>
      <c r="P92" s="85">
        <v>28711734</v>
      </c>
      <c r="Q92" s="85">
        <v>91366446</v>
      </c>
      <c r="R92" s="85">
        <v>30833877</v>
      </c>
      <c r="S92" s="85">
        <v>2245190</v>
      </c>
      <c r="T92" s="85">
        <v>58376791</v>
      </c>
      <c r="U92" s="85">
        <v>41528312</v>
      </c>
      <c r="V92" s="85">
        <v>166247</v>
      </c>
      <c r="W92" s="85">
        <v>3525279</v>
      </c>
      <c r="X92" s="85">
        <v>13156953</v>
      </c>
      <c r="Y92" s="85" t="s">
        <v>291</v>
      </c>
      <c r="Z92" s="85">
        <v>307525</v>
      </c>
      <c r="AA92" s="85">
        <v>2303245</v>
      </c>
      <c r="AB92" s="85">
        <v>792126</v>
      </c>
      <c r="AC92" s="85">
        <v>117380</v>
      </c>
      <c r="AD92" s="85">
        <v>1205471</v>
      </c>
      <c r="AE92" s="85">
        <v>186865</v>
      </c>
      <c r="AF92" s="85">
        <v>1403</v>
      </c>
      <c r="AG92" s="85">
        <v>60581750</v>
      </c>
      <c r="AH92" s="85">
        <v>62374075</v>
      </c>
      <c r="AI92" s="85">
        <v>3009207</v>
      </c>
      <c r="AJ92" s="85">
        <v>24773987</v>
      </c>
      <c r="AK92" s="85">
        <v>765794</v>
      </c>
      <c r="AL92" s="85" t="s">
        <v>291</v>
      </c>
      <c r="AM92" s="85">
        <v>3210358</v>
      </c>
      <c r="AN92" s="85">
        <v>8553750</v>
      </c>
      <c r="AO92" s="85">
        <v>6737511</v>
      </c>
      <c r="AP92" s="85">
        <v>10452524</v>
      </c>
      <c r="AQ92" s="85">
        <v>28954143</v>
      </c>
      <c r="AR92" s="85">
        <v>4866208</v>
      </c>
      <c r="AS92" s="85">
        <v>4736</v>
      </c>
      <c r="AT92" s="85">
        <v>12930594</v>
      </c>
      <c r="AU92" s="85">
        <v>105132730</v>
      </c>
      <c r="AV92" s="85">
        <v>11815772</v>
      </c>
      <c r="AW92" s="85">
        <v>38383623</v>
      </c>
      <c r="AX92" s="85">
        <v>21429729</v>
      </c>
      <c r="AY92" s="85">
        <v>3766593</v>
      </c>
      <c r="AZ92" s="85">
        <v>1014335</v>
      </c>
      <c r="BA92" s="85">
        <v>4938324</v>
      </c>
      <c r="BB92" s="85">
        <v>9330918</v>
      </c>
      <c r="BC92" s="85">
        <v>3724685</v>
      </c>
      <c r="BD92" s="85">
        <v>10728751</v>
      </c>
      <c r="BE92" s="85" t="s">
        <v>291</v>
      </c>
      <c r="BF92" s="85">
        <v>2207431</v>
      </c>
      <c r="BG92" s="85">
        <v>822537</v>
      </c>
      <c r="BH92" s="85">
        <v>69467</v>
      </c>
      <c r="BI92" s="85">
        <v>743632</v>
      </c>
      <c r="BJ92" s="85" t="s">
        <v>291</v>
      </c>
      <c r="BK92" s="85" t="s">
        <v>291</v>
      </c>
      <c r="BL92" s="85" t="s">
        <v>291</v>
      </c>
      <c r="BM92" s="85">
        <v>9438</v>
      </c>
      <c r="BN92" s="85">
        <v>581747</v>
      </c>
      <c r="BO92" s="85">
        <v>214484</v>
      </c>
      <c r="BP92" s="85" t="s">
        <v>291</v>
      </c>
      <c r="BQ92" s="85">
        <v>247810</v>
      </c>
      <c r="BR92" s="85" t="s">
        <v>291</v>
      </c>
      <c r="BS92" s="85" t="s">
        <v>291</v>
      </c>
      <c r="BT92" s="85" t="s">
        <v>291</v>
      </c>
      <c r="BU92" s="85">
        <v>119453</v>
      </c>
      <c r="BV92" s="85" t="s">
        <v>291</v>
      </c>
      <c r="BW92" s="85">
        <v>803147</v>
      </c>
      <c r="BX92" s="85">
        <v>206504</v>
      </c>
      <c r="BY92" s="85">
        <v>80908</v>
      </c>
      <c r="BZ92" s="85">
        <v>1689</v>
      </c>
      <c r="CA92" s="85">
        <v>514046</v>
      </c>
      <c r="CB92" s="85">
        <v>61883766</v>
      </c>
      <c r="CC92" s="85" t="s">
        <v>291</v>
      </c>
      <c r="CD92" s="85">
        <v>4099660</v>
      </c>
      <c r="CE92" s="85" t="s">
        <v>291</v>
      </c>
      <c r="CF92" s="85" t="s">
        <v>291</v>
      </c>
      <c r="CG92" s="85">
        <v>14693675</v>
      </c>
      <c r="CH92" s="85">
        <v>14577782</v>
      </c>
      <c r="CI92" s="85">
        <v>12510567</v>
      </c>
      <c r="CJ92" s="85">
        <v>40765</v>
      </c>
      <c r="CK92" s="85">
        <v>7477553</v>
      </c>
      <c r="CL92" s="85">
        <v>9372972</v>
      </c>
      <c r="CM92" s="85">
        <v>247317</v>
      </c>
      <c r="CN92" s="85">
        <v>588585</v>
      </c>
      <c r="CO92" s="85">
        <v>23224906</v>
      </c>
      <c r="CP92" s="85">
        <v>14286378</v>
      </c>
      <c r="CQ92" s="85">
        <v>1613794</v>
      </c>
      <c r="CR92" s="85">
        <v>23040877</v>
      </c>
      <c r="CS92" s="85">
        <v>14099718</v>
      </c>
      <c r="CT92" s="85">
        <v>1625732</v>
      </c>
      <c r="CU92" s="86">
        <v>137400621</v>
      </c>
    </row>
    <row r="93" spans="1:99">
      <c r="A93" s="103" t="s">
        <v>597</v>
      </c>
      <c r="B93" s="84" t="s">
        <v>294</v>
      </c>
      <c r="C93" s="105">
        <v>42021</v>
      </c>
      <c r="D93" s="84" t="s">
        <v>311</v>
      </c>
      <c r="E93" s="84" t="s">
        <v>313</v>
      </c>
      <c r="F93" s="85">
        <v>359174</v>
      </c>
      <c r="G93" s="85">
        <v>14330926</v>
      </c>
      <c r="H93" s="85">
        <v>12743300</v>
      </c>
      <c r="I93" s="85">
        <v>690390</v>
      </c>
      <c r="J93" s="85">
        <v>541439</v>
      </c>
      <c r="K93" s="85">
        <v>293083</v>
      </c>
      <c r="L93" s="85">
        <v>13779</v>
      </c>
      <c r="M93" s="85">
        <v>48935</v>
      </c>
      <c r="N93" s="85">
        <v>27362533</v>
      </c>
      <c r="O93" s="85">
        <v>7681368</v>
      </c>
      <c r="P93" s="85">
        <v>4977718</v>
      </c>
      <c r="Q93" s="85">
        <v>10089421</v>
      </c>
      <c r="R93" s="85">
        <v>2632026</v>
      </c>
      <c r="S93" s="85">
        <v>1982000</v>
      </c>
      <c r="T93" s="85">
        <v>13442899</v>
      </c>
      <c r="U93" s="85">
        <v>6870586</v>
      </c>
      <c r="V93" s="85">
        <v>79866</v>
      </c>
      <c r="W93" s="85" t="s">
        <v>291</v>
      </c>
      <c r="X93" s="85">
        <v>6492447</v>
      </c>
      <c r="Y93" s="85" t="s">
        <v>291</v>
      </c>
      <c r="Z93" s="85">
        <v>78245</v>
      </c>
      <c r="AA93" s="85">
        <v>3889872</v>
      </c>
      <c r="AB93" s="85">
        <v>676693</v>
      </c>
      <c r="AC93" s="85">
        <v>38409</v>
      </c>
      <c r="AD93" s="85">
        <v>415411</v>
      </c>
      <c r="AE93" s="85">
        <v>198955</v>
      </c>
      <c r="AF93" s="85">
        <v>2560404</v>
      </c>
      <c r="AG93" s="85">
        <v>5116459</v>
      </c>
      <c r="AH93" s="85">
        <v>53000968</v>
      </c>
      <c r="AI93" s="85">
        <v>474827</v>
      </c>
      <c r="AJ93" s="85">
        <v>8278457</v>
      </c>
      <c r="AK93" s="85">
        <v>937670</v>
      </c>
      <c r="AL93" s="85">
        <v>30764</v>
      </c>
      <c r="AM93" s="85">
        <v>3327026</v>
      </c>
      <c r="AN93" s="85">
        <v>1850692</v>
      </c>
      <c r="AO93" s="85">
        <v>25150806</v>
      </c>
      <c r="AP93" s="85">
        <v>6967498</v>
      </c>
      <c r="AQ93" s="85">
        <v>37296022</v>
      </c>
      <c r="AR93" s="85">
        <v>5983228</v>
      </c>
      <c r="AS93" s="85" t="s">
        <v>291</v>
      </c>
      <c r="AT93" s="85">
        <v>3913041</v>
      </c>
      <c r="AU93" s="85">
        <v>8608017</v>
      </c>
      <c r="AV93" s="85">
        <v>934946</v>
      </c>
      <c r="AW93" s="85">
        <v>1782926</v>
      </c>
      <c r="AX93" s="85">
        <v>1292087</v>
      </c>
      <c r="AY93" s="85">
        <v>452851</v>
      </c>
      <c r="AZ93" s="85" t="s">
        <v>291</v>
      </c>
      <c r="BA93" s="85">
        <v>634363</v>
      </c>
      <c r="BB93" s="85">
        <v>1431129</v>
      </c>
      <c r="BC93" s="85">
        <v>756646</v>
      </c>
      <c r="BD93" s="85">
        <v>1323069</v>
      </c>
      <c r="BE93" s="85" t="s">
        <v>291</v>
      </c>
      <c r="BF93" s="85">
        <v>5871334</v>
      </c>
      <c r="BG93" s="85">
        <v>263636</v>
      </c>
      <c r="BH93" s="85" t="s">
        <v>291</v>
      </c>
      <c r="BI93" s="85">
        <v>659</v>
      </c>
      <c r="BJ93" s="85">
        <v>256557</v>
      </c>
      <c r="BK93" s="85">
        <v>6420</v>
      </c>
      <c r="BL93" s="85" t="s">
        <v>291</v>
      </c>
      <c r="BM93" s="85" t="s">
        <v>291</v>
      </c>
      <c r="BN93" s="85">
        <v>5509897</v>
      </c>
      <c r="BO93" s="85">
        <v>44081</v>
      </c>
      <c r="BP93" s="85" t="s">
        <v>291</v>
      </c>
      <c r="BQ93" s="85">
        <v>3557585</v>
      </c>
      <c r="BR93" s="85" t="s">
        <v>291</v>
      </c>
      <c r="BS93" s="85">
        <v>1884672</v>
      </c>
      <c r="BT93" s="85" t="s">
        <v>291</v>
      </c>
      <c r="BU93" s="85">
        <v>23559</v>
      </c>
      <c r="BV93" s="85" t="s">
        <v>291</v>
      </c>
      <c r="BW93" s="85">
        <v>97801</v>
      </c>
      <c r="BX93" s="85">
        <v>12008</v>
      </c>
      <c r="BY93" s="85" t="s">
        <v>291</v>
      </c>
      <c r="BZ93" s="85">
        <v>18828</v>
      </c>
      <c r="CA93" s="85">
        <v>66965</v>
      </c>
      <c r="CB93" s="85">
        <v>21003820</v>
      </c>
      <c r="CC93" s="85" t="s">
        <v>291</v>
      </c>
      <c r="CD93" s="85" t="s">
        <v>291</v>
      </c>
      <c r="CE93" s="85" t="s">
        <v>291</v>
      </c>
      <c r="CF93" s="85" t="s">
        <v>291</v>
      </c>
      <c r="CG93" s="85">
        <v>669200</v>
      </c>
      <c r="CH93" s="85">
        <v>4457811</v>
      </c>
      <c r="CI93" s="85">
        <v>2728723</v>
      </c>
      <c r="CJ93" s="85">
        <v>1808067</v>
      </c>
      <c r="CK93" s="85">
        <v>2373202</v>
      </c>
      <c r="CL93" s="85">
        <v>1750047</v>
      </c>
      <c r="CM93" s="85">
        <v>58048</v>
      </c>
      <c r="CN93" s="85">
        <v>986395</v>
      </c>
      <c r="CO93" s="85">
        <v>1340253</v>
      </c>
      <c r="CP93" s="85">
        <v>2759345</v>
      </c>
      <c r="CQ93" s="85">
        <v>2704851</v>
      </c>
      <c r="CR93" s="85">
        <v>3638880</v>
      </c>
      <c r="CS93" s="85">
        <v>4948252</v>
      </c>
      <c r="CT93" s="85">
        <v>94981</v>
      </c>
      <c r="CU93" s="86">
        <v>30318055</v>
      </c>
    </row>
    <row r="94" spans="1:99">
      <c r="A94" s="103" t="s">
        <v>597</v>
      </c>
      <c r="B94" s="84" t="s">
        <v>294</v>
      </c>
      <c r="C94" s="105">
        <v>42153</v>
      </c>
      <c r="D94" s="84" t="s">
        <v>311</v>
      </c>
      <c r="E94" s="84" t="s">
        <v>314</v>
      </c>
      <c r="F94" s="85">
        <v>348491</v>
      </c>
      <c r="G94" s="85">
        <v>10251780</v>
      </c>
      <c r="H94" s="85">
        <v>9455270</v>
      </c>
      <c r="I94" s="85">
        <v>449143</v>
      </c>
      <c r="J94" s="85">
        <v>165182</v>
      </c>
      <c r="K94" s="85">
        <v>103584</v>
      </c>
      <c r="L94" s="85">
        <v>31561</v>
      </c>
      <c r="M94" s="85">
        <v>47040</v>
      </c>
      <c r="N94" s="85">
        <v>22863606</v>
      </c>
      <c r="O94" s="85">
        <v>5779547</v>
      </c>
      <c r="P94" s="85">
        <v>3639961</v>
      </c>
      <c r="Q94" s="85">
        <v>10767636</v>
      </c>
      <c r="R94" s="85">
        <v>2666001</v>
      </c>
      <c r="S94" s="85">
        <v>10461</v>
      </c>
      <c r="T94" s="85">
        <v>10413325</v>
      </c>
      <c r="U94" s="85">
        <v>6597199</v>
      </c>
      <c r="V94" s="85">
        <v>12988</v>
      </c>
      <c r="W94" s="85" t="s">
        <v>291</v>
      </c>
      <c r="X94" s="85">
        <v>3803138</v>
      </c>
      <c r="Y94" s="85" t="s">
        <v>291</v>
      </c>
      <c r="Z94" s="85">
        <v>55521</v>
      </c>
      <c r="AA94" s="85">
        <v>2967980</v>
      </c>
      <c r="AB94" s="85">
        <v>1142605</v>
      </c>
      <c r="AC94" s="85">
        <v>58115</v>
      </c>
      <c r="AD94" s="85">
        <v>1626921</v>
      </c>
      <c r="AE94" s="85">
        <v>140339</v>
      </c>
      <c r="AF94" s="85" t="s">
        <v>291</v>
      </c>
      <c r="AG94" s="85">
        <v>3896372</v>
      </c>
      <c r="AH94" s="85">
        <v>8403096</v>
      </c>
      <c r="AI94" s="85">
        <v>459001</v>
      </c>
      <c r="AJ94" s="85">
        <v>3292652</v>
      </c>
      <c r="AK94" s="85">
        <v>586007</v>
      </c>
      <c r="AL94" s="85" t="s">
        <v>291</v>
      </c>
      <c r="AM94" s="85">
        <v>105320</v>
      </c>
      <c r="AN94" s="85">
        <v>236078</v>
      </c>
      <c r="AO94" s="85">
        <v>1793554</v>
      </c>
      <c r="AP94" s="85">
        <v>1235334</v>
      </c>
      <c r="AQ94" s="85">
        <v>3370286</v>
      </c>
      <c r="AR94" s="85">
        <v>695150</v>
      </c>
      <c r="AS94" s="85" t="s">
        <v>291</v>
      </c>
      <c r="AT94" s="85">
        <v>2380899</v>
      </c>
      <c r="AU94" s="85">
        <v>7630213</v>
      </c>
      <c r="AV94" s="85">
        <v>1696890</v>
      </c>
      <c r="AW94" s="85">
        <v>1152928</v>
      </c>
      <c r="AX94" s="85">
        <v>581611</v>
      </c>
      <c r="AY94" s="85" t="s">
        <v>291</v>
      </c>
      <c r="AZ94" s="85" t="s">
        <v>291</v>
      </c>
      <c r="BA94" s="85">
        <v>459276</v>
      </c>
      <c r="BB94" s="85">
        <v>1273701</v>
      </c>
      <c r="BC94" s="85">
        <v>502584</v>
      </c>
      <c r="BD94" s="85">
        <v>1963223</v>
      </c>
      <c r="BE94" s="85" t="s">
        <v>291</v>
      </c>
      <c r="BF94" s="85">
        <v>62212</v>
      </c>
      <c r="BG94" s="85">
        <v>2344</v>
      </c>
      <c r="BH94" s="85">
        <v>2344</v>
      </c>
      <c r="BI94" s="85" t="s">
        <v>291</v>
      </c>
      <c r="BJ94" s="85" t="s">
        <v>291</v>
      </c>
      <c r="BK94" s="85" t="s">
        <v>291</v>
      </c>
      <c r="BL94" s="85" t="s">
        <v>291</v>
      </c>
      <c r="BM94" s="85" t="s">
        <v>291</v>
      </c>
      <c r="BN94" s="85">
        <v>46689</v>
      </c>
      <c r="BO94" s="85">
        <v>12100</v>
      </c>
      <c r="BP94" s="85" t="s">
        <v>291</v>
      </c>
      <c r="BQ94" s="85">
        <v>34589</v>
      </c>
      <c r="BR94" s="85" t="s">
        <v>291</v>
      </c>
      <c r="BS94" s="85" t="s">
        <v>291</v>
      </c>
      <c r="BT94" s="85" t="s">
        <v>291</v>
      </c>
      <c r="BU94" s="85" t="s">
        <v>291</v>
      </c>
      <c r="BV94" s="85" t="s">
        <v>291</v>
      </c>
      <c r="BW94" s="85">
        <v>13179</v>
      </c>
      <c r="BX94" s="85">
        <v>9164</v>
      </c>
      <c r="BY94" s="85" t="s">
        <v>291</v>
      </c>
      <c r="BZ94" s="85" t="s">
        <v>291</v>
      </c>
      <c r="CA94" s="85">
        <v>4015</v>
      </c>
      <c r="CB94" s="85">
        <v>6874686</v>
      </c>
      <c r="CC94" s="85" t="s">
        <v>291</v>
      </c>
      <c r="CD94" s="85" t="s">
        <v>291</v>
      </c>
      <c r="CE94" s="85" t="s">
        <v>291</v>
      </c>
      <c r="CF94" s="85" t="s">
        <v>291</v>
      </c>
      <c r="CG94" s="85">
        <v>962930</v>
      </c>
      <c r="CH94" s="85">
        <v>3400670</v>
      </c>
      <c r="CI94" s="85">
        <v>1384048</v>
      </c>
      <c r="CJ94" s="85">
        <v>6723</v>
      </c>
      <c r="CK94" s="85">
        <v>3802936</v>
      </c>
      <c r="CL94" s="85">
        <v>1132955</v>
      </c>
      <c r="CM94" s="85">
        <v>55521</v>
      </c>
      <c r="CN94" s="85">
        <v>750928</v>
      </c>
      <c r="CO94" s="85">
        <v>1821362</v>
      </c>
      <c r="CP94" s="85">
        <v>1129509</v>
      </c>
      <c r="CQ94" s="85">
        <v>1930823</v>
      </c>
      <c r="CR94" s="85">
        <v>3494437</v>
      </c>
      <c r="CS94" s="85">
        <v>2244962</v>
      </c>
      <c r="CT94" s="85">
        <v>29165</v>
      </c>
      <c r="CU94" s="86">
        <v>22146969</v>
      </c>
    </row>
    <row r="95" spans="1:99">
      <c r="A95" s="103" t="s">
        <v>598</v>
      </c>
      <c r="B95" s="84" t="s">
        <v>288</v>
      </c>
      <c r="C95" s="105">
        <v>41009</v>
      </c>
      <c r="D95" s="84" t="s">
        <v>311</v>
      </c>
      <c r="E95" s="84" t="s">
        <v>312</v>
      </c>
      <c r="F95" s="85">
        <v>1396612</v>
      </c>
      <c r="G95" s="85">
        <v>151943987</v>
      </c>
      <c r="H95" s="85">
        <v>143810271</v>
      </c>
      <c r="I95" s="85">
        <v>4168008</v>
      </c>
      <c r="J95" s="85">
        <v>2975434</v>
      </c>
      <c r="K95" s="85">
        <v>146523</v>
      </c>
      <c r="L95" s="85">
        <v>603080</v>
      </c>
      <c r="M95" s="85">
        <v>240671</v>
      </c>
      <c r="N95" s="85">
        <v>177262165</v>
      </c>
      <c r="O95" s="85">
        <v>41058095</v>
      </c>
      <c r="P95" s="85">
        <v>26912388</v>
      </c>
      <c r="Q95" s="85">
        <v>77264501</v>
      </c>
      <c r="R95" s="85">
        <v>30130077</v>
      </c>
      <c r="S95" s="85">
        <v>1897104</v>
      </c>
      <c r="T95" s="85">
        <v>39714716</v>
      </c>
      <c r="U95" s="85">
        <v>19338032</v>
      </c>
      <c r="V95" s="85">
        <v>197695</v>
      </c>
      <c r="W95" s="85">
        <v>2768305</v>
      </c>
      <c r="X95" s="85">
        <v>17410684</v>
      </c>
      <c r="Y95" s="85" t="s">
        <v>291</v>
      </c>
      <c r="Z95" s="85">
        <v>400221</v>
      </c>
      <c r="AA95" s="85">
        <v>2253310</v>
      </c>
      <c r="AB95" s="85">
        <v>793030</v>
      </c>
      <c r="AC95" s="85">
        <v>130648</v>
      </c>
      <c r="AD95" s="85">
        <v>1180631</v>
      </c>
      <c r="AE95" s="85">
        <v>145831</v>
      </c>
      <c r="AF95" s="85">
        <v>3170</v>
      </c>
      <c r="AG95" s="85">
        <v>37131139</v>
      </c>
      <c r="AH95" s="85">
        <v>54358199</v>
      </c>
      <c r="AI95" s="85">
        <v>2958177</v>
      </c>
      <c r="AJ95" s="85">
        <v>22714030</v>
      </c>
      <c r="AK95" s="85">
        <v>540723</v>
      </c>
      <c r="AL95" s="85" t="s">
        <v>291</v>
      </c>
      <c r="AM95" s="85">
        <v>2607609</v>
      </c>
      <c r="AN95" s="85">
        <v>7154471</v>
      </c>
      <c r="AO95" s="85">
        <v>7426697</v>
      </c>
      <c r="AP95" s="85">
        <v>6845318</v>
      </c>
      <c r="AQ95" s="85">
        <v>24034095</v>
      </c>
      <c r="AR95" s="85">
        <v>4050563</v>
      </c>
      <c r="AS95" s="85">
        <v>60611</v>
      </c>
      <c r="AT95" s="85">
        <v>13706600</v>
      </c>
      <c r="AU95" s="85">
        <v>108892327</v>
      </c>
      <c r="AV95" s="85">
        <v>10239716</v>
      </c>
      <c r="AW95" s="85">
        <v>44994690</v>
      </c>
      <c r="AX95" s="85">
        <v>22712576</v>
      </c>
      <c r="AY95" s="85">
        <v>3907845</v>
      </c>
      <c r="AZ95" s="85">
        <v>1006154</v>
      </c>
      <c r="BA95" s="85">
        <v>5009230</v>
      </c>
      <c r="BB95" s="85">
        <v>7552067</v>
      </c>
      <c r="BC95" s="85">
        <v>3058925</v>
      </c>
      <c r="BD95" s="85">
        <v>10411124</v>
      </c>
      <c r="BE95" s="85" t="s">
        <v>291</v>
      </c>
      <c r="BF95" s="85">
        <v>2456597</v>
      </c>
      <c r="BG95" s="85">
        <v>732767</v>
      </c>
      <c r="BH95" s="85">
        <v>104000</v>
      </c>
      <c r="BI95" s="85">
        <v>617767</v>
      </c>
      <c r="BJ95" s="85">
        <v>11000</v>
      </c>
      <c r="BK95" s="85" t="s">
        <v>291</v>
      </c>
      <c r="BL95" s="85" t="s">
        <v>291</v>
      </c>
      <c r="BM95" s="85" t="s">
        <v>291</v>
      </c>
      <c r="BN95" s="85">
        <v>1207538</v>
      </c>
      <c r="BO95" s="85">
        <v>371026</v>
      </c>
      <c r="BP95" s="85" t="s">
        <v>291</v>
      </c>
      <c r="BQ95" s="85">
        <v>554113</v>
      </c>
      <c r="BR95" s="85" t="s">
        <v>291</v>
      </c>
      <c r="BS95" s="85" t="s">
        <v>291</v>
      </c>
      <c r="BT95" s="85" t="s">
        <v>291</v>
      </c>
      <c r="BU95" s="85">
        <v>282399</v>
      </c>
      <c r="BV95" s="85" t="s">
        <v>291</v>
      </c>
      <c r="BW95" s="85">
        <v>516292</v>
      </c>
      <c r="BX95" s="85">
        <v>54522</v>
      </c>
      <c r="BY95" s="85" t="s">
        <v>291</v>
      </c>
      <c r="BZ95" s="85">
        <v>6502</v>
      </c>
      <c r="CA95" s="85">
        <v>455268</v>
      </c>
      <c r="CB95" s="85">
        <v>58273713</v>
      </c>
      <c r="CC95" s="85" t="s">
        <v>291</v>
      </c>
      <c r="CD95" s="85">
        <v>4384466</v>
      </c>
      <c r="CE95" s="85" t="s">
        <v>291</v>
      </c>
      <c r="CF95" s="85" t="s">
        <v>291</v>
      </c>
      <c r="CG95" s="85">
        <v>14269168</v>
      </c>
      <c r="CH95" s="85">
        <v>14313466</v>
      </c>
      <c r="CI95" s="85">
        <v>11468427</v>
      </c>
      <c r="CJ95" s="85">
        <v>53273</v>
      </c>
      <c r="CK95" s="85">
        <v>8134120</v>
      </c>
      <c r="CL95" s="85">
        <v>9522015</v>
      </c>
      <c r="CM95" s="85">
        <v>253587</v>
      </c>
      <c r="CN95" s="85">
        <v>400172</v>
      </c>
      <c r="CO95" s="85">
        <v>27726576</v>
      </c>
      <c r="CP95" s="85">
        <v>7163425</v>
      </c>
      <c r="CQ95" s="85">
        <v>2346596</v>
      </c>
      <c r="CR95" s="85">
        <v>22270398</v>
      </c>
      <c r="CS95" s="85">
        <v>16484239</v>
      </c>
      <c r="CT95" s="85">
        <v>1029594</v>
      </c>
      <c r="CU95" s="86">
        <v>135435056</v>
      </c>
    </row>
    <row r="96" spans="1:99">
      <c r="A96" s="103" t="s">
        <v>598</v>
      </c>
      <c r="B96" s="84" t="s">
        <v>294</v>
      </c>
      <c r="C96" s="105">
        <v>42021</v>
      </c>
      <c r="D96" s="84" t="s">
        <v>311</v>
      </c>
      <c r="E96" s="84" t="s">
        <v>313</v>
      </c>
      <c r="F96" s="85">
        <v>371351</v>
      </c>
      <c r="G96" s="85">
        <v>31062681</v>
      </c>
      <c r="H96" s="85">
        <v>29613072</v>
      </c>
      <c r="I96" s="85">
        <v>668425</v>
      </c>
      <c r="J96" s="85">
        <v>547884</v>
      </c>
      <c r="K96" s="85">
        <v>106441</v>
      </c>
      <c r="L96" s="85">
        <v>76428</v>
      </c>
      <c r="M96" s="85">
        <v>50431</v>
      </c>
      <c r="N96" s="85">
        <v>24160899</v>
      </c>
      <c r="O96" s="85">
        <v>6037458</v>
      </c>
      <c r="P96" s="85">
        <v>4973944</v>
      </c>
      <c r="Q96" s="85">
        <v>8385452</v>
      </c>
      <c r="R96" s="85">
        <v>2581860</v>
      </c>
      <c r="S96" s="85">
        <v>2182185</v>
      </c>
      <c r="T96" s="85">
        <v>9119673</v>
      </c>
      <c r="U96" s="85">
        <v>5329732</v>
      </c>
      <c r="V96" s="85">
        <v>80596</v>
      </c>
      <c r="W96" s="85" t="s">
        <v>291</v>
      </c>
      <c r="X96" s="85">
        <v>3709345</v>
      </c>
      <c r="Y96" s="85" t="s">
        <v>291</v>
      </c>
      <c r="Z96" s="85">
        <v>87882</v>
      </c>
      <c r="AA96" s="85">
        <v>8686836</v>
      </c>
      <c r="AB96" s="85">
        <v>2274532</v>
      </c>
      <c r="AC96" s="85">
        <v>69487</v>
      </c>
      <c r="AD96" s="85">
        <v>1822171</v>
      </c>
      <c r="AE96" s="85">
        <v>239415</v>
      </c>
      <c r="AF96" s="85">
        <v>4281231</v>
      </c>
      <c r="AG96" s="85">
        <v>3617675</v>
      </c>
      <c r="AH96" s="85">
        <v>62496247</v>
      </c>
      <c r="AI96" s="85">
        <v>564201</v>
      </c>
      <c r="AJ96" s="85">
        <v>4837066</v>
      </c>
      <c r="AK96" s="85">
        <v>265747</v>
      </c>
      <c r="AL96" s="85">
        <v>32531</v>
      </c>
      <c r="AM96" s="85">
        <v>7752992</v>
      </c>
      <c r="AN96" s="85">
        <v>2332731</v>
      </c>
      <c r="AO96" s="85">
        <v>22588185</v>
      </c>
      <c r="AP96" s="85">
        <v>18467131</v>
      </c>
      <c r="AQ96" s="85">
        <v>51141039</v>
      </c>
      <c r="AR96" s="85">
        <v>5655663</v>
      </c>
      <c r="AS96" s="85" t="s">
        <v>291</v>
      </c>
      <c r="AT96" s="85">
        <v>3523491</v>
      </c>
      <c r="AU96" s="85">
        <v>14466898</v>
      </c>
      <c r="AV96" s="85">
        <v>1033638</v>
      </c>
      <c r="AW96" s="85">
        <v>2663758</v>
      </c>
      <c r="AX96" s="85">
        <v>1619300</v>
      </c>
      <c r="AY96" s="85">
        <v>464199</v>
      </c>
      <c r="AZ96" s="85" t="s">
        <v>291</v>
      </c>
      <c r="BA96" s="85">
        <v>621128</v>
      </c>
      <c r="BB96" s="85">
        <v>6232827</v>
      </c>
      <c r="BC96" s="85">
        <v>536294</v>
      </c>
      <c r="BD96" s="85">
        <v>1295754</v>
      </c>
      <c r="BE96" s="85" t="s">
        <v>291</v>
      </c>
      <c r="BF96" s="85">
        <v>16028601</v>
      </c>
      <c r="BG96" s="85">
        <v>497245</v>
      </c>
      <c r="BH96" s="85">
        <v>60065</v>
      </c>
      <c r="BI96" s="85">
        <v>129735</v>
      </c>
      <c r="BJ96" s="85">
        <v>262125</v>
      </c>
      <c r="BK96" s="85">
        <v>45320</v>
      </c>
      <c r="BL96" s="85" t="s">
        <v>291</v>
      </c>
      <c r="BM96" s="85" t="s">
        <v>291</v>
      </c>
      <c r="BN96" s="85">
        <v>10013780</v>
      </c>
      <c r="BO96" s="85">
        <v>140273</v>
      </c>
      <c r="BP96" s="85" t="s">
        <v>291</v>
      </c>
      <c r="BQ96" s="85">
        <v>2345089</v>
      </c>
      <c r="BR96" s="85" t="s">
        <v>291</v>
      </c>
      <c r="BS96" s="85">
        <v>7484236</v>
      </c>
      <c r="BT96" s="85" t="s">
        <v>291</v>
      </c>
      <c r="BU96" s="85">
        <v>44182</v>
      </c>
      <c r="BV96" s="85" t="s">
        <v>291</v>
      </c>
      <c r="BW96" s="85">
        <v>5517576</v>
      </c>
      <c r="BX96" s="85">
        <v>24733</v>
      </c>
      <c r="BY96" s="85" t="s">
        <v>291</v>
      </c>
      <c r="BZ96" s="85" t="s">
        <v>291</v>
      </c>
      <c r="CA96" s="85">
        <v>5492843</v>
      </c>
      <c r="CB96" s="85">
        <v>5738376</v>
      </c>
      <c r="CC96" s="85" t="s">
        <v>291</v>
      </c>
      <c r="CD96" s="85" t="s">
        <v>291</v>
      </c>
      <c r="CE96" s="85" t="s">
        <v>291</v>
      </c>
      <c r="CF96" s="85" t="s">
        <v>291</v>
      </c>
      <c r="CG96" s="85">
        <v>800026</v>
      </c>
      <c r="CH96" s="85">
        <v>4391828</v>
      </c>
      <c r="CI96" s="85">
        <v>2764904</v>
      </c>
      <c r="CJ96" s="85">
        <v>2097781</v>
      </c>
      <c r="CK96" s="85">
        <v>2819490</v>
      </c>
      <c r="CL96" s="85">
        <v>1946582</v>
      </c>
      <c r="CM96" s="85">
        <v>64326</v>
      </c>
      <c r="CN96" s="85">
        <v>885837</v>
      </c>
      <c r="CO96" s="85">
        <v>2873386</v>
      </c>
      <c r="CP96" s="85">
        <v>1827088</v>
      </c>
      <c r="CQ96" s="85">
        <v>2745475</v>
      </c>
      <c r="CR96" s="85">
        <v>3287017</v>
      </c>
      <c r="CS96" s="85">
        <v>22361250</v>
      </c>
      <c r="CT96" s="85">
        <v>18896</v>
      </c>
      <c r="CU96" s="86">
        <v>48883886</v>
      </c>
    </row>
    <row r="97" spans="1:99">
      <c r="A97" s="103" t="s">
        <v>598</v>
      </c>
      <c r="B97" s="84" t="s">
        <v>294</v>
      </c>
      <c r="C97" s="105">
        <v>42153</v>
      </c>
      <c r="D97" s="84" t="s">
        <v>311</v>
      </c>
      <c r="E97" s="84" t="s">
        <v>314</v>
      </c>
      <c r="F97" s="85">
        <v>348154</v>
      </c>
      <c r="G97" s="85">
        <v>19562132</v>
      </c>
      <c r="H97" s="85">
        <v>18769795</v>
      </c>
      <c r="I97" s="85">
        <v>487382</v>
      </c>
      <c r="J97" s="85">
        <v>174179</v>
      </c>
      <c r="K97" s="85">
        <v>17890</v>
      </c>
      <c r="L97" s="85">
        <v>66997</v>
      </c>
      <c r="M97" s="85">
        <v>45889</v>
      </c>
      <c r="N97" s="85">
        <v>19680898</v>
      </c>
      <c r="O97" s="85">
        <v>4312433</v>
      </c>
      <c r="P97" s="85">
        <v>3754955</v>
      </c>
      <c r="Q97" s="85">
        <v>9080884</v>
      </c>
      <c r="R97" s="85">
        <v>2516490</v>
      </c>
      <c r="S97" s="85">
        <v>16136</v>
      </c>
      <c r="T97" s="85">
        <v>11989263</v>
      </c>
      <c r="U97" s="85">
        <v>5737814</v>
      </c>
      <c r="V97" s="85">
        <v>12181</v>
      </c>
      <c r="W97" s="85" t="s">
        <v>291</v>
      </c>
      <c r="X97" s="85">
        <v>6239268</v>
      </c>
      <c r="Y97" s="85" t="s">
        <v>291</v>
      </c>
      <c r="Z97" s="85">
        <v>57521</v>
      </c>
      <c r="AA97" s="85">
        <v>3559100</v>
      </c>
      <c r="AB97" s="85">
        <v>1646833</v>
      </c>
      <c r="AC97" s="85">
        <v>81572</v>
      </c>
      <c r="AD97" s="85">
        <v>1695586</v>
      </c>
      <c r="AE97" s="85">
        <v>135109</v>
      </c>
      <c r="AF97" s="85" t="s">
        <v>291</v>
      </c>
      <c r="AG97" s="85">
        <v>2667799</v>
      </c>
      <c r="AH97" s="85">
        <v>8170421</v>
      </c>
      <c r="AI97" s="85">
        <v>449797</v>
      </c>
      <c r="AJ97" s="85">
        <v>3165250</v>
      </c>
      <c r="AK97" s="85">
        <v>598822</v>
      </c>
      <c r="AL97" s="85" t="s">
        <v>291</v>
      </c>
      <c r="AM97" s="85">
        <v>24234</v>
      </c>
      <c r="AN97" s="85">
        <v>321073</v>
      </c>
      <c r="AO97" s="85">
        <v>1677899</v>
      </c>
      <c r="AP97" s="85">
        <v>1362186</v>
      </c>
      <c r="AQ97" s="85">
        <v>3385392</v>
      </c>
      <c r="AR97" s="85">
        <v>571160</v>
      </c>
      <c r="AS97" s="85" t="s">
        <v>291</v>
      </c>
      <c r="AT97" s="85">
        <v>2323873</v>
      </c>
      <c r="AU97" s="85">
        <v>8175218</v>
      </c>
      <c r="AV97" s="85">
        <v>2294681</v>
      </c>
      <c r="AW97" s="85">
        <v>1580049</v>
      </c>
      <c r="AX97" s="85">
        <v>822644</v>
      </c>
      <c r="AY97" s="85" t="s">
        <v>291</v>
      </c>
      <c r="AZ97" s="85" t="s">
        <v>291</v>
      </c>
      <c r="BA97" s="85">
        <v>451312</v>
      </c>
      <c r="BB97" s="85">
        <v>1437829</v>
      </c>
      <c r="BC97" s="85">
        <v>462331</v>
      </c>
      <c r="BD97" s="85">
        <v>1126372</v>
      </c>
      <c r="BE97" s="85" t="s">
        <v>291</v>
      </c>
      <c r="BF97" s="85">
        <v>702006</v>
      </c>
      <c r="BG97" s="85">
        <v>289277</v>
      </c>
      <c r="BH97" s="85">
        <v>15832</v>
      </c>
      <c r="BI97" s="85">
        <v>238822</v>
      </c>
      <c r="BJ97" s="85">
        <v>34623</v>
      </c>
      <c r="BK97" s="85" t="s">
        <v>291</v>
      </c>
      <c r="BL97" s="85" t="s">
        <v>291</v>
      </c>
      <c r="BM97" s="85" t="s">
        <v>291</v>
      </c>
      <c r="BN97" s="85">
        <v>322753</v>
      </c>
      <c r="BO97" s="85">
        <v>188488</v>
      </c>
      <c r="BP97" s="85" t="s">
        <v>291</v>
      </c>
      <c r="BQ97" s="85">
        <v>134265</v>
      </c>
      <c r="BR97" s="85" t="s">
        <v>291</v>
      </c>
      <c r="BS97" s="85" t="s">
        <v>291</v>
      </c>
      <c r="BT97" s="85" t="s">
        <v>291</v>
      </c>
      <c r="BU97" s="85" t="s">
        <v>291</v>
      </c>
      <c r="BV97" s="85" t="s">
        <v>291</v>
      </c>
      <c r="BW97" s="85">
        <v>89976</v>
      </c>
      <c r="BX97" s="85">
        <v>1955</v>
      </c>
      <c r="BY97" s="85" t="s">
        <v>291</v>
      </c>
      <c r="BZ97" s="85" t="s">
        <v>291</v>
      </c>
      <c r="CA97" s="85">
        <v>88021</v>
      </c>
      <c r="CB97" s="85">
        <v>6472627</v>
      </c>
      <c r="CC97" s="85" t="s">
        <v>291</v>
      </c>
      <c r="CD97" s="85" t="s">
        <v>291</v>
      </c>
      <c r="CE97" s="85" t="s">
        <v>291</v>
      </c>
      <c r="CF97" s="85" t="s">
        <v>291</v>
      </c>
      <c r="CG97" s="85">
        <v>1134130</v>
      </c>
      <c r="CH97" s="85">
        <v>3430519</v>
      </c>
      <c r="CI97" s="85">
        <v>1214515</v>
      </c>
      <c r="CJ97" s="85">
        <v>13539</v>
      </c>
      <c r="CK97" s="85">
        <v>4181882</v>
      </c>
      <c r="CL97" s="85">
        <v>1194576</v>
      </c>
      <c r="CM97" s="85">
        <v>57521</v>
      </c>
      <c r="CN97" s="85">
        <v>487600</v>
      </c>
      <c r="CO97" s="85">
        <v>2269490</v>
      </c>
      <c r="CP97" s="85">
        <v>605260</v>
      </c>
      <c r="CQ97" s="85">
        <v>1965721</v>
      </c>
      <c r="CR97" s="85">
        <v>2504299</v>
      </c>
      <c r="CS97" s="85">
        <v>2181412</v>
      </c>
      <c r="CT97" s="85">
        <v>26667</v>
      </c>
      <c r="CU97" s="86">
        <v>21267131</v>
      </c>
    </row>
    <row r="98" spans="1:99">
      <c r="A98" s="103" t="s">
        <v>599</v>
      </c>
      <c r="B98" s="84" t="s">
        <v>288</v>
      </c>
      <c r="C98" s="105">
        <v>41009</v>
      </c>
      <c r="D98" s="84" t="s">
        <v>311</v>
      </c>
      <c r="E98" s="84" t="s">
        <v>312</v>
      </c>
      <c r="F98" s="85">
        <v>1446201</v>
      </c>
      <c r="G98" s="85">
        <v>54674285</v>
      </c>
      <c r="H98" s="85">
        <v>46316628</v>
      </c>
      <c r="I98" s="85">
        <v>4354816</v>
      </c>
      <c r="J98" s="85">
        <v>2321112</v>
      </c>
      <c r="K98" s="85">
        <v>1258730</v>
      </c>
      <c r="L98" s="85">
        <v>168796</v>
      </c>
      <c r="M98" s="85">
        <v>254203</v>
      </c>
      <c r="N98" s="85">
        <v>172424535</v>
      </c>
      <c r="O98" s="85">
        <v>38727835</v>
      </c>
      <c r="P98" s="85">
        <v>27639001</v>
      </c>
      <c r="Q98" s="85">
        <v>73127532</v>
      </c>
      <c r="R98" s="85">
        <v>30994986</v>
      </c>
      <c r="S98" s="85">
        <v>1935181</v>
      </c>
      <c r="T98" s="85">
        <v>34103583</v>
      </c>
      <c r="U98" s="85">
        <v>16865925</v>
      </c>
      <c r="V98" s="85">
        <v>250777</v>
      </c>
      <c r="W98" s="85">
        <v>2571860</v>
      </c>
      <c r="X98" s="85">
        <v>14415021</v>
      </c>
      <c r="Y98" s="85" t="s">
        <v>291</v>
      </c>
      <c r="Z98" s="85">
        <v>655654</v>
      </c>
      <c r="AA98" s="85">
        <v>2367720</v>
      </c>
      <c r="AB98" s="85">
        <v>814438</v>
      </c>
      <c r="AC98" s="85">
        <v>145208</v>
      </c>
      <c r="AD98" s="85">
        <v>1274764</v>
      </c>
      <c r="AE98" s="85">
        <v>132130</v>
      </c>
      <c r="AF98" s="85">
        <v>1180</v>
      </c>
      <c r="AG98" s="85">
        <v>18803788</v>
      </c>
      <c r="AH98" s="85">
        <v>54764570</v>
      </c>
      <c r="AI98" s="85">
        <v>2975788</v>
      </c>
      <c r="AJ98" s="85">
        <v>25090686</v>
      </c>
      <c r="AK98" s="85">
        <v>402754</v>
      </c>
      <c r="AL98" s="85" t="s">
        <v>291</v>
      </c>
      <c r="AM98" s="85">
        <v>3140946</v>
      </c>
      <c r="AN98" s="85">
        <v>6016769</v>
      </c>
      <c r="AO98" s="85">
        <v>8331516</v>
      </c>
      <c r="AP98" s="85">
        <v>5414518</v>
      </c>
      <c r="AQ98" s="85">
        <v>22903749</v>
      </c>
      <c r="AR98" s="85">
        <v>3327589</v>
      </c>
      <c r="AS98" s="85">
        <v>64004</v>
      </c>
      <c r="AT98" s="85">
        <v>13623624</v>
      </c>
      <c r="AU98" s="85">
        <v>102365527</v>
      </c>
      <c r="AV98" s="85">
        <v>10702050</v>
      </c>
      <c r="AW98" s="85">
        <v>38936781</v>
      </c>
      <c r="AX98" s="85">
        <v>23994417</v>
      </c>
      <c r="AY98" s="85">
        <v>3978160</v>
      </c>
      <c r="AZ98" s="85">
        <v>1130626</v>
      </c>
      <c r="BA98" s="85">
        <v>3605065</v>
      </c>
      <c r="BB98" s="85">
        <v>8323201</v>
      </c>
      <c r="BC98" s="85">
        <v>2614926</v>
      </c>
      <c r="BD98" s="85">
        <v>9080301</v>
      </c>
      <c r="BE98" s="85" t="s">
        <v>291</v>
      </c>
      <c r="BF98" s="85">
        <v>1867993</v>
      </c>
      <c r="BG98" s="85">
        <v>539897</v>
      </c>
      <c r="BH98" s="85">
        <v>150165</v>
      </c>
      <c r="BI98" s="85">
        <v>330639</v>
      </c>
      <c r="BJ98" s="85">
        <v>59093</v>
      </c>
      <c r="BK98" s="85" t="s">
        <v>291</v>
      </c>
      <c r="BL98" s="85" t="s">
        <v>291</v>
      </c>
      <c r="BM98" s="85" t="s">
        <v>291</v>
      </c>
      <c r="BN98" s="85">
        <v>1194938</v>
      </c>
      <c r="BO98" s="85">
        <v>290474</v>
      </c>
      <c r="BP98" s="85" t="s">
        <v>291</v>
      </c>
      <c r="BQ98" s="85">
        <v>715625</v>
      </c>
      <c r="BR98" s="85" t="s">
        <v>291</v>
      </c>
      <c r="BS98" s="85" t="s">
        <v>291</v>
      </c>
      <c r="BT98" s="85" t="s">
        <v>291</v>
      </c>
      <c r="BU98" s="85">
        <v>188839</v>
      </c>
      <c r="BV98" s="85" t="s">
        <v>291</v>
      </c>
      <c r="BW98" s="85">
        <v>133158</v>
      </c>
      <c r="BX98" s="85" t="s">
        <v>291</v>
      </c>
      <c r="BY98" s="85" t="s">
        <v>291</v>
      </c>
      <c r="BZ98" s="85">
        <v>22986</v>
      </c>
      <c r="CA98" s="85">
        <v>110172</v>
      </c>
      <c r="CB98" s="85">
        <v>59094686</v>
      </c>
      <c r="CC98" s="85" t="s">
        <v>291</v>
      </c>
      <c r="CD98" s="85">
        <v>4377120</v>
      </c>
      <c r="CE98" s="85" t="s">
        <v>291</v>
      </c>
      <c r="CF98" s="85" t="s">
        <v>291</v>
      </c>
      <c r="CG98" s="85">
        <v>14255965</v>
      </c>
      <c r="CH98" s="85">
        <v>16764439</v>
      </c>
      <c r="CI98" s="85">
        <v>12794653</v>
      </c>
      <c r="CJ98" s="85">
        <v>76623</v>
      </c>
      <c r="CK98" s="85">
        <v>7339732</v>
      </c>
      <c r="CL98" s="85">
        <v>8202114</v>
      </c>
      <c r="CM98" s="85">
        <v>250381</v>
      </c>
      <c r="CN98" s="85">
        <v>423797</v>
      </c>
      <c r="CO98" s="85">
        <v>15033316</v>
      </c>
      <c r="CP98" s="85">
        <v>6448797</v>
      </c>
      <c r="CQ98" s="85">
        <v>1768553</v>
      </c>
      <c r="CR98" s="85">
        <v>21441687</v>
      </c>
      <c r="CS98" s="85">
        <v>15208632</v>
      </c>
      <c r="CT98" s="85">
        <v>1149944</v>
      </c>
      <c r="CU98" s="86">
        <v>121158633</v>
      </c>
    </row>
    <row r="99" spans="1:99">
      <c r="A99" s="103" t="s">
        <v>599</v>
      </c>
      <c r="B99" s="84" t="s">
        <v>294</v>
      </c>
      <c r="C99" s="105">
        <v>42021</v>
      </c>
      <c r="D99" s="84" t="s">
        <v>311</v>
      </c>
      <c r="E99" s="84" t="s">
        <v>313</v>
      </c>
      <c r="F99" s="85">
        <v>390908</v>
      </c>
      <c r="G99" s="85">
        <v>54104474</v>
      </c>
      <c r="H99" s="85">
        <v>52667398</v>
      </c>
      <c r="I99" s="85">
        <v>753574</v>
      </c>
      <c r="J99" s="85">
        <v>449654</v>
      </c>
      <c r="K99" s="85">
        <v>151041</v>
      </c>
      <c r="L99" s="85">
        <v>24546</v>
      </c>
      <c r="M99" s="85">
        <v>58261</v>
      </c>
      <c r="N99" s="85">
        <v>26359118</v>
      </c>
      <c r="O99" s="85">
        <v>7700915</v>
      </c>
      <c r="P99" s="85">
        <v>4874097</v>
      </c>
      <c r="Q99" s="85">
        <v>8299708</v>
      </c>
      <c r="R99" s="85">
        <v>2580371</v>
      </c>
      <c r="S99" s="85">
        <v>2904027</v>
      </c>
      <c r="T99" s="85">
        <v>9062651</v>
      </c>
      <c r="U99" s="85">
        <v>5445255</v>
      </c>
      <c r="V99" s="85">
        <v>117051</v>
      </c>
      <c r="W99" s="85" t="s">
        <v>291</v>
      </c>
      <c r="X99" s="85">
        <v>3500345</v>
      </c>
      <c r="Y99" s="85" t="s">
        <v>291</v>
      </c>
      <c r="Z99" s="85">
        <v>97655</v>
      </c>
      <c r="AA99" s="85">
        <v>6508889</v>
      </c>
      <c r="AB99" s="85">
        <v>1213521</v>
      </c>
      <c r="AC99" s="85">
        <v>56778</v>
      </c>
      <c r="AD99" s="85">
        <v>1303897</v>
      </c>
      <c r="AE99" s="85">
        <v>161493</v>
      </c>
      <c r="AF99" s="85">
        <v>3773200</v>
      </c>
      <c r="AG99" s="85">
        <v>3297133</v>
      </c>
      <c r="AH99" s="85">
        <v>68568266</v>
      </c>
      <c r="AI99" s="85">
        <v>655316</v>
      </c>
      <c r="AJ99" s="85">
        <v>6194230</v>
      </c>
      <c r="AK99" s="85">
        <v>756439</v>
      </c>
      <c r="AL99" s="85">
        <v>36977</v>
      </c>
      <c r="AM99" s="85">
        <v>4743135</v>
      </c>
      <c r="AN99" s="85">
        <v>2558381</v>
      </c>
      <c r="AO99" s="85">
        <v>33728020</v>
      </c>
      <c r="AP99" s="85">
        <v>13614681</v>
      </c>
      <c r="AQ99" s="85">
        <v>54644217</v>
      </c>
      <c r="AR99" s="85">
        <v>6281087</v>
      </c>
      <c r="AS99" s="85" t="s">
        <v>291</v>
      </c>
      <c r="AT99" s="85">
        <v>4006898</v>
      </c>
      <c r="AU99" s="85">
        <v>11877933</v>
      </c>
      <c r="AV99" s="85">
        <v>1015012</v>
      </c>
      <c r="AW99" s="85">
        <v>2784179</v>
      </c>
      <c r="AX99" s="85">
        <v>1796853</v>
      </c>
      <c r="AY99" s="85">
        <v>441432</v>
      </c>
      <c r="AZ99" s="85" t="s">
        <v>291</v>
      </c>
      <c r="BA99" s="85">
        <v>394303</v>
      </c>
      <c r="BB99" s="85">
        <v>3659378</v>
      </c>
      <c r="BC99" s="85">
        <v>519845</v>
      </c>
      <c r="BD99" s="85">
        <v>1266931</v>
      </c>
      <c r="BE99" s="85" t="s">
        <v>291</v>
      </c>
      <c r="BF99" s="85">
        <v>19907169</v>
      </c>
      <c r="BG99" s="85">
        <v>89551</v>
      </c>
      <c r="BH99" s="85">
        <v>2733</v>
      </c>
      <c r="BI99" s="85">
        <v>24059</v>
      </c>
      <c r="BJ99" s="85">
        <v>57860</v>
      </c>
      <c r="BK99" s="85" t="s">
        <v>291</v>
      </c>
      <c r="BL99" s="85" t="s">
        <v>291</v>
      </c>
      <c r="BM99" s="85">
        <v>4899</v>
      </c>
      <c r="BN99" s="85">
        <v>12643995</v>
      </c>
      <c r="BO99" s="85">
        <v>340602</v>
      </c>
      <c r="BP99" s="85" t="s">
        <v>291</v>
      </c>
      <c r="BQ99" s="85">
        <v>2721333</v>
      </c>
      <c r="BR99" s="85" t="s">
        <v>291</v>
      </c>
      <c r="BS99" s="85">
        <v>9545728</v>
      </c>
      <c r="BT99" s="85" t="s">
        <v>291</v>
      </c>
      <c r="BU99" s="85">
        <v>36332</v>
      </c>
      <c r="BV99" s="85" t="s">
        <v>291</v>
      </c>
      <c r="BW99" s="85">
        <v>7173623</v>
      </c>
      <c r="BX99" s="85">
        <v>1974542</v>
      </c>
      <c r="BY99" s="85" t="s">
        <v>291</v>
      </c>
      <c r="BZ99" s="85" t="s">
        <v>291</v>
      </c>
      <c r="CA99" s="85">
        <v>5199081</v>
      </c>
      <c r="CB99" s="85">
        <v>7004894</v>
      </c>
      <c r="CC99" s="85" t="s">
        <v>291</v>
      </c>
      <c r="CD99" s="85" t="s">
        <v>291</v>
      </c>
      <c r="CE99" s="85" t="s">
        <v>291</v>
      </c>
      <c r="CF99" s="85" t="s">
        <v>291</v>
      </c>
      <c r="CG99" s="85">
        <v>1119979</v>
      </c>
      <c r="CH99" s="85">
        <v>4245088</v>
      </c>
      <c r="CI99" s="85">
        <v>3059260</v>
      </c>
      <c r="CJ99" s="85">
        <v>2828829</v>
      </c>
      <c r="CK99" s="85">
        <v>2756306</v>
      </c>
      <c r="CL99" s="85">
        <v>1875838</v>
      </c>
      <c r="CM99" s="85">
        <v>78938</v>
      </c>
      <c r="CN99" s="85">
        <v>1272289</v>
      </c>
      <c r="CO99" s="85">
        <v>1511697</v>
      </c>
      <c r="CP99" s="85">
        <v>1949584</v>
      </c>
      <c r="CQ99" s="85">
        <v>2856251</v>
      </c>
      <c r="CR99" s="85">
        <v>3209579</v>
      </c>
      <c r="CS99" s="85">
        <v>3794714</v>
      </c>
      <c r="CT99" s="85">
        <v>25835</v>
      </c>
      <c r="CU99" s="86">
        <v>30584187</v>
      </c>
    </row>
    <row r="100" spans="1:99">
      <c r="A100" s="103" t="s">
        <v>599</v>
      </c>
      <c r="B100" s="84" t="s">
        <v>294</v>
      </c>
      <c r="C100" s="105">
        <v>42153</v>
      </c>
      <c r="D100" s="84" t="s">
        <v>311</v>
      </c>
      <c r="E100" s="84" t="s">
        <v>314</v>
      </c>
      <c r="F100" s="85">
        <v>358747</v>
      </c>
      <c r="G100" s="85">
        <v>7313386</v>
      </c>
      <c r="H100" s="85">
        <v>6441097</v>
      </c>
      <c r="I100" s="85">
        <v>544380</v>
      </c>
      <c r="J100" s="85">
        <v>126164</v>
      </c>
      <c r="K100" s="85">
        <v>124040</v>
      </c>
      <c r="L100" s="85">
        <v>29887</v>
      </c>
      <c r="M100" s="85">
        <v>47818</v>
      </c>
      <c r="N100" s="85">
        <v>19510574</v>
      </c>
      <c r="O100" s="85">
        <v>4316454</v>
      </c>
      <c r="P100" s="85">
        <v>3623835</v>
      </c>
      <c r="Q100" s="85">
        <v>8709227</v>
      </c>
      <c r="R100" s="85">
        <v>2660514</v>
      </c>
      <c r="S100" s="85">
        <v>200544</v>
      </c>
      <c r="T100" s="85">
        <v>9037724</v>
      </c>
      <c r="U100" s="85">
        <v>5268869</v>
      </c>
      <c r="V100" s="85">
        <v>14817</v>
      </c>
      <c r="W100" s="85" t="s">
        <v>291</v>
      </c>
      <c r="X100" s="85">
        <v>3754038</v>
      </c>
      <c r="Y100" s="85" t="s">
        <v>291</v>
      </c>
      <c r="Z100" s="85">
        <v>37521</v>
      </c>
      <c r="AA100" s="85">
        <v>2751245</v>
      </c>
      <c r="AB100" s="85">
        <v>866347</v>
      </c>
      <c r="AC100" s="85">
        <v>44266</v>
      </c>
      <c r="AD100" s="85">
        <v>1728773</v>
      </c>
      <c r="AE100" s="85">
        <v>111859</v>
      </c>
      <c r="AF100" s="85" t="s">
        <v>291</v>
      </c>
      <c r="AG100" s="85">
        <v>1920172</v>
      </c>
      <c r="AH100" s="85">
        <v>8437606</v>
      </c>
      <c r="AI100" s="85">
        <v>452392</v>
      </c>
      <c r="AJ100" s="85">
        <v>2521878</v>
      </c>
      <c r="AK100" s="85">
        <v>438966</v>
      </c>
      <c r="AL100" s="85" t="s">
        <v>291</v>
      </c>
      <c r="AM100" s="85">
        <v>42505</v>
      </c>
      <c r="AN100" s="85">
        <v>819709</v>
      </c>
      <c r="AO100" s="85">
        <v>1578216</v>
      </c>
      <c r="AP100" s="85">
        <v>1303701</v>
      </c>
      <c r="AQ100" s="85">
        <v>3744131</v>
      </c>
      <c r="AR100" s="85">
        <v>1280239</v>
      </c>
      <c r="AS100" s="85" t="s">
        <v>291</v>
      </c>
      <c r="AT100" s="85">
        <v>2220208</v>
      </c>
      <c r="AU100" s="85">
        <v>7616826</v>
      </c>
      <c r="AV100" s="85">
        <v>1274214</v>
      </c>
      <c r="AW100" s="85">
        <v>2082173</v>
      </c>
      <c r="AX100" s="85">
        <v>1332537</v>
      </c>
      <c r="AY100" s="85" t="s">
        <v>291</v>
      </c>
      <c r="AZ100" s="85" t="s">
        <v>291</v>
      </c>
      <c r="BA100" s="85">
        <v>516601</v>
      </c>
      <c r="BB100" s="85">
        <v>1386394</v>
      </c>
      <c r="BC100" s="85">
        <v>399903</v>
      </c>
      <c r="BD100" s="85">
        <v>625004</v>
      </c>
      <c r="BE100" s="85" t="s">
        <v>291</v>
      </c>
      <c r="BF100" s="85">
        <v>876175</v>
      </c>
      <c r="BG100" s="85">
        <v>312072</v>
      </c>
      <c r="BH100" s="85">
        <v>12071</v>
      </c>
      <c r="BI100" s="85">
        <v>255776</v>
      </c>
      <c r="BJ100" s="85">
        <v>44225</v>
      </c>
      <c r="BK100" s="85" t="s">
        <v>291</v>
      </c>
      <c r="BL100" s="85" t="s">
        <v>291</v>
      </c>
      <c r="BM100" s="85" t="s">
        <v>291</v>
      </c>
      <c r="BN100" s="85">
        <v>514501</v>
      </c>
      <c r="BO100" s="85">
        <v>203819</v>
      </c>
      <c r="BP100" s="85" t="s">
        <v>291</v>
      </c>
      <c r="BQ100" s="85">
        <v>281509</v>
      </c>
      <c r="BR100" s="85" t="s">
        <v>291</v>
      </c>
      <c r="BS100" s="85" t="s">
        <v>291</v>
      </c>
      <c r="BT100" s="85" t="s">
        <v>291</v>
      </c>
      <c r="BU100" s="85">
        <v>29173</v>
      </c>
      <c r="BV100" s="85" t="s">
        <v>291</v>
      </c>
      <c r="BW100" s="85">
        <v>49602</v>
      </c>
      <c r="BX100" s="85">
        <v>19463</v>
      </c>
      <c r="BY100" s="85">
        <v>3160</v>
      </c>
      <c r="BZ100" s="85">
        <v>1013</v>
      </c>
      <c r="CA100" s="85">
        <v>25966</v>
      </c>
      <c r="CB100" s="85">
        <v>6209727</v>
      </c>
      <c r="CC100" s="85" t="s">
        <v>291</v>
      </c>
      <c r="CD100" s="85" t="s">
        <v>291</v>
      </c>
      <c r="CE100" s="85" t="s">
        <v>291</v>
      </c>
      <c r="CF100" s="85" t="s">
        <v>291</v>
      </c>
      <c r="CG100" s="85">
        <v>1773273</v>
      </c>
      <c r="CH100" s="85">
        <v>3073760</v>
      </c>
      <c r="CI100" s="85">
        <v>819908</v>
      </c>
      <c r="CJ100" s="85">
        <v>80846</v>
      </c>
      <c r="CK100" s="85">
        <v>2660138</v>
      </c>
      <c r="CL100" s="85">
        <v>978829</v>
      </c>
      <c r="CM100" s="85">
        <v>37521</v>
      </c>
      <c r="CN100" s="85">
        <v>1218890</v>
      </c>
      <c r="CO100" s="85">
        <v>1618232</v>
      </c>
      <c r="CP100" s="85">
        <v>504167</v>
      </c>
      <c r="CQ100" s="85">
        <v>1964445</v>
      </c>
      <c r="CR100" s="85">
        <v>3555819</v>
      </c>
      <c r="CS100" s="85">
        <v>2581396</v>
      </c>
      <c r="CT100" s="85">
        <v>29635</v>
      </c>
      <c r="CU100" s="86">
        <v>20896859</v>
      </c>
    </row>
    <row r="101" spans="1:99">
      <c r="A101" s="102" t="s">
        <v>595</v>
      </c>
      <c r="B101" s="81" t="s">
        <v>292</v>
      </c>
      <c r="C101" s="104">
        <v>52019</v>
      </c>
      <c r="D101" s="81" t="s">
        <v>315</v>
      </c>
      <c r="E101" s="81" t="s">
        <v>316</v>
      </c>
      <c r="F101" s="82">
        <v>653663</v>
      </c>
      <c r="G101" s="82">
        <v>15047055</v>
      </c>
      <c r="H101" s="82">
        <v>13385644</v>
      </c>
      <c r="I101" s="82">
        <v>843573</v>
      </c>
      <c r="J101" s="82">
        <v>463188</v>
      </c>
      <c r="K101" s="82">
        <v>227095</v>
      </c>
      <c r="L101" s="82">
        <v>43137</v>
      </c>
      <c r="M101" s="82">
        <v>84418</v>
      </c>
      <c r="N101" s="82">
        <v>58858248</v>
      </c>
      <c r="O101" s="82">
        <v>16625561</v>
      </c>
      <c r="P101" s="82">
        <v>11820308</v>
      </c>
      <c r="Q101" s="82">
        <v>20075115</v>
      </c>
      <c r="R101" s="82">
        <v>9253677</v>
      </c>
      <c r="S101" s="82">
        <v>1083587</v>
      </c>
      <c r="T101" s="82">
        <v>14489720</v>
      </c>
      <c r="U101" s="82">
        <v>6492350</v>
      </c>
      <c r="V101" s="82">
        <v>69367</v>
      </c>
      <c r="W101" s="82">
        <v>653926</v>
      </c>
      <c r="X101" s="82">
        <v>7274077</v>
      </c>
      <c r="Y101" s="82" t="s">
        <v>291</v>
      </c>
      <c r="Z101" s="82">
        <v>585014</v>
      </c>
      <c r="AA101" s="82">
        <v>3159659</v>
      </c>
      <c r="AB101" s="82">
        <v>1738557</v>
      </c>
      <c r="AC101" s="82">
        <v>24916</v>
      </c>
      <c r="AD101" s="82">
        <v>1020022</v>
      </c>
      <c r="AE101" s="82">
        <v>373384</v>
      </c>
      <c r="AF101" s="82">
        <v>2780</v>
      </c>
      <c r="AG101" s="82">
        <v>8953350</v>
      </c>
      <c r="AH101" s="82">
        <v>16634614</v>
      </c>
      <c r="AI101" s="82">
        <v>305396</v>
      </c>
      <c r="AJ101" s="82">
        <v>4415984</v>
      </c>
      <c r="AK101" s="82">
        <v>871003</v>
      </c>
      <c r="AL101" s="82">
        <v>161857</v>
      </c>
      <c r="AM101" s="82">
        <v>3341997</v>
      </c>
      <c r="AN101" s="82">
        <v>1675072</v>
      </c>
      <c r="AO101" s="82">
        <v>4160667</v>
      </c>
      <c r="AP101" s="82">
        <v>970628</v>
      </c>
      <c r="AQ101" s="82">
        <v>10148364</v>
      </c>
      <c r="AR101" s="82">
        <v>732010</v>
      </c>
      <c r="AS101" s="82" t="s">
        <v>291</v>
      </c>
      <c r="AT101" s="82">
        <v>4334240</v>
      </c>
      <c r="AU101" s="82">
        <v>16524263</v>
      </c>
      <c r="AV101" s="82">
        <v>3535312</v>
      </c>
      <c r="AW101" s="82">
        <v>3295705</v>
      </c>
      <c r="AX101" s="82">
        <v>2131532</v>
      </c>
      <c r="AY101" s="82">
        <v>837885</v>
      </c>
      <c r="AZ101" s="82" t="s">
        <v>291</v>
      </c>
      <c r="BA101" s="82">
        <v>4706</v>
      </c>
      <c r="BB101" s="82">
        <v>2823180</v>
      </c>
      <c r="BC101" s="82">
        <v>746710</v>
      </c>
      <c r="BD101" s="82">
        <v>1943639</v>
      </c>
      <c r="BE101" s="82">
        <v>1205594</v>
      </c>
      <c r="BF101" s="82">
        <v>1491662</v>
      </c>
      <c r="BG101" s="82">
        <v>357776</v>
      </c>
      <c r="BH101" s="82">
        <v>48150</v>
      </c>
      <c r="BI101" s="82">
        <v>156622</v>
      </c>
      <c r="BJ101" s="82">
        <v>153004</v>
      </c>
      <c r="BK101" s="82" t="s">
        <v>291</v>
      </c>
      <c r="BL101" s="82" t="s">
        <v>291</v>
      </c>
      <c r="BM101" s="82" t="s">
        <v>291</v>
      </c>
      <c r="BN101" s="82">
        <v>689444</v>
      </c>
      <c r="BO101" s="82">
        <v>103337</v>
      </c>
      <c r="BP101" s="82" t="s">
        <v>291</v>
      </c>
      <c r="BQ101" s="82">
        <v>509887</v>
      </c>
      <c r="BR101" s="82" t="s">
        <v>291</v>
      </c>
      <c r="BS101" s="82" t="s">
        <v>291</v>
      </c>
      <c r="BT101" s="82" t="s">
        <v>291</v>
      </c>
      <c r="BU101" s="82">
        <v>76220</v>
      </c>
      <c r="BV101" s="82" t="s">
        <v>291</v>
      </c>
      <c r="BW101" s="82">
        <v>444442</v>
      </c>
      <c r="BX101" s="82">
        <v>223186</v>
      </c>
      <c r="BY101" s="82" t="s">
        <v>291</v>
      </c>
      <c r="BZ101" s="82">
        <v>205755</v>
      </c>
      <c r="CA101" s="82">
        <v>15501</v>
      </c>
      <c r="CB101" s="82">
        <v>13015361</v>
      </c>
      <c r="CC101" s="82" t="s">
        <v>291</v>
      </c>
      <c r="CD101" s="82">
        <v>2576</v>
      </c>
      <c r="CE101" s="82" t="s">
        <v>291</v>
      </c>
      <c r="CF101" s="82" t="s">
        <v>291</v>
      </c>
      <c r="CG101" s="82">
        <v>2454914</v>
      </c>
      <c r="CH101" s="82">
        <v>7108538</v>
      </c>
      <c r="CI101" s="82">
        <v>8123232</v>
      </c>
      <c r="CJ101" s="82">
        <v>367826</v>
      </c>
      <c r="CK101" s="82">
        <v>3486533</v>
      </c>
      <c r="CL101" s="82">
        <v>3460445</v>
      </c>
      <c r="CM101" s="82">
        <v>540435</v>
      </c>
      <c r="CN101" s="82">
        <v>597930</v>
      </c>
      <c r="CO101" s="82">
        <v>8064996</v>
      </c>
      <c r="CP101" s="82">
        <v>2548277</v>
      </c>
      <c r="CQ101" s="82">
        <v>530819</v>
      </c>
      <c r="CR101" s="82">
        <v>6578244</v>
      </c>
      <c r="CS101" s="82">
        <v>4863543</v>
      </c>
      <c r="CT101" s="82">
        <v>42296</v>
      </c>
      <c r="CU101" s="83">
        <v>48768028</v>
      </c>
    </row>
    <row r="102" spans="1:99">
      <c r="A102" s="103" t="s">
        <v>596</v>
      </c>
      <c r="B102" s="84" t="s">
        <v>292</v>
      </c>
      <c r="C102" s="105">
        <v>52019</v>
      </c>
      <c r="D102" s="84" t="s">
        <v>315</v>
      </c>
      <c r="E102" s="84" t="s">
        <v>316</v>
      </c>
      <c r="F102" s="85">
        <v>647295</v>
      </c>
      <c r="G102" s="85">
        <v>15190469</v>
      </c>
      <c r="H102" s="85">
        <v>13373045</v>
      </c>
      <c r="I102" s="85">
        <v>918188</v>
      </c>
      <c r="J102" s="85">
        <v>509285</v>
      </c>
      <c r="K102" s="85">
        <v>263246</v>
      </c>
      <c r="L102" s="85">
        <v>45855</v>
      </c>
      <c r="M102" s="85">
        <v>80850</v>
      </c>
      <c r="N102" s="85">
        <v>55466099</v>
      </c>
      <c r="O102" s="85">
        <v>15086408</v>
      </c>
      <c r="P102" s="85">
        <v>11814681</v>
      </c>
      <c r="Q102" s="85">
        <v>19569938</v>
      </c>
      <c r="R102" s="85">
        <v>8992811</v>
      </c>
      <c r="S102" s="85">
        <v>2261</v>
      </c>
      <c r="T102" s="85">
        <v>14500545</v>
      </c>
      <c r="U102" s="85">
        <v>8187049</v>
      </c>
      <c r="V102" s="85">
        <v>48448</v>
      </c>
      <c r="W102" s="85">
        <v>823802</v>
      </c>
      <c r="X102" s="85">
        <v>5441246</v>
      </c>
      <c r="Y102" s="85" t="s">
        <v>291</v>
      </c>
      <c r="Z102" s="85">
        <v>725058</v>
      </c>
      <c r="AA102" s="85">
        <v>3068955</v>
      </c>
      <c r="AB102" s="85">
        <v>1445522</v>
      </c>
      <c r="AC102" s="85">
        <v>51053</v>
      </c>
      <c r="AD102" s="85">
        <v>1056691</v>
      </c>
      <c r="AE102" s="85">
        <v>510663</v>
      </c>
      <c r="AF102" s="85">
        <v>5026</v>
      </c>
      <c r="AG102" s="85">
        <v>9563489</v>
      </c>
      <c r="AH102" s="85">
        <v>17222434</v>
      </c>
      <c r="AI102" s="85">
        <v>296836</v>
      </c>
      <c r="AJ102" s="85">
        <v>5693477</v>
      </c>
      <c r="AK102" s="85">
        <v>614051</v>
      </c>
      <c r="AL102" s="85">
        <v>161621</v>
      </c>
      <c r="AM102" s="85">
        <v>2896246</v>
      </c>
      <c r="AN102" s="85">
        <v>1370672</v>
      </c>
      <c r="AO102" s="85">
        <v>4083604</v>
      </c>
      <c r="AP102" s="85">
        <v>1083038</v>
      </c>
      <c r="AQ102" s="85">
        <v>9433560</v>
      </c>
      <c r="AR102" s="85">
        <v>1022889</v>
      </c>
      <c r="AS102" s="85" t="s">
        <v>291</v>
      </c>
      <c r="AT102" s="85">
        <v>4442380</v>
      </c>
      <c r="AU102" s="85">
        <v>15087219</v>
      </c>
      <c r="AV102" s="85">
        <v>3122157</v>
      </c>
      <c r="AW102" s="85">
        <v>2711079</v>
      </c>
      <c r="AX102" s="85">
        <v>1830496</v>
      </c>
      <c r="AY102" s="85">
        <v>875621</v>
      </c>
      <c r="AZ102" s="85" t="s">
        <v>291</v>
      </c>
      <c r="BA102" s="85">
        <v>5192</v>
      </c>
      <c r="BB102" s="85">
        <v>2579499</v>
      </c>
      <c r="BC102" s="85">
        <v>607616</v>
      </c>
      <c r="BD102" s="85">
        <v>2138304</v>
      </c>
      <c r="BE102" s="85">
        <v>1217255</v>
      </c>
      <c r="BF102" s="85">
        <v>171785</v>
      </c>
      <c r="BG102" s="85">
        <v>153611</v>
      </c>
      <c r="BH102" s="85" t="s">
        <v>291</v>
      </c>
      <c r="BI102" s="85">
        <v>53305</v>
      </c>
      <c r="BJ102" s="85">
        <v>100306</v>
      </c>
      <c r="BK102" s="85" t="s">
        <v>291</v>
      </c>
      <c r="BL102" s="85" t="s">
        <v>291</v>
      </c>
      <c r="BM102" s="85" t="s">
        <v>291</v>
      </c>
      <c r="BN102" s="85">
        <v>18174</v>
      </c>
      <c r="BO102" s="85">
        <v>11094</v>
      </c>
      <c r="BP102" s="85" t="s">
        <v>291</v>
      </c>
      <c r="BQ102" s="85">
        <v>7080</v>
      </c>
      <c r="BR102" s="85" t="s">
        <v>291</v>
      </c>
      <c r="BS102" s="85" t="s">
        <v>291</v>
      </c>
      <c r="BT102" s="85" t="s">
        <v>291</v>
      </c>
      <c r="BU102" s="85" t="s">
        <v>291</v>
      </c>
      <c r="BV102" s="85" t="s">
        <v>291</v>
      </c>
      <c r="BW102" s="85" t="s">
        <v>291</v>
      </c>
      <c r="BX102" s="85" t="s">
        <v>291</v>
      </c>
      <c r="BY102" s="85" t="s">
        <v>291</v>
      </c>
      <c r="BZ102" s="85" t="s">
        <v>291</v>
      </c>
      <c r="CA102" s="85" t="s">
        <v>291</v>
      </c>
      <c r="CB102" s="85">
        <v>13734074</v>
      </c>
      <c r="CC102" s="85" t="s">
        <v>291</v>
      </c>
      <c r="CD102" s="85">
        <v>2993</v>
      </c>
      <c r="CE102" s="85" t="s">
        <v>291</v>
      </c>
      <c r="CF102" s="85" t="s">
        <v>291</v>
      </c>
      <c r="CG102" s="85">
        <v>2391320</v>
      </c>
      <c r="CH102" s="85">
        <v>6929036</v>
      </c>
      <c r="CI102" s="85">
        <v>3777042</v>
      </c>
      <c r="CJ102" s="85">
        <v>1050</v>
      </c>
      <c r="CK102" s="85">
        <v>3342239</v>
      </c>
      <c r="CL102" s="85">
        <v>3609788</v>
      </c>
      <c r="CM102" s="85">
        <v>564557</v>
      </c>
      <c r="CN102" s="85">
        <v>807941</v>
      </c>
      <c r="CO102" s="85">
        <v>8745715</v>
      </c>
      <c r="CP102" s="85">
        <v>2627539</v>
      </c>
      <c r="CQ102" s="85">
        <v>585390</v>
      </c>
      <c r="CR102" s="85">
        <v>6466453</v>
      </c>
      <c r="CS102" s="85">
        <v>4827901</v>
      </c>
      <c r="CT102" s="85">
        <v>36111</v>
      </c>
      <c r="CU102" s="86">
        <v>44712082</v>
      </c>
    </row>
    <row r="103" spans="1:99">
      <c r="A103" s="103" t="s">
        <v>597</v>
      </c>
      <c r="B103" s="84" t="s">
        <v>292</v>
      </c>
      <c r="C103" s="105">
        <v>52019</v>
      </c>
      <c r="D103" s="84" t="s">
        <v>315</v>
      </c>
      <c r="E103" s="84" t="s">
        <v>316</v>
      </c>
      <c r="F103" s="85">
        <v>635443</v>
      </c>
      <c r="G103" s="85">
        <v>21449476</v>
      </c>
      <c r="H103" s="85">
        <v>19723943</v>
      </c>
      <c r="I103" s="85">
        <v>810840</v>
      </c>
      <c r="J103" s="85">
        <v>565236</v>
      </c>
      <c r="K103" s="85">
        <v>211523</v>
      </c>
      <c r="L103" s="85">
        <v>59289</v>
      </c>
      <c r="M103" s="85">
        <v>78645</v>
      </c>
      <c r="N103" s="85">
        <v>58283627</v>
      </c>
      <c r="O103" s="85">
        <v>14403895</v>
      </c>
      <c r="P103" s="85">
        <v>11198768</v>
      </c>
      <c r="Q103" s="85">
        <v>23462782</v>
      </c>
      <c r="R103" s="85">
        <v>9210133</v>
      </c>
      <c r="S103" s="85">
        <v>8049</v>
      </c>
      <c r="T103" s="85">
        <v>13716764</v>
      </c>
      <c r="U103" s="85">
        <v>7447475</v>
      </c>
      <c r="V103" s="85">
        <v>38427</v>
      </c>
      <c r="W103" s="85">
        <v>734501</v>
      </c>
      <c r="X103" s="85">
        <v>5496361</v>
      </c>
      <c r="Y103" s="85" t="s">
        <v>291</v>
      </c>
      <c r="Z103" s="85">
        <v>831230</v>
      </c>
      <c r="AA103" s="85">
        <v>3335083</v>
      </c>
      <c r="AB103" s="85">
        <v>1822869</v>
      </c>
      <c r="AC103" s="85">
        <v>179138</v>
      </c>
      <c r="AD103" s="85">
        <v>1022854</v>
      </c>
      <c r="AE103" s="85">
        <v>308270</v>
      </c>
      <c r="AF103" s="85">
        <v>1952</v>
      </c>
      <c r="AG103" s="85">
        <v>9651316</v>
      </c>
      <c r="AH103" s="85">
        <v>20011929</v>
      </c>
      <c r="AI103" s="85">
        <v>299985</v>
      </c>
      <c r="AJ103" s="85">
        <v>7891548</v>
      </c>
      <c r="AK103" s="85">
        <v>736879</v>
      </c>
      <c r="AL103" s="85">
        <v>117607</v>
      </c>
      <c r="AM103" s="85">
        <v>3023519</v>
      </c>
      <c r="AN103" s="85">
        <v>1350925</v>
      </c>
      <c r="AO103" s="85">
        <v>4119363</v>
      </c>
      <c r="AP103" s="85">
        <v>1588830</v>
      </c>
      <c r="AQ103" s="85">
        <v>10082637</v>
      </c>
      <c r="AR103" s="85">
        <v>883273</v>
      </c>
      <c r="AS103" s="85" t="s">
        <v>291</v>
      </c>
      <c r="AT103" s="85">
        <v>3614376</v>
      </c>
      <c r="AU103" s="85">
        <v>16835168</v>
      </c>
      <c r="AV103" s="85">
        <v>3499988</v>
      </c>
      <c r="AW103" s="85">
        <v>2969837</v>
      </c>
      <c r="AX103" s="85">
        <v>2721779</v>
      </c>
      <c r="AY103" s="85">
        <v>943578</v>
      </c>
      <c r="AZ103" s="85" t="s">
        <v>291</v>
      </c>
      <c r="BA103" s="85">
        <v>6174</v>
      </c>
      <c r="BB103" s="85">
        <v>2574863</v>
      </c>
      <c r="BC103" s="85">
        <v>653710</v>
      </c>
      <c r="BD103" s="85">
        <v>2072694</v>
      </c>
      <c r="BE103" s="85">
        <v>1392545</v>
      </c>
      <c r="BF103" s="85">
        <v>265530</v>
      </c>
      <c r="BG103" s="85">
        <v>216951</v>
      </c>
      <c r="BH103" s="85">
        <v>1419</v>
      </c>
      <c r="BI103" s="85">
        <v>68148</v>
      </c>
      <c r="BJ103" s="85">
        <v>147384</v>
      </c>
      <c r="BK103" s="85" t="s">
        <v>291</v>
      </c>
      <c r="BL103" s="85" t="s">
        <v>291</v>
      </c>
      <c r="BM103" s="85" t="s">
        <v>291</v>
      </c>
      <c r="BN103" s="85">
        <v>48579</v>
      </c>
      <c r="BO103" s="85" t="s">
        <v>291</v>
      </c>
      <c r="BP103" s="85" t="s">
        <v>291</v>
      </c>
      <c r="BQ103" s="85">
        <v>47092</v>
      </c>
      <c r="BR103" s="85" t="s">
        <v>291</v>
      </c>
      <c r="BS103" s="85" t="s">
        <v>291</v>
      </c>
      <c r="BT103" s="85" t="s">
        <v>291</v>
      </c>
      <c r="BU103" s="85">
        <v>1487</v>
      </c>
      <c r="BV103" s="85" t="s">
        <v>291</v>
      </c>
      <c r="BW103" s="85" t="s">
        <v>291</v>
      </c>
      <c r="BX103" s="85" t="s">
        <v>291</v>
      </c>
      <c r="BY103" s="85" t="s">
        <v>291</v>
      </c>
      <c r="BZ103" s="85" t="s">
        <v>291</v>
      </c>
      <c r="CA103" s="85" t="s">
        <v>291</v>
      </c>
      <c r="CB103" s="85">
        <v>13137712</v>
      </c>
      <c r="CC103" s="85" t="s">
        <v>291</v>
      </c>
      <c r="CD103" s="85">
        <v>9407</v>
      </c>
      <c r="CE103" s="85" t="s">
        <v>291</v>
      </c>
      <c r="CF103" s="85" t="s">
        <v>291</v>
      </c>
      <c r="CG103" s="85">
        <v>2510269</v>
      </c>
      <c r="CH103" s="85">
        <v>6535194</v>
      </c>
      <c r="CI103" s="85">
        <v>3215441</v>
      </c>
      <c r="CJ103" s="85">
        <v>1700</v>
      </c>
      <c r="CK103" s="85">
        <v>3256710</v>
      </c>
      <c r="CL103" s="85">
        <v>3120477</v>
      </c>
      <c r="CM103" s="85">
        <v>636386</v>
      </c>
      <c r="CN103" s="85">
        <v>486201</v>
      </c>
      <c r="CO103" s="85">
        <v>8118212</v>
      </c>
      <c r="CP103" s="85">
        <v>2504964</v>
      </c>
      <c r="CQ103" s="85">
        <v>528596</v>
      </c>
      <c r="CR103" s="85">
        <v>6538211</v>
      </c>
      <c r="CS103" s="85">
        <v>4612283</v>
      </c>
      <c r="CT103" s="85">
        <v>32058</v>
      </c>
      <c r="CU103" s="86">
        <v>42096702</v>
      </c>
    </row>
    <row r="104" spans="1:99">
      <c r="A104" s="103" t="s">
        <v>598</v>
      </c>
      <c r="B104" s="84" t="s">
        <v>292</v>
      </c>
      <c r="C104" s="105">
        <v>52019</v>
      </c>
      <c r="D104" s="84" t="s">
        <v>315</v>
      </c>
      <c r="E104" s="84" t="s">
        <v>316</v>
      </c>
      <c r="F104" s="85">
        <v>641258</v>
      </c>
      <c r="G104" s="85">
        <v>50374831</v>
      </c>
      <c r="H104" s="85">
        <v>48464688</v>
      </c>
      <c r="I104" s="85">
        <v>847648</v>
      </c>
      <c r="J104" s="85">
        <v>630291</v>
      </c>
      <c r="K104" s="85">
        <v>161623</v>
      </c>
      <c r="L104" s="85">
        <v>189238</v>
      </c>
      <c r="M104" s="85">
        <v>81343</v>
      </c>
      <c r="N104" s="85">
        <v>50902780</v>
      </c>
      <c r="O104" s="85">
        <v>10929570</v>
      </c>
      <c r="P104" s="85">
        <v>11338037</v>
      </c>
      <c r="Q104" s="85">
        <v>19698353</v>
      </c>
      <c r="R104" s="85">
        <v>8931823</v>
      </c>
      <c r="S104" s="85">
        <v>4997</v>
      </c>
      <c r="T104" s="85">
        <v>9135078</v>
      </c>
      <c r="U104" s="85">
        <v>3815560</v>
      </c>
      <c r="V104" s="85">
        <v>35131</v>
      </c>
      <c r="W104" s="85">
        <v>620853</v>
      </c>
      <c r="X104" s="85">
        <v>4663534</v>
      </c>
      <c r="Y104" s="85" t="s">
        <v>291</v>
      </c>
      <c r="Z104" s="85">
        <v>824705</v>
      </c>
      <c r="AA104" s="85">
        <v>2657761</v>
      </c>
      <c r="AB104" s="85">
        <v>1263399</v>
      </c>
      <c r="AC104" s="85">
        <v>3500</v>
      </c>
      <c r="AD104" s="85">
        <v>1051915</v>
      </c>
      <c r="AE104" s="85">
        <v>328540</v>
      </c>
      <c r="AF104" s="85">
        <v>10407</v>
      </c>
      <c r="AG104" s="85">
        <v>11834308</v>
      </c>
      <c r="AH104" s="85">
        <v>19507350</v>
      </c>
      <c r="AI104" s="85">
        <v>312571</v>
      </c>
      <c r="AJ104" s="85">
        <v>6272714</v>
      </c>
      <c r="AK104" s="85">
        <v>553428</v>
      </c>
      <c r="AL104" s="85">
        <v>81358</v>
      </c>
      <c r="AM104" s="85">
        <v>3380880</v>
      </c>
      <c r="AN104" s="85">
        <v>1384447</v>
      </c>
      <c r="AO104" s="85">
        <v>4180327</v>
      </c>
      <c r="AP104" s="85">
        <v>2523563</v>
      </c>
      <c r="AQ104" s="85">
        <v>11469217</v>
      </c>
      <c r="AR104" s="85">
        <v>818062</v>
      </c>
      <c r="AS104" s="85" t="s">
        <v>291</v>
      </c>
      <c r="AT104" s="85">
        <v>3829635</v>
      </c>
      <c r="AU104" s="85">
        <v>16178522</v>
      </c>
      <c r="AV104" s="85">
        <v>3395009</v>
      </c>
      <c r="AW104" s="85">
        <v>3281481</v>
      </c>
      <c r="AX104" s="85">
        <v>2418455</v>
      </c>
      <c r="AY104" s="85">
        <v>1042681</v>
      </c>
      <c r="AZ104" s="85" t="s">
        <v>291</v>
      </c>
      <c r="BA104" s="85">
        <v>52819</v>
      </c>
      <c r="BB104" s="85">
        <v>1701815</v>
      </c>
      <c r="BC104" s="85">
        <v>1014362</v>
      </c>
      <c r="BD104" s="85">
        <v>2122108</v>
      </c>
      <c r="BE104" s="85">
        <v>1149792</v>
      </c>
      <c r="BF104" s="85">
        <v>1641453</v>
      </c>
      <c r="BG104" s="85">
        <v>147418</v>
      </c>
      <c r="BH104" s="85">
        <v>1257</v>
      </c>
      <c r="BI104" s="85">
        <v>54559</v>
      </c>
      <c r="BJ104" s="85">
        <v>91602</v>
      </c>
      <c r="BK104" s="85" t="s">
        <v>291</v>
      </c>
      <c r="BL104" s="85" t="s">
        <v>291</v>
      </c>
      <c r="BM104" s="85" t="s">
        <v>291</v>
      </c>
      <c r="BN104" s="85">
        <v>444450</v>
      </c>
      <c r="BO104" s="85">
        <v>43912</v>
      </c>
      <c r="BP104" s="85" t="s">
        <v>291</v>
      </c>
      <c r="BQ104" s="85">
        <v>399350</v>
      </c>
      <c r="BR104" s="85" t="s">
        <v>291</v>
      </c>
      <c r="BS104" s="85" t="s">
        <v>291</v>
      </c>
      <c r="BT104" s="85" t="s">
        <v>291</v>
      </c>
      <c r="BU104" s="85">
        <v>1188</v>
      </c>
      <c r="BV104" s="85" t="s">
        <v>291</v>
      </c>
      <c r="BW104" s="85">
        <v>1049585</v>
      </c>
      <c r="BX104" s="85" t="s">
        <v>291</v>
      </c>
      <c r="BY104" s="85" t="s">
        <v>291</v>
      </c>
      <c r="BZ104" s="85" t="s">
        <v>291</v>
      </c>
      <c r="CA104" s="85">
        <v>1049585</v>
      </c>
      <c r="CB104" s="85">
        <v>13571836</v>
      </c>
      <c r="CC104" s="85" t="s">
        <v>291</v>
      </c>
      <c r="CD104" s="85">
        <v>3124</v>
      </c>
      <c r="CE104" s="85" t="s">
        <v>291</v>
      </c>
      <c r="CF104" s="85" t="s">
        <v>291</v>
      </c>
      <c r="CG104" s="85">
        <v>1839781</v>
      </c>
      <c r="CH104" s="85">
        <v>6499414</v>
      </c>
      <c r="CI104" s="85">
        <v>3132062</v>
      </c>
      <c r="CJ104" s="85">
        <v>2172</v>
      </c>
      <c r="CK104" s="85">
        <v>3114179</v>
      </c>
      <c r="CL104" s="85">
        <v>2805854</v>
      </c>
      <c r="CM104" s="85">
        <v>786799</v>
      </c>
      <c r="CN104" s="85">
        <v>543905</v>
      </c>
      <c r="CO104" s="85">
        <v>9257407</v>
      </c>
      <c r="CP104" s="85">
        <v>2542648</v>
      </c>
      <c r="CQ104" s="85">
        <v>528951</v>
      </c>
      <c r="CR104" s="85">
        <v>6021011</v>
      </c>
      <c r="CS104" s="85">
        <v>4241917</v>
      </c>
      <c r="CT104" s="85">
        <v>32089</v>
      </c>
      <c r="CU104" s="86">
        <v>41348189</v>
      </c>
    </row>
    <row r="105" spans="1:99">
      <c r="A105" s="103" t="s">
        <v>599</v>
      </c>
      <c r="B105" s="84" t="s">
        <v>292</v>
      </c>
      <c r="C105" s="105">
        <v>52019</v>
      </c>
      <c r="D105" s="84" t="s">
        <v>315</v>
      </c>
      <c r="E105" s="84" t="s">
        <v>316</v>
      </c>
      <c r="F105" s="85">
        <v>681497</v>
      </c>
      <c r="G105" s="85">
        <v>17123195</v>
      </c>
      <c r="H105" s="85">
        <v>15352284</v>
      </c>
      <c r="I105" s="85">
        <v>833955</v>
      </c>
      <c r="J105" s="85">
        <v>483726</v>
      </c>
      <c r="K105" s="85">
        <v>305990</v>
      </c>
      <c r="L105" s="85">
        <v>64807</v>
      </c>
      <c r="M105" s="85">
        <v>82433</v>
      </c>
      <c r="N105" s="85">
        <v>49132622</v>
      </c>
      <c r="O105" s="85">
        <v>10672266</v>
      </c>
      <c r="P105" s="85">
        <v>10655415</v>
      </c>
      <c r="Q105" s="85">
        <v>18348958</v>
      </c>
      <c r="R105" s="85">
        <v>9440147</v>
      </c>
      <c r="S105" s="85">
        <v>15836</v>
      </c>
      <c r="T105" s="85">
        <v>9094921</v>
      </c>
      <c r="U105" s="85">
        <v>3790803</v>
      </c>
      <c r="V105" s="85">
        <v>51577</v>
      </c>
      <c r="W105" s="85">
        <v>583531</v>
      </c>
      <c r="X105" s="85">
        <v>4669010</v>
      </c>
      <c r="Y105" s="85" t="s">
        <v>291</v>
      </c>
      <c r="Z105" s="85">
        <v>601383</v>
      </c>
      <c r="AA105" s="85">
        <v>2736459</v>
      </c>
      <c r="AB105" s="85">
        <v>1576715</v>
      </c>
      <c r="AC105" s="85">
        <v>8746</v>
      </c>
      <c r="AD105" s="85">
        <v>823708</v>
      </c>
      <c r="AE105" s="85">
        <v>275495</v>
      </c>
      <c r="AF105" s="85">
        <v>51795</v>
      </c>
      <c r="AG105" s="85">
        <v>9008056</v>
      </c>
      <c r="AH105" s="85">
        <v>14454629</v>
      </c>
      <c r="AI105" s="85">
        <v>309939</v>
      </c>
      <c r="AJ105" s="85">
        <v>3973960</v>
      </c>
      <c r="AK105" s="85">
        <v>295725</v>
      </c>
      <c r="AL105" s="85">
        <v>141396</v>
      </c>
      <c r="AM105" s="85">
        <v>2077648</v>
      </c>
      <c r="AN105" s="85">
        <v>1329751</v>
      </c>
      <c r="AO105" s="85">
        <v>4205740</v>
      </c>
      <c r="AP105" s="85">
        <v>1455364</v>
      </c>
      <c r="AQ105" s="85">
        <v>9068503</v>
      </c>
      <c r="AR105" s="85">
        <v>665106</v>
      </c>
      <c r="AS105" s="85" t="s">
        <v>291</v>
      </c>
      <c r="AT105" s="85">
        <v>3801393</v>
      </c>
      <c r="AU105" s="85">
        <v>13524850</v>
      </c>
      <c r="AV105" s="85">
        <v>3255701</v>
      </c>
      <c r="AW105" s="85">
        <v>2925089</v>
      </c>
      <c r="AX105" s="85">
        <v>1245450</v>
      </c>
      <c r="AY105" s="85">
        <v>843339</v>
      </c>
      <c r="AZ105" s="85" t="s">
        <v>291</v>
      </c>
      <c r="BA105" s="85">
        <v>126316</v>
      </c>
      <c r="BB105" s="85">
        <v>1732929</v>
      </c>
      <c r="BC105" s="85">
        <v>744375</v>
      </c>
      <c r="BD105" s="85">
        <v>1544419</v>
      </c>
      <c r="BE105" s="85">
        <v>1107232</v>
      </c>
      <c r="BF105" s="85">
        <v>716284</v>
      </c>
      <c r="BG105" s="85">
        <v>340205</v>
      </c>
      <c r="BH105" s="85">
        <v>11561</v>
      </c>
      <c r="BI105" s="85">
        <v>207328</v>
      </c>
      <c r="BJ105" s="85">
        <v>121316</v>
      </c>
      <c r="BK105" s="85" t="s">
        <v>291</v>
      </c>
      <c r="BL105" s="85" t="s">
        <v>291</v>
      </c>
      <c r="BM105" s="85" t="s">
        <v>291</v>
      </c>
      <c r="BN105" s="85">
        <v>352835</v>
      </c>
      <c r="BO105" s="85">
        <v>226314</v>
      </c>
      <c r="BP105" s="85" t="s">
        <v>291</v>
      </c>
      <c r="BQ105" s="85">
        <v>126521</v>
      </c>
      <c r="BR105" s="85" t="s">
        <v>291</v>
      </c>
      <c r="BS105" s="85" t="s">
        <v>291</v>
      </c>
      <c r="BT105" s="85" t="s">
        <v>291</v>
      </c>
      <c r="BU105" s="85" t="s">
        <v>291</v>
      </c>
      <c r="BV105" s="85" t="s">
        <v>291</v>
      </c>
      <c r="BW105" s="85">
        <v>23244</v>
      </c>
      <c r="BX105" s="85" t="s">
        <v>291</v>
      </c>
      <c r="BY105" s="85" t="s">
        <v>291</v>
      </c>
      <c r="BZ105" s="85" t="s">
        <v>291</v>
      </c>
      <c r="CA105" s="85">
        <v>23244</v>
      </c>
      <c r="CB105" s="85">
        <v>13925678</v>
      </c>
      <c r="CC105" s="85" t="s">
        <v>291</v>
      </c>
      <c r="CD105" s="85">
        <v>3169</v>
      </c>
      <c r="CE105" s="85" t="s">
        <v>291</v>
      </c>
      <c r="CF105" s="85" t="s">
        <v>291</v>
      </c>
      <c r="CG105" s="85">
        <v>1840763</v>
      </c>
      <c r="CH105" s="85">
        <v>6306072</v>
      </c>
      <c r="CI105" s="85">
        <v>3162507</v>
      </c>
      <c r="CJ105" s="85">
        <v>5935</v>
      </c>
      <c r="CK105" s="85">
        <v>3047747</v>
      </c>
      <c r="CL105" s="85">
        <v>3001994</v>
      </c>
      <c r="CM105" s="85">
        <v>546047</v>
      </c>
      <c r="CN105" s="85">
        <v>717944</v>
      </c>
      <c r="CO105" s="85">
        <v>7782308</v>
      </c>
      <c r="CP105" s="85">
        <v>2501446</v>
      </c>
      <c r="CQ105" s="85">
        <v>509569</v>
      </c>
      <c r="CR105" s="85">
        <v>6216941</v>
      </c>
      <c r="CS105" s="85">
        <v>4253243</v>
      </c>
      <c r="CT105" s="85">
        <v>47411</v>
      </c>
      <c r="CU105" s="86">
        <v>39939927</v>
      </c>
    </row>
    <row r="106" spans="1:99">
      <c r="A106" s="102" t="s">
        <v>595</v>
      </c>
      <c r="B106" s="81" t="s">
        <v>292</v>
      </c>
      <c r="C106" s="104">
        <v>62014</v>
      </c>
      <c r="D106" s="81" t="s">
        <v>317</v>
      </c>
      <c r="E106" s="81" t="s">
        <v>318</v>
      </c>
      <c r="F106" s="82">
        <v>637025</v>
      </c>
      <c r="G106" s="82">
        <v>13513158</v>
      </c>
      <c r="H106" s="82">
        <v>11701844</v>
      </c>
      <c r="I106" s="82">
        <v>936290</v>
      </c>
      <c r="J106" s="82">
        <v>495210</v>
      </c>
      <c r="K106" s="82">
        <v>251173</v>
      </c>
      <c r="L106" s="82">
        <v>30577</v>
      </c>
      <c r="M106" s="82">
        <v>98064</v>
      </c>
      <c r="N106" s="82">
        <v>42014811</v>
      </c>
      <c r="O106" s="82">
        <v>10227503</v>
      </c>
      <c r="P106" s="82">
        <v>8751554</v>
      </c>
      <c r="Q106" s="82">
        <v>18994474</v>
      </c>
      <c r="R106" s="82">
        <v>4030256</v>
      </c>
      <c r="S106" s="82">
        <v>11024</v>
      </c>
      <c r="T106" s="82">
        <v>8619724</v>
      </c>
      <c r="U106" s="82">
        <v>3916748</v>
      </c>
      <c r="V106" s="82">
        <v>64366</v>
      </c>
      <c r="W106" s="82">
        <v>981412</v>
      </c>
      <c r="X106" s="82">
        <v>3657198</v>
      </c>
      <c r="Y106" s="82" t="s">
        <v>291</v>
      </c>
      <c r="Z106" s="82">
        <v>352271</v>
      </c>
      <c r="AA106" s="82">
        <v>1938961</v>
      </c>
      <c r="AB106" s="82">
        <v>889821</v>
      </c>
      <c r="AC106" s="82">
        <v>27962</v>
      </c>
      <c r="AD106" s="82">
        <v>697297</v>
      </c>
      <c r="AE106" s="82">
        <v>323881</v>
      </c>
      <c r="AF106" s="82" t="s">
        <v>291</v>
      </c>
      <c r="AG106" s="82">
        <v>6535133</v>
      </c>
      <c r="AH106" s="82">
        <v>12527074</v>
      </c>
      <c r="AI106" s="82">
        <v>463452</v>
      </c>
      <c r="AJ106" s="82">
        <v>4315734</v>
      </c>
      <c r="AK106" s="82">
        <v>236585</v>
      </c>
      <c r="AL106" s="82" t="s">
        <v>291</v>
      </c>
      <c r="AM106" s="82">
        <v>1566045</v>
      </c>
      <c r="AN106" s="82">
        <v>1278401</v>
      </c>
      <c r="AO106" s="82">
        <v>3401857</v>
      </c>
      <c r="AP106" s="82">
        <v>793849</v>
      </c>
      <c r="AQ106" s="82">
        <v>7040152</v>
      </c>
      <c r="AR106" s="82">
        <v>471151</v>
      </c>
      <c r="AS106" s="82" t="s">
        <v>291</v>
      </c>
      <c r="AT106" s="82">
        <v>3438664</v>
      </c>
      <c r="AU106" s="82">
        <v>12671531</v>
      </c>
      <c r="AV106" s="82">
        <v>3256629</v>
      </c>
      <c r="AW106" s="82">
        <v>2006646</v>
      </c>
      <c r="AX106" s="82">
        <v>955331</v>
      </c>
      <c r="AY106" s="82">
        <v>1304449</v>
      </c>
      <c r="AZ106" s="82" t="s">
        <v>291</v>
      </c>
      <c r="BA106" s="82" t="s">
        <v>291</v>
      </c>
      <c r="BB106" s="82">
        <v>1494376</v>
      </c>
      <c r="BC106" s="82">
        <v>1541688</v>
      </c>
      <c r="BD106" s="82">
        <v>2112412</v>
      </c>
      <c r="BE106" s="82" t="s">
        <v>291</v>
      </c>
      <c r="BF106" s="82">
        <v>51706</v>
      </c>
      <c r="BG106" s="82">
        <v>1158</v>
      </c>
      <c r="BH106" s="82" t="s">
        <v>291</v>
      </c>
      <c r="BI106" s="82">
        <v>1155</v>
      </c>
      <c r="BJ106" s="82">
        <v>3</v>
      </c>
      <c r="BK106" s="82" t="s">
        <v>291</v>
      </c>
      <c r="BL106" s="82" t="s">
        <v>291</v>
      </c>
      <c r="BM106" s="82" t="s">
        <v>291</v>
      </c>
      <c r="BN106" s="82">
        <v>50548</v>
      </c>
      <c r="BO106" s="82">
        <v>63</v>
      </c>
      <c r="BP106" s="82" t="s">
        <v>291</v>
      </c>
      <c r="BQ106" s="82">
        <v>50485</v>
      </c>
      <c r="BR106" s="82" t="s">
        <v>291</v>
      </c>
      <c r="BS106" s="82" t="s">
        <v>291</v>
      </c>
      <c r="BT106" s="82" t="s">
        <v>291</v>
      </c>
      <c r="BU106" s="82" t="s">
        <v>291</v>
      </c>
      <c r="BV106" s="82" t="s">
        <v>291</v>
      </c>
      <c r="BW106" s="82" t="s">
        <v>291</v>
      </c>
      <c r="BX106" s="82" t="s">
        <v>291</v>
      </c>
      <c r="BY106" s="82" t="s">
        <v>291</v>
      </c>
      <c r="BZ106" s="82" t="s">
        <v>291</v>
      </c>
      <c r="CA106" s="82" t="s">
        <v>291</v>
      </c>
      <c r="CB106" s="82">
        <v>8752569</v>
      </c>
      <c r="CC106" s="82" t="s">
        <v>291</v>
      </c>
      <c r="CD106" s="82" t="s">
        <v>291</v>
      </c>
      <c r="CE106" s="82" t="s">
        <v>291</v>
      </c>
      <c r="CF106" s="82" t="s">
        <v>291</v>
      </c>
      <c r="CG106" s="82">
        <v>3043563</v>
      </c>
      <c r="CH106" s="82">
        <v>2044290</v>
      </c>
      <c r="CI106" s="82">
        <v>4847148</v>
      </c>
      <c r="CJ106" s="82">
        <v>275</v>
      </c>
      <c r="CK106" s="82">
        <v>3367186</v>
      </c>
      <c r="CL106" s="82">
        <v>1474379</v>
      </c>
      <c r="CM106" s="82">
        <v>294307</v>
      </c>
      <c r="CN106" s="82">
        <v>507582</v>
      </c>
      <c r="CO106" s="82">
        <v>5595903</v>
      </c>
      <c r="CP106" s="82">
        <v>1097899</v>
      </c>
      <c r="CQ106" s="82">
        <v>376207</v>
      </c>
      <c r="CR106" s="82">
        <v>5626230</v>
      </c>
      <c r="CS106" s="82">
        <v>5772123</v>
      </c>
      <c r="CT106" s="82">
        <v>77463</v>
      </c>
      <c r="CU106" s="83">
        <v>34124555</v>
      </c>
    </row>
    <row r="107" spans="1:99">
      <c r="A107" s="103" t="s">
        <v>595</v>
      </c>
      <c r="B107" s="84" t="s">
        <v>294</v>
      </c>
      <c r="C107" s="105">
        <v>62031</v>
      </c>
      <c r="D107" s="84" t="s">
        <v>317</v>
      </c>
      <c r="E107" s="84" t="s">
        <v>319</v>
      </c>
      <c r="F107" s="85">
        <v>344790</v>
      </c>
      <c r="G107" s="85">
        <v>9073815</v>
      </c>
      <c r="H107" s="85">
        <v>7889570</v>
      </c>
      <c r="I107" s="85">
        <v>602976</v>
      </c>
      <c r="J107" s="85">
        <v>446453</v>
      </c>
      <c r="K107" s="85">
        <v>64797</v>
      </c>
      <c r="L107" s="85">
        <v>29041</v>
      </c>
      <c r="M107" s="85">
        <v>40978</v>
      </c>
      <c r="N107" s="85">
        <v>23656193</v>
      </c>
      <c r="O107" s="85">
        <v>7095965</v>
      </c>
      <c r="P107" s="85">
        <v>4857263</v>
      </c>
      <c r="Q107" s="85">
        <v>9517864</v>
      </c>
      <c r="R107" s="85">
        <v>2185017</v>
      </c>
      <c r="S107" s="85">
        <v>84</v>
      </c>
      <c r="T107" s="85">
        <v>6617884</v>
      </c>
      <c r="U107" s="85">
        <v>4426409</v>
      </c>
      <c r="V107" s="85">
        <v>8782</v>
      </c>
      <c r="W107" s="85" t="s">
        <v>291</v>
      </c>
      <c r="X107" s="85">
        <v>2182693</v>
      </c>
      <c r="Y107" s="85" t="s">
        <v>291</v>
      </c>
      <c r="Z107" s="85">
        <v>117859</v>
      </c>
      <c r="AA107" s="85">
        <v>4390098</v>
      </c>
      <c r="AB107" s="85">
        <v>1978473</v>
      </c>
      <c r="AC107" s="85">
        <v>93070</v>
      </c>
      <c r="AD107" s="85">
        <v>1865898</v>
      </c>
      <c r="AE107" s="85">
        <v>290223</v>
      </c>
      <c r="AF107" s="85">
        <v>162434</v>
      </c>
      <c r="AG107" s="85">
        <v>5427940</v>
      </c>
      <c r="AH107" s="85">
        <v>5964877</v>
      </c>
      <c r="AI107" s="85">
        <v>179758</v>
      </c>
      <c r="AJ107" s="85">
        <v>3033552</v>
      </c>
      <c r="AK107" s="85">
        <v>32583</v>
      </c>
      <c r="AL107" s="85">
        <v>33778</v>
      </c>
      <c r="AM107" s="85">
        <v>120329</v>
      </c>
      <c r="AN107" s="85">
        <v>305925</v>
      </c>
      <c r="AO107" s="85">
        <v>1763353</v>
      </c>
      <c r="AP107" s="85">
        <v>294420</v>
      </c>
      <c r="AQ107" s="85">
        <v>2484027</v>
      </c>
      <c r="AR107" s="85">
        <v>201179</v>
      </c>
      <c r="AS107" s="85" t="s">
        <v>291</v>
      </c>
      <c r="AT107" s="85">
        <v>2324286</v>
      </c>
      <c r="AU107" s="85">
        <v>7589430</v>
      </c>
      <c r="AV107" s="85">
        <v>929684</v>
      </c>
      <c r="AW107" s="85">
        <v>1893701</v>
      </c>
      <c r="AX107" s="85">
        <v>879618</v>
      </c>
      <c r="AY107" s="85" t="s">
        <v>291</v>
      </c>
      <c r="AZ107" s="85" t="s">
        <v>291</v>
      </c>
      <c r="BA107" s="85">
        <v>596362</v>
      </c>
      <c r="BB107" s="85">
        <v>947279</v>
      </c>
      <c r="BC107" s="85">
        <v>1087108</v>
      </c>
      <c r="BD107" s="85">
        <v>1255678</v>
      </c>
      <c r="BE107" s="85" t="s">
        <v>291</v>
      </c>
      <c r="BF107" s="85">
        <v>396194</v>
      </c>
      <c r="BG107" s="85">
        <v>33586</v>
      </c>
      <c r="BH107" s="85">
        <v>3355</v>
      </c>
      <c r="BI107" s="85">
        <v>8322</v>
      </c>
      <c r="BJ107" s="85">
        <v>21909</v>
      </c>
      <c r="BK107" s="85" t="s">
        <v>291</v>
      </c>
      <c r="BL107" s="85" t="s">
        <v>291</v>
      </c>
      <c r="BM107" s="85" t="s">
        <v>291</v>
      </c>
      <c r="BN107" s="85">
        <v>214717</v>
      </c>
      <c r="BO107" s="85" t="s">
        <v>291</v>
      </c>
      <c r="BP107" s="85" t="s">
        <v>291</v>
      </c>
      <c r="BQ107" s="85">
        <v>214717</v>
      </c>
      <c r="BR107" s="85" t="s">
        <v>291</v>
      </c>
      <c r="BS107" s="85" t="s">
        <v>291</v>
      </c>
      <c r="BT107" s="85" t="s">
        <v>291</v>
      </c>
      <c r="BU107" s="85" t="s">
        <v>291</v>
      </c>
      <c r="BV107" s="85" t="s">
        <v>291</v>
      </c>
      <c r="BW107" s="85">
        <v>147891</v>
      </c>
      <c r="BX107" s="85" t="s">
        <v>291</v>
      </c>
      <c r="BY107" s="85" t="s">
        <v>291</v>
      </c>
      <c r="BZ107" s="85" t="s">
        <v>291</v>
      </c>
      <c r="CA107" s="85">
        <v>147891</v>
      </c>
      <c r="CB107" s="85">
        <v>9687821</v>
      </c>
      <c r="CC107" s="85" t="s">
        <v>291</v>
      </c>
      <c r="CD107" s="85" t="s">
        <v>291</v>
      </c>
      <c r="CE107" s="85" t="s">
        <v>291</v>
      </c>
      <c r="CF107" s="85" t="s">
        <v>291</v>
      </c>
      <c r="CG107" s="85">
        <v>2204095</v>
      </c>
      <c r="CH107" s="85">
        <v>2842857</v>
      </c>
      <c r="CI107" s="85">
        <v>2966213</v>
      </c>
      <c r="CJ107" s="85">
        <v>84</v>
      </c>
      <c r="CK107" s="85">
        <v>1203280</v>
      </c>
      <c r="CL107" s="85">
        <v>1064582</v>
      </c>
      <c r="CM107" s="85">
        <v>84833</v>
      </c>
      <c r="CN107" s="85">
        <v>1047642</v>
      </c>
      <c r="CO107" s="85">
        <v>3922094</v>
      </c>
      <c r="CP107" s="85">
        <v>1400804</v>
      </c>
      <c r="CQ107" s="85">
        <v>295944</v>
      </c>
      <c r="CR107" s="85">
        <v>3410937</v>
      </c>
      <c r="CS107" s="85">
        <v>4042370</v>
      </c>
      <c r="CT107" s="85">
        <v>35997</v>
      </c>
      <c r="CU107" s="86">
        <v>24521732</v>
      </c>
    </row>
    <row r="108" spans="1:99">
      <c r="A108" s="103" t="s">
        <v>595</v>
      </c>
      <c r="B108" s="84" t="s">
        <v>294</v>
      </c>
      <c r="C108" s="105">
        <v>62049</v>
      </c>
      <c r="D108" s="84" t="s">
        <v>317</v>
      </c>
      <c r="E108" s="84" t="s">
        <v>320</v>
      </c>
      <c r="F108" s="85">
        <v>308399</v>
      </c>
      <c r="G108" s="85">
        <v>9776773</v>
      </c>
      <c r="H108" s="85">
        <v>8791172</v>
      </c>
      <c r="I108" s="85">
        <v>498410</v>
      </c>
      <c r="J108" s="85">
        <v>288309</v>
      </c>
      <c r="K108" s="85">
        <v>91383</v>
      </c>
      <c r="L108" s="85">
        <v>66103</v>
      </c>
      <c r="M108" s="85">
        <v>41396</v>
      </c>
      <c r="N108" s="85">
        <v>18193852</v>
      </c>
      <c r="O108" s="85">
        <v>6579246</v>
      </c>
      <c r="P108" s="85">
        <v>2723216</v>
      </c>
      <c r="Q108" s="85">
        <v>7307074</v>
      </c>
      <c r="R108" s="85">
        <v>1584316</v>
      </c>
      <c r="S108" s="85" t="s">
        <v>291</v>
      </c>
      <c r="T108" s="85">
        <v>4626643</v>
      </c>
      <c r="U108" s="85">
        <v>3371527</v>
      </c>
      <c r="V108" s="85">
        <v>8768</v>
      </c>
      <c r="W108" s="85" t="s">
        <v>291</v>
      </c>
      <c r="X108" s="85">
        <v>1246348</v>
      </c>
      <c r="Y108" s="85" t="s">
        <v>291</v>
      </c>
      <c r="Z108" s="85">
        <v>87148</v>
      </c>
      <c r="AA108" s="85">
        <v>2022743</v>
      </c>
      <c r="AB108" s="85">
        <v>561582</v>
      </c>
      <c r="AC108" s="85">
        <v>237803</v>
      </c>
      <c r="AD108" s="85">
        <v>911405</v>
      </c>
      <c r="AE108" s="85">
        <v>265359</v>
      </c>
      <c r="AF108" s="85">
        <v>46594</v>
      </c>
      <c r="AG108" s="85">
        <v>3482060</v>
      </c>
      <c r="AH108" s="85">
        <v>5319473</v>
      </c>
      <c r="AI108" s="85">
        <v>184229</v>
      </c>
      <c r="AJ108" s="85">
        <v>1652488</v>
      </c>
      <c r="AK108" s="85">
        <v>44469</v>
      </c>
      <c r="AL108" s="85">
        <v>232949</v>
      </c>
      <c r="AM108" s="85">
        <v>6086</v>
      </c>
      <c r="AN108" s="85">
        <v>353504</v>
      </c>
      <c r="AO108" s="85">
        <v>2283773</v>
      </c>
      <c r="AP108" s="85">
        <v>241010</v>
      </c>
      <c r="AQ108" s="85">
        <v>2884373</v>
      </c>
      <c r="AR108" s="85">
        <v>320965</v>
      </c>
      <c r="AS108" s="85" t="s">
        <v>291</v>
      </c>
      <c r="AT108" s="85">
        <v>1701724</v>
      </c>
      <c r="AU108" s="85">
        <v>7087833</v>
      </c>
      <c r="AV108" s="85">
        <v>842141</v>
      </c>
      <c r="AW108" s="85">
        <v>894050</v>
      </c>
      <c r="AX108" s="85">
        <v>363199</v>
      </c>
      <c r="AY108" s="85" t="s">
        <v>291</v>
      </c>
      <c r="AZ108" s="85" t="s">
        <v>291</v>
      </c>
      <c r="BA108" s="85" t="s">
        <v>291</v>
      </c>
      <c r="BB108" s="85">
        <v>1791769</v>
      </c>
      <c r="BC108" s="85">
        <v>2196141</v>
      </c>
      <c r="BD108" s="85">
        <v>1000533</v>
      </c>
      <c r="BE108" s="85" t="s">
        <v>291</v>
      </c>
      <c r="BF108" s="85" t="s">
        <v>291</v>
      </c>
      <c r="BG108" s="85" t="s">
        <v>291</v>
      </c>
      <c r="BH108" s="85" t="s">
        <v>291</v>
      </c>
      <c r="BI108" s="85" t="s">
        <v>291</v>
      </c>
      <c r="BJ108" s="85" t="s">
        <v>291</v>
      </c>
      <c r="BK108" s="85" t="s">
        <v>291</v>
      </c>
      <c r="BL108" s="85" t="s">
        <v>291</v>
      </c>
      <c r="BM108" s="85" t="s">
        <v>291</v>
      </c>
      <c r="BN108" s="85" t="s">
        <v>291</v>
      </c>
      <c r="BO108" s="85" t="s">
        <v>291</v>
      </c>
      <c r="BP108" s="85" t="s">
        <v>291</v>
      </c>
      <c r="BQ108" s="85" t="s">
        <v>291</v>
      </c>
      <c r="BR108" s="85" t="s">
        <v>291</v>
      </c>
      <c r="BS108" s="85" t="s">
        <v>291</v>
      </c>
      <c r="BT108" s="85" t="s">
        <v>291</v>
      </c>
      <c r="BU108" s="85" t="s">
        <v>291</v>
      </c>
      <c r="BV108" s="85" t="s">
        <v>291</v>
      </c>
      <c r="BW108" s="85" t="s">
        <v>291</v>
      </c>
      <c r="BX108" s="85" t="s">
        <v>291</v>
      </c>
      <c r="BY108" s="85" t="s">
        <v>291</v>
      </c>
      <c r="BZ108" s="85" t="s">
        <v>291</v>
      </c>
      <c r="CA108" s="85" t="s">
        <v>291</v>
      </c>
      <c r="CB108" s="85">
        <v>7494670</v>
      </c>
      <c r="CC108" s="85" t="s">
        <v>291</v>
      </c>
      <c r="CD108" s="85">
        <v>142731</v>
      </c>
      <c r="CE108" s="85" t="s">
        <v>291</v>
      </c>
      <c r="CF108" s="85" t="s">
        <v>291</v>
      </c>
      <c r="CG108" s="85">
        <v>379560</v>
      </c>
      <c r="CH108" s="85">
        <v>662519</v>
      </c>
      <c r="CI108" s="85">
        <v>3079068</v>
      </c>
      <c r="CJ108" s="85" t="s">
        <v>291</v>
      </c>
      <c r="CK108" s="85">
        <v>1152994</v>
      </c>
      <c r="CL108" s="85">
        <v>2338998</v>
      </c>
      <c r="CM108" s="85">
        <v>78574</v>
      </c>
      <c r="CN108" s="85">
        <v>241706</v>
      </c>
      <c r="CO108" s="85">
        <v>2234352</v>
      </c>
      <c r="CP108" s="85">
        <v>261500</v>
      </c>
      <c r="CQ108" s="85">
        <v>1509393</v>
      </c>
      <c r="CR108" s="85">
        <v>2770433</v>
      </c>
      <c r="CS108" s="85">
        <v>3952446</v>
      </c>
      <c r="CT108" s="85">
        <v>27729</v>
      </c>
      <c r="CU108" s="86">
        <v>18689272</v>
      </c>
    </row>
    <row r="109" spans="1:99">
      <c r="A109" s="103" t="s">
        <v>596</v>
      </c>
      <c r="B109" s="84" t="s">
        <v>292</v>
      </c>
      <c r="C109" s="105">
        <v>62014</v>
      </c>
      <c r="D109" s="84" t="s">
        <v>317</v>
      </c>
      <c r="E109" s="84" t="s">
        <v>318</v>
      </c>
      <c r="F109" s="85">
        <v>652743</v>
      </c>
      <c r="G109" s="85">
        <v>13208356</v>
      </c>
      <c r="H109" s="85">
        <v>11541865</v>
      </c>
      <c r="I109" s="85">
        <v>936346</v>
      </c>
      <c r="J109" s="85">
        <v>462014</v>
      </c>
      <c r="K109" s="85">
        <v>143841</v>
      </c>
      <c r="L109" s="85">
        <v>29085</v>
      </c>
      <c r="M109" s="85">
        <v>95205</v>
      </c>
      <c r="N109" s="85">
        <v>40834017</v>
      </c>
      <c r="O109" s="85">
        <v>9253119</v>
      </c>
      <c r="P109" s="85">
        <v>8586249</v>
      </c>
      <c r="Q109" s="85">
        <v>18997810</v>
      </c>
      <c r="R109" s="85">
        <v>3985847</v>
      </c>
      <c r="S109" s="85">
        <v>10992</v>
      </c>
      <c r="T109" s="85">
        <v>11121940</v>
      </c>
      <c r="U109" s="85">
        <v>6076488</v>
      </c>
      <c r="V109" s="85">
        <v>69653</v>
      </c>
      <c r="W109" s="85">
        <v>1382921</v>
      </c>
      <c r="X109" s="85">
        <v>3592878</v>
      </c>
      <c r="Y109" s="85" t="s">
        <v>291</v>
      </c>
      <c r="Z109" s="85">
        <v>484739</v>
      </c>
      <c r="AA109" s="85">
        <v>2021013</v>
      </c>
      <c r="AB109" s="85">
        <v>939500</v>
      </c>
      <c r="AC109" s="85">
        <v>45908</v>
      </c>
      <c r="AD109" s="85">
        <v>703592</v>
      </c>
      <c r="AE109" s="85">
        <v>332013</v>
      </c>
      <c r="AF109" s="85" t="s">
        <v>291</v>
      </c>
      <c r="AG109" s="85">
        <v>7263815</v>
      </c>
      <c r="AH109" s="85">
        <v>12702897</v>
      </c>
      <c r="AI109" s="85">
        <v>467502</v>
      </c>
      <c r="AJ109" s="85">
        <v>4552427</v>
      </c>
      <c r="AK109" s="85">
        <v>234981</v>
      </c>
      <c r="AL109" s="85" t="s">
        <v>291</v>
      </c>
      <c r="AM109" s="85">
        <v>1746520</v>
      </c>
      <c r="AN109" s="85">
        <v>1659865</v>
      </c>
      <c r="AO109" s="85">
        <v>3159198</v>
      </c>
      <c r="AP109" s="85">
        <v>496946</v>
      </c>
      <c r="AQ109" s="85">
        <v>7062529</v>
      </c>
      <c r="AR109" s="85">
        <v>385458</v>
      </c>
      <c r="AS109" s="85" t="s">
        <v>291</v>
      </c>
      <c r="AT109" s="85">
        <v>3351270</v>
      </c>
      <c r="AU109" s="85">
        <v>16314973</v>
      </c>
      <c r="AV109" s="85">
        <v>3174284</v>
      </c>
      <c r="AW109" s="85">
        <v>5556776</v>
      </c>
      <c r="AX109" s="85">
        <v>1236369</v>
      </c>
      <c r="AY109" s="85">
        <v>1424102</v>
      </c>
      <c r="AZ109" s="85" t="s">
        <v>291</v>
      </c>
      <c r="BA109" s="85" t="s">
        <v>291</v>
      </c>
      <c r="BB109" s="85">
        <v>1346210</v>
      </c>
      <c r="BC109" s="85">
        <v>1520485</v>
      </c>
      <c r="BD109" s="85">
        <v>2056747</v>
      </c>
      <c r="BE109" s="85" t="s">
        <v>291</v>
      </c>
      <c r="BF109" s="85">
        <v>38047</v>
      </c>
      <c r="BG109" s="85">
        <v>3980</v>
      </c>
      <c r="BH109" s="85" t="s">
        <v>291</v>
      </c>
      <c r="BI109" s="85">
        <v>3978</v>
      </c>
      <c r="BJ109" s="85">
        <v>2</v>
      </c>
      <c r="BK109" s="85" t="s">
        <v>291</v>
      </c>
      <c r="BL109" s="85" t="s">
        <v>291</v>
      </c>
      <c r="BM109" s="85" t="s">
        <v>291</v>
      </c>
      <c r="BN109" s="85">
        <v>34067</v>
      </c>
      <c r="BO109" s="85">
        <v>55</v>
      </c>
      <c r="BP109" s="85" t="s">
        <v>291</v>
      </c>
      <c r="BQ109" s="85">
        <v>34012</v>
      </c>
      <c r="BR109" s="85" t="s">
        <v>291</v>
      </c>
      <c r="BS109" s="85" t="s">
        <v>291</v>
      </c>
      <c r="BT109" s="85" t="s">
        <v>291</v>
      </c>
      <c r="BU109" s="85" t="s">
        <v>291</v>
      </c>
      <c r="BV109" s="85" t="s">
        <v>291</v>
      </c>
      <c r="BW109" s="85" t="s">
        <v>291</v>
      </c>
      <c r="BX109" s="85" t="s">
        <v>291</v>
      </c>
      <c r="BY109" s="85" t="s">
        <v>291</v>
      </c>
      <c r="BZ109" s="85" t="s">
        <v>291</v>
      </c>
      <c r="CA109" s="85" t="s">
        <v>291</v>
      </c>
      <c r="CB109" s="85">
        <v>8403490</v>
      </c>
      <c r="CC109" s="85" t="s">
        <v>291</v>
      </c>
      <c r="CD109" s="85" t="s">
        <v>291</v>
      </c>
      <c r="CE109" s="85" t="s">
        <v>291</v>
      </c>
      <c r="CF109" s="85" t="s">
        <v>291</v>
      </c>
      <c r="CG109" s="85">
        <v>2807023</v>
      </c>
      <c r="CH109" s="85">
        <v>2015033</v>
      </c>
      <c r="CI109" s="85">
        <v>2676442</v>
      </c>
      <c r="CJ109" s="85">
        <v>292</v>
      </c>
      <c r="CK109" s="85">
        <v>3308740</v>
      </c>
      <c r="CL109" s="85">
        <v>1600734</v>
      </c>
      <c r="CM109" s="85">
        <v>355682</v>
      </c>
      <c r="CN109" s="85">
        <v>549218</v>
      </c>
      <c r="CO109" s="85">
        <v>6157221</v>
      </c>
      <c r="CP109" s="85">
        <v>1094073</v>
      </c>
      <c r="CQ109" s="85">
        <v>393590</v>
      </c>
      <c r="CR109" s="85">
        <v>5417899</v>
      </c>
      <c r="CS109" s="85">
        <v>5639006</v>
      </c>
      <c r="CT109" s="85">
        <v>49530</v>
      </c>
      <c r="CU109" s="86">
        <v>32064483</v>
      </c>
    </row>
    <row r="110" spans="1:99">
      <c r="A110" s="103" t="s">
        <v>596</v>
      </c>
      <c r="B110" s="84" t="s">
        <v>294</v>
      </c>
      <c r="C110" s="105">
        <v>62031</v>
      </c>
      <c r="D110" s="84" t="s">
        <v>317</v>
      </c>
      <c r="E110" s="84" t="s">
        <v>319</v>
      </c>
      <c r="F110" s="85">
        <v>365732</v>
      </c>
      <c r="G110" s="85">
        <v>9340302</v>
      </c>
      <c r="H110" s="85">
        <v>8141100</v>
      </c>
      <c r="I110" s="85">
        <v>604812</v>
      </c>
      <c r="J110" s="85">
        <v>415132</v>
      </c>
      <c r="K110" s="85">
        <v>104578</v>
      </c>
      <c r="L110" s="85">
        <v>29515</v>
      </c>
      <c r="M110" s="85">
        <v>45165</v>
      </c>
      <c r="N110" s="85">
        <v>22600194</v>
      </c>
      <c r="O110" s="85">
        <v>6246317</v>
      </c>
      <c r="P110" s="85">
        <v>4712480</v>
      </c>
      <c r="Q110" s="85">
        <v>9461205</v>
      </c>
      <c r="R110" s="85">
        <v>2168405</v>
      </c>
      <c r="S110" s="85">
        <v>11787</v>
      </c>
      <c r="T110" s="85">
        <v>6730842</v>
      </c>
      <c r="U110" s="85">
        <v>4572458</v>
      </c>
      <c r="V110" s="85">
        <v>6986</v>
      </c>
      <c r="W110" s="85" t="s">
        <v>291</v>
      </c>
      <c r="X110" s="85">
        <v>2151398</v>
      </c>
      <c r="Y110" s="85" t="s">
        <v>291</v>
      </c>
      <c r="Z110" s="85">
        <v>112474</v>
      </c>
      <c r="AA110" s="85">
        <v>5341252</v>
      </c>
      <c r="AB110" s="85">
        <v>1551484</v>
      </c>
      <c r="AC110" s="85">
        <v>519682</v>
      </c>
      <c r="AD110" s="85">
        <v>2759005</v>
      </c>
      <c r="AE110" s="85">
        <v>334877</v>
      </c>
      <c r="AF110" s="85">
        <v>176204</v>
      </c>
      <c r="AG110" s="85">
        <v>5594089</v>
      </c>
      <c r="AH110" s="85">
        <v>6682130</v>
      </c>
      <c r="AI110" s="85">
        <v>204428</v>
      </c>
      <c r="AJ110" s="85">
        <v>3496099</v>
      </c>
      <c r="AK110" s="85">
        <v>37653</v>
      </c>
      <c r="AL110" s="85">
        <v>29920</v>
      </c>
      <c r="AM110" s="85">
        <v>106217</v>
      </c>
      <c r="AN110" s="85">
        <v>464984</v>
      </c>
      <c r="AO110" s="85">
        <v>1801743</v>
      </c>
      <c r="AP110" s="85">
        <v>342255</v>
      </c>
      <c r="AQ110" s="85">
        <v>2715199</v>
      </c>
      <c r="AR110" s="85">
        <v>198831</v>
      </c>
      <c r="AS110" s="85" t="s">
        <v>291</v>
      </c>
      <c r="AT110" s="85">
        <v>2111920</v>
      </c>
      <c r="AU110" s="85">
        <v>7611757</v>
      </c>
      <c r="AV110" s="85">
        <v>864091</v>
      </c>
      <c r="AW110" s="85">
        <v>2475863</v>
      </c>
      <c r="AX110" s="85">
        <v>981055</v>
      </c>
      <c r="AY110" s="85" t="s">
        <v>291</v>
      </c>
      <c r="AZ110" s="85" t="s">
        <v>291</v>
      </c>
      <c r="BA110" s="85">
        <v>547851</v>
      </c>
      <c r="BB110" s="85">
        <v>904568</v>
      </c>
      <c r="BC110" s="85">
        <v>585067</v>
      </c>
      <c r="BD110" s="85">
        <v>1253262</v>
      </c>
      <c r="BE110" s="85" t="s">
        <v>291</v>
      </c>
      <c r="BF110" s="85">
        <v>151797</v>
      </c>
      <c r="BG110" s="85">
        <v>54503</v>
      </c>
      <c r="BH110" s="85">
        <v>3249</v>
      </c>
      <c r="BI110" s="85">
        <v>11901</v>
      </c>
      <c r="BJ110" s="85">
        <v>39353</v>
      </c>
      <c r="BK110" s="85" t="s">
        <v>291</v>
      </c>
      <c r="BL110" s="85" t="s">
        <v>291</v>
      </c>
      <c r="BM110" s="85" t="s">
        <v>291</v>
      </c>
      <c r="BN110" s="85">
        <v>97294</v>
      </c>
      <c r="BO110" s="85">
        <v>54002</v>
      </c>
      <c r="BP110" s="85" t="s">
        <v>291</v>
      </c>
      <c r="BQ110" s="85">
        <v>34842</v>
      </c>
      <c r="BR110" s="85" t="s">
        <v>291</v>
      </c>
      <c r="BS110" s="85" t="s">
        <v>291</v>
      </c>
      <c r="BT110" s="85" t="s">
        <v>291</v>
      </c>
      <c r="BU110" s="85" t="s">
        <v>291</v>
      </c>
      <c r="BV110" s="85">
        <v>8450</v>
      </c>
      <c r="BW110" s="85" t="s">
        <v>291</v>
      </c>
      <c r="BX110" s="85" t="s">
        <v>291</v>
      </c>
      <c r="BY110" s="85" t="s">
        <v>291</v>
      </c>
      <c r="BZ110" s="85" t="s">
        <v>291</v>
      </c>
      <c r="CA110" s="85" t="s">
        <v>291</v>
      </c>
      <c r="CB110" s="85">
        <v>9118504</v>
      </c>
      <c r="CC110" s="85" t="s">
        <v>291</v>
      </c>
      <c r="CD110" s="85" t="s">
        <v>291</v>
      </c>
      <c r="CE110" s="85" t="s">
        <v>291</v>
      </c>
      <c r="CF110" s="85" t="s">
        <v>291</v>
      </c>
      <c r="CG110" s="85">
        <v>2094933</v>
      </c>
      <c r="CH110" s="85">
        <v>3138573</v>
      </c>
      <c r="CI110" s="85">
        <v>1452770</v>
      </c>
      <c r="CJ110" s="85">
        <v>1909</v>
      </c>
      <c r="CK110" s="85">
        <v>1169079</v>
      </c>
      <c r="CL110" s="85">
        <v>1019915</v>
      </c>
      <c r="CM110" s="85">
        <v>86271</v>
      </c>
      <c r="CN110" s="85">
        <v>941849</v>
      </c>
      <c r="CO110" s="85">
        <v>4677881</v>
      </c>
      <c r="CP110" s="85">
        <v>1463596</v>
      </c>
      <c r="CQ110" s="85">
        <v>307651</v>
      </c>
      <c r="CR110" s="85">
        <v>3270483</v>
      </c>
      <c r="CS110" s="85">
        <v>3493173</v>
      </c>
      <c r="CT110" s="85">
        <v>34533</v>
      </c>
      <c r="CU110" s="86">
        <v>23152616</v>
      </c>
    </row>
    <row r="111" spans="1:99">
      <c r="A111" s="103" t="s">
        <v>596</v>
      </c>
      <c r="B111" s="84" t="s">
        <v>294</v>
      </c>
      <c r="C111" s="105">
        <v>62049</v>
      </c>
      <c r="D111" s="84" t="s">
        <v>317</v>
      </c>
      <c r="E111" s="84" t="s">
        <v>320</v>
      </c>
      <c r="F111" s="85">
        <v>313763</v>
      </c>
      <c r="G111" s="85">
        <v>9981725</v>
      </c>
      <c r="H111" s="85">
        <v>9026599</v>
      </c>
      <c r="I111" s="85">
        <v>439605</v>
      </c>
      <c r="J111" s="85">
        <v>340104</v>
      </c>
      <c r="K111" s="85">
        <v>79823</v>
      </c>
      <c r="L111" s="85">
        <v>50645</v>
      </c>
      <c r="M111" s="85">
        <v>44949</v>
      </c>
      <c r="N111" s="85">
        <v>17241030</v>
      </c>
      <c r="O111" s="85">
        <v>5680068</v>
      </c>
      <c r="P111" s="85">
        <v>2641259</v>
      </c>
      <c r="Q111" s="85">
        <v>7430348</v>
      </c>
      <c r="R111" s="85">
        <v>1489355</v>
      </c>
      <c r="S111" s="85" t="s">
        <v>291</v>
      </c>
      <c r="T111" s="85">
        <v>4751532</v>
      </c>
      <c r="U111" s="85">
        <v>3549540</v>
      </c>
      <c r="V111" s="85">
        <v>9100</v>
      </c>
      <c r="W111" s="85" t="s">
        <v>291</v>
      </c>
      <c r="X111" s="85">
        <v>1192892</v>
      </c>
      <c r="Y111" s="85" t="s">
        <v>291</v>
      </c>
      <c r="Z111" s="85">
        <v>107613</v>
      </c>
      <c r="AA111" s="85">
        <v>2253216</v>
      </c>
      <c r="AB111" s="85">
        <v>773587</v>
      </c>
      <c r="AC111" s="85">
        <v>134074</v>
      </c>
      <c r="AD111" s="85">
        <v>977624</v>
      </c>
      <c r="AE111" s="85">
        <v>318093</v>
      </c>
      <c r="AF111" s="85">
        <v>49838</v>
      </c>
      <c r="AG111" s="85">
        <v>3511825</v>
      </c>
      <c r="AH111" s="85">
        <v>6804546</v>
      </c>
      <c r="AI111" s="85">
        <v>313700</v>
      </c>
      <c r="AJ111" s="85">
        <v>1572953</v>
      </c>
      <c r="AK111" s="85">
        <v>43396</v>
      </c>
      <c r="AL111" s="85">
        <v>108210</v>
      </c>
      <c r="AM111" s="85">
        <v>8964</v>
      </c>
      <c r="AN111" s="85">
        <v>353136</v>
      </c>
      <c r="AO111" s="85">
        <v>2336948</v>
      </c>
      <c r="AP111" s="85">
        <v>1746582</v>
      </c>
      <c r="AQ111" s="85">
        <v>4445630</v>
      </c>
      <c r="AR111" s="85">
        <v>320657</v>
      </c>
      <c r="AS111" s="85" t="s">
        <v>291</v>
      </c>
      <c r="AT111" s="85">
        <v>1930605</v>
      </c>
      <c r="AU111" s="85">
        <v>5129396</v>
      </c>
      <c r="AV111" s="85">
        <v>783494</v>
      </c>
      <c r="AW111" s="85">
        <v>693554</v>
      </c>
      <c r="AX111" s="85">
        <v>404929</v>
      </c>
      <c r="AY111" s="85" t="s">
        <v>291</v>
      </c>
      <c r="AZ111" s="85" t="s">
        <v>291</v>
      </c>
      <c r="BA111" s="85" t="s">
        <v>291</v>
      </c>
      <c r="BB111" s="85">
        <v>1417010</v>
      </c>
      <c r="BC111" s="85">
        <v>971753</v>
      </c>
      <c r="BD111" s="85">
        <v>858656</v>
      </c>
      <c r="BE111" s="85" t="s">
        <v>291</v>
      </c>
      <c r="BF111" s="85" t="s">
        <v>291</v>
      </c>
      <c r="BG111" s="85" t="s">
        <v>291</v>
      </c>
      <c r="BH111" s="85" t="s">
        <v>291</v>
      </c>
      <c r="BI111" s="85" t="s">
        <v>291</v>
      </c>
      <c r="BJ111" s="85" t="s">
        <v>291</v>
      </c>
      <c r="BK111" s="85" t="s">
        <v>291</v>
      </c>
      <c r="BL111" s="85" t="s">
        <v>291</v>
      </c>
      <c r="BM111" s="85" t="s">
        <v>291</v>
      </c>
      <c r="BN111" s="85" t="s">
        <v>291</v>
      </c>
      <c r="BO111" s="85" t="s">
        <v>291</v>
      </c>
      <c r="BP111" s="85" t="s">
        <v>291</v>
      </c>
      <c r="BQ111" s="85" t="s">
        <v>291</v>
      </c>
      <c r="BR111" s="85" t="s">
        <v>291</v>
      </c>
      <c r="BS111" s="85" t="s">
        <v>291</v>
      </c>
      <c r="BT111" s="85" t="s">
        <v>291</v>
      </c>
      <c r="BU111" s="85" t="s">
        <v>291</v>
      </c>
      <c r="BV111" s="85" t="s">
        <v>291</v>
      </c>
      <c r="BW111" s="85" t="s">
        <v>291</v>
      </c>
      <c r="BX111" s="85" t="s">
        <v>291</v>
      </c>
      <c r="BY111" s="85" t="s">
        <v>291</v>
      </c>
      <c r="BZ111" s="85" t="s">
        <v>291</v>
      </c>
      <c r="CA111" s="85" t="s">
        <v>291</v>
      </c>
      <c r="CB111" s="85">
        <v>7980752</v>
      </c>
      <c r="CC111" s="85" t="s">
        <v>291</v>
      </c>
      <c r="CD111" s="85">
        <v>122138</v>
      </c>
      <c r="CE111" s="85" t="s">
        <v>291</v>
      </c>
      <c r="CF111" s="85" t="s">
        <v>291</v>
      </c>
      <c r="CG111" s="85">
        <v>776482</v>
      </c>
      <c r="CH111" s="85">
        <v>601487</v>
      </c>
      <c r="CI111" s="85">
        <v>1626545</v>
      </c>
      <c r="CJ111" s="85" t="s">
        <v>291</v>
      </c>
      <c r="CK111" s="85">
        <v>1070875</v>
      </c>
      <c r="CL111" s="85">
        <v>2468579</v>
      </c>
      <c r="CM111" s="85">
        <v>79585</v>
      </c>
      <c r="CN111" s="85">
        <v>284408</v>
      </c>
      <c r="CO111" s="85">
        <v>2471617</v>
      </c>
      <c r="CP111" s="85">
        <v>314405</v>
      </c>
      <c r="CQ111" s="85">
        <v>1425616</v>
      </c>
      <c r="CR111" s="85">
        <v>2665759</v>
      </c>
      <c r="CS111" s="85">
        <v>3965697</v>
      </c>
      <c r="CT111" s="85">
        <v>26639</v>
      </c>
      <c r="CU111" s="86">
        <v>17777694</v>
      </c>
    </row>
    <row r="112" spans="1:99">
      <c r="A112" s="103" t="s">
        <v>597</v>
      </c>
      <c r="B112" s="84" t="s">
        <v>292</v>
      </c>
      <c r="C112" s="105">
        <v>62014</v>
      </c>
      <c r="D112" s="84" t="s">
        <v>317</v>
      </c>
      <c r="E112" s="84" t="s">
        <v>318</v>
      </c>
      <c r="F112" s="85">
        <v>631076</v>
      </c>
      <c r="G112" s="85">
        <v>13876062</v>
      </c>
      <c r="H112" s="85">
        <v>12333406</v>
      </c>
      <c r="I112" s="85">
        <v>845621</v>
      </c>
      <c r="J112" s="85">
        <v>453164</v>
      </c>
      <c r="K112" s="85">
        <v>119830</v>
      </c>
      <c r="L112" s="85">
        <v>30181</v>
      </c>
      <c r="M112" s="85">
        <v>93860</v>
      </c>
      <c r="N112" s="85">
        <v>42830525</v>
      </c>
      <c r="O112" s="85">
        <v>9232752</v>
      </c>
      <c r="P112" s="85">
        <v>7944882</v>
      </c>
      <c r="Q112" s="85">
        <v>21797531</v>
      </c>
      <c r="R112" s="85">
        <v>3843650</v>
      </c>
      <c r="S112" s="85">
        <v>11710</v>
      </c>
      <c r="T112" s="85">
        <v>10819534</v>
      </c>
      <c r="U112" s="85">
        <v>5964345</v>
      </c>
      <c r="V112" s="85">
        <v>58333</v>
      </c>
      <c r="W112" s="85">
        <v>1360571</v>
      </c>
      <c r="X112" s="85">
        <v>3436285</v>
      </c>
      <c r="Y112" s="85" t="s">
        <v>291</v>
      </c>
      <c r="Z112" s="85">
        <v>517151</v>
      </c>
      <c r="AA112" s="85">
        <v>1872659</v>
      </c>
      <c r="AB112" s="85">
        <v>828546</v>
      </c>
      <c r="AC112" s="85">
        <v>40210</v>
      </c>
      <c r="AD112" s="85">
        <v>727010</v>
      </c>
      <c r="AE112" s="85">
        <v>276893</v>
      </c>
      <c r="AF112" s="85" t="s">
        <v>291</v>
      </c>
      <c r="AG112" s="85">
        <v>9633169</v>
      </c>
      <c r="AH112" s="85">
        <v>13851738</v>
      </c>
      <c r="AI112" s="85">
        <v>314436</v>
      </c>
      <c r="AJ112" s="85">
        <v>5050433</v>
      </c>
      <c r="AK112" s="85">
        <v>232773</v>
      </c>
      <c r="AL112" s="85" t="s">
        <v>291</v>
      </c>
      <c r="AM112" s="85">
        <v>2065157</v>
      </c>
      <c r="AN112" s="85">
        <v>1704689</v>
      </c>
      <c r="AO112" s="85">
        <v>3190769</v>
      </c>
      <c r="AP112" s="85">
        <v>819538</v>
      </c>
      <c r="AQ112" s="85">
        <v>7780153</v>
      </c>
      <c r="AR112" s="85">
        <v>473943</v>
      </c>
      <c r="AS112" s="85" t="s">
        <v>291</v>
      </c>
      <c r="AT112" s="85">
        <v>2772144</v>
      </c>
      <c r="AU112" s="85">
        <v>13069486</v>
      </c>
      <c r="AV112" s="85">
        <v>2907860</v>
      </c>
      <c r="AW112" s="85">
        <v>2081883</v>
      </c>
      <c r="AX112" s="85">
        <v>919866</v>
      </c>
      <c r="AY112" s="85">
        <v>1295415</v>
      </c>
      <c r="AZ112" s="85" t="s">
        <v>291</v>
      </c>
      <c r="BA112" s="85" t="s">
        <v>291</v>
      </c>
      <c r="BB112" s="85">
        <v>2472213</v>
      </c>
      <c r="BC112" s="85">
        <v>1327031</v>
      </c>
      <c r="BD112" s="85">
        <v>2065218</v>
      </c>
      <c r="BE112" s="85" t="s">
        <v>291</v>
      </c>
      <c r="BF112" s="85">
        <v>188209</v>
      </c>
      <c r="BG112" s="85">
        <v>114086</v>
      </c>
      <c r="BH112" s="85" t="s">
        <v>291</v>
      </c>
      <c r="BI112" s="85">
        <v>66186</v>
      </c>
      <c r="BJ112" s="85">
        <v>47900</v>
      </c>
      <c r="BK112" s="85" t="s">
        <v>291</v>
      </c>
      <c r="BL112" s="85" t="s">
        <v>291</v>
      </c>
      <c r="BM112" s="85" t="s">
        <v>291</v>
      </c>
      <c r="BN112" s="85">
        <v>74123</v>
      </c>
      <c r="BO112" s="85">
        <v>6840</v>
      </c>
      <c r="BP112" s="85" t="s">
        <v>291</v>
      </c>
      <c r="BQ112" s="85">
        <v>67283</v>
      </c>
      <c r="BR112" s="85" t="s">
        <v>291</v>
      </c>
      <c r="BS112" s="85" t="s">
        <v>291</v>
      </c>
      <c r="BT112" s="85" t="s">
        <v>291</v>
      </c>
      <c r="BU112" s="85" t="s">
        <v>291</v>
      </c>
      <c r="BV112" s="85" t="s">
        <v>291</v>
      </c>
      <c r="BW112" s="85" t="s">
        <v>291</v>
      </c>
      <c r="BX112" s="85" t="s">
        <v>291</v>
      </c>
      <c r="BY112" s="85" t="s">
        <v>291</v>
      </c>
      <c r="BZ112" s="85" t="s">
        <v>291</v>
      </c>
      <c r="CA112" s="85" t="s">
        <v>291</v>
      </c>
      <c r="CB112" s="85">
        <v>8415876</v>
      </c>
      <c r="CC112" s="85" t="s">
        <v>291</v>
      </c>
      <c r="CD112" s="85" t="s">
        <v>291</v>
      </c>
      <c r="CE112" s="85" t="s">
        <v>291</v>
      </c>
      <c r="CF112" s="85" t="s">
        <v>291</v>
      </c>
      <c r="CG112" s="85">
        <v>2720016</v>
      </c>
      <c r="CH112" s="85">
        <v>1817119</v>
      </c>
      <c r="CI112" s="85">
        <v>2530487</v>
      </c>
      <c r="CJ112" s="85">
        <v>217</v>
      </c>
      <c r="CK112" s="85">
        <v>3125217</v>
      </c>
      <c r="CL112" s="85">
        <v>1634723</v>
      </c>
      <c r="CM112" s="85">
        <v>409680</v>
      </c>
      <c r="CN112" s="85">
        <v>496894</v>
      </c>
      <c r="CO112" s="85">
        <v>8406206</v>
      </c>
      <c r="CP112" s="85">
        <v>941810</v>
      </c>
      <c r="CQ112" s="85">
        <v>376028</v>
      </c>
      <c r="CR112" s="85">
        <v>4963031</v>
      </c>
      <c r="CS112" s="85">
        <v>4996228</v>
      </c>
      <c r="CT112" s="85">
        <v>35724</v>
      </c>
      <c r="CU112" s="86">
        <v>32453380</v>
      </c>
    </row>
    <row r="113" spans="1:99">
      <c r="A113" s="103" t="s">
        <v>597</v>
      </c>
      <c r="B113" s="84" t="s">
        <v>294</v>
      </c>
      <c r="C113" s="105">
        <v>62031</v>
      </c>
      <c r="D113" s="84" t="s">
        <v>317</v>
      </c>
      <c r="E113" s="84" t="s">
        <v>319</v>
      </c>
      <c r="F113" s="85">
        <v>355992</v>
      </c>
      <c r="G113" s="85">
        <v>7953677</v>
      </c>
      <c r="H113" s="85">
        <v>6761939</v>
      </c>
      <c r="I113" s="85">
        <v>548928</v>
      </c>
      <c r="J113" s="85">
        <v>363505</v>
      </c>
      <c r="K113" s="85">
        <v>207264</v>
      </c>
      <c r="L113" s="85">
        <v>27349</v>
      </c>
      <c r="M113" s="85">
        <v>44692</v>
      </c>
      <c r="N113" s="85">
        <v>24505908</v>
      </c>
      <c r="O113" s="85">
        <v>6481754</v>
      </c>
      <c r="P113" s="85">
        <v>5063503</v>
      </c>
      <c r="Q113" s="85">
        <v>10837699</v>
      </c>
      <c r="R113" s="85">
        <v>2122952</v>
      </c>
      <c r="S113" s="85" t="s">
        <v>291</v>
      </c>
      <c r="T113" s="85">
        <v>8430751</v>
      </c>
      <c r="U113" s="85">
        <v>4472834</v>
      </c>
      <c r="V113" s="85">
        <v>8610</v>
      </c>
      <c r="W113" s="85" t="s">
        <v>291</v>
      </c>
      <c r="X113" s="85">
        <v>3949307</v>
      </c>
      <c r="Y113" s="85" t="s">
        <v>291</v>
      </c>
      <c r="Z113" s="85">
        <v>121877</v>
      </c>
      <c r="AA113" s="85">
        <v>4048038</v>
      </c>
      <c r="AB113" s="85">
        <v>1685912</v>
      </c>
      <c r="AC113" s="85">
        <v>146170</v>
      </c>
      <c r="AD113" s="85">
        <v>1847941</v>
      </c>
      <c r="AE113" s="85">
        <v>225000</v>
      </c>
      <c r="AF113" s="85">
        <v>143015</v>
      </c>
      <c r="AG113" s="85">
        <v>5842926</v>
      </c>
      <c r="AH113" s="85">
        <v>7208644</v>
      </c>
      <c r="AI113" s="85">
        <v>201614</v>
      </c>
      <c r="AJ113" s="85">
        <v>4172905</v>
      </c>
      <c r="AK113" s="85">
        <v>43295</v>
      </c>
      <c r="AL113" s="85">
        <v>34776</v>
      </c>
      <c r="AM113" s="85">
        <v>77520</v>
      </c>
      <c r="AN113" s="85">
        <v>302341</v>
      </c>
      <c r="AO113" s="85">
        <v>1842803</v>
      </c>
      <c r="AP113" s="85">
        <v>309573</v>
      </c>
      <c r="AQ113" s="85">
        <v>2532237</v>
      </c>
      <c r="AR113" s="85">
        <v>223817</v>
      </c>
      <c r="AS113" s="85" t="s">
        <v>291</v>
      </c>
      <c r="AT113" s="85">
        <v>2380894</v>
      </c>
      <c r="AU113" s="85">
        <v>7498184</v>
      </c>
      <c r="AV113" s="85">
        <v>1036652</v>
      </c>
      <c r="AW113" s="85">
        <v>1450854</v>
      </c>
      <c r="AX113" s="85">
        <v>915015</v>
      </c>
      <c r="AY113" s="85" t="s">
        <v>291</v>
      </c>
      <c r="AZ113" s="85" t="s">
        <v>291</v>
      </c>
      <c r="BA113" s="85">
        <v>450053</v>
      </c>
      <c r="BB113" s="85">
        <v>1021099</v>
      </c>
      <c r="BC113" s="85">
        <v>1403977</v>
      </c>
      <c r="BD113" s="85">
        <v>1220534</v>
      </c>
      <c r="BE113" s="85" t="s">
        <v>291</v>
      </c>
      <c r="BF113" s="85">
        <v>313280</v>
      </c>
      <c r="BG113" s="85">
        <v>186425</v>
      </c>
      <c r="BH113" s="85">
        <v>1068</v>
      </c>
      <c r="BI113" s="85">
        <v>67965</v>
      </c>
      <c r="BJ113" s="85">
        <v>117392</v>
      </c>
      <c r="BK113" s="85" t="s">
        <v>291</v>
      </c>
      <c r="BL113" s="85" t="s">
        <v>291</v>
      </c>
      <c r="BM113" s="85" t="s">
        <v>291</v>
      </c>
      <c r="BN113" s="85">
        <v>126855</v>
      </c>
      <c r="BO113" s="85">
        <v>34387</v>
      </c>
      <c r="BP113" s="85" t="s">
        <v>291</v>
      </c>
      <c r="BQ113" s="85">
        <v>188</v>
      </c>
      <c r="BR113" s="85" t="s">
        <v>291</v>
      </c>
      <c r="BS113" s="85" t="s">
        <v>291</v>
      </c>
      <c r="BT113" s="85" t="s">
        <v>291</v>
      </c>
      <c r="BU113" s="85" t="s">
        <v>291</v>
      </c>
      <c r="BV113" s="85">
        <v>92280</v>
      </c>
      <c r="BW113" s="85" t="s">
        <v>291</v>
      </c>
      <c r="BX113" s="85" t="s">
        <v>291</v>
      </c>
      <c r="BY113" s="85" t="s">
        <v>291</v>
      </c>
      <c r="BZ113" s="85" t="s">
        <v>291</v>
      </c>
      <c r="CA113" s="85" t="s">
        <v>291</v>
      </c>
      <c r="CB113" s="85">
        <v>8595794</v>
      </c>
      <c r="CC113" s="85" t="s">
        <v>291</v>
      </c>
      <c r="CD113" s="85" t="s">
        <v>291</v>
      </c>
      <c r="CE113" s="85" t="s">
        <v>291</v>
      </c>
      <c r="CF113" s="85" t="s">
        <v>291</v>
      </c>
      <c r="CG113" s="85">
        <v>2031050</v>
      </c>
      <c r="CH113" s="85">
        <v>2816955</v>
      </c>
      <c r="CI113" s="85">
        <v>1391296</v>
      </c>
      <c r="CJ113" s="85" t="s">
        <v>291</v>
      </c>
      <c r="CK113" s="85">
        <v>1206037</v>
      </c>
      <c r="CL113" s="85">
        <v>754702</v>
      </c>
      <c r="CM113" s="85">
        <v>93495</v>
      </c>
      <c r="CN113" s="85">
        <v>707969</v>
      </c>
      <c r="CO113" s="85">
        <v>5217572</v>
      </c>
      <c r="CP113" s="85">
        <v>1407141</v>
      </c>
      <c r="CQ113" s="85">
        <v>330610</v>
      </c>
      <c r="CR113" s="85">
        <v>3114795</v>
      </c>
      <c r="CS113" s="85">
        <v>3330889</v>
      </c>
      <c r="CT113" s="85">
        <v>26925</v>
      </c>
      <c r="CU113" s="86">
        <v>22429436</v>
      </c>
    </row>
    <row r="114" spans="1:99">
      <c r="A114" s="103" t="s">
        <v>597</v>
      </c>
      <c r="B114" s="84" t="s">
        <v>294</v>
      </c>
      <c r="C114" s="105">
        <v>62049</v>
      </c>
      <c r="D114" s="84" t="s">
        <v>317</v>
      </c>
      <c r="E114" s="84" t="s">
        <v>320</v>
      </c>
      <c r="F114" s="85">
        <v>343540</v>
      </c>
      <c r="G114" s="85">
        <v>12695882</v>
      </c>
      <c r="H114" s="85">
        <v>11657690</v>
      </c>
      <c r="I114" s="85">
        <v>416018</v>
      </c>
      <c r="J114" s="85">
        <v>402090</v>
      </c>
      <c r="K114" s="85">
        <v>131123</v>
      </c>
      <c r="L114" s="85">
        <v>49024</v>
      </c>
      <c r="M114" s="85">
        <v>39937</v>
      </c>
      <c r="N114" s="85">
        <v>17924408</v>
      </c>
      <c r="O114" s="85">
        <v>4768302</v>
      </c>
      <c r="P114" s="85">
        <v>3651415</v>
      </c>
      <c r="Q114" s="85">
        <v>7989771</v>
      </c>
      <c r="R114" s="85">
        <v>1514877</v>
      </c>
      <c r="S114" s="85">
        <v>43</v>
      </c>
      <c r="T114" s="85">
        <v>4669079</v>
      </c>
      <c r="U114" s="85">
        <v>3652810</v>
      </c>
      <c r="V114" s="85">
        <v>9630</v>
      </c>
      <c r="W114" s="85" t="s">
        <v>291</v>
      </c>
      <c r="X114" s="85">
        <v>1006639</v>
      </c>
      <c r="Y114" s="85" t="s">
        <v>291</v>
      </c>
      <c r="Z114" s="85">
        <v>111581</v>
      </c>
      <c r="AA114" s="85">
        <v>2901724</v>
      </c>
      <c r="AB114" s="85">
        <v>712202</v>
      </c>
      <c r="AC114" s="85">
        <v>800004</v>
      </c>
      <c r="AD114" s="85">
        <v>1094056</v>
      </c>
      <c r="AE114" s="85">
        <v>234706</v>
      </c>
      <c r="AF114" s="85">
        <v>60756</v>
      </c>
      <c r="AG114" s="85">
        <v>4696308</v>
      </c>
      <c r="AH114" s="85">
        <v>6769902</v>
      </c>
      <c r="AI114" s="85">
        <v>253327</v>
      </c>
      <c r="AJ114" s="85">
        <v>2124295</v>
      </c>
      <c r="AK114" s="85">
        <v>41967</v>
      </c>
      <c r="AL114" s="85">
        <v>99068</v>
      </c>
      <c r="AM114" s="85">
        <v>5316</v>
      </c>
      <c r="AN114" s="85">
        <v>346101</v>
      </c>
      <c r="AO114" s="85">
        <v>2440724</v>
      </c>
      <c r="AP114" s="85">
        <v>1133732</v>
      </c>
      <c r="AQ114" s="85">
        <v>3925873</v>
      </c>
      <c r="AR114" s="85">
        <v>325372</v>
      </c>
      <c r="AS114" s="85" t="s">
        <v>291</v>
      </c>
      <c r="AT114" s="85">
        <v>1883340</v>
      </c>
      <c r="AU114" s="85">
        <v>4688908</v>
      </c>
      <c r="AV114" s="85">
        <v>1163799</v>
      </c>
      <c r="AW114" s="85">
        <v>680896</v>
      </c>
      <c r="AX114" s="85">
        <v>410867</v>
      </c>
      <c r="AY114" s="85" t="s">
        <v>291</v>
      </c>
      <c r="AZ114" s="85" t="s">
        <v>291</v>
      </c>
      <c r="BA114" s="85" t="s">
        <v>291</v>
      </c>
      <c r="BB114" s="85">
        <v>1064578</v>
      </c>
      <c r="BC114" s="85">
        <v>513147</v>
      </c>
      <c r="BD114" s="85">
        <v>855621</v>
      </c>
      <c r="BE114" s="85" t="s">
        <v>291</v>
      </c>
      <c r="BF114" s="85">
        <v>18520</v>
      </c>
      <c r="BG114" s="85">
        <v>18520</v>
      </c>
      <c r="BH114" s="85" t="s">
        <v>291</v>
      </c>
      <c r="BI114" s="85">
        <v>18520</v>
      </c>
      <c r="BJ114" s="85" t="s">
        <v>291</v>
      </c>
      <c r="BK114" s="85" t="s">
        <v>291</v>
      </c>
      <c r="BL114" s="85" t="s">
        <v>291</v>
      </c>
      <c r="BM114" s="85" t="s">
        <v>291</v>
      </c>
      <c r="BN114" s="85" t="s">
        <v>291</v>
      </c>
      <c r="BO114" s="85" t="s">
        <v>291</v>
      </c>
      <c r="BP114" s="85" t="s">
        <v>291</v>
      </c>
      <c r="BQ114" s="85" t="s">
        <v>291</v>
      </c>
      <c r="BR114" s="85" t="s">
        <v>291</v>
      </c>
      <c r="BS114" s="85" t="s">
        <v>291</v>
      </c>
      <c r="BT114" s="85" t="s">
        <v>291</v>
      </c>
      <c r="BU114" s="85" t="s">
        <v>291</v>
      </c>
      <c r="BV114" s="85" t="s">
        <v>291</v>
      </c>
      <c r="BW114" s="85" t="s">
        <v>291</v>
      </c>
      <c r="BX114" s="85" t="s">
        <v>291</v>
      </c>
      <c r="BY114" s="85" t="s">
        <v>291</v>
      </c>
      <c r="BZ114" s="85" t="s">
        <v>291</v>
      </c>
      <c r="CA114" s="85" t="s">
        <v>291</v>
      </c>
      <c r="CB114" s="85">
        <v>8110606</v>
      </c>
      <c r="CC114" s="85" t="s">
        <v>291</v>
      </c>
      <c r="CD114" s="85">
        <v>102605</v>
      </c>
      <c r="CE114" s="85" t="s">
        <v>291</v>
      </c>
      <c r="CF114" s="85" t="s">
        <v>291</v>
      </c>
      <c r="CG114" s="85">
        <v>420548</v>
      </c>
      <c r="CH114" s="85">
        <v>1662236</v>
      </c>
      <c r="CI114" s="85">
        <v>473365</v>
      </c>
      <c r="CJ114" s="85" t="s">
        <v>291</v>
      </c>
      <c r="CK114" s="85">
        <v>917673</v>
      </c>
      <c r="CL114" s="85">
        <v>2540363</v>
      </c>
      <c r="CM114" s="85">
        <v>84944</v>
      </c>
      <c r="CN114" s="85">
        <v>267635</v>
      </c>
      <c r="CO114" s="85">
        <v>2842787</v>
      </c>
      <c r="CP114" s="85">
        <v>229852</v>
      </c>
      <c r="CQ114" s="85">
        <v>1754591</v>
      </c>
      <c r="CR114" s="85">
        <v>2261381</v>
      </c>
      <c r="CS114" s="85">
        <v>3629156</v>
      </c>
      <c r="CT114" s="85">
        <v>24174</v>
      </c>
      <c r="CU114" s="86">
        <v>17108705</v>
      </c>
    </row>
    <row r="115" spans="1:99">
      <c r="A115" s="103" t="s">
        <v>598</v>
      </c>
      <c r="B115" s="84" t="s">
        <v>292</v>
      </c>
      <c r="C115" s="105">
        <v>62014</v>
      </c>
      <c r="D115" s="84" t="s">
        <v>317</v>
      </c>
      <c r="E115" s="84" t="s">
        <v>318</v>
      </c>
      <c r="F115" s="85">
        <v>632004</v>
      </c>
      <c r="G115" s="85">
        <v>35490655</v>
      </c>
      <c r="H115" s="85">
        <v>33745680</v>
      </c>
      <c r="I115" s="85">
        <v>932577</v>
      </c>
      <c r="J115" s="85">
        <v>444944</v>
      </c>
      <c r="K115" s="85">
        <v>130867</v>
      </c>
      <c r="L115" s="85">
        <v>139620</v>
      </c>
      <c r="M115" s="85">
        <v>96967</v>
      </c>
      <c r="N115" s="85">
        <v>37581272</v>
      </c>
      <c r="O115" s="85">
        <v>7237004</v>
      </c>
      <c r="P115" s="85">
        <v>7943872</v>
      </c>
      <c r="Q115" s="85">
        <v>18565962</v>
      </c>
      <c r="R115" s="85">
        <v>3815667</v>
      </c>
      <c r="S115" s="85">
        <v>18767</v>
      </c>
      <c r="T115" s="85">
        <v>6933259</v>
      </c>
      <c r="U115" s="85">
        <v>2891689</v>
      </c>
      <c r="V115" s="85">
        <v>61532</v>
      </c>
      <c r="W115" s="85">
        <v>882976</v>
      </c>
      <c r="X115" s="85">
        <v>3097062</v>
      </c>
      <c r="Y115" s="85" t="s">
        <v>291</v>
      </c>
      <c r="Z115" s="85">
        <v>529269</v>
      </c>
      <c r="AA115" s="85">
        <v>1992655</v>
      </c>
      <c r="AB115" s="85">
        <v>944800</v>
      </c>
      <c r="AC115" s="85">
        <v>34145</v>
      </c>
      <c r="AD115" s="85">
        <v>719267</v>
      </c>
      <c r="AE115" s="85">
        <v>294443</v>
      </c>
      <c r="AF115" s="85" t="s">
        <v>291</v>
      </c>
      <c r="AG115" s="85">
        <v>9238481</v>
      </c>
      <c r="AH115" s="85">
        <v>13092032</v>
      </c>
      <c r="AI115" s="85">
        <v>309476</v>
      </c>
      <c r="AJ115" s="85">
        <v>4896831</v>
      </c>
      <c r="AK115" s="85">
        <v>163173</v>
      </c>
      <c r="AL115" s="85" t="s">
        <v>291</v>
      </c>
      <c r="AM115" s="85">
        <v>1543808</v>
      </c>
      <c r="AN115" s="85">
        <v>1722997</v>
      </c>
      <c r="AO115" s="85">
        <v>3439089</v>
      </c>
      <c r="AP115" s="85">
        <v>533538</v>
      </c>
      <c r="AQ115" s="85">
        <v>7239432</v>
      </c>
      <c r="AR115" s="85">
        <v>483120</v>
      </c>
      <c r="AS115" s="85" t="s">
        <v>291</v>
      </c>
      <c r="AT115" s="85">
        <v>2826878</v>
      </c>
      <c r="AU115" s="85">
        <v>10793525</v>
      </c>
      <c r="AV115" s="85">
        <v>2446333</v>
      </c>
      <c r="AW115" s="85">
        <v>2128425</v>
      </c>
      <c r="AX115" s="85">
        <v>791442</v>
      </c>
      <c r="AY115" s="85">
        <v>690686</v>
      </c>
      <c r="AZ115" s="85" t="s">
        <v>291</v>
      </c>
      <c r="BA115" s="85" t="s">
        <v>291</v>
      </c>
      <c r="BB115" s="85">
        <v>1539181</v>
      </c>
      <c r="BC115" s="85">
        <v>1140796</v>
      </c>
      <c r="BD115" s="85">
        <v>2056662</v>
      </c>
      <c r="BE115" s="85" t="s">
        <v>291</v>
      </c>
      <c r="BF115" s="85">
        <v>349265</v>
      </c>
      <c r="BG115" s="85">
        <v>147678</v>
      </c>
      <c r="BH115" s="85" t="s">
        <v>291</v>
      </c>
      <c r="BI115" s="85">
        <v>63469</v>
      </c>
      <c r="BJ115" s="85">
        <v>84209</v>
      </c>
      <c r="BK115" s="85" t="s">
        <v>291</v>
      </c>
      <c r="BL115" s="85" t="s">
        <v>291</v>
      </c>
      <c r="BM115" s="85" t="s">
        <v>291</v>
      </c>
      <c r="BN115" s="85">
        <v>201587</v>
      </c>
      <c r="BO115" s="85">
        <v>42913</v>
      </c>
      <c r="BP115" s="85" t="s">
        <v>291</v>
      </c>
      <c r="BQ115" s="85">
        <v>158674</v>
      </c>
      <c r="BR115" s="85" t="s">
        <v>291</v>
      </c>
      <c r="BS115" s="85" t="s">
        <v>291</v>
      </c>
      <c r="BT115" s="85" t="s">
        <v>291</v>
      </c>
      <c r="BU115" s="85" t="s">
        <v>291</v>
      </c>
      <c r="BV115" s="85" t="s">
        <v>291</v>
      </c>
      <c r="BW115" s="85" t="s">
        <v>291</v>
      </c>
      <c r="BX115" s="85" t="s">
        <v>291</v>
      </c>
      <c r="BY115" s="85" t="s">
        <v>291</v>
      </c>
      <c r="BZ115" s="85" t="s">
        <v>291</v>
      </c>
      <c r="CA115" s="85" t="s">
        <v>291</v>
      </c>
      <c r="CB115" s="85">
        <v>8578905</v>
      </c>
      <c r="CC115" s="85" t="s">
        <v>291</v>
      </c>
      <c r="CD115" s="85" t="s">
        <v>291</v>
      </c>
      <c r="CE115" s="85" t="s">
        <v>291</v>
      </c>
      <c r="CF115" s="85" t="s">
        <v>291</v>
      </c>
      <c r="CG115" s="85">
        <v>2747469</v>
      </c>
      <c r="CH115" s="85">
        <v>1824020</v>
      </c>
      <c r="CI115" s="85">
        <v>2291669</v>
      </c>
      <c r="CJ115" s="85">
        <v>199</v>
      </c>
      <c r="CK115" s="85">
        <v>2770269</v>
      </c>
      <c r="CL115" s="85">
        <v>1452144</v>
      </c>
      <c r="CM115" s="85">
        <v>469777</v>
      </c>
      <c r="CN115" s="85">
        <v>421883</v>
      </c>
      <c r="CO115" s="85">
        <v>7757613</v>
      </c>
      <c r="CP115" s="85">
        <v>816334</v>
      </c>
      <c r="CQ115" s="85">
        <v>378787</v>
      </c>
      <c r="CR115" s="85">
        <v>4450905</v>
      </c>
      <c r="CS115" s="85">
        <v>4909518</v>
      </c>
      <c r="CT115" s="85">
        <v>32422</v>
      </c>
      <c r="CU115" s="86">
        <v>30323009</v>
      </c>
    </row>
    <row r="116" spans="1:99">
      <c r="A116" s="103" t="s">
        <v>598</v>
      </c>
      <c r="B116" s="84" t="s">
        <v>294</v>
      </c>
      <c r="C116" s="105">
        <v>62031</v>
      </c>
      <c r="D116" s="84" t="s">
        <v>317</v>
      </c>
      <c r="E116" s="84" t="s">
        <v>319</v>
      </c>
      <c r="F116" s="85">
        <v>365894</v>
      </c>
      <c r="G116" s="85">
        <v>20799316</v>
      </c>
      <c r="H116" s="85">
        <v>19671139</v>
      </c>
      <c r="I116" s="85">
        <v>556902</v>
      </c>
      <c r="J116" s="85">
        <v>365557</v>
      </c>
      <c r="K116" s="85">
        <v>81454</v>
      </c>
      <c r="L116" s="85">
        <v>77576</v>
      </c>
      <c r="M116" s="85">
        <v>46688</v>
      </c>
      <c r="N116" s="85">
        <v>22241012</v>
      </c>
      <c r="O116" s="85">
        <v>5411149</v>
      </c>
      <c r="P116" s="85">
        <v>4764371</v>
      </c>
      <c r="Q116" s="85">
        <v>9939921</v>
      </c>
      <c r="R116" s="85">
        <v>2120470</v>
      </c>
      <c r="S116" s="85">
        <v>5101</v>
      </c>
      <c r="T116" s="85">
        <v>13422436</v>
      </c>
      <c r="U116" s="85">
        <v>3591080</v>
      </c>
      <c r="V116" s="85">
        <v>8396</v>
      </c>
      <c r="W116" s="85" t="s">
        <v>291</v>
      </c>
      <c r="X116" s="85">
        <v>9822960</v>
      </c>
      <c r="Y116" s="85" t="s">
        <v>291</v>
      </c>
      <c r="Z116" s="85">
        <v>128882</v>
      </c>
      <c r="AA116" s="85">
        <v>3872413</v>
      </c>
      <c r="AB116" s="85">
        <v>1628553</v>
      </c>
      <c r="AC116" s="85">
        <v>32104</v>
      </c>
      <c r="AD116" s="85">
        <v>1790289</v>
      </c>
      <c r="AE116" s="85">
        <v>230776</v>
      </c>
      <c r="AF116" s="85">
        <v>190691</v>
      </c>
      <c r="AG116" s="85">
        <v>6069507</v>
      </c>
      <c r="AH116" s="85">
        <v>6881035</v>
      </c>
      <c r="AI116" s="85">
        <v>196740</v>
      </c>
      <c r="AJ116" s="85">
        <v>3559269</v>
      </c>
      <c r="AK116" s="85">
        <v>56602</v>
      </c>
      <c r="AL116" s="85">
        <v>20666</v>
      </c>
      <c r="AM116" s="85">
        <v>47582</v>
      </c>
      <c r="AN116" s="85">
        <v>246941</v>
      </c>
      <c r="AO116" s="85">
        <v>1903786</v>
      </c>
      <c r="AP116" s="85">
        <v>405112</v>
      </c>
      <c r="AQ116" s="85">
        <v>2603421</v>
      </c>
      <c r="AR116" s="85">
        <v>444337</v>
      </c>
      <c r="AS116" s="85" t="s">
        <v>291</v>
      </c>
      <c r="AT116" s="85">
        <v>2271937</v>
      </c>
      <c r="AU116" s="85">
        <v>6769033</v>
      </c>
      <c r="AV116" s="85">
        <v>882979</v>
      </c>
      <c r="AW116" s="85">
        <v>1543450</v>
      </c>
      <c r="AX116" s="85">
        <v>1018760</v>
      </c>
      <c r="AY116" s="85" t="s">
        <v>291</v>
      </c>
      <c r="AZ116" s="85" t="s">
        <v>291</v>
      </c>
      <c r="BA116" s="85">
        <v>361242</v>
      </c>
      <c r="BB116" s="85">
        <v>888160</v>
      </c>
      <c r="BC116" s="85">
        <v>867179</v>
      </c>
      <c r="BD116" s="85">
        <v>1207263</v>
      </c>
      <c r="BE116" s="85" t="s">
        <v>291</v>
      </c>
      <c r="BF116" s="85">
        <v>499097</v>
      </c>
      <c r="BG116" s="85">
        <v>222105</v>
      </c>
      <c r="BH116" s="85">
        <v>157</v>
      </c>
      <c r="BI116" s="85">
        <v>92568</v>
      </c>
      <c r="BJ116" s="85">
        <v>129380</v>
      </c>
      <c r="BK116" s="85" t="s">
        <v>291</v>
      </c>
      <c r="BL116" s="85" t="s">
        <v>291</v>
      </c>
      <c r="BM116" s="85" t="s">
        <v>291</v>
      </c>
      <c r="BN116" s="85">
        <v>266384</v>
      </c>
      <c r="BO116" s="85">
        <v>35213</v>
      </c>
      <c r="BP116" s="85" t="s">
        <v>291</v>
      </c>
      <c r="BQ116" s="85">
        <v>151119</v>
      </c>
      <c r="BR116" s="85" t="s">
        <v>291</v>
      </c>
      <c r="BS116" s="85" t="s">
        <v>291</v>
      </c>
      <c r="BT116" s="85" t="s">
        <v>291</v>
      </c>
      <c r="BU116" s="85">
        <v>8576</v>
      </c>
      <c r="BV116" s="85">
        <v>71476</v>
      </c>
      <c r="BW116" s="85">
        <v>10608</v>
      </c>
      <c r="BX116" s="85" t="s">
        <v>291</v>
      </c>
      <c r="BY116" s="85" t="s">
        <v>291</v>
      </c>
      <c r="BZ116" s="85" t="s">
        <v>291</v>
      </c>
      <c r="CA116" s="85">
        <v>10608</v>
      </c>
      <c r="CB116" s="85">
        <v>7767452</v>
      </c>
      <c r="CC116" s="85" t="s">
        <v>291</v>
      </c>
      <c r="CD116" s="85" t="s">
        <v>291</v>
      </c>
      <c r="CE116" s="85" t="s">
        <v>291</v>
      </c>
      <c r="CF116" s="85" t="s">
        <v>291</v>
      </c>
      <c r="CG116" s="85">
        <v>2078964</v>
      </c>
      <c r="CH116" s="85">
        <v>2746193</v>
      </c>
      <c r="CI116" s="85">
        <v>1368652</v>
      </c>
      <c r="CJ116" s="85">
        <v>5001</v>
      </c>
      <c r="CK116" s="85">
        <v>977885</v>
      </c>
      <c r="CL116" s="85">
        <v>906192</v>
      </c>
      <c r="CM116" s="85">
        <v>111227</v>
      </c>
      <c r="CN116" s="85">
        <v>828548</v>
      </c>
      <c r="CO116" s="85">
        <v>4780529</v>
      </c>
      <c r="CP116" s="85">
        <v>1500642</v>
      </c>
      <c r="CQ116" s="85">
        <v>295702</v>
      </c>
      <c r="CR116" s="85">
        <v>2932694</v>
      </c>
      <c r="CS116" s="85">
        <v>2928036</v>
      </c>
      <c r="CT116" s="85">
        <v>25764</v>
      </c>
      <c r="CU116" s="86">
        <v>21486029</v>
      </c>
    </row>
    <row r="117" spans="1:99">
      <c r="A117" s="103" t="s">
        <v>598</v>
      </c>
      <c r="B117" s="84" t="s">
        <v>294</v>
      </c>
      <c r="C117" s="105">
        <v>62049</v>
      </c>
      <c r="D117" s="84" t="s">
        <v>317</v>
      </c>
      <c r="E117" s="84" t="s">
        <v>320</v>
      </c>
      <c r="F117" s="85">
        <v>354280</v>
      </c>
      <c r="G117" s="85">
        <v>19799923</v>
      </c>
      <c r="H117" s="85">
        <v>18841929</v>
      </c>
      <c r="I117" s="85">
        <v>408156</v>
      </c>
      <c r="J117" s="85">
        <v>362183</v>
      </c>
      <c r="K117" s="85">
        <v>58449</v>
      </c>
      <c r="L117" s="85">
        <v>89194</v>
      </c>
      <c r="M117" s="85">
        <v>40012</v>
      </c>
      <c r="N117" s="85">
        <v>16974514</v>
      </c>
      <c r="O117" s="85">
        <v>3863098</v>
      </c>
      <c r="P117" s="85">
        <v>3900969</v>
      </c>
      <c r="Q117" s="85">
        <v>7677859</v>
      </c>
      <c r="R117" s="85">
        <v>1532170</v>
      </c>
      <c r="S117" s="85">
        <v>418</v>
      </c>
      <c r="T117" s="85">
        <v>4051517</v>
      </c>
      <c r="U117" s="85">
        <v>3022142</v>
      </c>
      <c r="V117" s="85">
        <v>8362</v>
      </c>
      <c r="W117" s="85" t="s">
        <v>291</v>
      </c>
      <c r="X117" s="85">
        <v>1021013</v>
      </c>
      <c r="Y117" s="85" t="s">
        <v>291</v>
      </c>
      <c r="Z117" s="85">
        <v>151922</v>
      </c>
      <c r="AA117" s="85">
        <v>3499044</v>
      </c>
      <c r="AB117" s="85">
        <v>1124452</v>
      </c>
      <c r="AC117" s="85">
        <v>994612</v>
      </c>
      <c r="AD117" s="85">
        <v>1063798</v>
      </c>
      <c r="AE117" s="85">
        <v>261912</v>
      </c>
      <c r="AF117" s="85">
        <v>54270</v>
      </c>
      <c r="AG117" s="85">
        <v>5314114</v>
      </c>
      <c r="AH117" s="85">
        <v>6704428</v>
      </c>
      <c r="AI117" s="85">
        <v>232738</v>
      </c>
      <c r="AJ117" s="85">
        <v>1824843</v>
      </c>
      <c r="AK117" s="85">
        <v>43908</v>
      </c>
      <c r="AL117" s="85">
        <v>169472</v>
      </c>
      <c r="AM117" s="85">
        <v>9650</v>
      </c>
      <c r="AN117" s="85">
        <v>348347</v>
      </c>
      <c r="AO117" s="85">
        <v>2520816</v>
      </c>
      <c r="AP117" s="85">
        <v>1218458</v>
      </c>
      <c r="AQ117" s="85">
        <v>4097271</v>
      </c>
      <c r="AR117" s="85">
        <v>336196</v>
      </c>
      <c r="AS117" s="85" t="s">
        <v>291</v>
      </c>
      <c r="AT117" s="85">
        <v>1818485</v>
      </c>
      <c r="AU117" s="85">
        <v>7576908</v>
      </c>
      <c r="AV117" s="85">
        <v>1679477</v>
      </c>
      <c r="AW117" s="85">
        <v>843358</v>
      </c>
      <c r="AX117" s="85">
        <v>425344</v>
      </c>
      <c r="AY117" s="85" t="s">
        <v>291</v>
      </c>
      <c r="AZ117" s="85" t="s">
        <v>291</v>
      </c>
      <c r="BA117" s="85" t="s">
        <v>291</v>
      </c>
      <c r="BB117" s="85">
        <v>3349869</v>
      </c>
      <c r="BC117" s="85">
        <v>473315</v>
      </c>
      <c r="BD117" s="85">
        <v>805545</v>
      </c>
      <c r="BE117" s="85" t="s">
        <v>291</v>
      </c>
      <c r="BF117" s="85">
        <v>4682</v>
      </c>
      <c r="BG117" s="85">
        <v>4682</v>
      </c>
      <c r="BH117" s="85" t="s">
        <v>291</v>
      </c>
      <c r="BI117" s="85">
        <v>4682</v>
      </c>
      <c r="BJ117" s="85" t="s">
        <v>291</v>
      </c>
      <c r="BK117" s="85" t="s">
        <v>291</v>
      </c>
      <c r="BL117" s="85" t="s">
        <v>291</v>
      </c>
      <c r="BM117" s="85" t="s">
        <v>291</v>
      </c>
      <c r="BN117" s="85" t="s">
        <v>291</v>
      </c>
      <c r="BO117" s="85" t="s">
        <v>291</v>
      </c>
      <c r="BP117" s="85" t="s">
        <v>291</v>
      </c>
      <c r="BQ117" s="85" t="s">
        <v>291</v>
      </c>
      <c r="BR117" s="85" t="s">
        <v>291</v>
      </c>
      <c r="BS117" s="85" t="s">
        <v>291</v>
      </c>
      <c r="BT117" s="85" t="s">
        <v>291</v>
      </c>
      <c r="BU117" s="85" t="s">
        <v>291</v>
      </c>
      <c r="BV117" s="85" t="s">
        <v>291</v>
      </c>
      <c r="BW117" s="85" t="s">
        <v>291</v>
      </c>
      <c r="BX117" s="85" t="s">
        <v>291</v>
      </c>
      <c r="BY117" s="85" t="s">
        <v>291</v>
      </c>
      <c r="BZ117" s="85" t="s">
        <v>291</v>
      </c>
      <c r="CA117" s="85" t="s">
        <v>291</v>
      </c>
      <c r="CB117" s="85">
        <v>7370793</v>
      </c>
      <c r="CC117" s="85" t="s">
        <v>291</v>
      </c>
      <c r="CD117" s="85">
        <v>85399</v>
      </c>
      <c r="CE117" s="85" t="s">
        <v>291</v>
      </c>
      <c r="CF117" s="85" t="s">
        <v>291</v>
      </c>
      <c r="CG117" s="85">
        <v>471304</v>
      </c>
      <c r="CH117" s="85">
        <v>1694032</v>
      </c>
      <c r="CI117" s="85">
        <v>497553</v>
      </c>
      <c r="CJ117" s="85" t="s">
        <v>291</v>
      </c>
      <c r="CK117" s="85">
        <v>923433</v>
      </c>
      <c r="CL117" s="85">
        <v>2316664</v>
      </c>
      <c r="CM117" s="85">
        <v>92610</v>
      </c>
      <c r="CN117" s="85">
        <v>259528</v>
      </c>
      <c r="CO117" s="85">
        <v>3420883</v>
      </c>
      <c r="CP117" s="85">
        <v>266639</v>
      </c>
      <c r="CQ117" s="85">
        <v>1635502</v>
      </c>
      <c r="CR117" s="85">
        <v>2269258</v>
      </c>
      <c r="CS117" s="85">
        <v>3419139</v>
      </c>
      <c r="CT117" s="85">
        <v>25383</v>
      </c>
      <c r="CU117" s="86">
        <v>17291928</v>
      </c>
    </row>
    <row r="118" spans="1:99">
      <c r="A118" s="103" t="s">
        <v>599</v>
      </c>
      <c r="B118" s="84" t="s">
        <v>292</v>
      </c>
      <c r="C118" s="105">
        <v>62014</v>
      </c>
      <c r="D118" s="84" t="s">
        <v>317</v>
      </c>
      <c r="E118" s="84" t="s">
        <v>318</v>
      </c>
      <c r="F118" s="85">
        <v>650213</v>
      </c>
      <c r="G118" s="85">
        <v>9961836</v>
      </c>
      <c r="H118" s="85">
        <v>8193344</v>
      </c>
      <c r="I118" s="85">
        <v>940229</v>
      </c>
      <c r="J118" s="85">
        <v>378930</v>
      </c>
      <c r="K118" s="85">
        <v>300833</v>
      </c>
      <c r="L118" s="85">
        <v>55268</v>
      </c>
      <c r="M118" s="85">
        <v>93232</v>
      </c>
      <c r="N118" s="85">
        <v>35513459</v>
      </c>
      <c r="O118" s="85">
        <v>6998097</v>
      </c>
      <c r="P118" s="85">
        <v>7823389</v>
      </c>
      <c r="Q118" s="85">
        <v>16879736</v>
      </c>
      <c r="R118" s="85">
        <v>3794121</v>
      </c>
      <c r="S118" s="85">
        <v>18116</v>
      </c>
      <c r="T118" s="85">
        <v>6315945</v>
      </c>
      <c r="U118" s="85">
        <v>2782381</v>
      </c>
      <c r="V118" s="85">
        <v>72628</v>
      </c>
      <c r="W118" s="85">
        <v>818554</v>
      </c>
      <c r="X118" s="85">
        <v>2642382</v>
      </c>
      <c r="Y118" s="85" t="s">
        <v>291</v>
      </c>
      <c r="Z118" s="85">
        <v>351647</v>
      </c>
      <c r="AA118" s="85">
        <v>1937623</v>
      </c>
      <c r="AB118" s="85">
        <v>847265</v>
      </c>
      <c r="AC118" s="85">
        <v>75488</v>
      </c>
      <c r="AD118" s="85">
        <v>751198</v>
      </c>
      <c r="AE118" s="85">
        <v>263672</v>
      </c>
      <c r="AF118" s="85" t="s">
        <v>291</v>
      </c>
      <c r="AG118" s="85">
        <v>7159703</v>
      </c>
      <c r="AH118" s="85">
        <v>12390087</v>
      </c>
      <c r="AI118" s="85">
        <v>386772</v>
      </c>
      <c r="AJ118" s="85">
        <v>3555937</v>
      </c>
      <c r="AK118" s="85">
        <v>160717</v>
      </c>
      <c r="AL118" s="85" t="s">
        <v>291</v>
      </c>
      <c r="AM118" s="85">
        <v>1778331</v>
      </c>
      <c r="AN118" s="85">
        <v>1500875</v>
      </c>
      <c r="AO118" s="85">
        <v>3447700</v>
      </c>
      <c r="AP118" s="85">
        <v>1057747</v>
      </c>
      <c r="AQ118" s="85">
        <v>7784653</v>
      </c>
      <c r="AR118" s="85">
        <v>502008</v>
      </c>
      <c r="AS118" s="85" t="s">
        <v>291</v>
      </c>
      <c r="AT118" s="85">
        <v>2857737</v>
      </c>
      <c r="AU118" s="85">
        <v>11984546</v>
      </c>
      <c r="AV118" s="85">
        <v>2582039</v>
      </c>
      <c r="AW118" s="85">
        <v>3115606</v>
      </c>
      <c r="AX118" s="85">
        <v>761524</v>
      </c>
      <c r="AY118" s="85">
        <v>695127</v>
      </c>
      <c r="AZ118" s="85" t="s">
        <v>291</v>
      </c>
      <c r="BA118" s="85" t="s">
        <v>291</v>
      </c>
      <c r="BB118" s="85">
        <v>1409844</v>
      </c>
      <c r="BC118" s="85">
        <v>1413549</v>
      </c>
      <c r="BD118" s="85">
        <v>2006857</v>
      </c>
      <c r="BE118" s="85" t="s">
        <v>291</v>
      </c>
      <c r="BF118" s="85">
        <v>14698</v>
      </c>
      <c r="BG118" s="85">
        <v>11490</v>
      </c>
      <c r="BH118" s="85" t="s">
        <v>291</v>
      </c>
      <c r="BI118" s="85">
        <v>2812</v>
      </c>
      <c r="BJ118" s="85">
        <v>8678</v>
      </c>
      <c r="BK118" s="85" t="s">
        <v>291</v>
      </c>
      <c r="BL118" s="85" t="s">
        <v>291</v>
      </c>
      <c r="BM118" s="85" t="s">
        <v>291</v>
      </c>
      <c r="BN118" s="85">
        <v>3208</v>
      </c>
      <c r="BO118" s="85">
        <v>2700</v>
      </c>
      <c r="BP118" s="85" t="s">
        <v>291</v>
      </c>
      <c r="BQ118" s="85">
        <v>508</v>
      </c>
      <c r="BR118" s="85" t="s">
        <v>291</v>
      </c>
      <c r="BS118" s="85" t="s">
        <v>291</v>
      </c>
      <c r="BT118" s="85" t="s">
        <v>291</v>
      </c>
      <c r="BU118" s="85" t="s">
        <v>291</v>
      </c>
      <c r="BV118" s="85" t="s">
        <v>291</v>
      </c>
      <c r="BW118" s="85" t="s">
        <v>291</v>
      </c>
      <c r="BX118" s="85" t="s">
        <v>291</v>
      </c>
      <c r="BY118" s="85" t="s">
        <v>291</v>
      </c>
      <c r="BZ118" s="85" t="s">
        <v>291</v>
      </c>
      <c r="CA118" s="85" t="s">
        <v>291</v>
      </c>
      <c r="CB118" s="85">
        <v>9049651</v>
      </c>
      <c r="CC118" s="85" t="s">
        <v>291</v>
      </c>
      <c r="CD118" s="85" t="s">
        <v>291</v>
      </c>
      <c r="CE118" s="85" t="s">
        <v>291</v>
      </c>
      <c r="CF118" s="85" t="s">
        <v>291</v>
      </c>
      <c r="CG118" s="85">
        <v>3245356</v>
      </c>
      <c r="CH118" s="85">
        <v>1799129</v>
      </c>
      <c r="CI118" s="85">
        <v>2415582</v>
      </c>
      <c r="CJ118" s="85">
        <v>699</v>
      </c>
      <c r="CK118" s="85">
        <v>2359545</v>
      </c>
      <c r="CL118" s="85">
        <v>1537526</v>
      </c>
      <c r="CM118" s="85">
        <v>326165</v>
      </c>
      <c r="CN118" s="85">
        <v>391326</v>
      </c>
      <c r="CO118" s="85">
        <v>6303073</v>
      </c>
      <c r="CP118" s="85">
        <v>871029</v>
      </c>
      <c r="CQ118" s="85">
        <v>365511</v>
      </c>
      <c r="CR118" s="85">
        <v>4886040</v>
      </c>
      <c r="CS118" s="85">
        <v>4675698</v>
      </c>
      <c r="CT118" s="85">
        <v>46937</v>
      </c>
      <c r="CU118" s="86">
        <v>29223616</v>
      </c>
    </row>
    <row r="119" spans="1:99">
      <c r="A119" s="103" t="s">
        <v>599</v>
      </c>
      <c r="B119" s="84" t="s">
        <v>294</v>
      </c>
      <c r="C119" s="105">
        <v>62031</v>
      </c>
      <c r="D119" s="84" t="s">
        <v>317</v>
      </c>
      <c r="E119" s="84" t="s">
        <v>319</v>
      </c>
      <c r="F119" s="85">
        <v>388914</v>
      </c>
      <c r="G119" s="85">
        <v>7726104</v>
      </c>
      <c r="H119" s="85">
        <v>6610893</v>
      </c>
      <c r="I119" s="85">
        <v>593760</v>
      </c>
      <c r="J119" s="85">
        <v>296839</v>
      </c>
      <c r="K119" s="85">
        <v>111604</v>
      </c>
      <c r="L119" s="85">
        <v>57932</v>
      </c>
      <c r="M119" s="85">
        <v>55076</v>
      </c>
      <c r="N119" s="85">
        <v>22162333</v>
      </c>
      <c r="O119" s="85">
        <v>5327486</v>
      </c>
      <c r="P119" s="85">
        <v>4697605</v>
      </c>
      <c r="Q119" s="85">
        <v>9926980</v>
      </c>
      <c r="R119" s="85">
        <v>2210079</v>
      </c>
      <c r="S119" s="85">
        <v>183</v>
      </c>
      <c r="T119" s="85">
        <v>11565355</v>
      </c>
      <c r="U119" s="85">
        <v>3322696</v>
      </c>
      <c r="V119" s="85">
        <v>8396</v>
      </c>
      <c r="W119" s="85" t="s">
        <v>291</v>
      </c>
      <c r="X119" s="85">
        <v>8234263</v>
      </c>
      <c r="Y119" s="85" t="s">
        <v>291</v>
      </c>
      <c r="Z119" s="85">
        <v>96550</v>
      </c>
      <c r="AA119" s="85">
        <v>4086673</v>
      </c>
      <c r="AB119" s="85">
        <v>1878454</v>
      </c>
      <c r="AC119" s="85">
        <v>25201</v>
      </c>
      <c r="AD119" s="85">
        <v>1788960</v>
      </c>
      <c r="AE119" s="85">
        <v>192564</v>
      </c>
      <c r="AF119" s="85">
        <v>201494</v>
      </c>
      <c r="AG119" s="85">
        <v>3281286</v>
      </c>
      <c r="AH119" s="85">
        <v>6254616</v>
      </c>
      <c r="AI119" s="85">
        <v>209048</v>
      </c>
      <c r="AJ119" s="85">
        <v>2301804</v>
      </c>
      <c r="AK119" s="85">
        <v>57867</v>
      </c>
      <c r="AL119" s="85">
        <v>24259</v>
      </c>
      <c r="AM119" s="85">
        <v>318921</v>
      </c>
      <c r="AN119" s="85">
        <v>296406</v>
      </c>
      <c r="AO119" s="85">
        <v>2010892</v>
      </c>
      <c r="AP119" s="85">
        <v>736630</v>
      </c>
      <c r="AQ119" s="85">
        <v>3362849</v>
      </c>
      <c r="AR119" s="85">
        <v>298789</v>
      </c>
      <c r="AS119" s="85" t="s">
        <v>291</v>
      </c>
      <c r="AT119" s="85">
        <v>2469376</v>
      </c>
      <c r="AU119" s="85">
        <v>7426363</v>
      </c>
      <c r="AV119" s="85">
        <v>1037783</v>
      </c>
      <c r="AW119" s="85">
        <v>1617946</v>
      </c>
      <c r="AX119" s="85">
        <v>1104908</v>
      </c>
      <c r="AY119" s="85" t="s">
        <v>291</v>
      </c>
      <c r="AZ119" s="85" t="s">
        <v>291</v>
      </c>
      <c r="BA119" s="85">
        <v>323593</v>
      </c>
      <c r="BB119" s="85">
        <v>880130</v>
      </c>
      <c r="BC119" s="85">
        <v>1192035</v>
      </c>
      <c r="BD119" s="85">
        <v>1269968</v>
      </c>
      <c r="BE119" s="85" t="s">
        <v>291</v>
      </c>
      <c r="BF119" s="85">
        <v>855717</v>
      </c>
      <c r="BG119" s="85">
        <v>304748</v>
      </c>
      <c r="BH119" s="85">
        <v>934</v>
      </c>
      <c r="BI119" s="85">
        <v>153957</v>
      </c>
      <c r="BJ119" s="85">
        <v>149857</v>
      </c>
      <c r="BK119" s="85" t="s">
        <v>291</v>
      </c>
      <c r="BL119" s="85" t="s">
        <v>291</v>
      </c>
      <c r="BM119" s="85" t="s">
        <v>291</v>
      </c>
      <c r="BN119" s="85">
        <v>414121</v>
      </c>
      <c r="BO119" s="85">
        <v>33832</v>
      </c>
      <c r="BP119" s="85" t="s">
        <v>291</v>
      </c>
      <c r="BQ119" s="85">
        <v>329561</v>
      </c>
      <c r="BR119" s="85" t="s">
        <v>291</v>
      </c>
      <c r="BS119" s="85" t="s">
        <v>291</v>
      </c>
      <c r="BT119" s="85" t="s">
        <v>291</v>
      </c>
      <c r="BU119" s="85">
        <v>5414</v>
      </c>
      <c r="BV119" s="85">
        <v>45314</v>
      </c>
      <c r="BW119" s="85">
        <v>136848</v>
      </c>
      <c r="BX119" s="85">
        <v>93322</v>
      </c>
      <c r="BY119" s="85">
        <v>4432</v>
      </c>
      <c r="BZ119" s="85">
        <v>3261</v>
      </c>
      <c r="CA119" s="85">
        <v>35833</v>
      </c>
      <c r="CB119" s="85">
        <v>7952388</v>
      </c>
      <c r="CC119" s="85" t="s">
        <v>291</v>
      </c>
      <c r="CD119" s="85" t="s">
        <v>291</v>
      </c>
      <c r="CE119" s="85" t="s">
        <v>291</v>
      </c>
      <c r="CF119" s="85" t="s">
        <v>291</v>
      </c>
      <c r="CG119" s="85">
        <v>2347677</v>
      </c>
      <c r="CH119" s="85">
        <v>2755730</v>
      </c>
      <c r="CI119" s="85">
        <v>1622876</v>
      </c>
      <c r="CJ119" s="85" t="s">
        <v>291</v>
      </c>
      <c r="CK119" s="85">
        <v>999535</v>
      </c>
      <c r="CL119" s="85">
        <v>848362</v>
      </c>
      <c r="CM119" s="85">
        <v>79850</v>
      </c>
      <c r="CN119" s="85">
        <v>632071</v>
      </c>
      <c r="CO119" s="85">
        <v>2581516</v>
      </c>
      <c r="CP119" s="85">
        <v>1424014</v>
      </c>
      <c r="CQ119" s="85">
        <v>326734</v>
      </c>
      <c r="CR119" s="85">
        <v>3406125</v>
      </c>
      <c r="CS119" s="85">
        <v>3018084</v>
      </c>
      <c r="CT119" s="85">
        <v>39902</v>
      </c>
      <c r="CU119" s="86">
        <v>20082476</v>
      </c>
    </row>
    <row r="120" spans="1:99">
      <c r="A120" s="103" t="s">
        <v>599</v>
      </c>
      <c r="B120" s="84" t="s">
        <v>294</v>
      </c>
      <c r="C120" s="105">
        <v>62049</v>
      </c>
      <c r="D120" s="84" t="s">
        <v>317</v>
      </c>
      <c r="E120" s="84" t="s">
        <v>320</v>
      </c>
      <c r="F120" s="85">
        <v>353087</v>
      </c>
      <c r="G120" s="85">
        <v>8100620</v>
      </c>
      <c r="H120" s="85">
        <v>7117167</v>
      </c>
      <c r="I120" s="85">
        <v>453595</v>
      </c>
      <c r="J120" s="85">
        <v>305774</v>
      </c>
      <c r="K120" s="85">
        <v>127261</v>
      </c>
      <c r="L120" s="85">
        <v>55434</v>
      </c>
      <c r="M120" s="85">
        <v>41389</v>
      </c>
      <c r="N120" s="85">
        <v>16345314</v>
      </c>
      <c r="O120" s="85">
        <v>3998641</v>
      </c>
      <c r="P120" s="85">
        <v>3626808</v>
      </c>
      <c r="Q120" s="85">
        <v>7223806</v>
      </c>
      <c r="R120" s="85">
        <v>1494633</v>
      </c>
      <c r="S120" s="85">
        <v>1426</v>
      </c>
      <c r="T120" s="85">
        <v>4285530</v>
      </c>
      <c r="U120" s="85">
        <v>3251880</v>
      </c>
      <c r="V120" s="85">
        <v>7595</v>
      </c>
      <c r="W120" s="85" t="s">
        <v>291</v>
      </c>
      <c r="X120" s="85">
        <v>1026055</v>
      </c>
      <c r="Y120" s="85" t="s">
        <v>291</v>
      </c>
      <c r="Z120" s="85">
        <v>124075</v>
      </c>
      <c r="AA120" s="85">
        <v>1993019</v>
      </c>
      <c r="AB120" s="85">
        <v>691488</v>
      </c>
      <c r="AC120" s="85">
        <v>14906</v>
      </c>
      <c r="AD120" s="85">
        <v>970668</v>
      </c>
      <c r="AE120" s="85">
        <v>273659</v>
      </c>
      <c r="AF120" s="85">
        <v>42298</v>
      </c>
      <c r="AG120" s="85">
        <v>2407764</v>
      </c>
      <c r="AH120" s="85">
        <v>6303384</v>
      </c>
      <c r="AI120" s="85">
        <v>187652</v>
      </c>
      <c r="AJ120" s="85">
        <v>1542654</v>
      </c>
      <c r="AK120" s="85">
        <v>41304</v>
      </c>
      <c r="AL120" s="85">
        <v>101021</v>
      </c>
      <c r="AM120" s="85">
        <v>23904</v>
      </c>
      <c r="AN120" s="85">
        <v>378666</v>
      </c>
      <c r="AO120" s="85">
        <v>2426000</v>
      </c>
      <c r="AP120" s="85">
        <v>1276135</v>
      </c>
      <c r="AQ120" s="85">
        <v>4104705</v>
      </c>
      <c r="AR120" s="85">
        <v>326048</v>
      </c>
      <c r="AS120" s="85" t="s">
        <v>291</v>
      </c>
      <c r="AT120" s="85">
        <v>1794523</v>
      </c>
      <c r="AU120" s="85">
        <v>5739000</v>
      </c>
      <c r="AV120" s="85">
        <v>1136760</v>
      </c>
      <c r="AW120" s="85">
        <v>1588299</v>
      </c>
      <c r="AX120" s="85">
        <v>760383</v>
      </c>
      <c r="AY120" s="85" t="s">
        <v>291</v>
      </c>
      <c r="AZ120" s="85" t="s">
        <v>291</v>
      </c>
      <c r="BA120" s="85" t="s">
        <v>291</v>
      </c>
      <c r="BB120" s="85">
        <v>742577</v>
      </c>
      <c r="BC120" s="85">
        <v>615848</v>
      </c>
      <c r="BD120" s="85">
        <v>895133</v>
      </c>
      <c r="BE120" s="85" t="s">
        <v>291</v>
      </c>
      <c r="BF120" s="85">
        <v>38613</v>
      </c>
      <c r="BG120" s="85">
        <v>7142</v>
      </c>
      <c r="BH120" s="85" t="s">
        <v>291</v>
      </c>
      <c r="BI120" s="85">
        <v>7142</v>
      </c>
      <c r="BJ120" s="85" t="s">
        <v>291</v>
      </c>
      <c r="BK120" s="85" t="s">
        <v>291</v>
      </c>
      <c r="BL120" s="85" t="s">
        <v>291</v>
      </c>
      <c r="BM120" s="85" t="s">
        <v>291</v>
      </c>
      <c r="BN120" s="85">
        <v>24554</v>
      </c>
      <c r="BO120" s="85" t="s">
        <v>291</v>
      </c>
      <c r="BP120" s="85" t="s">
        <v>291</v>
      </c>
      <c r="BQ120" s="85">
        <v>14821</v>
      </c>
      <c r="BR120" s="85" t="s">
        <v>291</v>
      </c>
      <c r="BS120" s="85" t="s">
        <v>291</v>
      </c>
      <c r="BT120" s="85" t="s">
        <v>291</v>
      </c>
      <c r="BU120" s="85" t="s">
        <v>291</v>
      </c>
      <c r="BV120" s="85">
        <v>9733</v>
      </c>
      <c r="BW120" s="85">
        <v>6917</v>
      </c>
      <c r="BX120" s="85" t="s">
        <v>291</v>
      </c>
      <c r="BY120" s="85" t="s">
        <v>291</v>
      </c>
      <c r="BZ120" s="85" t="s">
        <v>291</v>
      </c>
      <c r="CA120" s="85">
        <v>6917</v>
      </c>
      <c r="CB120" s="85">
        <v>7325272</v>
      </c>
      <c r="CC120" s="85" t="s">
        <v>291</v>
      </c>
      <c r="CD120" s="85">
        <v>317972</v>
      </c>
      <c r="CE120" s="85" t="s">
        <v>291</v>
      </c>
      <c r="CF120" s="85" t="s">
        <v>291</v>
      </c>
      <c r="CG120" s="85">
        <v>418868</v>
      </c>
      <c r="CH120" s="85">
        <v>1674465</v>
      </c>
      <c r="CI120" s="85">
        <v>494172</v>
      </c>
      <c r="CJ120" s="85" t="s">
        <v>291</v>
      </c>
      <c r="CK120" s="85">
        <v>960049</v>
      </c>
      <c r="CL120" s="85">
        <v>2407813</v>
      </c>
      <c r="CM120" s="85">
        <v>93370</v>
      </c>
      <c r="CN120" s="85">
        <v>250668</v>
      </c>
      <c r="CO120" s="85">
        <v>1925285</v>
      </c>
      <c r="CP120" s="85">
        <v>285039</v>
      </c>
      <c r="CQ120" s="85">
        <v>1612962</v>
      </c>
      <c r="CR120" s="85">
        <v>2256666</v>
      </c>
      <c r="CS120" s="85">
        <v>2796415</v>
      </c>
      <c r="CT120" s="85">
        <v>32526</v>
      </c>
      <c r="CU120" s="86">
        <v>15208298</v>
      </c>
    </row>
    <row r="121" spans="1:99">
      <c r="A121" s="102" t="s">
        <v>595</v>
      </c>
      <c r="B121" s="81" t="s">
        <v>292</v>
      </c>
      <c r="C121" s="104">
        <v>72010</v>
      </c>
      <c r="D121" s="81" t="s">
        <v>321</v>
      </c>
      <c r="E121" s="81" t="s">
        <v>322</v>
      </c>
      <c r="F121" s="82">
        <v>631356</v>
      </c>
      <c r="G121" s="82">
        <v>17084914</v>
      </c>
      <c r="H121" s="82">
        <v>14949686</v>
      </c>
      <c r="I121" s="82">
        <v>1077811</v>
      </c>
      <c r="J121" s="82">
        <v>651582</v>
      </c>
      <c r="K121" s="82">
        <v>290707</v>
      </c>
      <c r="L121" s="82">
        <v>42813</v>
      </c>
      <c r="M121" s="82">
        <v>72315</v>
      </c>
      <c r="N121" s="82">
        <v>48166282</v>
      </c>
      <c r="O121" s="82">
        <v>13511045</v>
      </c>
      <c r="P121" s="82">
        <v>9720796</v>
      </c>
      <c r="Q121" s="82">
        <v>18447651</v>
      </c>
      <c r="R121" s="82">
        <v>5157391</v>
      </c>
      <c r="S121" s="82">
        <v>1329399</v>
      </c>
      <c r="T121" s="82">
        <v>14913332</v>
      </c>
      <c r="U121" s="82">
        <v>7167902</v>
      </c>
      <c r="V121" s="82">
        <v>20614</v>
      </c>
      <c r="W121" s="82">
        <v>735304</v>
      </c>
      <c r="X121" s="82">
        <v>6989512</v>
      </c>
      <c r="Y121" s="82" t="s">
        <v>291</v>
      </c>
      <c r="Z121" s="82">
        <v>188581</v>
      </c>
      <c r="AA121" s="82">
        <v>1990009</v>
      </c>
      <c r="AB121" s="82">
        <v>1147649</v>
      </c>
      <c r="AC121" s="82">
        <v>33168</v>
      </c>
      <c r="AD121" s="82">
        <v>421899</v>
      </c>
      <c r="AE121" s="82">
        <v>387293</v>
      </c>
      <c r="AF121" s="82" t="s">
        <v>291</v>
      </c>
      <c r="AG121" s="82">
        <v>3959261</v>
      </c>
      <c r="AH121" s="82">
        <v>13736218</v>
      </c>
      <c r="AI121" s="82">
        <v>241116</v>
      </c>
      <c r="AJ121" s="82">
        <v>3118185</v>
      </c>
      <c r="AK121" s="82">
        <v>616957</v>
      </c>
      <c r="AL121" s="82" t="s">
        <v>291</v>
      </c>
      <c r="AM121" s="82">
        <v>353773</v>
      </c>
      <c r="AN121" s="82">
        <v>441530</v>
      </c>
      <c r="AO121" s="82">
        <v>2976030</v>
      </c>
      <c r="AP121" s="82">
        <v>4996190</v>
      </c>
      <c r="AQ121" s="82">
        <v>8767523</v>
      </c>
      <c r="AR121" s="82">
        <v>992437</v>
      </c>
      <c r="AS121" s="82" t="s">
        <v>291</v>
      </c>
      <c r="AT121" s="82">
        <v>3133681</v>
      </c>
      <c r="AU121" s="82">
        <v>14060162</v>
      </c>
      <c r="AV121" s="82">
        <v>2472374</v>
      </c>
      <c r="AW121" s="82">
        <v>1882540</v>
      </c>
      <c r="AX121" s="82">
        <v>2410974</v>
      </c>
      <c r="AY121" s="82" t="s">
        <v>291</v>
      </c>
      <c r="AZ121" s="82">
        <v>897953</v>
      </c>
      <c r="BA121" s="82">
        <v>421851</v>
      </c>
      <c r="BB121" s="82">
        <v>2688524</v>
      </c>
      <c r="BC121" s="82">
        <v>1071222</v>
      </c>
      <c r="BD121" s="82">
        <v>2214724</v>
      </c>
      <c r="BE121" s="82" t="s">
        <v>291</v>
      </c>
      <c r="BF121" s="82">
        <v>116239</v>
      </c>
      <c r="BG121" s="82" t="s">
        <v>291</v>
      </c>
      <c r="BH121" s="82" t="s">
        <v>291</v>
      </c>
      <c r="BI121" s="82" t="s">
        <v>291</v>
      </c>
      <c r="BJ121" s="82" t="s">
        <v>291</v>
      </c>
      <c r="BK121" s="82" t="s">
        <v>291</v>
      </c>
      <c r="BL121" s="82" t="s">
        <v>291</v>
      </c>
      <c r="BM121" s="82" t="s">
        <v>291</v>
      </c>
      <c r="BN121" s="82">
        <v>22505</v>
      </c>
      <c r="BO121" s="82" t="s">
        <v>291</v>
      </c>
      <c r="BP121" s="82" t="s">
        <v>291</v>
      </c>
      <c r="BQ121" s="82">
        <v>22505</v>
      </c>
      <c r="BR121" s="82" t="s">
        <v>291</v>
      </c>
      <c r="BS121" s="82" t="s">
        <v>291</v>
      </c>
      <c r="BT121" s="82" t="s">
        <v>291</v>
      </c>
      <c r="BU121" s="82" t="s">
        <v>291</v>
      </c>
      <c r="BV121" s="82" t="s">
        <v>291</v>
      </c>
      <c r="BW121" s="82">
        <v>93734</v>
      </c>
      <c r="BX121" s="82" t="s">
        <v>291</v>
      </c>
      <c r="BY121" s="82" t="s">
        <v>291</v>
      </c>
      <c r="BZ121" s="82">
        <v>10891</v>
      </c>
      <c r="CA121" s="82">
        <v>82843</v>
      </c>
      <c r="CB121" s="82">
        <v>9803416</v>
      </c>
      <c r="CC121" s="82" t="s">
        <v>291</v>
      </c>
      <c r="CD121" s="82" t="s">
        <v>291</v>
      </c>
      <c r="CE121" s="82" t="s">
        <v>291</v>
      </c>
      <c r="CF121" s="82" t="s">
        <v>291</v>
      </c>
      <c r="CG121" s="82">
        <v>3017285</v>
      </c>
      <c r="CH121" s="82">
        <v>5895902</v>
      </c>
      <c r="CI121" s="82">
        <v>6414903</v>
      </c>
      <c r="CJ121" s="82">
        <v>4685</v>
      </c>
      <c r="CK121" s="82">
        <v>2918974</v>
      </c>
      <c r="CL121" s="82">
        <v>3844347</v>
      </c>
      <c r="CM121" s="82">
        <v>156731</v>
      </c>
      <c r="CN121" s="82">
        <v>448895</v>
      </c>
      <c r="CO121" s="82">
        <v>3363761</v>
      </c>
      <c r="CP121" s="82">
        <v>1129121</v>
      </c>
      <c r="CQ121" s="82">
        <v>446482</v>
      </c>
      <c r="CR121" s="82">
        <v>5395283</v>
      </c>
      <c r="CS121" s="82">
        <v>4472298</v>
      </c>
      <c r="CT121" s="82">
        <v>74937</v>
      </c>
      <c r="CU121" s="83">
        <v>37583604</v>
      </c>
    </row>
    <row r="122" spans="1:99">
      <c r="A122" s="103" t="s">
        <v>595</v>
      </c>
      <c r="B122" s="84" t="s">
        <v>294</v>
      </c>
      <c r="C122" s="105">
        <v>72028</v>
      </c>
      <c r="D122" s="84" t="s">
        <v>321</v>
      </c>
      <c r="E122" s="84" t="s">
        <v>323</v>
      </c>
      <c r="F122" s="85">
        <v>354889</v>
      </c>
      <c r="G122" s="85">
        <v>6224853</v>
      </c>
      <c r="H122" s="85">
        <v>4974640</v>
      </c>
      <c r="I122" s="85">
        <v>545961</v>
      </c>
      <c r="J122" s="85">
        <v>393112</v>
      </c>
      <c r="K122" s="85">
        <v>224214</v>
      </c>
      <c r="L122" s="85">
        <v>24250</v>
      </c>
      <c r="M122" s="85">
        <v>62676</v>
      </c>
      <c r="N122" s="85">
        <v>23036621</v>
      </c>
      <c r="O122" s="85">
        <v>6320662</v>
      </c>
      <c r="P122" s="85">
        <v>4310026</v>
      </c>
      <c r="Q122" s="85">
        <v>9680197</v>
      </c>
      <c r="R122" s="85">
        <v>2725736</v>
      </c>
      <c r="S122" s="85" t="s">
        <v>291</v>
      </c>
      <c r="T122" s="85">
        <v>4524864</v>
      </c>
      <c r="U122" s="85">
        <v>2275899</v>
      </c>
      <c r="V122" s="85" t="s">
        <v>291</v>
      </c>
      <c r="W122" s="85" t="s">
        <v>291</v>
      </c>
      <c r="X122" s="85">
        <v>2248965</v>
      </c>
      <c r="Y122" s="85" t="s">
        <v>291</v>
      </c>
      <c r="Z122" s="85">
        <v>78282</v>
      </c>
      <c r="AA122" s="85">
        <v>1457371</v>
      </c>
      <c r="AB122" s="85">
        <v>861377</v>
      </c>
      <c r="AC122" s="85">
        <v>3605</v>
      </c>
      <c r="AD122" s="85">
        <v>346432</v>
      </c>
      <c r="AE122" s="85">
        <v>245957</v>
      </c>
      <c r="AF122" s="85" t="s">
        <v>291</v>
      </c>
      <c r="AG122" s="85">
        <v>1422343</v>
      </c>
      <c r="AH122" s="85">
        <v>3536665</v>
      </c>
      <c r="AI122" s="85">
        <v>162545</v>
      </c>
      <c r="AJ122" s="85">
        <v>1339624</v>
      </c>
      <c r="AK122" s="85">
        <v>294010</v>
      </c>
      <c r="AL122" s="85" t="s">
        <v>291</v>
      </c>
      <c r="AM122" s="85">
        <v>63098</v>
      </c>
      <c r="AN122" s="85">
        <v>228584</v>
      </c>
      <c r="AO122" s="85">
        <v>500740</v>
      </c>
      <c r="AP122" s="85">
        <v>258330</v>
      </c>
      <c r="AQ122" s="85">
        <v>1050752</v>
      </c>
      <c r="AR122" s="85">
        <v>689734</v>
      </c>
      <c r="AS122" s="85" t="s">
        <v>291</v>
      </c>
      <c r="AT122" s="85">
        <v>1531787</v>
      </c>
      <c r="AU122" s="85">
        <v>5144336</v>
      </c>
      <c r="AV122" s="85">
        <v>619076</v>
      </c>
      <c r="AW122" s="85">
        <v>1068080</v>
      </c>
      <c r="AX122" s="85">
        <v>531751</v>
      </c>
      <c r="AY122" s="85" t="s">
        <v>291</v>
      </c>
      <c r="AZ122" s="85" t="s">
        <v>291</v>
      </c>
      <c r="BA122" s="85">
        <v>42455</v>
      </c>
      <c r="BB122" s="85">
        <v>1266212</v>
      </c>
      <c r="BC122" s="85">
        <v>362517</v>
      </c>
      <c r="BD122" s="85">
        <v>1254245</v>
      </c>
      <c r="BE122" s="85" t="s">
        <v>291</v>
      </c>
      <c r="BF122" s="85" t="s">
        <v>291</v>
      </c>
      <c r="BG122" s="85" t="s">
        <v>291</v>
      </c>
      <c r="BH122" s="85" t="s">
        <v>291</v>
      </c>
      <c r="BI122" s="85" t="s">
        <v>291</v>
      </c>
      <c r="BJ122" s="85" t="s">
        <v>291</v>
      </c>
      <c r="BK122" s="85" t="s">
        <v>291</v>
      </c>
      <c r="BL122" s="85" t="s">
        <v>291</v>
      </c>
      <c r="BM122" s="85" t="s">
        <v>291</v>
      </c>
      <c r="BN122" s="85" t="s">
        <v>291</v>
      </c>
      <c r="BO122" s="85" t="s">
        <v>291</v>
      </c>
      <c r="BP122" s="85" t="s">
        <v>291</v>
      </c>
      <c r="BQ122" s="85" t="s">
        <v>291</v>
      </c>
      <c r="BR122" s="85" t="s">
        <v>291</v>
      </c>
      <c r="BS122" s="85" t="s">
        <v>291</v>
      </c>
      <c r="BT122" s="85" t="s">
        <v>291</v>
      </c>
      <c r="BU122" s="85" t="s">
        <v>291</v>
      </c>
      <c r="BV122" s="85" t="s">
        <v>291</v>
      </c>
      <c r="BW122" s="85" t="s">
        <v>291</v>
      </c>
      <c r="BX122" s="85" t="s">
        <v>291</v>
      </c>
      <c r="BY122" s="85" t="s">
        <v>291</v>
      </c>
      <c r="BZ122" s="85" t="s">
        <v>291</v>
      </c>
      <c r="CA122" s="85" t="s">
        <v>291</v>
      </c>
      <c r="CB122" s="85">
        <v>5125237</v>
      </c>
      <c r="CC122" s="85" t="s">
        <v>291</v>
      </c>
      <c r="CD122" s="85" t="s">
        <v>291</v>
      </c>
      <c r="CE122" s="85" t="s">
        <v>291</v>
      </c>
      <c r="CF122" s="85" t="s">
        <v>291</v>
      </c>
      <c r="CG122" s="85">
        <v>1271570</v>
      </c>
      <c r="CH122" s="85">
        <v>4020980</v>
      </c>
      <c r="CI122" s="85">
        <v>3576192</v>
      </c>
      <c r="CJ122" s="85" t="s">
        <v>291</v>
      </c>
      <c r="CK122" s="85">
        <v>2027244</v>
      </c>
      <c r="CL122" s="85">
        <v>1265442</v>
      </c>
      <c r="CM122" s="85">
        <v>58592</v>
      </c>
      <c r="CN122" s="85">
        <v>396403</v>
      </c>
      <c r="CO122" s="85">
        <v>1111336</v>
      </c>
      <c r="CP122" s="85">
        <v>263280</v>
      </c>
      <c r="CQ122" s="85">
        <v>1383675</v>
      </c>
      <c r="CR122" s="85">
        <v>2832770</v>
      </c>
      <c r="CS122" s="85">
        <v>2086027</v>
      </c>
      <c r="CT122" s="85">
        <v>28423</v>
      </c>
      <c r="CU122" s="86">
        <v>20321934</v>
      </c>
    </row>
    <row r="123" spans="1:99">
      <c r="A123" s="103" t="s">
        <v>595</v>
      </c>
      <c r="B123" s="84" t="s">
        <v>292</v>
      </c>
      <c r="C123" s="105">
        <v>72036</v>
      </c>
      <c r="D123" s="84" t="s">
        <v>321</v>
      </c>
      <c r="E123" s="84" t="s">
        <v>324</v>
      </c>
      <c r="F123" s="85">
        <v>665140</v>
      </c>
      <c r="G123" s="85">
        <v>19716392</v>
      </c>
      <c r="H123" s="85">
        <v>16558221</v>
      </c>
      <c r="I123" s="85">
        <v>1757516</v>
      </c>
      <c r="J123" s="85">
        <v>903075</v>
      </c>
      <c r="K123" s="85">
        <v>353920</v>
      </c>
      <c r="L123" s="85">
        <v>55639</v>
      </c>
      <c r="M123" s="85">
        <v>88021</v>
      </c>
      <c r="N123" s="85">
        <v>50753187</v>
      </c>
      <c r="O123" s="85">
        <v>14142100</v>
      </c>
      <c r="P123" s="85">
        <v>9697247</v>
      </c>
      <c r="Q123" s="85">
        <v>21337166</v>
      </c>
      <c r="R123" s="85">
        <v>5510167</v>
      </c>
      <c r="S123" s="85">
        <v>66507</v>
      </c>
      <c r="T123" s="85">
        <v>10836022</v>
      </c>
      <c r="U123" s="85">
        <v>6726452</v>
      </c>
      <c r="V123" s="85">
        <v>13247</v>
      </c>
      <c r="W123" s="85">
        <v>205283</v>
      </c>
      <c r="X123" s="85">
        <v>3891040</v>
      </c>
      <c r="Y123" s="85" t="s">
        <v>291</v>
      </c>
      <c r="Z123" s="85">
        <v>128806</v>
      </c>
      <c r="AA123" s="85">
        <v>4215539</v>
      </c>
      <c r="AB123" s="85">
        <v>858570</v>
      </c>
      <c r="AC123" s="85">
        <v>194092</v>
      </c>
      <c r="AD123" s="85">
        <v>2801994</v>
      </c>
      <c r="AE123" s="85">
        <v>355254</v>
      </c>
      <c r="AF123" s="85">
        <v>5629</v>
      </c>
      <c r="AG123" s="85">
        <v>6729089</v>
      </c>
      <c r="AH123" s="85">
        <v>18577385</v>
      </c>
      <c r="AI123" s="85">
        <v>252528</v>
      </c>
      <c r="AJ123" s="85">
        <v>4911640</v>
      </c>
      <c r="AK123" s="85">
        <v>1731440</v>
      </c>
      <c r="AL123" s="85" t="s">
        <v>291</v>
      </c>
      <c r="AM123" s="85">
        <v>1345061</v>
      </c>
      <c r="AN123" s="85">
        <v>1730075</v>
      </c>
      <c r="AO123" s="85">
        <v>4648124</v>
      </c>
      <c r="AP123" s="85">
        <v>3116058</v>
      </c>
      <c r="AQ123" s="85">
        <v>10839318</v>
      </c>
      <c r="AR123" s="85">
        <v>842459</v>
      </c>
      <c r="AS123" s="85" t="s">
        <v>291</v>
      </c>
      <c r="AT123" s="85">
        <v>3667533</v>
      </c>
      <c r="AU123" s="85">
        <v>17942339</v>
      </c>
      <c r="AV123" s="85">
        <v>1308146</v>
      </c>
      <c r="AW123" s="85">
        <v>4684798</v>
      </c>
      <c r="AX123" s="85">
        <v>1341225</v>
      </c>
      <c r="AY123" s="85" t="s">
        <v>291</v>
      </c>
      <c r="AZ123" s="85" t="s">
        <v>291</v>
      </c>
      <c r="BA123" s="85">
        <v>2096322</v>
      </c>
      <c r="BB123" s="85">
        <v>4665174</v>
      </c>
      <c r="BC123" s="85">
        <v>1592756</v>
      </c>
      <c r="BD123" s="85">
        <v>2253918</v>
      </c>
      <c r="BE123" s="85" t="s">
        <v>291</v>
      </c>
      <c r="BF123" s="85">
        <v>587611</v>
      </c>
      <c r="BG123" s="85" t="s">
        <v>291</v>
      </c>
      <c r="BH123" s="85" t="s">
        <v>291</v>
      </c>
      <c r="BI123" s="85" t="s">
        <v>291</v>
      </c>
      <c r="BJ123" s="85" t="s">
        <v>291</v>
      </c>
      <c r="BK123" s="85" t="s">
        <v>291</v>
      </c>
      <c r="BL123" s="85" t="s">
        <v>291</v>
      </c>
      <c r="BM123" s="85" t="s">
        <v>291</v>
      </c>
      <c r="BN123" s="85">
        <v>24241</v>
      </c>
      <c r="BO123" s="85" t="s">
        <v>291</v>
      </c>
      <c r="BP123" s="85" t="s">
        <v>291</v>
      </c>
      <c r="BQ123" s="85">
        <v>24241</v>
      </c>
      <c r="BR123" s="85" t="s">
        <v>291</v>
      </c>
      <c r="BS123" s="85" t="s">
        <v>291</v>
      </c>
      <c r="BT123" s="85" t="s">
        <v>291</v>
      </c>
      <c r="BU123" s="85" t="s">
        <v>291</v>
      </c>
      <c r="BV123" s="85" t="s">
        <v>291</v>
      </c>
      <c r="BW123" s="85">
        <v>563370</v>
      </c>
      <c r="BX123" s="85" t="s">
        <v>291</v>
      </c>
      <c r="BY123" s="85" t="s">
        <v>291</v>
      </c>
      <c r="BZ123" s="85" t="s">
        <v>291</v>
      </c>
      <c r="CA123" s="85">
        <v>563370</v>
      </c>
      <c r="CB123" s="85">
        <v>8141555</v>
      </c>
      <c r="CC123" s="85">
        <v>76025</v>
      </c>
      <c r="CD123" s="85" t="s">
        <v>291</v>
      </c>
      <c r="CE123" s="85" t="s">
        <v>291</v>
      </c>
      <c r="CF123" s="85" t="s">
        <v>291</v>
      </c>
      <c r="CG123" s="85">
        <v>3614949</v>
      </c>
      <c r="CH123" s="85">
        <v>9022407</v>
      </c>
      <c r="CI123" s="85">
        <v>7354257</v>
      </c>
      <c r="CJ123" s="85">
        <v>18639</v>
      </c>
      <c r="CK123" s="85">
        <v>2467429</v>
      </c>
      <c r="CL123" s="85">
        <v>3327451</v>
      </c>
      <c r="CM123" s="85">
        <v>95548</v>
      </c>
      <c r="CN123" s="85">
        <v>662633</v>
      </c>
      <c r="CO123" s="85">
        <v>4959786</v>
      </c>
      <c r="CP123" s="85">
        <v>3899214</v>
      </c>
      <c r="CQ123" s="85">
        <v>3348656</v>
      </c>
      <c r="CR123" s="85">
        <v>7512146</v>
      </c>
      <c r="CS123" s="85">
        <v>4643090</v>
      </c>
      <c r="CT123" s="85">
        <v>61601</v>
      </c>
      <c r="CU123" s="86">
        <v>50987806</v>
      </c>
    </row>
    <row r="124" spans="1:99">
      <c r="A124" s="103" t="s">
        <v>595</v>
      </c>
      <c r="B124" s="84" t="s">
        <v>292</v>
      </c>
      <c r="C124" s="105">
        <v>72044</v>
      </c>
      <c r="D124" s="84" t="s">
        <v>321</v>
      </c>
      <c r="E124" s="84" t="s">
        <v>325</v>
      </c>
      <c r="F124" s="85">
        <v>659792</v>
      </c>
      <c r="G124" s="85">
        <v>28198993</v>
      </c>
      <c r="H124" s="85">
        <v>25587883</v>
      </c>
      <c r="I124" s="85">
        <v>1306201</v>
      </c>
      <c r="J124" s="85">
        <v>1011195</v>
      </c>
      <c r="K124" s="85">
        <v>170996</v>
      </c>
      <c r="L124" s="85">
        <v>27783</v>
      </c>
      <c r="M124" s="85">
        <v>94935</v>
      </c>
      <c r="N124" s="85">
        <v>58019417</v>
      </c>
      <c r="O124" s="85">
        <v>17370994</v>
      </c>
      <c r="P124" s="85">
        <v>10884032</v>
      </c>
      <c r="Q124" s="85">
        <v>21284316</v>
      </c>
      <c r="R124" s="85">
        <v>7876518</v>
      </c>
      <c r="S124" s="85">
        <v>603557</v>
      </c>
      <c r="T124" s="85">
        <v>17291230</v>
      </c>
      <c r="U124" s="85">
        <v>10183477</v>
      </c>
      <c r="V124" s="85">
        <v>64351</v>
      </c>
      <c r="W124" s="85">
        <v>584930</v>
      </c>
      <c r="X124" s="85">
        <v>6458472</v>
      </c>
      <c r="Y124" s="85" t="s">
        <v>291</v>
      </c>
      <c r="Z124" s="85">
        <v>131855</v>
      </c>
      <c r="AA124" s="85">
        <v>4207428</v>
      </c>
      <c r="AB124" s="85">
        <v>1036126</v>
      </c>
      <c r="AC124" s="85">
        <v>70020</v>
      </c>
      <c r="AD124" s="85">
        <v>1177547</v>
      </c>
      <c r="AE124" s="85">
        <v>892584</v>
      </c>
      <c r="AF124" s="85">
        <v>1031151</v>
      </c>
      <c r="AG124" s="85">
        <v>4134937</v>
      </c>
      <c r="AH124" s="85">
        <v>16714824</v>
      </c>
      <c r="AI124" s="85">
        <v>457894</v>
      </c>
      <c r="AJ124" s="85">
        <v>4127869</v>
      </c>
      <c r="AK124" s="85">
        <v>1324035</v>
      </c>
      <c r="AL124" s="85">
        <v>60503</v>
      </c>
      <c r="AM124" s="85">
        <v>353986</v>
      </c>
      <c r="AN124" s="85">
        <v>1064161</v>
      </c>
      <c r="AO124" s="85">
        <v>3457753</v>
      </c>
      <c r="AP124" s="85">
        <v>2726716</v>
      </c>
      <c r="AQ124" s="85">
        <v>7602616</v>
      </c>
      <c r="AR124" s="85">
        <v>3141907</v>
      </c>
      <c r="AS124" s="85" t="s">
        <v>291</v>
      </c>
      <c r="AT124" s="85">
        <v>4328005</v>
      </c>
      <c r="AU124" s="85">
        <v>14156539</v>
      </c>
      <c r="AV124" s="85">
        <v>4046279</v>
      </c>
      <c r="AW124" s="85">
        <v>2022376</v>
      </c>
      <c r="AX124" s="85">
        <v>1236482</v>
      </c>
      <c r="AY124" s="85" t="s">
        <v>291</v>
      </c>
      <c r="AZ124" s="85" t="s">
        <v>291</v>
      </c>
      <c r="BA124" s="85">
        <v>697305</v>
      </c>
      <c r="BB124" s="85">
        <v>2637631</v>
      </c>
      <c r="BC124" s="85">
        <v>677409</v>
      </c>
      <c r="BD124" s="85">
        <v>2839057</v>
      </c>
      <c r="BE124" s="85" t="s">
        <v>291</v>
      </c>
      <c r="BF124" s="85">
        <v>1154476</v>
      </c>
      <c r="BG124" s="85">
        <v>198844</v>
      </c>
      <c r="BH124" s="85">
        <v>57352</v>
      </c>
      <c r="BI124" s="85">
        <v>68005</v>
      </c>
      <c r="BJ124" s="85">
        <v>73487</v>
      </c>
      <c r="BK124" s="85" t="s">
        <v>291</v>
      </c>
      <c r="BL124" s="85" t="s">
        <v>291</v>
      </c>
      <c r="BM124" s="85" t="s">
        <v>291</v>
      </c>
      <c r="BN124" s="85">
        <v>610298</v>
      </c>
      <c r="BO124" s="85">
        <v>80751</v>
      </c>
      <c r="BP124" s="85" t="s">
        <v>291</v>
      </c>
      <c r="BQ124" s="85">
        <v>517925</v>
      </c>
      <c r="BR124" s="85" t="s">
        <v>291</v>
      </c>
      <c r="BS124" s="85" t="s">
        <v>291</v>
      </c>
      <c r="BT124" s="85" t="s">
        <v>291</v>
      </c>
      <c r="BU124" s="85">
        <v>11622</v>
      </c>
      <c r="BV124" s="85" t="s">
        <v>291</v>
      </c>
      <c r="BW124" s="85">
        <v>345334</v>
      </c>
      <c r="BX124" s="85">
        <v>98492</v>
      </c>
      <c r="BY124" s="85">
        <v>42634</v>
      </c>
      <c r="BZ124" s="85" t="s">
        <v>291</v>
      </c>
      <c r="CA124" s="85">
        <v>204208</v>
      </c>
      <c r="CB124" s="85">
        <v>12852387</v>
      </c>
      <c r="CC124" s="85" t="s">
        <v>291</v>
      </c>
      <c r="CD124" s="85" t="s">
        <v>291</v>
      </c>
      <c r="CE124" s="85" t="s">
        <v>291</v>
      </c>
      <c r="CF124" s="85" t="s">
        <v>291</v>
      </c>
      <c r="CG124" s="85">
        <v>2986342</v>
      </c>
      <c r="CH124" s="85">
        <v>5983997</v>
      </c>
      <c r="CI124" s="85">
        <v>3589879</v>
      </c>
      <c r="CJ124" s="85">
        <v>200087</v>
      </c>
      <c r="CK124" s="85">
        <v>4100339</v>
      </c>
      <c r="CL124" s="85">
        <v>4302870</v>
      </c>
      <c r="CM124" s="85">
        <v>71028</v>
      </c>
      <c r="CN124" s="85">
        <v>1110091</v>
      </c>
      <c r="CO124" s="85">
        <v>3011212</v>
      </c>
      <c r="CP124" s="85">
        <v>1998413</v>
      </c>
      <c r="CQ124" s="85">
        <v>586498</v>
      </c>
      <c r="CR124" s="85">
        <v>7455029</v>
      </c>
      <c r="CS124" s="85">
        <v>9615808</v>
      </c>
      <c r="CT124" s="85">
        <v>69489</v>
      </c>
      <c r="CU124" s="86">
        <v>45081082</v>
      </c>
    </row>
    <row r="125" spans="1:99">
      <c r="A125" s="103" t="s">
        <v>596</v>
      </c>
      <c r="B125" s="84" t="s">
        <v>292</v>
      </c>
      <c r="C125" s="105">
        <v>72010</v>
      </c>
      <c r="D125" s="84" t="s">
        <v>321</v>
      </c>
      <c r="E125" s="84" t="s">
        <v>322</v>
      </c>
      <c r="F125" s="85">
        <v>635138</v>
      </c>
      <c r="G125" s="85">
        <v>15294883</v>
      </c>
      <c r="H125" s="85">
        <v>13072350</v>
      </c>
      <c r="I125" s="85">
        <v>1207573</v>
      </c>
      <c r="J125" s="85">
        <v>689072</v>
      </c>
      <c r="K125" s="85">
        <v>219107</v>
      </c>
      <c r="L125" s="85">
        <v>33420</v>
      </c>
      <c r="M125" s="85">
        <v>73361</v>
      </c>
      <c r="N125" s="85">
        <v>48027709</v>
      </c>
      <c r="O125" s="85">
        <v>12304071</v>
      </c>
      <c r="P125" s="85">
        <v>9400007</v>
      </c>
      <c r="Q125" s="85">
        <v>18578475</v>
      </c>
      <c r="R125" s="85">
        <v>5025752</v>
      </c>
      <c r="S125" s="85">
        <v>2719404</v>
      </c>
      <c r="T125" s="85">
        <v>14266900</v>
      </c>
      <c r="U125" s="85">
        <v>7321418</v>
      </c>
      <c r="V125" s="85">
        <v>29607</v>
      </c>
      <c r="W125" s="85">
        <v>821759</v>
      </c>
      <c r="X125" s="85">
        <v>6094116</v>
      </c>
      <c r="Y125" s="85" t="s">
        <v>291</v>
      </c>
      <c r="Z125" s="85">
        <v>242411</v>
      </c>
      <c r="AA125" s="85">
        <v>1816683</v>
      </c>
      <c r="AB125" s="85">
        <v>1106825</v>
      </c>
      <c r="AC125" s="85">
        <v>33390</v>
      </c>
      <c r="AD125" s="85">
        <v>289496</v>
      </c>
      <c r="AE125" s="85">
        <v>386972</v>
      </c>
      <c r="AF125" s="85" t="s">
        <v>291</v>
      </c>
      <c r="AG125" s="85">
        <v>4498702</v>
      </c>
      <c r="AH125" s="85">
        <v>14070212</v>
      </c>
      <c r="AI125" s="85">
        <v>328079</v>
      </c>
      <c r="AJ125" s="85">
        <v>3676060</v>
      </c>
      <c r="AK125" s="85">
        <v>650957</v>
      </c>
      <c r="AL125" s="85" t="s">
        <v>291</v>
      </c>
      <c r="AM125" s="85">
        <v>384952</v>
      </c>
      <c r="AN125" s="85">
        <v>486732</v>
      </c>
      <c r="AO125" s="85">
        <v>2896580</v>
      </c>
      <c r="AP125" s="85">
        <v>4550710</v>
      </c>
      <c r="AQ125" s="85">
        <v>8318974</v>
      </c>
      <c r="AR125" s="85">
        <v>1096142</v>
      </c>
      <c r="AS125" s="85" t="s">
        <v>291</v>
      </c>
      <c r="AT125" s="85">
        <v>3053922</v>
      </c>
      <c r="AU125" s="85">
        <v>13151940</v>
      </c>
      <c r="AV125" s="85">
        <v>2463042</v>
      </c>
      <c r="AW125" s="85">
        <v>2247183</v>
      </c>
      <c r="AX125" s="85">
        <v>1339024</v>
      </c>
      <c r="AY125" s="85" t="s">
        <v>291</v>
      </c>
      <c r="AZ125" s="85">
        <v>361429</v>
      </c>
      <c r="BA125" s="85">
        <v>427312</v>
      </c>
      <c r="BB125" s="85">
        <v>3370146</v>
      </c>
      <c r="BC125" s="85">
        <v>1014719</v>
      </c>
      <c r="BD125" s="85">
        <v>1929085</v>
      </c>
      <c r="BE125" s="85" t="s">
        <v>291</v>
      </c>
      <c r="BF125" s="85">
        <v>392497</v>
      </c>
      <c r="BG125" s="85">
        <v>52205</v>
      </c>
      <c r="BH125" s="85" t="s">
        <v>291</v>
      </c>
      <c r="BI125" s="85">
        <v>32207</v>
      </c>
      <c r="BJ125" s="85">
        <v>19998</v>
      </c>
      <c r="BK125" s="85" t="s">
        <v>291</v>
      </c>
      <c r="BL125" s="85" t="s">
        <v>291</v>
      </c>
      <c r="BM125" s="85" t="s">
        <v>291</v>
      </c>
      <c r="BN125" s="85">
        <v>59847</v>
      </c>
      <c r="BO125" s="85" t="s">
        <v>291</v>
      </c>
      <c r="BP125" s="85" t="s">
        <v>291</v>
      </c>
      <c r="BQ125" s="85">
        <v>29159</v>
      </c>
      <c r="BR125" s="85" t="s">
        <v>291</v>
      </c>
      <c r="BS125" s="85" t="s">
        <v>291</v>
      </c>
      <c r="BT125" s="85" t="s">
        <v>291</v>
      </c>
      <c r="BU125" s="85">
        <v>7894</v>
      </c>
      <c r="BV125" s="85">
        <v>22794</v>
      </c>
      <c r="BW125" s="85">
        <v>280445</v>
      </c>
      <c r="BX125" s="85">
        <v>42575</v>
      </c>
      <c r="BY125" s="85" t="s">
        <v>291</v>
      </c>
      <c r="BZ125" s="85">
        <v>20770</v>
      </c>
      <c r="CA125" s="85">
        <v>217100</v>
      </c>
      <c r="CB125" s="85">
        <v>9258835</v>
      </c>
      <c r="CC125" s="85" t="s">
        <v>291</v>
      </c>
      <c r="CD125" s="85" t="s">
        <v>291</v>
      </c>
      <c r="CE125" s="85" t="s">
        <v>291</v>
      </c>
      <c r="CF125" s="85" t="s">
        <v>291</v>
      </c>
      <c r="CG125" s="85">
        <v>3542717</v>
      </c>
      <c r="CH125" s="85">
        <v>5559455</v>
      </c>
      <c r="CI125" s="85">
        <v>3400210</v>
      </c>
      <c r="CJ125" s="85">
        <v>110153</v>
      </c>
      <c r="CK125" s="85">
        <v>2832320</v>
      </c>
      <c r="CL125" s="85">
        <v>3141272</v>
      </c>
      <c r="CM125" s="85">
        <v>165492</v>
      </c>
      <c r="CN125" s="85">
        <v>392167</v>
      </c>
      <c r="CO125" s="85">
        <v>3861144</v>
      </c>
      <c r="CP125" s="85">
        <v>1135992</v>
      </c>
      <c r="CQ125" s="85">
        <v>505106</v>
      </c>
      <c r="CR125" s="85">
        <v>5324092</v>
      </c>
      <c r="CS125" s="85">
        <v>4425160</v>
      </c>
      <c r="CT125" s="85">
        <v>76607</v>
      </c>
      <c r="CU125" s="86">
        <v>34471887</v>
      </c>
    </row>
    <row r="126" spans="1:99">
      <c r="A126" s="103" t="s">
        <v>596</v>
      </c>
      <c r="B126" s="84" t="s">
        <v>294</v>
      </c>
      <c r="C126" s="105">
        <v>72028</v>
      </c>
      <c r="D126" s="84" t="s">
        <v>321</v>
      </c>
      <c r="E126" s="84" t="s">
        <v>323</v>
      </c>
      <c r="F126" s="85">
        <v>357099</v>
      </c>
      <c r="G126" s="85">
        <v>11843628</v>
      </c>
      <c r="H126" s="85">
        <v>10569882</v>
      </c>
      <c r="I126" s="85">
        <v>612843</v>
      </c>
      <c r="J126" s="85">
        <v>397617</v>
      </c>
      <c r="K126" s="85">
        <v>173868</v>
      </c>
      <c r="L126" s="85">
        <v>28504</v>
      </c>
      <c r="M126" s="85">
        <v>60914</v>
      </c>
      <c r="N126" s="85">
        <v>22426522</v>
      </c>
      <c r="O126" s="85">
        <v>5548106</v>
      </c>
      <c r="P126" s="85">
        <v>4289744</v>
      </c>
      <c r="Q126" s="85">
        <v>9763469</v>
      </c>
      <c r="R126" s="85">
        <v>2813903</v>
      </c>
      <c r="S126" s="85">
        <v>11300</v>
      </c>
      <c r="T126" s="85">
        <v>4475608</v>
      </c>
      <c r="U126" s="85">
        <v>2403822</v>
      </c>
      <c r="V126" s="85" t="s">
        <v>291</v>
      </c>
      <c r="W126" s="85" t="s">
        <v>291</v>
      </c>
      <c r="X126" s="85">
        <v>2071786</v>
      </c>
      <c r="Y126" s="85" t="s">
        <v>291</v>
      </c>
      <c r="Z126" s="85">
        <v>98015</v>
      </c>
      <c r="AA126" s="85">
        <v>1576020</v>
      </c>
      <c r="AB126" s="85">
        <v>942410</v>
      </c>
      <c r="AC126" s="85">
        <v>5469</v>
      </c>
      <c r="AD126" s="85">
        <v>390582</v>
      </c>
      <c r="AE126" s="85">
        <v>237559</v>
      </c>
      <c r="AF126" s="85" t="s">
        <v>291</v>
      </c>
      <c r="AG126" s="85">
        <v>1645646</v>
      </c>
      <c r="AH126" s="85">
        <v>3643217</v>
      </c>
      <c r="AI126" s="85">
        <v>161541</v>
      </c>
      <c r="AJ126" s="85">
        <v>1516493</v>
      </c>
      <c r="AK126" s="85">
        <v>218993</v>
      </c>
      <c r="AL126" s="85" t="s">
        <v>291</v>
      </c>
      <c r="AM126" s="85">
        <v>106316</v>
      </c>
      <c r="AN126" s="85">
        <v>247864</v>
      </c>
      <c r="AO126" s="85">
        <v>568909</v>
      </c>
      <c r="AP126" s="85">
        <v>267767</v>
      </c>
      <c r="AQ126" s="85">
        <v>1190856</v>
      </c>
      <c r="AR126" s="85">
        <v>555334</v>
      </c>
      <c r="AS126" s="85" t="s">
        <v>291</v>
      </c>
      <c r="AT126" s="85">
        <v>1718980</v>
      </c>
      <c r="AU126" s="85">
        <v>4516139</v>
      </c>
      <c r="AV126" s="85">
        <v>567122</v>
      </c>
      <c r="AW126" s="85">
        <v>952438</v>
      </c>
      <c r="AX126" s="85">
        <v>457452</v>
      </c>
      <c r="AY126" s="85" t="s">
        <v>291</v>
      </c>
      <c r="AZ126" s="85" t="s">
        <v>291</v>
      </c>
      <c r="BA126" s="85">
        <v>43033</v>
      </c>
      <c r="BB126" s="85">
        <v>1127451</v>
      </c>
      <c r="BC126" s="85">
        <v>700378</v>
      </c>
      <c r="BD126" s="85">
        <v>668265</v>
      </c>
      <c r="BE126" s="85" t="s">
        <v>291</v>
      </c>
      <c r="BF126" s="85">
        <v>677</v>
      </c>
      <c r="BG126" s="85">
        <v>677</v>
      </c>
      <c r="BH126" s="85" t="s">
        <v>291</v>
      </c>
      <c r="BI126" s="85">
        <v>677</v>
      </c>
      <c r="BJ126" s="85" t="s">
        <v>291</v>
      </c>
      <c r="BK126" s="85" t="s">
        <v>291</v>
      </c>
      <c r="BL126" s="85" t="s">
        <v>291</v>
      </c>
      <c r="BM126" s="85" t="s">
        <v>291</v>
      </c>
      <c r="BN126" s="85" t="s">
        <v>291</v>
      </c>
      <c r="BO126" s="85" t="s">
        <v>291</v>
      </c>
      <c r="BP126" s="85" t="s">
        <v>291</v>
      </c>
      <c r="BQ126" s="85" t="s">
        <v>291</v>
      </c>
      <c r="BR126" s="85" t="s">
        <v>291</v>
      </c>
      <c r="BS126" s="85" t="s">
        <v>291</v>
      </c>
      <c r="BT126" s="85" t="s">
        <v>291</v>
      </c>
      <c r="BU126" s="85" t="s">
        <v>291</v>
      </c>
      <c r="BV126" s="85" t="s">
        <v>291</v>
      </c>
      <c r="BW126" s="85" t="s">
        <v>291</v>
      </c>
      <c r="BX126" s="85" t="s">
        <v>291</v>
      </c>
      <c r="BY126" s="85" t="s">
        <v>291</v>
      </c>
      <c r="BZ126" s="85" t="s">
        <v>291</v>
      </c>
      <c r="CA126" s="85" t="s">
        <v>291</v>
      </c>
      <c r="CB126" s="85">
        <v>4430592</v>
      </c>
      <c r="CC126" s="85" t="s">
        <v>291</v>
      </c>
      <c r="CD126" s="85" t="s">
        <v>291</v>
      </c>
      <c r="CE126" s="85" t="s">
        <v>291</v>
      </c>
      <c r="CF126" s="85" t="s">
        <v>291</v>
      </c>
      <c r="CG126" s="85">
        <v>1475224</v>
      </c>
      <c r="CH126" s="85">
        <v>3896221</v>
      </c>
      <c r="CI126" s="85">
        <v>2027694</v>
      </c>
      <c r="CJ126" s="85">
        <v>11300</v>
      </c>
      <c r="CK126" s="85">
        <v>1851250</v>
      </c>
      <c r="CL126" s="85">
        <v>1099963</v>
      </c>
      <c r="CM126" s="85">
        <v>57632</v>
      </c>
      <c r="CN126" s="85">
        <v>501754</v>
      </c>
      <c r="CO126" s="85">
        <v>1265621</v>
      </c>
      <c r="CP126" s="85">
        <v>272736</v>
      </c>
      <c r="CQ126" s="85">
        <v>1588966</v>
      </c>
      <c r="CR126" s="85">
        <v>2234385</v>
      </c>
      <c r="CS126" s="85">
        <v>1884435</v>
      </c>
      <c r="CT126" s="85">
        <v>29078</v>
      </c>
      <c r="CU126" s="86">
        <v>18196259</v>
      </c>
    </row>
    <row r="127" spans="1:99">
      <c r="A127" s="103" t="s">
        <v>596</v>
      </c>
      <c r="B127" s="84" t="s">
        <v>292</v>
      </c>
      <c r="C127" s="105">
        <v>72036</v>
      </c>
      <c r="D127" s="84" t="s">
        <v>321</v>
      </c>
      <c r="E127" s="84" t="s">
        <v>324</v>
      </c>
      <c r="F127" s="85">
        <v>627765</v>
      </c>
      <c r="G127" s="85">
        <v>17944873</v>
      </c>
      <c r="H127" s="85">
        <v>14772433</v>
      </c>
      <c r="I127" s="85">
        <v>1883674</v>
      </c>
      <c r="J127" s="85">
        <v>862201</v>
      </c>
      <c r="K127" s="85">
        <v>295750</v>
      </c>
      <c r="L127" s="85">
        <v>43010</v>
      </c>
      <c r="M127" s="85">
        <v>87805</v>
      </c>
      <c r="N127" s="85">
        <v>49815494</v>
      </c>
      <c r="O127" s="85">
        <v>13433188</v>
      </c>
      <c r="P127" s="85">
        <v>9198729</v>
      </c>
      <c r="Q127" s="85">
        <v>21213050</v>
      </c>
      <c r="R127" s="85">
        <v>5548619</v>
      </c>
      <c r="S127" s="85">
        <v>421908</v>
      </c>
      <c r="T127" s="85">
        <v>21192901</v>
      </c>
      <c r="U127" s="85">
        <v>8637284</v>
      </c>
      <c r="V127" s="85">
        <v>10138</v>
      </c>
      <c r="W127" s="85">
        <v>902919</v>
      </c>
      <c r="X127" s="85">
        <v>11642560</v>
      </c>
      <c r="Y127" s="85" t="s">
        <v>291</v>
      </c>
      <c r="Z127" s="85">
        <v>165147</v>
      </c>
      <c r="AA127" s="85">
        <v>3561729</v>
      </c>
      <c r="AB127" s="85">
        <v>854013</v>
      </c>
      <c r="AC127" s="85">
        <v>151578</v>
      </c>
      <c r="AD127" s="85">
        <v>2239663</v>
      </c>
      <c r="AE127" s="85">
        <v>316475</v>
      </c>
      <c r="AF127" s="85" t="s">
        <v>291</v>
      </c>
      <c r="AG127" s="85">
        <v>6822499</v>
      </c>
      <c r="AH127" s="85">
        <v>18123183</v>
      </c>
      <c r="AI127" s="85">
        <v>375620</v>
      </c>
      <c r="AJ127" s="85">
        <v>5522595</v>
      </c>
      <c r="AK127" s="85">
        <v>938203</v>
      </c>
      <c r="AL127" s="85" t="s">
        <v>291</v>
      </c>
      <c r="AM127" s="85">
        <v>468901</v>
      </c>
      <c r="AN127" s="85">
        <v>1017941</v>
      </c>
      <c r="AO127" s="85">
        <v>4798870</v>
      </c>
      <c r="AP127" s="85">
        <v>4121209</v>
      </c>
      <c r="AQ127" s="85">
        <v>10406921</v>
      </c>
      <c r="AR127" s="85">
        <v>879844</v>
      </c>
      <c r="AS127" s="85" t="s">
        <v>291</v>
      </c>
      <c r="AT127" s="85">
        <v>3765471</v>
      </c>
      <c r="AU127" s="85">
        <v>16532469</v>
      </c>
      <c r="AV127" s="85">
        <v>1231362</v>
      </c>
      <c r="AW127" s="85">
        <v>3922211</v>
      </c>
      <c r="AX127" s="85">
        <v>1251482</v>
      </c>
      <c r="AY127" s="85" t="s">
        <v>291</v>
      </c>
      <c r="AZ127" s="85" t="s">
        <v>291</v>
      </c>
      <c r="BA127" s="85">
        <v>2013750</v>
      </c>
      <c r="BB127" s="85">
        <v>4418939</v>
      </c>
      <c r="BC127" s="85">
        <v>1894435</v>
      </c>
      <c r="BD127" s="85">
        <v>1800290</v>
      </c>
      <c r="BE127" s="85" t="s">
        <v>291</v>
      </c>
      <c r="BF127" s="85">
        <v>1806967</v>
      </c>
      <c r="BG127" s="85">
        <v>30603</v>
      </c>
      <c r="BH127" s="85" t="s">
        <v>291</v>
      </c>
      <c r="BI127" s="85">
        <v>30603</v>
      </c>
      <c r="BJ127" s="85" t="s">
        <v>291</v>
      </c>
      <c r="BK127" s="85" t="s">
        <v>291</v>
      </c>
      <c r="BL127" s="85" t="s">
        <v>291</v>
      </c>
      <c r="BM127" s="85" t="s">
        <v>291</v>
      </c>
      <c r="BN127" s="85">
        <v>42948</v>
      </c>
      <c r="BO127" s="85" t="s">
        <v>291</v>
      </c>
      <c r="BP127" s="85" t="s">
        <v>291</v>
      </c>
      <c r="BQ127" s="85">
        <v>30559</v>
      </c>
      <c r="BR127" s="85" t="s">
        <v>291</v>
      </c>
      <c r="BS127" s="85" t="s">
        <v>291</v>
      </c>
      <c r="BT127" s="85" t="s">
        <v>291</v>
      </c>
      <c r="BU127" s="85">
        <v>12389</v>
      </c>
      <c r="BV127" s="85" t="s">
        <v>291</v>
      </c>
      <c r="BW127" s="85">
        <v>1733416</v>
      </c>
      <c r="BX127" s="85">
        <v>234651</v>
      </c>
      <c r="BY127" s="85" t="s">
        <v>291</v>
      </c>
      <c r="BZ127" s="85">
        <v>21838</v>
      </c>
      <c r="CA127" s="85">
        <v>1476927</v>
      </c>
      <c r="CB127" s="85">
        <v>8437658</v>
      </c>
      <c r="CC127" s="85" t="s">
        <v>291</v>
      </c>
      <c r="CD127" s="85" t="s">
        <v>291</v>
      </c>
      <c r="CE127" s="85" t="s">
        <v>291</v>
      </c>
      <c r="CF127" s="85" t="s">
        <v>291</v>
      </c>
      <c r="CG127" s="85">
        <v>4283550</v>
      </c>
      <c r="CH127" s="85">
        <v>8555896</v>
      </c>
      <c r="CI127" s="85">
        <v>3991580</v>
      </c>
      <c r="CJ127" s="85">
        <v>121515</v>
      </c>
      <c r="CK127" s="85">
        <v>2400296</v>
      </c>
      <c r="CL127" s="85">
        <v>3837006</v>
      </c>
      <c r="CM127" s="85">
        <v>89000</v>
      </c>
      <c r="CN127" s="85">
        <v>739999</v>
      </c>
      <c r="CO127" s="85">
        <v>5184516</v>
      </c>
      <c r="CP127" s="85">
        <v>3807578</v>
      </c>
      <c r="CQ127" s="85">
        <v>3374499</v>
      </c>
      <c r="CR127" s="85">
        <v>7142717</v>
      </c>
      <c r="CS127" s="85">
        <v>4057959</v>
      </c>
      <c r="CT127" s="85">
        <v>65388</v>
      </c>
      <c r="CU127" s="86">
        <v>47651499</v>
      </c>
    </row>
    <row r="128" spans="1:99">
      <c r="A128" s="103" t="s">
        <v>596</v>
      </c>
      <c r="B128" s="84" t="s">
        <v>292</v>
      </c>
      <c r="C128" s="105">
        <v>72044</v>
      </c>
      <c r="D128" s="84" t="s">
        <v>321</v>
      </c>
      <c r="E128" s="84" t="s">
        <v>325</v>
      </c>
      <c r="F128" s="85">
        <v>675472</v>
      </c>
      <c r="G128" s="85">
        <v>21014477</v>
      </c>
      <c r="H128" s="85">
        <v>18319948</v>
      </c>
      <c r="I128" s="85">
        <v>1366538</v>
      </c>
      <c r="J128" s="85">
        <v>920909</v>
      </c>
      <c r="K128" s="85">
        <v>285346</v>
      </c>
      <c r="L128" s="85">
        <v>22061</v>
      </c>
      <c r="M128" s="85">
        <v>99675</v>
      </c>
      <c r="N128" s="85">
        <v>54816892</v>
      </c>
      <c r="O128" s="85">
        <v>15332430</v>
      </c>
      <c r="P128" s="85">
        <v>10445767</v>
      </c>
      <c r="Q128" s="85">
        <v>21147731</v>
      </c>
      <c r="R128" s="85">
        <v>7755454</v>
      </c>
      <c r="S128" s="85">
        <v>135510</v>
      </c>
      <c r="T128" s="85">
        <v>18252739</v>
      </c>
      <c r="U128" s="85">
        <v>12504377</v>
      </c>
      <c r="V128" s="85">
        <v>64395</v>
      </c>
      <c r="W128" s="85">
        <v>658939</v>
      </c>
      <c r="X128" s="85">
        <v>5025028</v>
      </c>
      <c r="Y128" s="85" t="s">
        <v>291</v>
      </c>
      <c r="Z128" s="85">
        <v>111912</v>
      </c>
      <c r="AA128" s="85">
        <v>3179562</v>
      </c>
      <c r="AB128" s="85">
        <v>1107546</v>
      </c>
      <c r="AC128" s="85">
        <v>26391</v>
      </c>
      <c r="AD128" s="85">
        <v>925052</v>
      </c>
      <c r="AE128" s="85">
        <v>792066</v>
      </c>
      <c r="AF128" s="85">
        <v>328507</v>
      </c>
      <c r="AG128" s="85">
        <v>4553892</v>
      </c>
      <c r="AH128" s="85">
        <v>19660123</v>
      </c>
      <c r="AI128" s="85">
        <v>478993</v>
      </c>
      <c r="AJ128" s="85">
        <v>4320828</v>
      </c>
      <c r="AK128" s="85">
        <v>2004113</v>
      </c>
      <c r="AL128" s="85">
        <v>46423</v>
      </c>
      <c r="AM128" s="85">
        <v>417195</v>
      </c>
      <c r="AN128" s="85">
        <v>3116370</v>
      </c>
      <c r="AO128" s="85">
        <v>3866942</v>
      </c>
      <c r="AP128" s="85">
        <v>2392918</v>
      </c>
      <c r="AQ128" s="85">
        <v>9793425</v>
      </c>
      <c r="AR128" s="85">
        <v>3016341</v>
      </c>
      <c r="AS128" s="85" t="s">
        <v>291</v>
      </c>
      <c r="AT128" s="85">
        <v>4579312</v>
      </c>
      <c r="AU128" s="85">
        <v>15108936</v>
      </c>
      <c r="AV128" s="85">
        <v>4202693</v>
      </c>
      <c r="AW128" s="85">
        <v>2428771</v>
      </c>
      <c r="AX128" s="85">
        <v>1497091</v>
      </c>
      <c r="AY128" s="85" t="s">
        <v>291</v>
      </c>
      <c r="AZ128" s="85" t="s">
        <v>291</v>
      </c>
      <c r="BA128" s="85">
        <v>752876</v>
      </c>
      <c r="BB128" s="85">
        <v>2572284</v>
      </c>
      <c r="BC128" s="85">
        <v>729904</v>
      </c>
      <c r="BD128" s="85">
        <v>2925317</v>
      </c>
      <c r="BE128" s="85" t="s">
        <v>291</v>
      </c>
      <c r="BF128" s="85">
        <v>660073</v>
      </c>
      <c r="BG128" s="85">
        <v>72895</v>
      </c>
      <c r="BH128" s="85">
        <v>18304</v>
      </c>
      <c r="BI128" s="85">
        <v>54591</v>
      </c>
      <c r="BJ128" s="85" t="s">
        <v>291</v>
      </c>
      <c r="BK128" s="85" t="s">
        <v>291</v>
      </c>
      <c r="BL128" s="85" t="s">
        <v>291</v>
      </c>
      <c r="BM128" s="85" t="s">
        <v>291</v>
      </c>
      <c r="BN128" s="85">
        <v>237673</v>
      </c>
      <c r="BO128" s="85" t="s">
        <v>291</v>
      </c>
      <c r="BP128" s="85" t="s">
        <v>291</v>
      </c>
      <c r="BQ128" s="85">
        <v>237673</v>
      </c>
      <c r="BR128" s="85" t="s">
        <v>291</v>
      </c>
      <c r="BS128" s="85" t="s">
        <v>291</v>
      </c>
      <c r="BT128" s="85" t="s">
        <v>291</v>
      </c>
      <c r="BU128" s="85" t="s">
        <v>291</v>
      </c>
      <c r="BV128" s="85" t="s">
        <v>291</v>
      </c>
      <c r="BW128" s="85">
        <v>349505</v>
      </c>
      <c r="BX128" s="85" t="s">
        <v>291</v>
      </c>
      <c r="BY128" s="85" t="s">
        <v>291</v>
      </c>
      <c r="BZ128" s="85">
        <v>56128</v>
      </c>
      <c r="CA128" s="85">
        <v>293377</v>
      </c>
      <c r="CB128" s="85">
        <v>12710210</v>
      </c>
      <c r="CC128" s="85" t="s">
        <v>291</v>
      </c>
      <c r="CD128" s="85" t="s">
        <v>291</v>
      </c>
      <c r="CE128" s="85" t="s">
        <v>291</v>
      </c>
      <c r="CF128" s="85" t="s">
        <v>291</v>
      </c>
      <c r="CG128" s="85">
        <v>3239844</v>
      </c>
      <c r="CH128" s="85">
        <v>5671321</v>
      </c>
      <c r="CI128" s="85">
        <v>3454745</v>
      </c>
      <c r="CJ128" s="85">
        <v>49037</v>
      </c>
      <c r="CK128" s="85">
        <v>3660337</v>
      </c>
      <c r="CL128" s="85">
        <v>3895910</v>
      </c>
      <c r="CM128" s="85">
        <v>71269</v>
      </c>
      <c r="CN128" s="85">
        <v>927276</v>
      </c>
      <c r="CO128" s="85">
        <v>3335213</v>
      </c>
      <c r="CP128" s="85">
        <v>1993678</v>
      </c>
      <c r="CQ128" s="85">
        <v>577333</v>
      </c>
      <c r="CR128" s="85">
        <v>7581550</v>
      </c>
      <c r="CS128" s="85">
        <v>4564013</v>
      </c>
      <c r="CT128" s="85">
        <v>72738</v>
      </c>
      <c r="CU128" s="86">
        <v>39094264</v>
      </c>
    </row>
    <row r="129" spans="1:99">
      <c r="A129" s="103" t="s">
        <v>597</v>
      </c>
      <c r="B129" s="84" t="s">
        <v>292</v>
      </c>
      <c r="C129" s="105">
        <v>72010</v>
      </c>
      <c r="D129" s="84" t="s">
        <v>321</v>
      </c>
      <c r="E129" s="84" t="s">
        <v>322</v>
      </c>
      <c r="F129" s="85">
        <v>631975</v>
      </c>
      <c r="G129" s="85">
        <v>16048885</v>
      </c>
      <c r="H129" s="85">
        <v>14049371</v>
      </c>
      <c r="I129" s="85">
        <v>983657</v>
      </c>
      <c r="J129" s="85">
        <v>698948</v>
      </c>
      <c r="K129" s="85">
        <v>205678</v>
      </c>
      <c r="L129" s="85">
        <v>38665</v>
      </c>
      <c r="M129" s="85">
        <v>72566</v>
      </c>
      <c r="N129" s="85">
        <v>52851228</v>
      </c>
      <c r="O129" s="85">
        <v>12031156</v>
      </c>
      <c r="P129" s="85">
        <v>8985017</v>
      </c>
      <c r="Q129" s="85">
        <v>21146956</v>
      </c>
      <c r="R129" s="85">
        <v>5154267</v>
      </c>
      <c r="S129" s="85">
        <v>5533832</v>
      </c>
      <c r="T129" s="85">
        <v>15938749</v>
      </c>
      <c r="U129" s="85">
        <v>7484367</v>
      </c>
      <c r="V129" s="85">
        <v>29171</v>
      </c>
      <c r="W129" s="85">
        <v>823563</v>
      </c>
      <c r="X129" s="85">
        <v>7601648</v>
      </c>
      <c r="Y129" s="85" t="s">
        <v>291</v>
      </c>
      <c r="Z129" s="85">
        <v>203012</v>
      </c>
      <c r="AA129" s="85">
        <v>1954553</v>
      </c>
      <c r="AB129" s="85">
        <v>1123347</v>
      </c>
      <c r="AC129" s="85">
        <v>3310</v>
      </c>
      <c r="AD129" s="85">
        <v>320304</v>
      </c>
      <c r="AE129" s="85">
        <v>507592</v>
      </c>
      <c r="AF129" s="85" t="s">
        <v>291</v>
      </c>
      <c r="AG129" s="85">
        <v>7311515</v>
      </c>
      <c r="AH129" s="85">
        <v>11039263</v>
      </c>
      <c r="AI129" s="85">
        <v>267680</v>
      </c>
      <c r="AJ129" s="85">
        <v>4089527</v>
      </c>
      <c r="AK129" s="85">
        <v>561303</v>
      </c>
      <c r="AL129" s="85" t="s">
        <v>291</v>
      </c>
      <c r="AM129" s="85">
        <v>261703</v>
      </c>
      <c r="AN129" s="85">
        <v>434139</v>
      </c>
      <c r="AO129" s="85">
        <v>2756786</v>
      </c>
      <c r="AP129" s="85">
        <v>1338628</v>
      </c>
      <c r="AQ129" s="85">
        <v>4791256</v>
      </c>
      <c r="AR129" s="85">
        <v>1329497</v>
      </c>
      <c r="AS129" s="85" t="s">
        <v>291</v>
      </c>
      <c r="AT129" s="85">
        <v>3618292</v>
      </c>
      <c r="AU129" s="85">
        <v>14702049</v>
      </c>
      <c r="AV129" s="85">
        <v>2961069</v>
      </c>
      <c r="AW129" s="85">
        <v>1696441</v>
      </c>
      <c r="AX129" s="85">
        <v>1196444</v>
      </c>
      <c r="AY129" s="85" t="s">
        <v>291</v>
      </c>
      <c r="AZ129" s="85">
        <v>1303456</v>
      </c>
      <c r="BA129" s="85">
        <v>400370</v>
      </c>
      <c r="BB129" s="85">
        <v>2899193</v>
      </c>
      <c r="BC129" s="85">
        <v>1674141</v>
      </c>
      <c r="BD129" s="85">
        <v>2570935</v>
      </c>
      <c r="BE129" s="85" t="s">
        <v>291</v>
      </c>
      <c r="BF129" s="85">
        <v>579009</v>
      </c>
      <c r="BG129" s="85">
        <v>22975</v>
      </c>
      <c r="BH129" s="85" t="s">
        <v>291</v>
      </c>
      <c r="BI129" s="85">
        <v>22975</v>
      </c>
      <c r="BJ129" s="85" t="s">
        <v>291</v>
      </c>
      <c r="BK129" s="85" t="s">
        <v>291</v>
      </c>
      <c r="BL129" s="85" t="s">
        <v>291</v>
      </c>
      <c r="BM129" s="85" t="s">
        <v>291</v>
      </c>
      <c r="BN129" s="85">
        <v>258748</v>
      </c>
      <c r="BO129" s="85">
        <v>145184</v>
      </c>
      <c r="BP129" s="85" t="s">
        <v>291</v>
      </c>
      <c r="BQ129" s="85">
        <v>113564</v>
      </c>
      <c r="BR129" s="85" t="s">
        <v>291</v>
      </c>
      <c r="BS129" s="85" t="s">
        <v>291</v>
      </c>
      <c r="BT129" s="85" t="s">
        <v>291</v>
      </c>
      <c r="BU129" s="85" t="s">
        <v>291</v>
      </c>
      <c r="BV129" s="85" t="s">
        <v>291</v>
      </c>
      <c r="BW129" s="85">
        <v>297286</v>
      </c>
      <c r="BX129" s="85" t="s">
        <v>291</v>
      </c>
      <c r="BY129" s="85">
        <v>96801</v>
      </c>
      <c r="BZ129" s="85" t="s">
        <v>291</v>
      </c>
      <c r="CA129" s="85">
        <v>200485</v>
      </c>
      <c r="CB129" s="85">
        <v>8377027</v>
      </c>
      <c r="CC129" s="85" t="s">
        <v>291</v>
      </c>
      <c r="CD129" s="85" t="s">
        <v>291</v>
      </c>
      <c r="CE129" s="85" t="s">
        <v>291</v>
      </c>
      <c r="CF129" s="85" t="s">
        <v>291</v>
      </c>
      <c r="CG129" s="85">
        <v>2826124</v>
      </c>
      <c r="CH129" s="85">
        <v>5552521</v>
      </c>
      <c r="CI129" s="85">
        <v>2281273</v>
      </c>
      <c r="CJ129" s="85">
        <v>73760</v>
      </c>
      <c r="CK129" s="85">
        <v>2656886</v>
      </c>
      <c r="CL129" s="85">
        <v>2888534</v>
      </c>
      <c r="CM129" s="85">
        <v>170004</v>
      </c>
      <c r="CN129" s="85">
        <v>348708</v>
      </c>
      <c r="CO129" s="85">
        <v>5224030</v>
      </c>
      <c r="CP129" s="85">
        <v>817877</v>
      </c>
      <c r="CQ129" s="85">
        <v>479391</v>
      </c>
      <c r="CR129" s="85">
        <v>5563073</v>
      </c>
      <c r="CS129" s="85">
        <v>4429688</v>
      </c>
      <c r="CT129" s="85">
        <v>70815</v>
      </c>
      <c r="CU129" s="86">
        <v>33382684</v>
      </c>
    </row>
    <row r="130" spans="1:99">
      <c r="A130" s="103" t="s">
        <v>597</v>
      </c>
      <c r="B130" s="84" t="s">
        <v>294</v>
      </c>
      <c r="C130" s="105">
        <v>72028</v>
      </c>
      <c r="D130" s="84" t="s">
        <v>321</v>
      </c>
      <c r="E130" s="84" t="s">
        <v>323</v>
      </c>
      <c r="F130" s="85">
        <v>359685</v>
      </c>
      <c r="G130" s="85">
        <v>5616482</v>
      </c>
      <c r="H130" s="85">
        <v>4482303</v>
      </c>
      <c r="I130" s="85">
        <v>563139</v>
      </c>
      <c r="J130" s="85">
        <v>374370</v>
      </c>
      <c r="K130" s="85">
        <v>104415</v>
      </c>
      <c r="L130" s="85">
        <v>31608</v>
      </c>
      <c r="M130" s="85">
        <v>60647</v>
      </c>
      <c r="N130" s="85">
        <v>23706397</v>
      </c>
      <c r="O130" s="85">
        <v>5736962</v>
      </c>
      <c r="P130" s="85">
        <v>4127757</v>
      </c>
      <c r="Q130" s="85">
        <v>11136404</v>
      </c>
      <c r="R130" s="85">
        <v>2691488</v>
      </c>
      <c r="S130" s="85">
        <v>13786</v>
      </c>
      <c r="T130" s="85">
        <v>4313379</v>
      </c>
      <c r="U130" s="85">
        <v>2203276</v>
      </c>
      <c r="V130" s="85" t="s">
        <v>291</v>
      </c>
      <c r="W130" s="85" t="s">
        <v>291</v>
      </c>
      <c r="X130" s="85">
        <v>2110103</v>
      </c>
      <c r="Y130" s="85" t="s">
        <v>291</v>
      </c>
      <c r="Z130" s="85">
        <v>112987</v>
      </c>
      <c r="AA130" s="85">
        <v>1448960</v>
      </c>
      <c r="AB130" s="85">
        <v>840591</v>
      </c>
      <c r="AC130" s="85">
        <v>2864</v>
      </c>
      <c r="AD130" s="85">
        <v>376533</v>
      </c>
      <c r="AE130" s="85">
        <v>228972</v>
      </c>
      <c r="AF130" s="85" t="s">
        <v>291</v>
      </c>
      <c r="AG130" s="85">
        <v>1747943</v>
      </c>
      <c r="AH130" s="85">
        <v>4564312</v>
      </c>
      <c r="AI130" s="85">
        <v>170102</v>
      </c>
      <c r="AJ130" s="85">
        <v>2349075</v>
      </c>
      <c r="AK130" s="85">
        <v>195563</v>
      </c>
      <c r="AL130" s="85" t="s">
        <v>291</v>
      </c>
      <c r="AM130" s="85">
        <v>154423</v>
      </c>
      <c r="AN130" s="85">
        <v>294818</v>
      </c>
      <c r="AO130" s="85">
        <v>579728</v>
      </c>
      <c r="AP130" s="85">
        <v>277776</v>
      </c>
      <c r="AQ130" s="85">
        <v>1306745</v>
      </c>
      <c r="AR130" s="85">
        <v>542827</v>
      </c>
      <c r="AS130" s="85" t="s">
        <v>291</v>
      </c>
      <c r="AT130" s="85">
        <v>1733400</v>
      </c>
      <c r="AU130" s="85">
        <v>4731673</v>
      </c>
      <c r="AV130" s="85">
        <v>538084</v>
      </c>
      <c r="AW130" s="85">
        <v>1332755</v>
      </c>
      <c r="AX130" s="85">
        <v>588015</v>
      </c>
      <c r="AY130" s="85" t="s">
        <v>291</v>
      </c>
      <c r="AZ130" s="85" t="s">
        <v>291</v>
      </c>
      <c r="BA130" s="85">
        <v>38334</v>
      </c>
      <c r="BB130" s="85">
        <v>1051727</v>
      </c>
      <c r="BC130" s="85">
        <v>549090</v>
      </c>
      <c r="BD130" s="85">
        <v>633668</v>
      </c>
      <c r="BE130" s="85" t="s">
        <v>291</v>
      </c>
      <c r="BF130" s="85">
        <v>5896</v>
      </c>
      <c r="BG130" s="85">
        <v>5896</v>
      </c>
      <c r="BH130" s="85" t="s">
        <v>291</v>
      </c>
      <c r="BI130" s="85">
        <v>5896</v>
      </c>
      <c r="BJ130" s="85" t="s">
        <v>291</v>
      </c>
      <c r="BK130" s="85" t="s">
        <v>291</v>
      </c>
      <c r="BL130" s="85" t="s">
        <v>291</v>
      </c>
      <c r="BM130" s="85" t="s">
        <v>291</v>
      </c>
      <c r="BN130" s="85" t="s">
        <v>291</v>
      </c>
      <c r="BO130" s="85" t="s">
        <v>291</v>
      </c>
      <c r="BP130" s="85" t="s">
        <v>291</v>
      </c>
      <c r="BQ130" s="85" t="s">
        <v>291</v>
      </c>
      <c r="BR130" s="85" t="s">
        <v>291</v>
      </c>
      <c r="BS130" s="85" t="s">
        <v>291</v>
      </c>
      <c r="BT130" s="85" t="s">
        <v>291</v>
      </c>
      <c r="BU130" s="85" t="s">
        <v>291</v>
      </c>
      <c r="BV130" s="85" t="s">
        <v>291</v>
      </c>
      <c r="BW130" s="85" t="s">
        <v>291</v>
      </c>
      <c r="BX130" s="85" t="s">
        <v>291</v>
      </c>
      <c r="BY130" s="85" t="s">
        <v>291</v>
      </c>
      <c r="BZ130" s="85" t="s">
        <v>291</v>
      </c>
      <c r="CA130" s="85" t="s">
        <v>291</v>
      </c>
      <c r="CB130" s="85">
        <v>4285010</v>
      </c>
      <c r="CC130" s="85" t="s">
        <v>291</v>
      </c>
      <c r="CD130" s="85" t="s">
        <v>291</v>
      </c>
      <c r="CE130" s="85" t="s">
        <v>291</v>
      </c>
      <c r="CF130" s="85" t="s">
        <v>291</v>
      </c>
      <c r="CG130" s="85">
        <v>956027</v>
      </c>
      <c r="CH130" s="85">
        <v>1973162</v>
      </c>
      <c r="CI130" s="85">
        <v>1847516</v>
      </c>
      <c r="CJ130" s="85">
        <v>13786</v>
      </c>
      <c r="CK130" s="85">
        <v>1892845</v>
      </c>
      <c r="CL130" s="85">
        <v>796853</v>
      </c>
      <c r="CM130" s="85">
        <v>99873</v>
      </c>
      <c r="CN130" s="85">
        <v>375881</v>
      </c>
      <c r="CO130" s="85">
        <v>1393669</v>
      </c>
      <c r="CP130" s="85">
        <v>322265</v>
      </c>
      <c r="CQ130" s="85">
        <v>1604114</v>
      </c>
      <c r="CR130" s="85">
        <v>2012529</v>
      </c>
      <c r="CS130" s="85">
        <v>1662095</v>
      </c>
      <c r="CT130" s="85">
        <v>15677</v>
      </c>
      <c r="CU130" s="86">
        <v>14966292</v>
      </c>
    </row>
    <row r="131" spans="1:99">
      <c r="A131" s="103" t="s">
        <v>597</v>
      </c>
      <c r="B131" s="84" t="s">
        <v>292</v>
      </c>
      <c r="C131" s="105">
        <v>72036</v>
      </c>
      <c r="D131" s="84" t="s">
        <v>321</v>
      </c>
      <c r="E131" s="84" t="s">
        <v>324</v>
      </c>
      <c r="F131" s="85">
        <v>627440</v>
      </c>
      <c r="G131" s="85">
        <v>21682037</v>
      </c>
      <c r="H131" s="85">
        <v>18877800</v>
      </c>
      <c r="I131" s="85">
        <v>1614963</v>
      </c>
      <c r="J131" s="85">
        <v>794707</v>
      </c>
      <c r="K131" s="85">
        <v>259236</v>
      </c>
      <c r="L131" s="85">
        <v>47456</v>
      </c>
      <c r="M131" s="85">
        <v>87875</v>
      </c>
      <c r="N131" s="85">
        <v>51271253</v>
      </c>
      <c r="O131" s="85">
        <v>12395756</v>
      </c>
      <c r="P131" s="85">
        <v>9008705</v>
      </c>
      <c r="Q131" s="85">
        <v>23788601</v>
      </c>
      <c r="R131" s="85">
        <v>5664481</v>
      </c>
      <c r="S131" s="85">
        <v>413710</v>
      </c>
      <c r="T131" s="85">
        <v>16097327</v>
      </c>
      <c r="U131" s="85">
        <v>8477255</v>
      </c>
      <c r="V131" s="85">
        <v>10803</v>
      </c>
      <c r="W131" s="85">
        <v>882785</v>
      </c>
      <c r="X131" s="85">
        <v>6726484</v>
      </c>
      <c r="Y131" s="85" t="s">
        <v>291</v>
      </c>
      <c r="Z131" s="85">
        <v>167798</v>
      </c>
      <c r="AA131" s="85">
        <v>3184566</v>
      </c>
      <c r="AB131" s="85">
        <v>834748</v>
      </c>
      <c r="AC131" s="85">
        <v>128222</v>
      </c>
      <c r="AD131" s="85">
        <v>1937359</v>
      </c>
      <c r="AE131" s="85">
        <v>284237</v>
      </c>
      <c r="AF131" s="85" t="s">
        <v>291</v>
      </c>
      <c r="AG131" s="85">
        <v>7076461</v>
      </c>
      <c r="AH131" s="85">
        <v>17995819</v>
      </c>
      <c r="AI131" s="85">
        <v>250238</v>
      </c>
      <c r="AJ131" s="85">
        <v>5138355</v>
      </c>
      <c r="AK131" s="85">
        <v>973985</v>
      </c>
      <c r="AL131" s="85" t="s">
        <v>291</v>
      </c>
      <c r="AM131" s="85">
        <v>536776</v>
      </c>
      <c r="AN131" s="85">
        <v>1103407</v>
      </c>
      <c r="AO131" s="85">
        <v>4985419</v>
      </c>
      <c r="AP131" s="85">
        <v>4016941</v>
      </c>
      <c r="AQ131" s="85">
        <v>10642543</v>
      </c>
      <c r="AR131" s="85">
        <v>990698</v>
      </c>
      <c r="AS131" s="85" t="s">
        <v>291</v>
      </c>
      <c r="AT131" s="85">
        <v>3720088</v>
      </c>
      <c r="AU131" s="85">
        <v>17026852</v>
      </c>
      <c r="AV131" s="85">
        <v>1306617</v>
      </c>
      <c r="AW131" s="85">
        <v>4536032</v>
      </c>
      <c r="AX131" s="85">
        <v>1663060</v>
      </c>
      <c r="AY131" s="85" t="s">
        <v>291</v>
      </c>
      <c r="AZ131" s="85" t="s">
        <v>291</v>
      </c>
      <c r="BA131" s="85">
        <v>1971174</v>
      </c>
      <c r="BB131" s="85">
        <v>4136933</v>
      </c>
      <c r="BC131" s="85">
        <v>1815677</v>
      </c>
      <c r="BD131" s="85">
        <v>1597359</v>
      </c>
      <c r="BE131" s="85" t="s">
        <v>291</v>
      </c>
      <c r="BF131" s="85">
        <v>7849616</v>
      </c>
      <c r="BG131" s="85">
        <v>383664</v>
      </c>
      <c r="BH131" s="85" t="s">
        <v>291</v>
      </c>
      <c r="BI131" s="85">
        <v>383664</v>
      </c>
      <c r="BJ131" s="85" t="s">
        <v>291</v>
      </c>
      <c r="BK131" s="85" t="s">
        <v>291</v>
      </c>
      <c r="BL131" s="85" t="s">
        <v>291</v>
      </c>
      <c r="BM131" s="85" t="s">
        <v>291</v>
      </c>
      <c r="BN131" s="85">
        <v>45568</v>
      </c>
      <c r="BO131" s="85">
        <v>15201</v>
      </c>
      <c r="BP131" s="85" t="s">
        <v>291</v>
      </c>
      <c r="BQ131" s="85">
        <v>23679</v>
      </c>
      <c r="BR131" s="85" t="s">
        <v>291</v>
      </c>
      <c r="BS131" s="85" t="s">
        <v>291</v>
      </c>
      <c r="BT131" s="85" t="s">
        <v>291</v>
      </c>
      <c r="BU131" s="85">
        <v>6688</v>
      </c>
      <c r="BV131" s="85" t="s">
        <v>291</v>
      </c>
      <c r="BW131" s="85">
        <v>7420384</v>
      </c>
      <c r="BX131" s="85">
        <v>221896</v>
      </c>
      <c r="BY131" s="85" t="s">
        <v>291</v>
      </c>
      <c r="BZ131" s="85">
        <v>20496</v>
      </c>
      <c r="CA131" s="85">
        <v>7177992</v>
      </c>
      <c r="CB131" s="85">
        <v>8886852</v>
      </c>
      <c r="CC131" s="85" t="s">
        <v>291</v>
      </c>
      <c r="CD131" s="85" t="s">
        <v>291</v>
      </c>
      <c r="CE131" s="85" t="s">
        <v>291</v>
      </c>
      <c r="CF131" s="85" t="s">
        <v>291</v>
      </c>
      <c r="CG131" s="85">
        <v>2785001</v>
      </c>
      <c r="CH131" s="85">
        <v>8400247</v>
      </c>
      <c r="CI131" s="85">
        <v>3904040</v>
      </c>
      <c r="CJ131" s="85">
        <v>191215</v>
      </c>
      <c r="CK131" s="85">
        <v>2356141</v>
      </c>
      <c r="CL131" s="85">
        <v>3026779</v>
      </c>
      <c r="CM131" s="85">
        <v>107691</v>
      </c>
      <c r="CN131" s="85">
        <v>603940</v>
      </c>
      <c r="CO131" s="85">
        <v>5745980</v>
      </c>
      <c r="CP131" s="85">
        <v>3801037</v>
      </c>
      <c r="CQ131" s="85">
        <v>3343436</v>
      </c>
      <c r="CR131" s="85">
        <v>6651164</v>
      </c>
      <c r="CS131" s="85">
        <v>3943263</v>
      </c>
      <c r="CT131" s="85">
        <v>49572</v>
      </c>
      <c r="CU131" s="86">
        <v>44909506</v>
      </c>
    </row>
    <row r="132" spans="1:99">
      <c r="A132" s="103" t="s">
        <v>597</v>
      </c>
      <c r="B132" s="84" t="s">
        <v>292</v>
      </c>
      <c r="C132" s="105">
        <v>72044</v>
      </c>
      <c r="D132" s="84" t="s">
        <v>321</v>
      </c>
      <c r="E132" s="84" t="s">
        <v>325</v>
      </c>
      <c r="F132" s="85">
        <v>672685</v>
      </c>
      <c r="G132" s="85">
        <v>23429564</v>
      </c>
      <c r="H132" s="85">
        <v>20828676</v>
      </c>
      <c r="I132" s="85">
        <v>1248122</v>
      </c>
      <c r="J132" s="85">
        <v>934444</v>
      </c>
      <c r="K132" s="85">
        <v>274853</v>
      </c>
      <c r="L132" s="85">
        <v>39337</v>
      </c>
      <c r="M132" s="85">
        <v>104132</v>
      </c>
      <c r="N132" s="85">
        <v>59144746</v>
      </c>
      <c r="O132" s="85">
        <v>15728242</v>
      </c>
      <c r="P132" s="85">
        <v>10608030</v>
      </c>
      <c r="Q132" s="85">
        <v>24792194</v>
      </c>
      <c r="R132" s="85">
        <v>7634411</v>
      </c>
      <c r="S132" s="85">
        <v>381869</v>
      </c>
      <c r="T132" s="85">
        <v>18875100</v>
      </c>
      <c r="U132" s="85">
        <v>12935036</v>
      </c>
      <c r="V132" s="85">
        <v>58250</v>
      </c>
      <c r="W132" s="85">
        <v>722889</v>
      </c>
      <c r="X132" s="85">
        <v>5158925</v>
      </c>
      <c r="Y132" s="85" t="s">
        <v>291</v>
      </c>
      <c r="Z132" s="85">
        <v>100913</v>
      </c>
      <c r="AA132" s="85">
        <v>3141210</v>
      </c>
      <c r="AB132" s="85">
        <v>1085097</v>
      </c>
      <c r="AC132" s="85">
        <v>25524</v>
      </c>
      <c r="AD132" s="85">
        <v>1077740</v>
      </c>
      <c r="AE132" s="85">
        <v>752546</v>
      </c>
      <c r="AF132" s="85">
        <v>200303</v>
      </c>
      <c r="AG132" s="85">
        <v>5109203</v>
      </c>
      <c r="AH132" s="85">
        <v>17716909</v>
      </c>
      <c r="AI132" s="85">
        <v>478236</v>
      </c>
      <c r="AJ132" s="85">
        <v>3922555</v>
      </c>
      <c r="AK132" s="85">
        <v>1455709</v>
      </c>
      <c r="AL132" s="85">
        <v>41466</v>
      </c>
      <c r="AM132" s="85">
        <v>541323</v>
      </c>
      <c r="AN132" s="85">
        <v>1187491</v>
      </c>
      <c r="AO132" s="85">
        <v>3690126</v>
      </c>
      <c r="AP132" s="85">
        <v>2444677</v>
      </c>
      <c r="AQ132" s="85">
        <v>7863617</v>
      </c>
      <c r="AR132" s="85">
        <v>3955326</v>
      </c>
      <c r="AS132" s="85" t="s">
        <v>291</v>
      </c>
      <c r="AT132" s="85">
        <v>4093306</v>
      </c>
      <c r="AU132" s="85">
        <v>16003834</v>
      </c>
      <c r="AV132" s="85">
        <v>3843379</v>
      </c>
      <c r="AW132" s="85">
        <v>3096516</v>
      </c>
      <c r="AX132" s="85">
        <v>1814583</v>
      </c>
      <c r="AY132" s="85" t="s">
        <v>291</v>
      </c>
      <c r="AZ132" s="85" t="s">
        <v>291</v>
      </c>
      <c r="BA132" s="85">
        <v>845548</v>
      </c>
      <c r="BB132" s="85">
        <v>2802064</v>
      </c>
      <c r="BC132" s="85">
        <v>783404</v>
      </c>
      <c r="BD132" s="85">
        <v>2818340</v>
      </c>
      <c r="BE132" s="85" t="s">
        <v>291</v>
      </c>
      <c r="BF132" s="85">
        <v>3374065</v>
      </c>
      <c r="BG132" s="85">
        <v>1129874</v>
      </c>
      <c r="BH132" s="85">
        <v>265925</v>
      </c>
      <c r="BI132" s="85">
        <v>763922</v>
      </c>
      <c r="BJ132" s="85">
        <v>100027</v>
      </c>
      <c r="BK132" s="85" t="s">
        <v>291</v>
      </c>
      <c r="BL132" s="85" t="s">
        <v>291</v>
      </c>
      <c r="BM132" s="85" t="s">
        <v>291</v>
      </c>
      <c r="BN132" s="85">
        <v>1299196</v>
      </c>
      <c r="BO132" s="85">
        <v>693637</v>
      </c>
      <c r="BP132" s="85" t="s">
        <v>291</v>
      </c>
      <c r="BQ132" s="85">
        <v>585226</v>
      </c>
      <c r="BR132" s="85" t="s">
        <v>291</v>
      </c>
      <c r="BS132" s="85" t="s">
        <v>291</v>
      </c>
      <c r="BT132" s="85" t="s">
        <v>291</v>
      </c>
      <c r="BU132" s="85">
        <v>20333</v>
      </c>
      <c r="BV132" s="85" t="s">
        <v>291</v>
      </c>
      <c r="BW132" s="85">
        <v>944995</v>
      </c>
      <c r="BX132" s="85" t="s">
        <v>291</v>
      </c>
      <c r="BY132" s="85" t="s">
        <v>291</v>
      </c>
      <c r="BZ132" s="85">
        <v>562293</v>
      </c>
      <c r="CA132" s="85">
        <v>382702</v>
      </c>
      <c r="CB132" s="85">
        <v>12473465</v>
      </c>
      <c r="CC132" s="85" t="s">
        <v>291</v>
      </c>
      <c r="CD132" s="85" t="s">
        <v>291</v>
      </c>
      <c r="CE132" s="85" t="s">
        <v>291</v>
      </c>
      <c r="CF132" s="85" t="s">
        <v>291</v>
      </c>
      <c r="CG132" s="85">
        <v>3072324</v>
      </c>
      <c r="CH132" s="85">
        <v>5572937</v>
      </c>
      <c r="CI132" s="85">
        <v>2531123</v>
      </c>
      <c r="CJ132" s="85">
        <v>86657</v>
      </c>
      <c r="CK132" s="85">
        <v>3567039</v>
      </c>
      <c r="CL132" s="85">
        <v>3667801</v>
      </c>
      <c r="CM132" s="85">
        <v>75048</v>
      </c>
      <c r="CN132" s="85">
        <v>775935</v>
      </c>
      <c r="CO132" s="85">
        <v>3793316</v>
      </c>
      <c r="CP132" s="85">
        <v>2462528</v>
      </c>
      <c r="CQ132" s="85">
        <v>622211</v>
      </c>
      <c r="CR132" s="85">
        <v>6953846</v>
      </c>
      <c r="CS132" s="85">
        <v>4805972</v>
      </c>
      <c r="CT132" s="85">
        <v>66313</v>
      </c>
      <c r="CU132" s="86">
        <v>38053050</v>
      </c>
    </row>
    <row r="133" spans="1:99">
      <c r="A133" s="103" t="s">
        <v>598</v>
      </c>
      <c r="B133" s="84" t="s">
        <v>292</v>
      </c>
      <c r="C133" s="105">
        <v>72010</v>
      </c>
      <c r="D133" s="84" t="s">
        <v>321</v>
      </c>
      <c r="E133" s="84" t="s">
        <v>322</v>
      </c>
      <c r="F133" s="85">
        <v>633308</v>
      </c>
      <c r="G133" s="85">
        <v>39631063</v>
      </c>
      <c r="H133" s="85">
        <v>37578132</v>
      </c>
      <c r="I133" s="85">
        <v>1025098</v>
      </c>
      <c r="J133" s="85">
        <v>739454</v>
      </c>
      <c r="K133" s="85">
        <v>56019</v>
      </c>
      <c r="L133" s="85">
        <v>157763</v>
      </c>
      <c r="M133" s="85">
        <v>74597</v>
      </c>
      <c r="N133" s="85">
        <v>50441720</v>
      </c>
      <c r="O133" s="85">
        <v>9028593</v>
      </c>
      <c r="P133" s="85">
        <v>8592753</v>
      </c>
      <c r="Q133" s="85">
        <v>17376569</v>
      </c>
      <c r="R133" s="85">
        <v>5114726</v>
      </c>
      <c r="S133" s="85">
        <v>10329079</v>
      </c>
      <c r="T133" s="85">
        <v>11367730</v>
      </c>
      <c r="U133" s="85">
        <v>4427720</v>
      </c>
      <c r="V133" s="85">
        <v>28988</v>
      </c>
      <c r="W133" s="85">
        <v>1132567</v>
      </c>
      <c r="X133" s="85">
        <v>5778455</v>
      </c>
      <c r="Y133" s="85" t="s">
        <v>291</v>
      </c>
      <c r="Z133" s="85">
        <v>223981</v>
      </c>
      <c r="AA133" s="85">
        <v>3613456</v>
      </c>
      <c r="AB133" s="85">
        <v>1398839</v>
      </c>
      <c r="AC133" s="85">
        <v>33916</v>
      </c>
      <c r="AD133" s="85">
        <v>1677311</v>
      </c>
      <c r="AE133" s="85">
        <v>503390</v>
      </c>
      <c r="AF133" s="85" t="s">
        <v>291</v>
      </c>
      <c r="AG133" s="85">
        <v>9543904</v>
      </c>
      <c r="AH133" s="85">
        <v>10863578</v>
      </c>
      <c r="AI133" s="85">
        <v>208217</v>
      </c>
      <c r="AJ133" s="85">
        <v>3155691</v>
      </c>
      <c r="AK133" s="85">
        <v>577871</v>
      </c>
      <c r="AL133" s="85" t="s">
        <v>291</v>
      </c>
      <c r="AM133" s="85">
        <v>691912</v>
      </c>
      <c r="AN133" s="85">
        <v>446218</v>
      </c>
      <c r="AO133" s="85">
        <v>3206474</v>
      </c>
      <c r="AP133" s="85">
        <v>1174117</v>
      </c>
      <c r="AQ133" s="85">
        <v>5518721</v>
      </c>
      <c r="AR133" s="85">
        <v>1403078</v>
      </c>
      <c r="AS133" s="85" t="s">
        <v>291</v>
      </c>
      <c r="AT133" s="85">
        <v>3410969</v>
      </c>
      <c r="AU133" s="85">
        <v>14276160</v>
      </c>
      <c r="AV133" s="85">
        <v>3199672</v>
      </c>
      <c r="AW133" s="85">
        <v>1448381</v>
      </c>
      <c r="AX133" s="85">
        <v>1291920</v>
      </c>
      <c r="AY133" s="85" t="s">
        <v>291</v>
      </c>
      <c r="AZ133" s="85">
        <v>1118513</v>
      </c>
      <c r="BA133" s="85">
        <v>524899</v>
      </c>
      <c r="BB133" s="85">
        <v>3300944</v>
      </c>
      <c r="BC133" s="85">
        <v>1281962</v>
      </c>
      <c r="BD133" s="85">
        <v>2109869</v>
      </c>
      <c r="BE133" s="85" t="s">
        <v>291</v>
      </c>
      <c r="BF133" s="85">
        <v>1590800</v>
      </c>
      <c r="BG133" s="85">
        <v>326686</v>
      </c>
      <c r="BH133" s="85">
        <v>142233</v>
      </c>
      <c r="BI133" s="85">
        <v>144928</v>
      </c>
      <c r="BJ133" s="85">
        <v>39525</v>
      </c>
      <c r="BK133" s="85" t="s">
        <v>291</v>
      </c>
      <c r="BL133" s="85" t="s">
        <v>291</v>
      </c>
      <c r="BM133" s="85" t="s">
        <v>291</v>
      </c>
      <c r="BN133" s="85">
        <v>1142442</v>
      </c>
      <c r="BO133" s="85">
        <v>317201</v>
      </c>
      <c r="BP133" s="85" t="s">
        <v>291</v>
      </c>
      <c r="BQ133" s="85">
        <v>475199</v>
      </c>
      <c r="BR133" s="85" t="s">
        <v>291</v>
      </c>
      <c r="BS133" s="85" t="s">
        <v>291</v>
      </c>
      <c r="BT133" s="85">
        <v>174319</v>
      </c>
      <c r="BU133" s="85">
        <v>175723</v>
      </c>
      <c r="BV133" s="85" t="s">
        <v>291</v>
      </c>
      <c r="BW133" s="85">
        <v>121672</v>
      </c>
      <c r="BX133" s="85">
        <v>702</v>
      </c>
      <c r="BY133" s="85">
        <v>11056</v>
      </c>
      <c r="BZ133" s="85" t="s">
        <v>291</v>
      </c>
      <c r="CA133" s="85">
        <v>109914</v>
      </c>
      <c r="CB133" s="85">
        <v>8205561</v>
      </c>
      <c r="CC133" s="85" t="s">
        <v>291</v>
      </c>
      <c r="CD133" s="85" t="s">
        <v>291</v>
      </c>
      <c r="CE133" s="85" t="s">
        <v>291</v>
      </c>
      <c r="CF133" s="85" t="s">
        <v>291</v>
      </c>
      <c r="CG133" s="85">
        <v>2557740</v>
      </c>
      <c r="CH133" s="85">
        <v>2158564</v>
      </c>
      <c r="CI133" s="85">
        <v>2386425</v>
      </c>
      <c r="CJ133" s="85">
        <v>34054</v>
      </c>
      <c r="CK133" s="85">
        <v>2872273</v>
      </c>
      <c r="CL133" s="85">
        <v>2415704</v>
      </c>
      <c r="CM133" s="85">
        <v>161232</v>
      </c>
      <c r="CN133" s="85">
        <v>412939</v>
      </c>
      <c r="CO133" s="85">
        <v>7775875</v>
      </c>
      <c r="CP133" s="85">
        <v>626502</v>
      </c>
      <c r="CQ133" s="85">
        <v>460774</v>
      </c>
      <c r="CR133" s="85">
        <v>4922862</v>
      </c>
      <c r="CS133" s="85">
        <v>4171055</v>
      </c>
      <c r="CT133" s="85">
        <v>69259</v>
      </c>
      <c r="CU133" s="86">
        <v>31025258</v>
      </c>
    </row>
    <row r="134" spans="1:99">
      <c r="A134" s="103" t="s">
        <v>598</v>
      </c>
      <c r="B134" s="84" t="s">
        <v>294</v>
      </c>
      <c r="C134" s="105">
        <v>72028</v>
      </c>
      <c r="D134" s="84" t="s">
        <v>321</v>
      </c>
      <c r="E134" s="84" t="s">
        <v>323</v>
      </c>
      <c r="F134" s="85">
        <v>366157</v>
      </c>
      <c r="G134" s="85">
        <v>17736255</v>
      </c>
      <c r="H134" s="85">
        <v>16570448</v>
      </c>
      <c r="I134" s="85">
        <v>580232</v>
      </c>
      <c r="J134" s="85">
        <v>396076</v>
      </c>
      <c r="K134" s="85">
        <v>39229</v>
      </c>
      <c r="L134" s="85">
        <v>87457</v>
      </c>
      <c r="M134" s="85">
        <v>62813</v>
      </c>
      <c r="N134" s="85">
        <v>20904777</v>
      </c>
      <c r="O134" s="85">
        <v>4408633</v>
      </c>
      <c r="P134" s="85">
        <v>4157369</v>
      </c>
      <c r="Q134" s="85">
        <v>9528758</v>
      </c>
      <c r="R134" s="85">
        <v>2799309</v>
      </c>
      <c r="S134" s="85">
        <v>10708</v>
      </c>
      <c r="T134" s="85">
        <v>3500771</v>
      </c>
      <c r="U134" s="85">
        <v>1448263</v>
      </c>
      <c r="V134" s="85" t="s">
        <v>291</v>
      </c>
      <c r="W134" s="85" t="s">
        <v>291</v>
      </c>
      <c r="X134" s="85">
        <v>2052508</v>
      </c>
      <c r="Y134" s="85" t="s">
        <v>291</v>
      </c>
      <c r="Z134" s="85">
        <v>118634</v>
      </c>
      <c r="AA134" s="85">
        <v>1387595</v>
      </c>
      <c r="AB134" s="85">
        <v>767482</v>
      </c>
      <c r="AC134" s="85">
        <v>2817</v>
      </c>
      <c r="AD134" s="85">
        <v>367552</v>
      </c>
      <c r="AE134" s="85">
        <v>249744</v>
      </c>
      <c r="AF134" s="85" t="s">
        <v>291</v>
      </c>
      <c r="AG134" s="85">
        <v>2414815</v>
      </c>
      <c r="AH134" s="85">
        <v>4020887</v>
      </c>
      <c r="AI134" s="85">
        <v>163535</v>
      </c>
      <c r="AJ134" s="85">
        <v>1777804</v>
      </c>
      <c r="AK134" s="85">
        <v>165542</v>
      </c>
      <c r="AL134" s="85" t="s">
        <v>291</v>
      </c>
      <c r="AM134" s="85">
        <v>219807</v>
      </c>
      <c r="AN134" s="85">
        <v>284795</v>
      </c>
      <c r="AO134" s="85">
        <v>649288</v>
      </c>
      <c r="AP134" s="85">
        <v>284669</v>
      </c>
      <c r="AQ134" s="85">
        <v>1438559</v>
      </c>
      <c r="AR134" s="85">
        <v>475447</v>
      </c>
      <c r="AS134" s="85" t="s">
        <v>291</v>
      </c>
      <c r="AT134" s="85">
        <v>1715428</v>
      </c>
      <c r="AU134" s="85">
        <v>5938881</v>
      </c>
      <c r="AV134" s="85">
        <v>526237</v>
      </c>
      <c r="AW134" s="85">
        <v>2854499</v>
      </c>
      <c r="AX134" s="85">
        <v>555262</v>
      </c>
      <c r="AY134" s="85" t="s">
        <v>291</v>
      </c>
      <c r="AZ134" s="85" t="s">
        <v>291</v>
      </c>
      <c r="BA134" s="85">
        <v>37701</v>
      </c>
      <c r="BB134" s="85">
        <v>922835</v>
      </c>
      <c r="BC134" s="85">
        <v>413631</v>
      </c>
      <c r="BD134" s="85">
        <v>628716</v>
      </c>
      <c r="BE134" s="85" t="s">
        <v>291</v>
      </c>
      <c r="BF134" s="85">
        <v>12370</v>
      </c>
      <c r="BG134" s="85">
        <v>12370</v>
      </c>
      <c r="BH134" s="85" t="s">
        <v>291</v>
      </c>
      <c r="BI134" s="85">
        <v>5491</v>
      </c>
      <c r="BJ134" s="85">
        <v>6879</v>
      </c>
      <c r="BK134" s="85" t="s">
        <v>291</v>
      </c>
      <c r="BL134" s="85" t="s">
        <v>291</v>
      </c>
      <c r="BM134" s="85" t="s">
        <v>291</v>
      </c>
      <c r="BN134" s="85" t="s">
        <v>291</v>
      </c>
      <c r="BO134" s="85" t="s">
        <v>291</v>
      </c>
      <c r="BP134" s="85" t="s">
        <v>291</v>
      </c>
      <c r="BQ134" s="85" t="s">
        <v>291</v>
      </c>
      <c r="BR134" s="85" t="s">
        <v>291</v>
      </c>
      <c r="BS134" s="85" t="s">
        <v>291</v>
      </c>
      <c r="BT134" s="85" t="s">
        <v>291</v>
      </c>
      <c r="BU134" s="85" t="s">
        <v>291</v>
      </c>
      <c r="BV134" s="85" t="s">
        <v>291</v>
      </c>
      <c r="BW134" s="85" t="s">
        <v>291</v>
      </c>
      <c r="BX134" s="85" t="s">
        <v>291</v>
      </c>
      <c r="BY134" s="85" t="s">
        <v>291</v>
      </c>
      <c r="BZ134" s="85" t="s">
        <v>291</v>
      </c>
      <c r="CA134" s="85" t="s">
        <v>291</v>
      </c>
      <c r="CB134" s="85">
        <v>4207067</v>
      </c>
      <c r="CC134" s="85" t="s">
        <v>291</v>
      </c>
      <c r="CD134" s="85" t="s">
        <v>291</v>
      </c>
      <c r="CE134" s="85" t="s">
        <v>291</v>
      </c>
      <c r="CF134" s="85" t="s">
        <v>291</v>
      </c>
      <c r="CG134" s="85">
        <v>899968</v>
      </c>
      <c r="CH134" s="85">
        <v>1916716</v>
      </c>
      <c r="CI134" s="85">
        <v>912050</v>
      </c>
      <c r="CJ134" s="85">
        <v>10708</v>
      </c>
      <c r="CK134" s="85">
        <v>1828179</v>
      </c>
      <c r="CL134" s="85">
        <v>869670</v>
      </c>
      <c r="CM134" s="85">
        <v>105103</v>
      </c>
      <c r="CN134" s="85">
        <v>281681</v>
      </c>
      <c r="CO134" s="85">
        <v>1917316</v>
      </c>
      <c r="CP134" s="85">
        <v>165667</v>
      </c>
      <c r="CQ134" s="85">
        <v>1582794</v>
      </c>
      <c r="CR134" s="85">
        <v>1907360</v>
      </c>
      <c r="CS134" s="85">
        <v>13469456</v>
      </c>
      <c r="CT134" s="85">
        <v>21618</v>
      </c>
      <c r="CU134" s="86">
        <v>25888286</v>
      </c>
    </row>
    <row r="135" spans="1:99">
      <c r="A135" s="103" t="s">
        <v>598</v>
      </c>
      <c r="B135" s="84" t="s">
        <v>292</v>
      </c>
      <c r="C135" s="105">
        <v>72036</v>
      </c>
      <c r="D135" s="84" t="s">
        <v>321</v>
      </c>
      <c r="E135" s="84" t="s">
        <v>324</v>
      </c>
      <c r="F135" s="85">
        <v>625648</v>
      </c>
      <c r="G135" s="85">
        <v>50678272</v>
      </c>
      <c r="H135" s="85">
        <v>48030458</v>
      </c>
      <c r="I135" s="85">
        <v>1604535</v>
      </c>
      <c r="J135" s="85">
        <v>705758</v>
      </c>
      <c r="K135" s="85">
        <v>72302</v>
      </c>
      <c r="L135" s="85">
        <v>176339</v>
      </c>
      <c r="M135" s="85">
        <v>88880</v>
      </c>
      <c r="N135" s="85">
        <v>44061609</v>
      </c>
      <c r="O135" s="85">
        <v>9556920</v>
      </c>
      <c r="P135" s="85">
        <v>9005939</v>
      </c>
      <c r="Q135" s="85">
        <v>19727976</v>
      </c>
      <c r="R135" s="85">
        <v>5346913</v>
      </c>
      <c r="S135" s="85">
        <v>423861</v>
      </c>
      <c r="T135" s="85">
        <v>11786502</v>
      </c>
      <c r="U135" s="85">
        <v>5069095</v>
      </c>
      <c r="V135" s="85">
        <v>14373</v>
      </c>
      <c r="W135" s="85">
        <v>728018</v>
      </c>
      <c r="X135" s="85">
        <v>5975016</v>
      </c>
      <c r="Y135" s="85" t="s">
        <v>291</v>
      </c>
      <c r="Z135" s="85">
        <v>185721</v>
      </c>
      <c r="AA135" s="85">
        <v>4645247</v>
      </c>
      <c r="AB135" s="85">
        <v>1746690</v>
      </c>
      <c r="AC135" s="85">
        <v>150064</v>
      </c>
      <c r="AD135" s="85">
        <v>2375029</v>
      </c>
      <c r="AE135" s="85">
        <v>373464</v>
      </c>
      <c r="AF135" s="85" t="s">
        <v>291</v>
      </c>
      <c r="AG135" s="85">
        <v>6136376</v>
      </c>
      <c r="AH135" s="85">
        <v>15019344</v>
      </c>
      <c r="AI135" s="85">
        <v>271486</v>
      </c>
      <c r="AJ135" s="85">
        <v>4301152</v>
      </c>
      <c r="AK135" s="85">
        <v>613003</v>
      </c>
      <c r="AL135" s="85" t="s">
        <v>291</v>
      </c>
      <c r="AM135" s="85">
        <v>450807</v>
      </c>
      <c r="AN135" s="85">
        <v>1071953</v>
      </c>
      <c r="AO135" s="85">
        <v>4842983</v>
      </c>
      <c r="AP135" s="85">
        <v>2678877</v>
      </c>
      <c r="AQ135" s="85">
        <v>9044620</v>
      </c>
      <c r="AR135" s="85">
        <v>789083</v>
      </c>
      <c r="AS135" s="85" t="s">
        <v>291</v>
      </c>
      <c r="AT135" s="85">
        <v>3868837</v>
      </c>
      <c r="AU135" s="85">
        <v>13372720</v>
      </c>
      <c r="AV135" s="85">
        <v>1219304</v>
      </c>
      <c r="AW135" s="85">
        <v>3381210</v>
      </c>
      <c r="AX135" s="85">
        <v>1361416</v>
      </c>
      <c r="AY135" s="85" t="s">
        <v>291</v>
      </c>
      <c r="AZ135" s="85" t="s">
        <v>291</v>
      </c>
      <c r="BA135" s="85">
        <v>1901719</v>
      </c>
      <c r="BB135" s="85">
        <v>3176114</v>
      </c>
      <c r="BC135" s="85">
        <v>1053360</v>
      </c>
      <c r="BD135" s="85">
        <v>1279597</v>
      </c>
      <c r="BE135" s="85" t="s">
        <v>291</v>
      </c>
      <c r="BF135" s="85">
        <v>26619092</v>
      </c>
      <c r="BG135" s="85">
        <v>488432</v>
      </c>
      <c r="BH135" s="85" t="s">
        <v>291</v>
      </c>
      <c r="BI135" s="85">
        <v>478670</v>
      </c>
      <c r="BJ135" s="85">
        <v>9762</v>
      </c>
      <c r="BK135" s="85" t="s">
        <v>291</v>
      </c>
      <c r="BL135" s="85" t="s">
        <v>291</v>
      </c>
      <c r="BM135" s="85" t="s">
        <v>291</v>
      </c>
      <c r="BN135" s="85">
        <v>468275</v>
      </c>
      <c r="BO135" s="85">
        <v>201925</v>
      </c>
      <c r="BP135" s="85" t="s">
        <v>291</v>
      </c>
      <c r="BQ135" s="85">
        <v>266350</v>
      </c>
      <c r="BR135" s="85" t="s">
        <v>291</v>
      </c>
      <c r="BS135" s="85" t="s">
        <v>291</v>
      </c>
      <c r="BT135" s="85" t="s">
        <v>291</v>
      </c>
      <c r="BU135" s="85" t="s">
        <v>291</v>
      </c>
      <c r="BV135" s="85" t="s">
        <v>291</v>
      </c>
      <c r="BW135" s="85">
        <v>25662385</v>
      </c>
      <c r="BX135" s="85">
        <v>51925</v>
      </c>
      <c r="BY135" s="85" t="s">
        <v>291</v>
      </c>
      <c r="BZ135" s="85">
        <v>14856</v>
      </c>
      <c r="CA135" s="85">
        <v>25595604</v>
      </c>
      <c r="CB135" s="85">
        <v>9147394</v>
      </c>
      <c r="CC135" s="85" t="s">
        <v>291</v>
      </c>
      <c r="CD135" s="85" t="s">
        <v>291</v>
      </c>
      <c r="CE135" s="85" t="s">
        <v>291</v>
      </c>
      <c r="CF135" s="85" t="s">
        <v>291</v>
      </c>
      <c r="CG135" s="85">
        <v>3101821</v>
      </c>
      <c r="CH135" s="85">
        <v>8261155</v>
      </c>
      <c r="CI135" s="85">
        <v>4047044</v>
      </c>
      <c r="CJ135" s="85">
        <v>85537</v>
      </c>
      <c r="CK135" s="85">
        <v>2467932</v>
      </c>
      <c r="CL135" s="85">
        <v>2920286</v>
      </c>
      <c r="CM135" s="85">
        <v>126007</v>
      </c>
      <c r="CN135" s="85">
        <v>588108</v>
      </c>
      <c r="CO135" s="85">
        <v>4686930</v>
      </c>
      <c r="CP135" s="85">
        <v>3700446</v>
      </c>
      <c r="CQ135" s="85">
        <v>3345630</v>
      </c>
      <c r="CR135" s="85">
        <v>6136662</v>
      </c>
      <c r="CS135" s="85">
        <v>3641766</v>
      </c>
      <c r="CT135" s="85">
        <v>50199</v>
      </c>
      <c r="CU135" s="86">
        <v>43159523</v>
      </c>
    </row>
    <row r="136" spans="1:99">
      <c r="A136" s="103" t="s">
        <v>598</v>
      </c>
      <c r="B136" s="84" t="s">
        <v>292</v>
      </c>
      <c r="C136" s="105">
        <v>72044</v>
      </c>
      <c r="D136" s="84" t="s">
        <v>321</v>
      </c>
      <c r="E136" s="84" t="s">
        <v>325</v>
      </c>
      <c r="F136" s="85">
        <v>655156</v>
      </c>
      <c r="G136" s="85">
        <v>53925725</v>
      </c>
      <c r="H136" s="85">
        <v>51245995</v>
      </c>
      <c r="I136" s="85">
        <v>1247754</v>
      </c>
      <c r="J136" s="85">
        <v>911206</v>
      </c>
      <c r="K136" s="85">
        <v>238408</v>
      </c>
      <c r="L136" s="85">
        <v>181455</v>
      </c>
      <c r="M136" s="85">
        <v>100907</v>
      </c>
      <c r="N136" s="85">
        <v>58302524</v>
      </c>
      <c r="O136" s="85">
        <v>12486491</v>
      </c>
      <c r="P136" s="85">
        <v>10345510</v>
      </c>
      <c r="Q136" s="85">
        <v>20185712</v>
      </c>
      <c r="R136" s="85">
        <v>7613795</v>
      </c>
      <c r="S136" s="85">
        <v>7671016</v>
      </c>
      <c r="T136" s="85">
        <v>14997550</v>
      </c>
      <c r="U136" s="85">
        <v>8098834</v>
      </c>
      <c r="V136" s="85">
        <v>60621</v>
      </c>
      <c r="W136" s="85">
        <v>492091</v>
      </c>
      <c r="X136" s="85">
        <v>6346004</v>
      </c>
      <c r="Y136" s="85" t="s">
        <v>291</v>
      </c>
      <c r="Z136" s="85">
        <v>104777</v>
      </c>
      <c r="AA136" s="85">
        <v>5099205</v>
      </c>
      <c r="AB136" s="85">
        <v>2632277</v>
      </c>
      <c r="AC136" s="85">
        <v>168963</v>
      </c>
      <c r="AD136" s="85">
        <v>1377942</v>
      </c>
      <c r="AE136" s="85">
        <v>713933</v>
      </c>
      <c r="AF136" s="85">
        <v>206090</v>
      </c>
      <c r="AG136" s="85">
        <v>5425197</v>
      </c>
      <c r="AH136" s="85">
        <v>16868248</v>
      </c>
      <c r="AI136" s="85">
        <v>467706</v>
      </c>
      <c r="AJ136" s="85">
        <v>4848167</v>
      </c>
      <c r="AK136" s="85">
        <v>1045804</v>
      </c>
      <c r="AL136" s="85">
        <v>38623</v>
      </c>
      <c r="AM136" s="85">
        <v>183067</v>
      </c>
      <c r="AN136" s="85">
        <v>1078167</v>
      </c>
      <c r="AO136" s="85">
        <v>3747027</v>
      </c>
      <c r="AP136" s="85">
        <v>1872731</v>
      </c>
      <c r="AQ136" s="85">
        <v>6880992</v>
      </c>
      <c r="AR136" s="85">
        <v>3586956</v>
      </c>
      <c r="AS136" s="85" t="s">
        <v>291</v>
      </c>
      <c r="AT136" s="85">
        <v>5086768</v>
      </c>
      <c r="AU136" s="85">
        <v>16155442</v>
      </c>
      <c r="AV136" s="85">
        <v>3905877</v>
      </c>
      <c r="AW136" s="85">
        <v>3015083</v>
      </c>
      <c r="AX136" s="85">
        <v>2479219</v>
      </c>
      <c r="AY136" s="85" t="s">
        <v>291</v>
      </c>
      <c r="AZ136" s="85" t="s">
        <v>291</v>
      </c>
      <c r="BA136" s="85">
        <v>814772</v>
      </c>
      <c r="BB136" s="85">
        <v>2481884</v>
      </c>
      <c r="BC136" s="85">
        <v>850951</v>
      </c>
      <c r="BD136" s="85">
        <v>2607656</v>
      </c>
      <c r="BE136" s="85" t="s">
        <v>291</v>
      </c>
      <c r="BF136" s="85">
        <v>3809375</v>
      </c>
      <c r="BG136" s="85">
        <v>1588776</v>
      </c>
      <c r="BH136" s="85">
        <v>283412</v>
      </c>
      <c r="BI136" s="85">
        <v>920881</v>
      </c>
      <c r="BJ136" s="85">
        <v>384483</v>
      </c>
      <c r="BK136" s="85" t="s">
        <v>291</v>
      </c>
      <c r="BL136" s="85" t="s">
        <v>291</v>
      </c>
      <c r="BM136" s="85" t="s">
        <v>291</v>
      </c>
      <c r="BN136" s="85">
        <v>1704055</v>
      </c>
      <c r="BO136" s="85">
        <v>585111</v>
      </c>
      <c r="BP136" s="85" t="s">
        <v>291</v>
      </c>
      <c r="BQ136" s="85">
        <v>1015361</v>
      </c>
      <c r="BR136" s="85" t="s">
        <v>291</v>
      </c>
      <c r="BS136" s="85" t="s">
        <v>291</v>
      </c>
      <c r="BT136" s="85">
        <v>75900</v>
      </c>
      <c r="BU136" s="85">
        <v>27683</v>
      </c>
      <c r="BV136" s="85" t="s">
        <v>291</v>
      </c>
      <c r="BW136" s="85">
        <v>516544</v>
      </c>
      <c r="BX136" s="85" t="s">
        <v>291</v>
      </c>
      <c r="BY136" s="85">
        <v>257467</v>
      </c>
      <c r="BZ136" s="85" t="s">
        <v>291</v>
      </c>
      <c r="CA136" s="85">
        <v>259077</v>
      </c>
      <c r="CB136" s="85">
        <v>12112917</v>
      </c>
      <c r="CC136" s="85" t="s">
        <v>291</v>
      </c>
      <c r="CD136" s="85" t="s">
        <v>291</v>
      </c>
      <c r="CE136" s="85" t="s">
        <v>291</v>
      </c>
      <c r="CF136" s="85" t="s">
        <v>291</v>
      </c>
      <c r="CG136" s="85">
        <v>2677771</v>
      </c>
      <c r="CH136" s="85">
        <v>5539320</v>
      </c>
      <c r="CI136" s="85">
        <v>3196945</v>
      </c>
      <c r="CJ136" s="85">
        <v>17237</v>
      </c>
      <c r="CK136" s="85">
        <v>3946777</v>
      </c>
      <c r="CL136" s="85">
        <v>3389175</v>
      </c>
      <c r="CM136" s="85">
        <v>78930</v>
      </c>
      <c r="CN136" s="85">
        <v>756690</v>
      </c>
      <c r="CO136" s="85">
        <v>3938111</v>
      </c>
      <c r="CP136" s="85">
        <v>2167047</v>
      </c>
      <c r="CQ136" s="85">
        <v>636144</v>
      </c>
      <c r="CR136" s="85">
        <v>5755768</v>
      </c>
      <c r="CS136" s="85">
        <v>4302649</v>
      </c>
      <c r="CT136" s="85">
        <v>68248</v>
      </c>
      <c r="CU136" s="86">
        <v>36470812</v>
      </c>
    </row>
    <row r="137" spans="1:99">
      <c r="A137" s="103" t="s">
        <v>599</v>
      </c>
      <c r="B137" s="84" t="s">
        <v>292</v>
      </c>
      <c r="C137" s="105">
        <v>72010</v>
      </c>
      <c r="D137" s="84" t="s">
        <v>321</v>
      </c>
      <c r="E137" s="84" t="s">
        <v>322</v>
      </c>
      <c r="F137" s="85">
        <v>638774</v>
      </c>
      <c r="G137" s="85">
        <v>11739786</v>
      </c>
      <c r="H137" s="85">
        <v>9590707</v>
      </c>
      <c r="I137" s="85">
        <v>1079407</v>
      </c>
      <c r="J137" s="85">
        <v>587488</v>
      </c>
      <c r="K137" s="85">
        <v>339774</v>
      </c>
      <c r="L137" s="85">
        <v>64696</v>
      </c>
      <c r="M137" s="85">
        <v>77714</v>
      </c>
      <c r="N137" s="85">
        <v>51577752</v>
      </c>
      <c r="O137" s="85">
        <v>8554580</v>
      </c>
      <c r="P137" s="85">
        <v>8367283</v>
      </c>
      <c r="Q137" s="85">
        <v>17241198</v>
      </c>
      <c r="R137" s="85">
        <v>4981807</v>
      </c>
      <c r="S137" s="85">
        <v>12432884</v>
      </c>
      <c r="T137" s="85">
        <v>9726024</v>
      </c>
      <c r="U137" s="85">
        <v>4277714</v>
      </c>
      <c r="V137" s="85">
        <v>30339</v>
      </c>
      <c r="W137" s="85">
        <v>707007</v>
      </c>
      <c r="X137" s="85">
        <v>4710964</v>
      </c>
      <c r="Y137" s="85" t="s">
        <v>291</v>
      </c>
      <c r="Z137" s="85">
        <v>255364</v>
      </c>
      <c r="AA137" s="85">
        <v>4080745</v>
      </c>
      <c r="AB137" s="85">
        <v>1631934</v>
      </c>
      <c r="AC137" s="85">
        <v>34002</v>
      </c>
      <c r="AD137" s="85">
        <v>2101733</v>
      </c>
      <c r="AE137" s="85">
        <v>313076</v>
      </c>
      <c r="AF137" s="85" t="s">
        <v>291</v>
      </c>
      <c r="AG137" s="85">
        <v>5071765</v>
      </c>
      <c r="AH137" s="85">
        <v>11103556</v>
      </c>
      <c r="AI137" s="85">
        <v>264545</v>
      </c>
      <c r="AJ137" s="85">
        <v>3300379</v>
      </c>
      <c r="AK137" s="85">
        <v>340122</v>
      </c>
      <c r="AL137" s="85" t="s">
        <v>291</v>
      </c>
      <c r="AM137" s="85">
        <v>502416</v>
      </c>
      <c r="AN137" s="85">
        <v>423668</v>
      </c>
      <c r="AO137" s="85">
        <v>3236585</v>
      </c>
      <c r="AP137" s="85">
        <v>1170899</v>
      </c>
      <c r="AQ137" s="85">
        <v>5333568</v>
      </c>
      <c r="AR137" s="85">
        <v>1864942</v>
      </c>
      <c r="AS137" s="85" t="s">
        <v>291</v>
      </c>
      <c r="AT137" s="85">
        <v>3237474</v>
      </c>
      <c r="AU137" s="85">
        <v>13114858</v>
      </c>
      <c r="AV137" s="85">
        <v>2481546</v>
      </c>
      <c r="AW137" s="85">
        <v>2299976</v>
      </c>
      <c r="AX137" s="85">
        <v>1187543</v>
      </c>
      <c r="AY137" s="85" t="s">
        <v>291</v>
      </c>
      <c r="AZ137" s="85">
        <v>448349</v>
      </c>
      <c r="BA137" s="85">
        <v>609779</v>
      </c>
      <c r="BB137" s="85">
        <v>2492410</v>
      </c>
      <c r="BC137" s="85">
        <v>1826310</v>
      </c>
      <c r="BD137" s="85">
        <v>1768945</v>
      </c>
      <c r="BE137" s="85" t="s">
        <v>291</v>
      </c>
      <c r="BF137" s="85">
        <v>896292</v>
      </c>
      <c r="BG137" s="85">
        <v>395037</v>
      </c>
      <c r="BH137" s="85">
        <v>213772</v>
      </c>
      <c r="BI137" s="85">
        <v>162465</v>
      </c>
      <c r="BJ137" s="85">
        <v>18800</v>
      </c>
      <c r="BK137" s="85" t="s">
        <v>291</v>
      </c>
      <c r="BL137" s="85" t="s">
        <v>291</v>
      </c>
      <c r="BM137" s="85" t="s">
        <v>291</v>
      </c>
      <c r="BN137" s="85">
        <v>463525</v>
      </c>
      <c r="BO137" s="85">
        <v>179068</v>
      </c>
      <c r="BP137" s="85" t="s">
        <v>291</v>
      </c>
      <c r="BQ137" s="85">
        <v>241293</v>
      </c>
      <c r="BR137" s="85" t="s">
        <v>291</v>
      </c>
      <c r="BS137" s="85" t="s">
        <v>291</v>
      </c>
      <c r="BT137" s="85">
        <v>4180</v>
      </c>
      <c r="BU137" s="85">
        <v>38984</v>
      </c>
      <c r="BV137" s="85" t="s">
        <v>291</v>
      </c>
      <c r="BW137" s="85">
        <v>37730</v>
      </c>
      <c r="BX137" s="85">
        <v>4434</v>
      </c>
      <c r="BY137" s="85" t="s">
        <v>291</v>
      </c>
      <c r="BZ137" s="85" t="s">
        <v>291</v>
      </c>
      <c r="CA137" s="85">
        <v>33296</v>
      </c>
      <c r="CB137" s="85">
        <v>8275872</v>
      </c>
      <c r="CC137" s="85" t="s">
        <v>291</v>
      </c>
      <c r="CD137" s="85" t="s">
        <v>291</v>
      </c>
      <c r="CE137" s="85" t="s">
        <v>291</v>
      </c>
      <c r="CF137" s="85" t="s">
        <v>291</v>
      </c>
      <c r="CG137" s="85">
        <v>2647078</v>
      </c>
      <c r="CH137" s="85">
        <v>2233764</v>
      </c>
      <c r="CI137" s="85">
        <v>2297086</v>
      </c>
      <c r="CJ137" s="85">
        <v>64587</v>
      </c>
      <c r="CK137" s="85">
        <v>2852534</v>
      </c>
      <c r="CL137" s="85">
        <v>2878907</v>
      </c>
      <c r="CM137" s="85">
        <v>170660</v>
      </c>
      <c r="CN137" s="85">
        <v>379514</v>
      </c>
      <c r="CO137" s="85">
        <v>3389650</v>
      </c>
      <c r="CP137" s="85">
        <v>605159</v>
      </c>
      <c r="CQ137" s="85">
        <v>391767</v>
      </c>
      <c r="CR137" s="85">
        <v>5296810</v>
      </c>
      <c r="CS137" s="85">
        <v>3531819</v>
      </c>
      <c r="CT137" s="85">
        <v>74230</v>
      </c>
      <c r="CU137" s="86">
        <v>26813565</v>
      </c>
    </row>
    <row r="138" spans="1:99">
      <c r="A138" s="103" t="s">
        <v>599</v>
      </c>
      <c r="B138" s="84" t="s">
        <v>294</v>
      </c>
      <c r="C138" s="105">
        <v>72028</v>
      </c>
      <c r="D138" s="84" t="s">
        <v>321</v>
      </c>
      <c r="E138" s="84" t="s">
        <v>323</v>
      </c>
      <c r="F138" s="85">
        <v>379884</v>
      </c>
      <c r="G138" s="85">
        <v>5898890</v>
      </c>
      <c r="H138" s="85">
        <v>4613098</v>
      </c>
      <c r="I138" s="85">
        <v>625611</v>
      </c>
      <c r="J138" s="85">
        <v>293875</v>
      </c>
      <c r="K138" s="85">
        <v>266989</v>
      </c>
      <c r="L138" s="85">
        <v>39612</v>
      </c>
      <c r="M138" s="85">
        <v>59705</v>
      </c>
      <c r="N138" s="85">
        <v>20868725</v>
      </c>
      <c r="O138" s="85">
        <v>4381581</v>
      </c>
      <c r="P138" s="85">
        <v>4047835</v>
      </c>
      <c r="Q138" s="85">
        <v>9362516</v>
      </c>
      <c r="R138" s="85">
        <v>3072810</v>
      </c>
      <c r="S138" s="85">
        <v>3983</v>
      </c>
      <c r="T138" s="85">
        <v>3441202</v>
      </c>
      <c r="U138" s="85">
        <v>1409333</v>
      </c>
      <c r="V138" s="85" t="s">
        <v>291</v>
      </c>
      <c r="W138" s="85" t="s">
        <v>291</v>
      </c>
      <c r="X138" s="85">
        <v>2031869</v>
      </c>
      <c r="Y138" s="85" t="s">
        <v>291</v>
      </c>
      <c r="Z138" s="85">
        <v>134750</v>
      </c>
      <c r="AA138" s="85">
        <v>1280746</v>
      </c>
      <c r="AB138" s="85">
        <v>802413</v>
      </c>
      <c r="AC138" s="85">
        <v>1305</v>
      </c>
      <c r="AD138" s="85">
        <v>330469</v>
      </c>
      <c r="AE138" s="85">
        <v>146559</v>
      </c>
      <c r="AF138" s="85" t="s">
        <v>291</v>
      </c>
      <c r="AG138" s="85">
        <v>1635891</v>
      </c>
      <c r="AH138" s="85">
        <v>3657550</v>
      </c>
      <c r="AI138" s="85">
        <v>150870</v>
      </c>
      <c r="AJ138" s="85">
        <v>1209060</v>
      </c>
      <c r="AK138" s="85">
        <v>103811</v>
      </c>
      <c r="AL138" s="85" t="s">
        <v>291</v>
      </c>
      <c r="AM138" s="85">
        <v>365191</v>
      </c>
      <c r="AN138" s="85">
        <v>312042</v>
      </c>
      <c r="AO138" s="85">
        <v>674114</v>
      </c>
      <c r="AP138" s="85">
        <v>306207</v>
      </c>
      <c r="AQ138" s="85">
        <v>1657554</v>
      </c>
      <c r="AR138" s="85">
        <v>536255</v>
      </c>
      <c r="AS138" s="85" t="s">
        <v>291</v>
      </c>
      <c r="AT138" s="85">
        <v>1694563</v>
      </c>
      <c r="AU138" s="85">
        <v>5794871</v>
      </c>
      <c r="AV138" s="85">
        <v>529845</v>
      </c>
      <c r="AW138" s="85">
        <v>2216028</v>
      </c>
      <c r="AX138" s="85">
        <v>689748</v>
      </c>
      <c r="AY138" s="85" t="s">
        <v>291</v>
      </c>
      <c r="AZ138" s="85" t="s">
        <v>291</v>
      </c>
      <c r="BA138" s="85">
        <v>41990</v>
      </c>
      <c r="BB138" s="85">
        <v>970180</v>
      </c>
      <c r="BC138" s="85">
        <v>737234</v>
      </c>
      <c r="BD138" s="85">
        <v>609846</v>
      </c>
      <c r="BE138" s="85" t="s">
        <v>291</v>
      </c>
      <c r="BF138" s="85" t="s">
        <v>291</v>
      </c>
      <c r="BG138" s="85" t="s">
        <v>291</v>
      </c>
      <c r="BH138" s="85" t="s">
        <v>291</v>
      </c>
      <c r="BI138" s="85" t="s">
        <v>291</v>
      </c>
      <c r="BJ138" s="85" t="s">
        <v>291</v>
      </c>
      <c r="BK138" s="85" t="s">
        <v>291</v>
      </c>
      <c r="BL138" s="85" t="s">
        <v>291</v>
      </c>
      <c r="BM138" s="85" t="s">
        <v>291</v>
      </c>
      <c r="BN138" s="85" t="s">
        <v>291</v>
      </c>
      <c r="BO138" s="85" t="s">
        <v>291</v>
      </c>
      <c r="BP138" s="85" t="s">
        <v>291</v>
      </c>
      <c r="BQ138" s="85" t="s">
        <v>291</v>
      </c>
      <c r="BR138" s="85" t="s">
        <v>291</v>
      </c>
      <c r="BS138" s="85" t="s">
        <v>291</v>
      </c>
      <c r="BT138" s="85" t="s">
        <v>291</v>
      </c>
      <c r="BU138" s="85" t="s">
        <v>291</v>
      </c>
      <c r="BV138" s="85" t="s">
        <v>291</v>
      </c>
      <c r="BW138" s="85" t="s">
        <v>291</v>
      </c>
      <c r="BX138" s="85" t="s">
        <v>291</v>
      </c>
      <c r="BY138" s="85" t="s">
        <v>291</v>
      </c>
      <c r="BZ138" s="85" t="s">
        <v>291</v>
      </c>
      <c r="CA138" s="85" t="s">
        <v>291</v>
      </c>
      <c r="CB138" s="85">
        <v>4246686</v>
      </c>
      <c r="CC138" s="85" t="s">
        <v>291</v>
      </c>
      <c r="CD138" s="85" t="s">
        <v>291</v>
      </c>
      <c r="CE138" s="85" t="s">
        <v>291</v>
      </c>
      <c r="CF138" s="85" t="s">
        <v>291</v>
      </c>
      <c r="CG138" s="85">
        <v>930495</v>
      </c>
      <c r="CH138" s="85">
        <v>1965605</v>
      </c>
      <c r="CI138" s="85">
        <v>1731273</v>
      </c>
      <c r="CJ138" s="85">
        <v>3983</v>
      </c>
      <c r="CK138" s="85">
        <v>1798129</v>
      </c>
      <c r="CL138" s="85">
        <v>795523</v>
      </c>
      <c r="CM138" s="85">
        <v>60724</v>
      </c>
      <c r="CN138" s="85">
        <v>164547</v>
      </c>
      <c r="CO138" s="85">
        <v>1227274</v>
      </c>
      <c r="CP138" s="85">
        <v>219995</v>
      </c>
      <c r="CQ138" s="85">
        <v>1596574</v>
      </c>
      <c r="CR138" s="85">
        <v>2085054</v>
      </c>
      <c r="CS138" s="85">
        <v>1766706</v>
      </c>
      <c r="CT138" s="85">
        <v>19509</v>
      </c>
      <c r="CU138" s="86">
        <v>14365391</v>
      </c>
    </row>
    <row r="139" spans="1:99">
      <c r="A139" s="103" t="s">
        <v>599</v>
      </c>
      <c r="B139" s="84" t="s">
        <v>292</v>
      </c>
      <c r="C139" s="105">
        <v>72036</v>
      </c>
      <c r="D139" s="84" t="s">
        <v>321</v>
      </c>
      <c r="E139" s="84" t="s">
        <v>324</v>
      </c>
      <c r="F139" s="85">
        <v>633293</v>
      </c>
      <c r="G139" s="85">
        <v>16639390</v>
      </c>
      <c r="H139" s="85">
        <v>13991317</v>
      </c>
      <c r="I139" s="85">
        <v>1545789</v>
      </c>
      <c r="J139" s="85">
        <v>519966</v>
      </c>
      <c r="K139" s="85">
        <v>430489</v>
      </c>
      <c r="L139" s="85">
        <v>61274</v>
      </c>
      <c r="M139" s="85">
        <v>90555</v>
      </c>
      <c r="N139" s="85">
        <v>42475211</v>
      </c>
      <c r="O139" s="85">
        <v>9533048</v>
      </c>
      <c r="P139" s="85">
        <v>8575394</v>
      </c>
      <c r="Q139" s="85">
        <v>17623043</v>
      </c>
      <c r="R139" s="85">
        <v>5461165</v>
      </c>
      <c r="S139" s="85">
        <v>1282561</v>
      </c>
      <c r="T139" s="85">
        <v>9702298</v>
      </c>
      <c r="U139" s="85">
        <v>3989688</v>
      </c>
      <c r="V139" s="85">
        <v>12969</v>
      </c>
      <c r="W139" s="85">
        <v>867150</v>
      </c>
      <c r="X139" s="85">
        <v>4832491</v>
      </c>
      <c r="Y139" s="85" t="s">
        <v>291</v>
      </c>
      <c r="Z139" s="85">
        <v>132715</v>
      </c>
      <c r="AA139" s="85">
        <v>5963386</v>
      </c>
      <c r="AB139" s="85">
        <v>946832</v>
      </c>
      <c r="AC139" s="85">
        <v>166475</v>
      </c>
      <c r="AD139" s="85">
        <v>4443758</v>
      </c>
      <c r="AE139" s="85">
        <v>406321</v>
      </c>
      <c r="AF139" s="85" t="s">
        <v>291</v>
      </c>
      <c r="AG139" s="85">
        <v>5676866</v>
      </c>
      <c r="AH139" s="85">
        <v>14796041</v>
      </c>
      <c r="AI139" s="85">
        <v>518116</v>
      </c>
      <c r="AJ139" s="85">
        <v>4524866</v>
      </c>
      <c r="AK139" s="85">
        <v>407896</v>
      </c>
      <c r="AL139" s="85" t="s">
        <v>291</v>
      </c>
      <c r="AM139" s="85">
        <v>231559</v>
      </c>
      <c r="AN139" s="85">
        <v>908079</v>
      </c>
      <c r="AO139" s="85">
        <v>5077406</v>
      </c>
      <c r="AP139" s="85">
        <v>2438321</v>
      </c>
      <c r="AQ139" s="85">
        <v>8655365</v>
      </c>
      <c r="AR139" s="85">
        <v>689798</v>
      </c>
      <c r="AS139" s="85" t="s">
        <v>291</v>
      </c>
      <c r="AT139" s="85">
        <v>4047849</v>
      </c>
      <c r="AU139" s="85">
        <v>11560989</v>
      </c>
      <c r="AV139" s="85">
        <v>1180971</v>
      </c>
      <c r="AW139" s="85">
        <v>3100964</v>
      </c>
      <c r="AX139" s="85">
        <v>1076335</v>
      </c>
      <c r="AY139" s="85" t="s">
        <v>291</v>
      </c>
      <c r="AZ139" s="85" t="s">
        <v>291</v>
      </c>
      <c r="BA139" s="85">
        <v>1210639</v>
      </c>
      <c r="BB139" s="85">
        <v>3079214</v>
      </c>
      <c r="BC139" s="85">
        <v>1024636</v>
      </c>
      <c r="BD139" s="85">
        <v>888230</v>
      </c>
      <c r="BE139" s="85" t="s">
        <v>291</v>
      </c>
      <c r="BF139" s="85">
        <v>14960431</v>
      </c>
      <c r="BG139" s="85">
        <v>240362</v>
      </c>
      <c r="BH139" s="85" t="s">
        <v>291</v>
      </c>
      <c r="BI139" s="85">
        <v>235088</v>
      </c>
      <c r="BJ139" s="85">
        <v>5274</v>
      </c>
      <c r="BK139" s="85" t="s">
        <v>291</v>
      </c>
      <c r="BL139" s="85" t="s">
        <v>291</v>
      </c>
      <c r="BM139" s="85" t="s">
        <v>291</v>
      </c>
      <c r="BN139" s="85">
        <v>443125</v>
      </c>
      <c r="BO139" s="85">
        <v>42214</v>
      </c>
      <c r="BP139" s="85" t="s">
        <v>291</v>
      </c>
      <c r="BQ139" s="85">
        <v>400911</v>
      </c>
      <c r="BR139" s="85" t="s">
        <v>291</v>
      </c>
      <c r="BS139" s="85" t="s">
        <v>291</v>
      </c>
      <c r="BT139" s="85" t="s">
        <v>291</v>
      </c>
      <c r="BU139" s="85" t="s">
        <v>291</v>
      </c>
      <c r="BV139" s="85" t="s">
        <v>291</v>
      </c>
      <c r="BW139" s="85">
        <v>14276944</v>
      </c>
      <c r="BX139" s="85">
        <v>240646</v>
      </c>
      <c r="BY139" s="85" t="s">
        <v>291</v>
      </c>
      <c r="BZ139" s="85">
        <v>101652</v>
      </c>
      <c r="CA139" s="85">
        <v>13934646</v>
      </c>
      <c r="CB139" s="85">
        <v>9459153</v>
      </c>
      <c r="CC139" s="85" t="s">
        <v>291</v>
      </c>
      <c r="CD139" s="85" t="s">
        <v>291</v>
      </c>
      <c r="CE139" s="85" t="s">
        <v>291</v>
      </c>
      <c r="CF139" s="85" t="s">
        <v>291</v>
      </c>
      <c r="CG139" s="85">
        <v>1522964</v>
      </c>
      <c r="CH139" s="85">
        <v>8208083</v>
      </c>
      <c r="CI139" s="85">
        <v>3890503</v>
      </c>
      <c r="CJ139" s="85">
        <v>437030</v>
      </c>
      <c r="CK139" s="85">
        <v>2741162</v>
      </c>
      <c r="CL139" s="85">
        <v>2723396</v>
      </c>
      <c r="CM139" s="85">
        <v>77736</v>
      </c>
      <c r="CN139" s="85">
        <v>558346</v>
      </c>
      <c r="CO139" s="85">
        <v>4332131</v>
      </c>
      <c r="CP139" s="85">
        <v>3982805</v>
      </c>
      <c r="CQ139" s="85">
        <v>3689811</v>
      </c>
      <c r="CR139" s="85">
        <v>6159288</v>
      </c>
      <c r="CS139" s="85">
        <v>4649479</v>
      </c>
      <c r="CT139" s="85">
        <v>53320</v>
      </c>
      <c r="CU139" s="86">
        <v>43026054</v>
      </c>
    </row>
    <row r="140" spans="1:99">
      <c r="A140" s="103" t="s">
        <v>599</v>
      </c>
      <c r="B140" s="84" t="s">
        <v>292</v>
      </c>
      <c r="C140" s="105">
        <v>72044</v>
      </c>
      <c r="D140" s="84" t="s">
        <v>321</v>
      </c>
      <c r="E140" s="84" t="s">
        <v>325</v>
      </c>
      <c r="F140" s="85">
        <v>693687</v>
      </c>
      <c r="G140" s="85">
        <v>28001903</v>
      </c>
      <c r="H140" s="85">
        <v>25551688</v>
      </c>
      <c r="I140" s="85">
        <v>1300195</v>
      </c>
      <c r="J140" s="85">
        <v>740297</v>
      </c>
      <c r="K140" s="85">
        <v>260892</v>
      </c>
      <c r="L140" s="85">
        <v>48728</v>
      </c>
      <c r="M140" s="85">
        <v>100103</v>
      </c>
      <c r="N140" s="85">
        <v>54789421</v>
      </c>
      <c r="O140" s="85">
        <v>11994956</v>
      </c>
      <c r="P140" s="85">
        <v>10056663</v>
      </c>
      <c r="Q140" s="85">
        <v>19212692</v>
      </c>
      <c r="R140" s="85">
        <v>7890255</v>
      </c>
      <c r="S140" s="85">
        <v>5634855</v>
      </c>
      <c r="T140" s="85">
        <v>12850100</v>
      </c>
      <c r="U140" s="85">
        <v>7168541</v>
      </c>
      <c r="V140" s="85">
        <v>71144</v>
      </c>
      <c r="W140" s="85">
        <v>492492</v>
      </c>
      <c r="X140" s="85">
        <v>5117923</v>
      </c>
      <c r="Y140" s="85" t="s">
        <v>291</v>
      </c>
      <c r="Z140" s="85">
        <v>146010</v>
      </c>
      <c r="AA140" s="85">
        <v>3439708</v>
      </c>
      <c r="AB140" s="85">
        <v>1433019</v>
      </c>
      <c r="AC140" s="85">
        <v>25593</v>
      </c>
      <c r="AD140" s="85">
        <v>1124868</v>
      </c>
      <c r="AE140" s="85">
        <v>654033</v>
      </c>
      <c r="AF140" s="85">
        <v>202195</v>
      </c>
      <c r="AG140" s="85">
        <v>5040309</v>
      </c>
      <c r="AH140" s="85">
        <v>15091101</v>
      </c>
      <c r="AI140" s="85">
        <v>521341</v>
      </c>
      <c r="AJ140" s="85">
        <v>3891903</v>
      </c>
      <c r="AK140" s="85">
        <v>344613</v>
      </c>
      <c r="AL140" s="85">
        <v>44307</v>
      </c>
      <c r="AM140" s="85">
        <v>711933</v>
      </c>
      <c r="AN140" s="85">
        <v>1058884</v>
      </c>
      <c r="AO140" s="85">
        <v>3905756</v>
      </c>
      <c r="AP140" s="85">
        <v>1334444</v>
      </c>
      <c r="AQ140" s="85">
        <v>7011017</v>
      </c>
      <c r="AR140" s="85">
        <v>3277920</v>
      </c>
      <c r="AS140" s="85" t="s">
        <v>291</v>
      </c>
      <c r="AT140" s="85">
        <v>4209467</v>
      </c>
      <c r="AU140" s="85">
        <v>14049899</v>
      </c>
      <c r="AV140" s="85">
        <v>3884305</v>
      </c>
      <c r="AW140" s="85">
        <v>2572765</v>
      </c>
      <c r="AX140" s="85">
        <v>1076984</v>
      </c>
      <c r="AY140" s="85" t="s">
        <v>291</v>
      </c>
      <c r="AZ140" s="85" t="s">
        <v>291</v>
      </c>
      <c r="BA140" s="85">
        <v>651437</v>
      </c>
      <c r="BB140" s="85">
        <v>2663085</v>
      </c>
      <c r="BC140" s="85">
        <v>876733</v>
      </c>
      <c r="BD140" s="85">
        <v>2324590</v>
      </c>
      <c r="BE140" s="85" t="s">
        <v>291</v>
      </c>
      <c r="BF140" s="85">
        <v>2188903</v>
      </c>
      <c r="BG140" s="85">
        <v>497119</v>
      </c>
      <c r="BH140" s="85">
        <v>138420</v>
      </c>
      <c r="BI140" s="85">
        <v>302375</v>
      </c>
      <c r="BJ140" s="85">
        <v>53706</v>
      </c>
      <c r="BK140" s="85" t="s">
        <v>291</v>
      </c>
      <c r="BL140" s="85" t="s">
        <v>291</v>
      </c>
      <c r="BM140" s="85">
        <v>2618</v>
      </c>
      <c r="BN140" s="85">
        <v>536781</v>
      </c>
      <c r="BO140" s="85">
        <v>121034</v>
      </c>
      <c r="BP140" s="85" t="s">
        <v>291</v>
      </c>
      <c r="BQ140" s="85">
        <v>390890</v>
      </c>
      <c r="BR140" s="85" t="s">
        <v>291</v>
      </c>
      <c r="BS140" s="85" t="s">
        <v>291</v>
      </c>
      <c r="BT140" s="85" t="s">
        <v>291</v>
      </c>
      <c r="BU140" s="85">
        <v>24857</v>
      </c>
      <c r="BV140" s="85" t="s">
        <v>291</v>
      </c>
      <c r="BW140" s="85">
        <v>1155003</v>
      </c>
      <c r="BX140" s="85">
        <v>17138</v>
      </c>
      <c r="BY140" s="85">
        <v>502436</v>
      </c>
      <c r="BZ140" s="85" t="s">
        <v>291</v>
      </c>
      <c r="CA140" s="85">
        <v>635429</v>
      </c>
      <c r="CB140" s="85">
        <v>16127600</v>
      </c>
      <c r="CC140" s="85" t="s">
        <v>291</v>
      </c>
      <c r="CD140" s="85" t="s">
        <v>291</v>
      </c>
      <c r="CE140" s="85" t="s">
        <v>291</v>
      </c>
      <c r="CF140" s="85" t="s">
        <v>291</v>
      </c>
      <c r="CG140" s="85">
        <v>3433140</v>
      </c>
      <c r="CH140" s="85">
        <v>6013933</v>
      </c>
      <c r="CI140" s="85">
        <v>3538215</v>
      </c>
      <c r="CJ140" s="85">
        <v>2528879</v>
      </c>
      <c r="CK140" s="85">
        <v>3622568</v>
      </c>
      <c r="CL140" s="85">
        <v>3273202</v>
      </c>
      <c r="CM140" s="85">
        <v>66017</v>
      </c>
      <c r="CN140" s="85">
        <v>723346</v>
      </c>
      <c r="CO140" s="85">
        <v>3067773</v>
      </c>
      <c r="CP140" s="85">
        <v>1944222</v>
      </c>
      <c r="CQ140" s="85">
        <v>850843</v>
      </c>
      <c r="CR140" s="85">
        <v>6253656</v>
      </c>
      <c r="CS140" s="85">
        <v>4380659</v>
      </c>
      <c r="CT140" s="85">
        <v>79250</v>
      </c>
      <c r="CU140" s="86">
        <v>39775703</v>
      </c>
    </row>
    <row r="141" spans="1:99">
      <c r="A141" s="102" t="s">
        <v>595</v>
      </c>
      <c r="B141" s="81" t="s">
        <v>292</v>
      </c>
      <c r="C141" s="104">
        <v>82015</v>
      </c>
      <c r="D141" s="81" t="s">
        <v>326</v>
      </c>
      <c r="E141" s="81" t="s">
        <v>327</v>
      </c>
      <c r="F141" s="82">
        <v>524330</v>
      </c>
      <c r="G141" s="82">
        <v>12464388</v>
      </c>
      <c r="H141" s="82">
        <v>10621115</v>
      </c>
      <c r="I141" s="82">
        <v>983254</v>
      </c>
      <c r="J141" s="82">
        <v>585576</v>
      </c>
      <c r="K141" s="82">
        <v>171636</v>
      </c>
      <c r="L141" s="82">
        <v>29714</v>
      </c>
      <c r="M141" s="82">
        <v>73093</v>
      </c>
      <c r="N141" s="82">
        <v>52821412</v>
      </c>
      <c r="O141" s="82">
        <v>15407414</v>
      </c>
      <c r="P141" s="82">
        <v>8945104</v>
      </c>
      <c r="Q141" s="82">
        <v>19038081</v>
      </c>
      <c r="R141" s="82">
        <v>9417617</v>
      </c>
      <c r="S141" s="82">
        <v>13196</v>
      </c>
      <c r="T141" s="82">
        <v>10263822</v>
      </c>
      <c r="U141" s="82">
        <v>5758189</v>
      </c>
      <c r="V141" s="82">
        <v>33985</v>
      </c>
      <c r="W141" s="82">
        <v>129426</v>
      </c>
      <c r="X141" s="82">
        <v>4342222</v>
      </c>
      <c r="Y141" s="82" t="s">
        <v>291</v>
      </c>
      <c r="Z141" s="82">
        <v>48205</v>
      </c>
      <c r="AA141" s="82">
        <v>1853373</v>
      </c>
      <c r="AB141" s="82">
        <v>838230</v>
      </c>
      <c r="AC141" s="82">
        <v>73284</v>
      </c>
      <c r="AD141" s="82">
        <v>855502</v>
      </c>
      <c r="AE141" s="82">
        <v>85797</v>
      </c>
      <c r="AF141" s="82">
        <v>560</v>
      </c>
      <c r="AG141" s="82">
        <v>1163837</v>
      </c>
      <c r="AH141" s="82">
        <v>15260167</v>
      </c>
      <c r="AI141" s="82">
        <v>384535</v>
      </c>
      <c r="AJ141" s="82">
        <v>3738973</v>
      </c>
      <c r="AK141" s="82">
        <v>683407</v>
      </c>
      <c r="AL141" s="82" t="s">
        <v>291</v>
      </c>
      <c r="AM141" s="82">
        <v>1575240</v>
      </c>
      <c r="AN141" s="82">
        <v>1572802</v>
      </c>
      <c r="AO141" s="82">
        <v>5141023</v>
      </c>
      <c r="AP141" s="82">
        <v>1390217</v>
      </c>
      <c r="AQ141" s="82">
        <v>9679282</v>
      </c>
      <c r="AR141" s="82">
        <v>773970</v>
      </c>
      <c r="AS141" s="82" t="s">
        <v>291</v>
      </c>
      <c r="AT141" s="82">
        <v>3782708</v>
      </c>
      <c r="AU141" s="82">
        <v>12860483</v>
      </c>
      <c r="AV141" s="82">
        <v>1369161</v>
      </c>
      <c r="AW141" s="82">
        <v>3284038</v>
      </c>
      <c r="AX141" s="82">
        <v>822029</v>
      </c>
      <c r="AY141" s="82" t="s">
        <v>291</v>
      </c>
      <c r="AZ141" s="82" t="s">
        <v>291</v>
      </c>
      <c r="BA141" s="82">
        <v>2363254</v>
      </c>
      <c r="BB141" s="82">
        <v>969370</v>
      </c>
      <c r="BC141" s="82">
        <v>1677330</v>
      </c>
      <c r="BD141" s="82">
        <v>2375301</v>
      </c>
      <c r="BE141" s="82" t="s">
        <v>291</v>
      </c>
      <c r="BF141" s="82">
        <v>4295</v>
      </c>
      <c r="BG141" s="82">
        <v>4295</v>
      </c>
      <c r="BH141" s="82">
        <v>4295</v>
      </c>
      <c r="BI141" s="82" t="s">
        <v>291</v>
      </c>
      <c r="BJ141" s="82" t="s">
        <v>291</v>
      </c>
      <c r="BK141" s="82" t="s">
        <v>291</v>
      </c>
      <c r="BL141" s="82" t="s">
        <v>291</v>
      </c>
      <c r="BM141" s="82" t="s">
        <v>291</v>
      </c>
      <c r="BN141" s="82" t="s">
        <v>291</v>
      </c>
      <c r="BO141" s="82" t="s">
        <v>291</v>
      </c>
      <c r="BP141" s="82" t="s">
        <v>291</v>
      </c>
      <c r="BQ141" s="82" t="s">
        <v>291</v>
      </c>
      <c r="BR141" s="82" t="s">
        <v>291</v>
      </c>
      <c r="BS141" s="82" t="s">
        <v>291</v>
      </c>
      <c r="BT141" s="82" t="s">
        <v>291</v>
      </c>
      <c r="BU141" s="82" t="s">
        <v>291</v>
      </c>
      <c r="BV141" s="82" t="s">
        <v>291</v>
      </c>
      <c r="BW141" s="82" t="s">
        <v>291</v>
      </c>
      <c r="BX141" s="82" t="s">
        <v>291</v>
      </c>
      <c r="BY141" s="82" t="s">
        <v>291</v>
      </c>
      <c r="BZ141" s="82" t="s">
        <v>291</v>
      </c>
      <c r="CA141" s="82" t="s">
        <v>291</v>
      </c>
      <c r="CB141" s="82">
        <v>10526826</v>
      </c>
      <c r="CC141" s="82" t="s">
        <v>291</v>
      </c>
      <c r="CD141" s="82" t="s">
        <v>291</v>
      </c>
      <c r="CE141" s="82" t="s">
        <v>291</v>
      </c>
      <c r="CF141" s="82" t="s">
        <v>291</v>
      </c>
      <c r="CG141" s="82">
        <v>3274296</v>
      </c>
      <c r="CH141" s="82">
        <v>2269159</v>
      </c>
      <c r="CI141" s="82">
        <v>7236215</v>
      </c>
      <c r="CJ141" s="82">
        <v>2706</v>
      </c>
      <c r="CK141" s="82">
        <v>3138574</v>
      </c>
      <c r="CL141" s="82">
        <v>2212116</v>
      </c>
      <c r="CM141" s="82">
        <v>37601</v>
      </c>
      <c r="CN141" s="82">
        <v>585758</v>
      </c>
      <c r="CO141" s="82">
        <v>945579</v>
      </c>
      <c r="CP141" s="82">
        <v>2737298</v>
      </c>
      <c r="CQ141" s="82">
        <v>286784</v>
      </c>
      <c r="CR141" s="82">
        <v>6028341</v>
      </c>
      <c r="CS141" s="82">
        <v>4125636</v>
      </c>
      <c r="CT141" s="82">
        <v>59873</v>
      </c>
      <c r="CU141" s="83">
        <v>32939936</v>
      </c>
    </row>
    <row r="142" spans="1:99">
      <c r="A142" s="103" t="s">
        <v>595</v>
      </c>
      <c r="B142" s="84" t="s">
        <v>294</v>
      </c>
      <c r="C142" s="105">
        <v>82023</v>
      </c>
      <c r="D142" s="84" t="s">
        <v>326</v>
      </c>
      <c r="E142" s="84" t="s">
        <v>328</v>
      </c>
      <c r="F142" s="85">
        <v>385531</v>
      </c>
      <c r="G142" s="85">
        <v>10408973</v>
      </c>
      <c r="H142" s="85">
        <v>8445087</v>
      </c>
      <c r="I142" s="85">
        <v>1366231</v>
      </c>
      <c r="J142" s="85">
        <v>385624</v>
      </c>
      <c r="K142" s="85">
        <v>85493</v>
      </c>
      <c r="L142" s="85">
        <v>38283</v>
      </c>
      <c r="M142" s="85">
        <v>88255</v>
      </c>
      <c r="N142" s="85">
        <v>29481688</v>
      </c>
      <c r="O142" s="85">
        <v>9063791</v>
      </c>
      <c r="P142" s="85">
        <v>6698342</v>
      </c>
      <c r="Q142" s="85">
        <v>9412494</v>
      </c>
      <c r="R142" s="85">
        <v>4294601</v>
      </c>
      <c r="S142" s="85">
        <v>12460</v>
      </c>
      <c r="T142" s="85">
        <v>5443060</v>
      </c>
      <c r="U142" s="85">
        <v>3156400</v>
      </c>
      <c r="V142" s="85">
        <v>8800</v>
      </c>
      <c r="W142" s="85">
        <v>273</v>
      </c>
      <c r="X142" s="85">
        <v>2277587</v>
      </c>
      <c r="Y142" s="85" t="s">
        <v>291</v>
      </c>
      <c r="Z142" s="85">
        <v>297199</v>
      </c>
      <c r="AA142" s="85">
        <v>398637</v>
      </c>
      <c r="AB142" s="85">
        <v>193268</v>
      </c>
      <c r="AC142" s="85">
        <v>59</v>
      </c>
      <c r="AD142" s="85">
        <v>58175</v>
      </c>
      <c r="AE142" s="85">
        <v>66092</v>
      </c>
      <c r="AF142" s="85">
        <v>81043</v>
      </c>
      <c r="AG142" s="85">
        <v>4895246</v>
      </c>
      <c r="AH142" s="85">
        <v>6692426</v>
      </c>
      <c r="AI142" s="85">
        <v>770281</v>
      </c>
      <c r="AJ142" s="85">
        <v>2479748</v>
      </c>
      <c r="AK142" s="85">
        <v>276492</v>
      </c>
      <c r="AL142" s="85">
        <v>34940</v>
      </c>
      <c r="AM142" s="85" t="s">
        <v>291</v>
      </c>
      <c r="AN142" s="85">
        <v>463738</v>
      </c>
      <c r="AO142" s="85">
        <v>481036</v>
      </c>
      <c r="AP142" s="85">
        <v>1178662</v>
      </c>
      <c r="AQ142" s="85">
        <v>2123436</v>
      </c>
      <c r="AR142" s="85">
        <v>1007529</v>
      </c>
      <c r="AS142" s="85" t="s">
        <v>291</v>
      </c>
      <c r="AT142" s="85">
        <v>3898267</v>
      </c>
      <c r="AU142" s="85">
        <v>7428734</v>
      </c>
      <c r="AV142" s="85">
        <v>1865878</v>
      </c>
      <c r="AW142" s="85">
        <v>1047207</v>
      </c>
      <c r="AX142" s="85">
        <v>802943</v>
      </c>
      <c r="AY142" s="85" t="s">
        <v>291</v>
      </c>
      <c r="AZ142" s="85">
        <v>125991</v>
      </c>
      <c r="BA142" s="85">
        <v>303539</v>
      </c>
      <c r="BB142" s="85">
        <v>967890</v>
      </c>
      <c r="BC142" s="85">
        <v>1021418</v>
      </c>
      <c r="BD142" s="85">
        <v>1293868</v>
      </c>
      <c r="BE142" s="85" t="s">
        <v>291</v>
      </c>
      <c r="BF142" s="85">
        <v>1657785</v>
      </c>
      <c r="BG142" s="85">
        <v>125648</v>
      </c>
      <c r="BH142" s="85" t="s">
        <v>291</v>
      </c>
      <c r="BI142" s="85">
        <v>65753</v>
      </c>
      <c r="BJ142" s="85">
        <v>59895</v>
      </c>
      <c r="BK142" s="85" t="s">
        <v>291</v>
      </c>
      <c r="BL142" s="85" t="s">
        <v>291</v>
      </c>
      <c r="BM142" s="85" t="s">
        <v>291</v>
      </c>
      <c r="BN142" s="85">
        <v>699830</v>
      </c>
      <c r="BO142" s="85">
        <v>187633</v>
      </c>
      <c r="BP142" s="85" t="s">
        <v>291</v>
      </c>
      <c r="BQ142" s="85">
        <v>457897</v>
      </c>
      <c r="BR142" s="85" t="s">
        <v>291</v>
      </c>
      <c r="BS142" s="85" t="s">
        <v>291</v>
      </c>
      <c r="BT142" s="85" t="s">
        <v>291</v>
      </c>
      <c r="BU142" s="85">
        <v>54300</v>
      </c>
      <c r="BV142" s="85" t="s">
        <v>291</v>
      </c>
      <c r="BW142" s="85">
        <v>832307</v>
      </c>
      <c r="BX142" s="85">
        <v>16500</v>
      </c>
      <c r="BY142" s="85">
        <v>9514</v>
      </c>
      <c r="BZ142" s="85" t="s">
        <v>291</v>
      </c>
      <c r="CA142" s="85">
        <v>806293</v>
      </c>
      <c r="CB142" s="85">
        <v>6961262</v>
      </c>
      <c r="CC142" s="85" t="s">
        <v>291</v>
      </c>
      <c r="CD142" s="85" t="s">
        <v>291</v>
      </c>
      <c r="CE142" s="85" t="s">
        <v>291</v>
      </c>
      <c r="CF142" s="85" t="s">
        <v>291</v>
      </c>
      <c r="CG142" s="85">
        <v>1697263</v>
      </c>
      <c r="CH142" s="85">
        <v>1720600</v>
      </c>
      <c r="CI142" s="85">
        <v>4407160</v>
      </c>
      <c r="CJ142" s="85">
        <v>6068</v>
      </c>
      <c r="CK142" s="85">
        <v>1436242</v>
      </c>
      <c r="CL142" s="85">
        <v>1603037</v>
      </c>
      <c r="CM142" s="85">
        <v>255366</v>
      </c>
      <c r="CN142" s="85">
        <v>94466</v>
      </c>
      <c r="CO142" s="85">
        <v>3580980</v>
      </c>
      <c r="CP142" s="85">
        <v>1375179</v>
      </c>
      <c r="CQ142" s="85">
        <v>344136</v>
      </c>
      <c r="CR142" s="85">
        <v>3878941</v>
      </c>
      <c r="CS142" s="85">
        <v>3887814</v>
      </c>
      <c r="CT142" s="85">
        <v>38790</v>
      </c>
      <c r="CU142" s="86">
        <v>24326042</v>
      </c>
    </row>
    <row r="143" spans="1:99">
      <c r="A143" s="103" t="s">
        <v>595</v>
      </c>
      <c r="B143" s="84" t="s">
        <v>294</v>
      </c>
      <c r="C143" s="105">
        <v>82031</v>
      </c>
      <c r="D143" s="84" t="s">
        <v>326</v>
      </c>
      <c r="E143" s="84" t="s">
        <v>329</v>
      </c>
      <c r="F143" s="85">
        <v>318772</v>
      </c>
      <c r="G143" s="85">
        <v>7101409</v>
      </c>
      <c r="H143" s="85">
        <v>5511164</v>
      </c>
      <c r="I143" s="85">
        <v>1021151</v>
      </c>
      <c r="J143" s="85">
        <v>322374</v>
      </c>
      <c r="K143" s="85">
        <v>132894</v>
      </c>
      <c r="L143" s="85">
        <v>73586</v>
      </c>
      <c r="M143" s="85">
        <v>40240</v>
      </c>
      <c r="N143" s="85">
        <v>23396589</v>
      </c>
      <c r="O143" s="85">
        <v>7026474</v>
      </c>
      <c r="P143" s="85">
        <v>4598299</v>
      </c>
      <c r="Q143" s="85">
        <v>8908959</v>
      </c>
      <c r="R143" s="85">
        <v>2862537</v>
      </c>
      <c r="S143" s="85">
        <v>320</v>
      </c>
      <c r="T143" s="85">
        <v>5174338</v>
      </c>
      <c r="U143" s="85">
        <v>2885561</v>
      </c>
      <c r="V143" s="85">
        <v>15347</v>
      </c>
      <c r="W143" s="85" t="s">
        <v>291</v>
      </c>
      <c r="X143" s="85">
        <v>2273430</v>
      </c>
      <c r="Y143" s="85" t="s">
        <v>291</v>
      </c>
      <c r="Z143" s="85">
        <v>106268</v>
      </c>
      <c r="AA143" s="85">
        <v>518058</v>
      </c>
      <c r="AB143" s="85">
        <v>193187</v>
      </c>
      <c r="AC143" s="85">
        <v>10716</v>
      </c>
      <c r="AD143" s="85">
        <v>288636</v>
      </c>
      <c r="AE143" s="85">
        <v>25071</v>
      </c>
      <c r="AF143" s="85">
        <v>448</v>
      </c>
      <c r="AG143" s="85">
        <v>1381648</v>
      </c>
      <c r="AH143" s="85">
        <v>5650053</v>
      </c>
      <c r="AI143" s="85">
        <v>75965</v>
      </c>
      <c r="AJ143" s="85">
        <v>2373824</v>
      </c>
      <c r="AK143" s="85">
        <v>194399</v>
      </c>
      <c r="AL143" s="85" t="s">
        <v>291</v>
      </c>
      <c r="AM143" s="85">
        <v>209628</v>
      </c>
      <c r="AN143" s="85">
        <v>423568</v>
      </c>
      <c r="AO143" s="85">
        <v>1256357</v>
      </c>
      <c r="AP143" s="85">
        <v>841323</v>
      </c>
      <c r="AQ143" s="85">
        <v>2730876</v>
      </c>
      <c r="AR143" s="85">
        <v>274989</v>
      </c>
      <c r="AS143" s="85" t="s">
        <v>291</v>
      </c>
      <c r="AT143" s="85">
        <v>2004271</v>
      </c>
      <c r="AU143" s="85">
        <v>8256127</v>
      </c>
      <c r="AV143" s="85">
        <v>1643554</v>
      </c>
      <c r="AW143" s="85">
        <v>1386097</v>
      </c>
      <c r="AX143" s="85">
        <v>1439259</v>
      </c>
      <c r="AY143" s="85" t="s">
        <v>291</v>
      </c>
      <c r="AZ143" s="85" t="s">
        <v>291</v>
      </c>
      <c r="BA143" s="85" t="s">
        <v>291</v>
      </c>
      <c r="BB143" s="85">
        <v>1884107</v>
      </c>
      <c r="BC143" s="85">
        <v>796107</v>
      </c>
      <c r="BD143" s="85">
        <v>1107003</v>
      </c>
      <c r="BE143" s="85" t="s">
        <v>291</v>
      </c>
      <c r="BF143" s="85">
        <v>10</v>
      </c>
      <c r="BG143" s="85">
        <v>10</v>
      </c>
      <c r="BH143" s="85" t="s">
        <v>291</v>
      </c>
      <c r="BI143" s="85">
        <v>10</v>
      </c>
      <c r="BJ143" s="85" t="s">
        <v>291</v>
      </c>
      <c r="BK143" s="85" t="s">
        <v>291</v>
      </c>
      <c r="BL143" s="85" t="s">
        <v>291</v>
      </c>
      <c r="BM143" s="85" t="s">
        <v>291</v>
      </c>
      <c r="BN143" s="85" t="s">
        <v>291</v>
      </c>
      <c r="BO143" s="85" t="s">
        <v>291</v>
      </c>
      <c r="BP143" s="85" t="s">
        <v>291</v>
      </c>
      <c r="BQ143" s="85" t="s">
        <v>291</v>
      </c>
      <c r="BR143" s="85" t="s">
        <v>291</v>
      </c>
      <c r="BS143" s="85" t="s">
        <v>291</v>
      </c>
      <c r="BT143" s="85" t="s">
        <v>291</v>
      </c>
      <c r="BU143" s="85" t="s">
        <v>291</v>
      </c>
      <c r="BV143" s="85" t="s">
        <v>291</v>
      </c>
      <c r="BW143" s="85" t="s">
        <v>291</v>
      </c>
      <c r="BX143" s="85" t="s">
        <v>291</v>
      </c>
      <c r="BY143" s="85" t="s">
        <v>291</v>
      </c>
      <c r="BZ143" s="85" t="s">
        <v>291</v>
      </c>
      <c r="CA143" s="85" t="s">
        <v>291</v>
      </c>
      <c r="CB143" s="85">
        <v>6477417</v>
      </c>
      <c r="CC143" s="85" t="s">
        <v>291</v>
      </c>
      <c r="CD143" s="85" t="s">
        <v>291</v>
      </c>
      <c r="CE143" s="85" t="s">
        <v>291</v>
      </c>
      <c r="CF143" s="85" t="s">
        <v>291</v>
      </c>
      <c r="CG143" s="85">
        <v>868444</v>
      </c>
      <c r="CH143" s="85">
        <v>1178226</v>
      </c>
      <c r="CI143" s="85">
        <v>3381987</v>
      </c>
      <c r="CJ143" s="85">
        <v>320</v>
      </c>
      <c r="CK143" s="85">
        <v>1954918</v>
      </c>
      <c r="CL143" s="85">
        <v>2227261</v>
      </c>
      <c r="CM143" s="85">
        <v>50158</v>
      </c>
      <c r="CN143" s="85">
        <v>108209</v>
      </c>
      <c r="CO143" s="85">
        <v>1165406</v>
      </c>
      <c r="CP143" s="85">
        <v>770702</v>
      </c>
      <c r="CQ143" s="85">
        <v>205308</v>
      </c>
      <c r="CR143" s="85">
        <v>3330213</v>
      </c>
      <c r="CS143" s="85">
        <v>1857881</v>
      </c>
      <c r="CT143" s="85">
        <v>25547</v>
      </c>
      <c r="CU143" s="86">
        <v>17124580</v>
      </c>
    </row>
    <row r="144" spans="1:99">
      <c r="A144" s="103" t="s">
        <v>595</v>
      </c>
      <c r="B144" s="84" t="s">
        <v>294</v>
      </c>
      <c r="C144" s="105">
        <v>82040</v>
      </c>
      <c r="D144" s="84" t="s">
        <v>326</v>
      </c>
      <c r="E144" s="84" t="s">
        <v>330</v>
      </c>
      <c r="F144" s="85">
        <v>281053</v>
      </c>
      <c r="G144" s="85">
        <v>7981758</v>
      </c>
      <c r="H144" s="85">
        <v>7038641</v>
      </c>
      <c r="I144" s="85">
        <v>511347</v>
      </c>
      <c r="J144" s="85">
        <v>290057</v>
      </c>
      <c r="K144" s="85">
        <v>84989</v>
      </c>
      <c r="L144" s="85">
        <v>26049</v>
      </c>
      <c r="M144" s="85">
        <v>30675</v>
      </c>
      <c r="N144" s="85">
        <v>23171647</v>
      </c>
      <c r="O144" s="85">
        <v>7695023</v>
      </c>
      <c r="P144" s="85">
        <v>3972732</v>
      </c>
      <c r="Q144" s="85">
        <v>7839668</v>
      </c>
      <c r="R144" s="85">
        <v>3660513</v>
      </c>
      <c r="S144" s="85">
        <v>3711</v>
      </c>
      <c r="T144" s="85">
        <v>4713379</v>
      </c>
      <c r="U144" s="85">
        <v>2477191</v>
      </c>
      <c r="V144" s="85" t="s">
        <v>291</v>
      </c>
      <c r="W144" s="85" t="s">
        <v>291</v>
      </c>
      <c r="X144" s="85">
        <v>2236188</v>
      </c>
      <c r="Y144" s="85" t="s">
        <v>291</v>
      </c>
      <c r="Z144" s="85">
        <v>16233</v>
      </c>
      <c r="AA144" s="85">
        <v>1098514</v>
      </c>
      <c r="AB144" s="85">
        <v>337583</v>
      </c>
      <c r="AC144" s="85">
        <v>1540</v>
      </c>
      <c r="AD144" s="85">
        <v>759391</v>
      </c>
      <c r="AE144" s="85" t="s">
        <v>291</v>
      </c>
      <c r="AF144" s="85" t="s">
        <v>291</v>
      </c>
      <c r="AG144" s="85">
        <v>1131907</v>
      </c>
      <c r="AH144" s="85">
        <v>4129840</v>
      </c>
      <c r="AI144" s="85">
        <v>300726</v>
      </c>
      <c r="AJ144" s="85">
        <v>1184415</v>
      </c>
      <c r="AK144" s="85" t="s">
        <v>291</v>
      </c>
      <c r="AL144" s="85" t="s">
        <v>291</v>
      </c>
      <c r="AM144" s="85">
        <v>530143</v>
      </c>
      <c r="AN144" s="85">
        <v>542315</v>
      </c>
      <c r="AO144" s="85">
        <v>1076068</v>
      </c>
      <c r="AP144" s="85">
        <v>444763</v>
      </c>
      <c r="AQ144" s="85">
        <v>2593289</v>
      </c>
      <c r="AR144" s="85">
        <v>51410</v>
      </c>
      <c r="AS144" s="85" t="s">
        <v>291</v>
      </c>
      <c r="AT144" s="85">
        <v>2052967</v>
      </c>
      <c r="AU144" s="85">
        <v>6151064</v>
      </c>
      <c r="AV144" s="85">
        <v>2088730</v>
      </c>
      <c r="AW144" s="85">
        <v>750255</v>
      </c>
      <c r="AX144" s="85">
        <v>342334</v>
      </c>
      <c r="AY144" s="85" t="s">
        <v>291</v>
      </c>
      <c r="AZ144" s="85" t="s">
        <v>291</v>
      </c>
      <c r="BA144" s="85" t="s">
        <v>291</v>
      </c>
      <c r="BB144" s="85">
        <v>1047557</v>
      </c>
      <c r="BC144" s="85">
        <v>693751</v>
      </c>
      <c r="BD144" s="85">
        <v>1228437</v>
      </c>
      <c r="BE144" s="85" t="s">
        <v>291</v>
      </c>
      <c r="BF144" s="85" t="s">
        <v>291</v>
      </c>
      <c r="BG144" s="85" t="s">
        <v>291</v>
      </c>
      <c r="BH144" s="85" t="s">
        <v>291</v>
      </c>
      <c r="BI144" s="85" t="s">
        <v>291</v>
      </c>
      <c r="BJ144" s="85" t="s">
        <v>291</v>
      </c>
      <c r="BK144" s="85" t="s">
        <v>291</v>
      </c>
      <c r="BL144" s="85" t="s">
        <v>291</v>
      </c>
      <c r="BM144" s="85" t="s">
        <v>291</v>
      </c>
      <c r="BN144" s="85" t="s">
        <v>291</v>
      </c>
      <c r="BO144" s="85" t="s">
        <v>291</v>
      </c>
      <c r="BP144" s="85" t="s">
        <v>291</v>
      </c>
      <c r="BQ144" s="85" t="s">
        <v>291</v>
      </c>
      <c r="BR144" s="85" t="s">
        <v>291</v>
      </c>
      <c r="BS144" s="85" t="s">
        <v>291</v>
      </c>
      <c r="BT144" s="85" t="s">
        <v>291</v>
      </c>
      <c r="BU144" s="85" t="s">
        <v>291</v>
      </c>
      <c r="BV144" s="85" t="s">
        <v>291</v>
      </c>
      <c r="BW144" s="85" t="s">
        <v>291</v>
      </c>
      <c r="BX144" s="85" t="s">
        <v>291</v>
      </c>
      <c r="BY144" s="85" t="s">
        <v>291</v>
      </c>
      <c r="BZ144" s="85" t="s">
        <v>291</v>
      </c>
      <c r="CA144" s="85" t="s">
        <v>291</v>
      </c>
      <c r="CB144" s="85">
        <v>5879180</v>
      </c>
      <c r="CC144" s="85" t="s">
        <v>291</v>
      </c>
      <c r="CD144" s="85" t="s">
        <v>291</v>
      </c>
      <c r="CE144" s="85" t="s">
        <v>291</v>
      </c>
      <c r="CF144" s="85" t="s">
        <v>291</v>
      </c>
      <c r="CG144" s="85">
        <v>880602</v>
      </c>
      <c r="CH144" s="85">
        <v>907431</v>
      </c>
      <c r="CI144" s="85">
        <v>3021888</v>
      </c>
      <c r="CJ144" s="85">
        <v>2619</v>
      </c>
      <c r="CK144" s="85">
        <v>2032291</v>
      </c>
      <c r="CL144" s="85">
        <v>840473</v>
      </c>
      <c r="CM144" s="85">
        <v>16233</v>
      </c>
      <c r="CN144" s="85">
        <v>198049</v>
      </c>
      <c r="CO144" s="85">
        <v>931552</v>
      </c>
      <c r="CP144" s="85">
        <v>613523</v>
      </c>
      <c r="CQ144" s="85">
        <v>1782766</v>
      </c>
      <c r="CR144" s="85">
        <v>3281545</v>
      </c>
      <c r="CS144" s="85">
        <v>3039384</v>
      </c>
      <c r="CT144" s="85">
        <v>27012</v>
      </c>
      <c r="CU144" s="86">
        <v>17575368</v>
      </c>
    </row>
    <row r="145" spans="1:99">
      <c r="A145" s="103" t="s">
        <v>595</v>
      </c>
      <c r="B145" s="84" t="s">
        <v>294</v>
      </c>
      <c r="C145" s="105">
        <v>82171</v>
      </c>
      <c r="D145" s="84" t="s">
        <v>326</v>
      </c>
      <c r="E145" s="84" t="s">
        <v>331</v>
      </c>
      <c r="F145" s="85">
        <v>260073</v>
      </c>
      <c r="G145" s="85">
        <v>8488481</v>
      </c>
      <c r="H145" s="85">
        <v>7645424</v>
      </c>
      <c r="I145" s="85">
        <v>351683</v>
      </c>
      <c r="J145" s="85">
        <v>273773</v>
      </c>
      <c r="K145" s="85">
        <v>123939</v>
      </c>
      <c r="L145" s="85">
        <v>66319</v>
      </c>
      <c r="M145" s="85">
        <v>27343</v>
      </c>
      <c r="N145" s="85">
        <v>17946926</v>
      </c>
      <c r="O145" s="85">
        <v>4792173</v>
      </c>
      <c r="P145" s="85">
        <v>3704815</v>
      </c>
      <c r="Q145" s="85">
        <v>6786009</v>
      </c>
      <c r="R145" s="85">
        <v>2533556</v>
      </c>
      <c r="S145" s="85">
        <v>130373</v>
      </c>
      <c r="T145" s="85">
        <v>2800226</v>
      </c>
      <c r="U145" s="85">
        <v>1397280</v>
      </c>
      <c r="V145" s="85">
        <v>4733</v>
      </c>
      <c r="W145" s="85" t="s">
        <v>291</v>
      </c>
      <c r="X145" s="85">
        <v>1398213</v>
      </c>
      <c r="Y145" s="85" t="s">
        <v>291</v>
      </c>
      <c r="Z145" s="85">
        <v>68211</v>
      </c>
      <c r="AA145" s="85">
        <v>324487</v>
      </c>
      <c r="AB145" s="85">
        <v>273393</v>
      </c>
      <c r="AC145" s="85" t="s">
        <v>291</v>
      </c>
      <c r="AD145" s="85">
        <v>51094</v>
      </c>
      <c r="AE145" s="85" t="s">
        <v>291</v>
      </c>
      <c r="AF145" s="85" t="s">
        <v>291</v>
      </c>
      <c r="AG145" s="85">
        <v>343294</v>
      </c>
      <c r="AH145" s="85">
        <v>5395098</v>
      </c>
      <c r="AI145" s="85">
        <v>134331</v>
      </c>
      <c r="AJ145" s="85">
        <v>1065520</v>
      </c>
      <c r="AK145" s="85">
        <v>489</v>
      </c>
      <c r="AL145" s="85" t="s">
        <v>291</v>
      </c>
      <c r="AM145" s="85">
        <v>65166</v>
      </c>
      <c r="AN145" s="85">
        <v>317153</v>
      </c>
      <c r="AO145" s="85">
        <v>1843843</v>
      </c>
      <c r="AP145" s="85">
        <v>1897526</v>
      </c>
      <c r="AQ145" s="85">
        <v>4123688</v>
      </c>
      <c r="AR145" s="85">
        <v>71070</v>
      </c>
      <c r="AS145" s="85" t="s">
        <v>291</v>
      </c>
      <c r="AT145" s="85">
        <v>1653319</v>
      </c>
      <c r="AU145" s="85">
        <v>5079409</v>
      </c>
      <c r="AV145" s="85">
        <v>1626158</v>
      </c>
      <c r="AW145" s="85">
        <v>1285915</v>
      </c>
      <c r="AX145" s="85">
        <v>258576</v>
      </c>
      <c r="AY145" s="85" t="s">
        <v>291</v>
      </c>
      <c r="AZ145" s="85" t="s">
        <v>291</v>
      </c>
      <c r="BA145" s="85">
        <v>40504</v>
      </c>
      <c r="BB145" s="85">
        <v>724914</v>
      </c>
      <c r="BC145" s="85">
        <v>327268</v>
      </c>
      <c r="BD145" s="85">
        <v>816074</v>
      </c>
      <c r="BE145" s="85" t="s">
        <v>291</v>
      </c>
      <c r="BF145" s="85">
        <v>17908</v>
      </c>
      <c r="BG145" s="85" t="s">
        <v>291</v>
      </c>
      <c r="BH145" s="85" t="s">
        <v>291</v>
      </c>
      <c r="BI145" s="85" t="s">
        <v>291</v>
      </c>
      <c r="BJ145" s="85" t="s">
        <v>291</v>
      </c>
      <c r="BK145" s="85" t="s">
        <v>291</v>
      </c>
      <c r="BL145" s="85" t="s">
        <v>291</v>
      </c>
      <c r="BM145" s="85" t="s">
        <v>291</v>
      </c>
      <c r="BN145" s="85">
        <v>12089</v>
      </c>
      <c r="BO145" s="85" t="s">
        <v>291</v>
      </c>
      <c r="BP145" s="85" t="s">
        <v>291</v>
      </c>
      <c r="BQ145" s="85">
        <v>12089</v>
      </c>
      <c r="BR145" s="85" t="s">
        <v>291</v>
      </c>
      <c r="BS145" s="85" t="s">
        <v>291</v>
      </c>
      <c r="BT145" s="85" t="s">
        <v>291</v>
      </c>
      <c r="BU145" s="85" t="s">
        <v>291</v>
      </c>
      <c r="BV145" s="85" t="s">
        <v>291</v>
      </c>
      <c r="BW145" s="85">
        <v>5819</v>
      </c>
      <c r="BX145" s="85">
        <v>5819</v>
      </c>
      <c r="BY145" s="85" t="s">
        <v>291</v>
      </c>
      <c r="BZ145" s="85" t="s">
        <v>291</v>
      </c>
      <c r="CA145" s="85" t="s">
        <v>291</v>
      </c>
      <c r="CB145" s="85">
        <v>4742479</v>
      </c>
      <c r="CC145" s="85" t="s">
        <v>291</v>
      </c>
      <c r="CD145" s="85" t="s">
        <v>291</v>
      </c>
      <c r="CE145" s="85" t="s">
        <v>291</v>
      </c>
      <c r="CF145" s="85" t="s">
        <v>291</v>
      </c>
      <c r="CG145" s="85">
        <v>1259457</v>
      </c>
      <c r="CH145" s="85">
        <v>1140076</v>
      </c>
      <c r="CI145" s="85">
        <v>2111659</v>
      </c>
      <c r="CJ145" s="85">
        <v>126606</v>
      </c>
      <c r="CK145" s="85">
        <v>1261910</v>
      </c>
      <c r="CL145" s="85">
        <v>718345</v>
      </c>
      <c r="CM145" s="85">
        <v>47910</v>
      </c>
      <c r="CN145" s="85">
        <v>181739</v>
      </c>
      <c r="CO145" s="85">
        <v>197322</v>
      </c>
      <c r="CP145" s="85">
        <v>891635</v>
      </c>
      <c r="CQ145" s="85">
        <v>161929</v>
      </c>
      <c r="CR145" s="85">
        <v>2027955</v>
      </c>
      <c r="CS145" s="85">
        <v>2444002</v>
      </c>
      <c r="CT145" s="85">
        <v>7708</v>
      </c>
      <c r="CU145" s="86">
        <v>12578253</v>
      </c>
    </row>
    <row r="146" spans="1:99">
      <c r="A146" s="103" t="s">
        <v>595</v>
      </c>
      <c r="B146" s="84" t="s">
        <v>305</v>
      </c>
      <c r="C146" s="105">
        <v>82201</v>
      </c>
      <c r="D146" s="84" t="s">
        <v>326</v>
      </c>
      <c r="E146" s="84" t="s">
        <v>332</v>
      </c>
      <c r="F146" s="85">
        <v>404435</v>
      </c>
      <c r="G146" s="85">
        <v>10712542</v>
      </c>
      <c r="H146" s="85">
        <v>9081282</v>
      </c>
      <c r="I146" s="85">
        <v>745905</v>
      </c>
      <c r="J146" s="85">
        <v>759951</v>
      </c>
      <c r="K146" s="85">
        <v>39852</v>
      </c>
      <c r="L146" s="85">
        <v>25199</v>
      </c>
      <c r="M146" s="85">
        <v>60353</v>
      </c>
      <c r="N146" s="85">
        <v>43824059</v>
      </c>
      <c r="O146" s="85">
        <v>9918372</v>
      </c>
      <c r="P146" s="85">
        <v>5252860</v>
      </c>
      <c r="Q146" s="85">
        <v>26172297</v>
      </c>
      <c r="R146" s="85">
        <v>2476517</v>
      </c>
      <c r="S146" s="85">
        <v>4013</v>
      </c>
      <c r="T146" s="85">
        <v>8251191</v>
      </c>
      <c r="U146" s="85">
        <v>4184670</v>
      </c>
      <c r="V146" s="85">
        <v>191600</v>
      </c>
      <c r="W146" s="85" t="s">
        <v>291</v>
      </c>
      <c r="X146" s="85">
        <v>3874921</v>
      </c>
      <c r="Y146" s="85" t="s">
        <v>291</v>
      </c>
      <c r="Z146" s="85">
        <v>45596</v>
      </c>
      <c r="AA146" s="85">
        <v>1746947</v>
      </c>
      <c r="AB146" s="85">
        <v>931347</v>
      </c>
      <c r="AC146" s="85">
        <v>1504</v>
      </c>
      <c r="AD146" s="85">
        <v>724608</v>
      </c>
      <c r="AE146" s="85">
        <v>89488</v>
      </c>
      <c r="AF146" s="85" t="s">
        <v>291</v>
      </c>
      <c r="AG146" s="85">
        <v>1536209</v>
      </c>
      <c r="AH146" s="85">
        <v>10924493</v>
      </c>
      <c r="AI146" s="85">
        <v>610731</v>
      </c>
      <c r="AJ146" s="85">
        <v>2983490</v>
      </c>
      <c r="AK146" s="85">
        <v>31105</v>
      </c>
      <c r="AL146" s="85" t="s">
        <v>291</v>
      </c>
      <c r="AM146" s="85">
        <v>1280891</v>
      </c>
      <c r="AN146" s="85">
        <v>1701330</v>
      </c>
      <c r="AO146" s="85">
        <v>1996639</v>
      </c>
      <c r="AP146" s="85">
        <v>1875305</v>
      </c>
      <c r="AQ146" s="85">
        <v>6854165</v>
      </c>
      <c r="AR146" s="85">
        <v>445002</v>
      </c>
      <c r="AS146" s="85" t="s">
        <v>291</v>
      </c>
      <c r="AT146" s="85">
        <v>3926684</v>
      </c>
      <c r="AU146" s="85">
        <v>24892665</v>
      </c>
      <c r="AV146" s="85">
        <v>2704645</v>
      </c>
      <c r="AW146" s="85">
        <v>8206425</v>
      </c>
      <c r="AX146" s="85">
        <v>4292782</v>
      </c>
      <c r="AY146" s="85" t="s">
        <v>291</v>
      </c>
      <c r="AZ146" s="85">
        <v>642877</v>
      </c>
      <c r="BA146" s="85">
        <v>1851408</v>
      </c>
      <c r="BB146" s="85">
        <v>1125851</v>
      </c>
      <c r="BC146" s="85">
        <v>3130339</v>
      </c>
      <c r="BD146" s="85">
        <v>2938338</v>
      </c>
      <c r="BE146" s="85" t="s">
        <v>291</v>
      </c>
      <c r="BF146" s="85" t="s">
        <v>291</v>
      </c>
      <c r="BG146" s="85" t="s">
        <v>291</v>
      </c>
      <c r="BH146" s="85" t="s">
        <v>291</v>
      </c>
      <c r="BI146" s="85" t="s">
        <v>291</v>
      </c>
      <c r="BJ146" s="85" t="s">
        <v>291</v>
      </c>
      <c r="BK146" s="85" t="s">
        <v>291</v>
      </c>
      <c r="BL146" s="85" t="s">
        <v>291</v>
      </c>
      <c r="BM146" s="85" t="s">
        <v>291</v>
      </c>
      <c r="BN146" s="85" t="s">
        <v>291</v>
      </c>
      <c r="BO146" s="85" t="s">
        <v>291</v>
      </c>
      <c r="BP146" s="85" t="s">
        <v>291</v>
      </c>
      <c r="BQ146" s="85" t="s">
        <v>291</v>
      </c>
      <c r="BR146" s="85" t="s">
        <v>291</v>
      </c>
      <c r="BS146" s="85" t="s">
        <v>291</v>
      </c>
      <c r="BT146" s="85" t="s">
        <v>291</v>
      </c>
      <c r="BU146" s="85" t="s">
        <v>291</v>
      </c>
      <c r="BV146" s="85" t="s">
        <v>291</v>
      </c>
      <c r="BW146" s="85" t="s">
        <v>291</v>
      </c>
      <c r="BX146" s="85" t="s">
        <v>291</v>
      </c>
      <c r="BY146" s="85" t="s">
        <v>291</v>
      </c>
      <c r="BZ146" s="85" t="s">
        <v>291</v>
      </c>
      <c r="CA146" s="85" t="s">
        <v>291</v>
      </c>
      <c r="CB146" s="85">
        <v>6327972</v>
      </c>
      <c r="CC146" s="85" t="s">
        <v>291</v>
      </c>
      <c r="CD146" s="85" t="s">
        <v>291</v>
      </c>
      <c r="CE146" s="85" t="s">
        <v>291</v>
      </c>
      <c r="CF146" s="85" t="s">
        <v>291</v>
      </c>
      <c r="CG146" s="85">
        <v>3195549</v>
      </c>
      <c r="CH146" s="85">
        <v>4867856</v>
      </c>
      <c r="CI146" s="85">
        <v>3854653</v>
      </c>
      <c r="CJ146" s="85">
        <v>2036</v>
      </c>
      <c r="CK146" s="85">
        <v>2459126</v>
      </c>
      <c r="CL146" s="85">
        <v>2447195</v>
      </c>
      <c r="CM146" s="85">
        <v>13283</v>
      </c>
      <c r="CN146" s="85">
        <v>470557</v>
      </c>
      <c r="CO146" s="85">
        <v>959077</v>
      </c>
      <c r="CP146" s="85">
        <v>2786395</v>
      </c>
      <c r="CQ146" s="85">
        <v>322964</v>
      </c>
      <c r="CR146" s="85">
        <v>5624820</v>
      </c>
      <c r="CS146" s="85">
        <v>3289797</v>
      </c>
      <c r="CT146" s="85">
        <v>58741</v>
      </c>
      <c r="CU146" s="86">
        <v>30352049</v>
      </c>
    </row>
    <row r="147" spans="1:99">
      <c r="A147" s="103" t="s">
        <v>595</v>
      </c>
      <c r="B147" s="84" t="s">
        <v>294</v>
      </c>
      <c r="C147" s="105">
        <v>82210</v>
      </c>
      <c r="D147" s="84" t="s">
        <v>326</v>
      </c>
      <c r="E147" s="84" t="s">
        <v>333</v>
      </c>
      <c r="F147" s="85">
        <v>334280</v>
      </c>
      <c r="G147" s="85">
        <v>6758563</v>
      </c>
      <c r="H147" s="85">
        <v>5715124</v>
      </c>
      <c r="I147" s="85">
        <v>546613</v>
      </c>
      <c r="J147" s="85">
        <v>337042</v>
      </c>
      <c r="K147" s="85">
        <v>78214</v>
      </c>
      <c r="L147" s="85">
        <v>31953</v>
      </c>
      <c r="M147" s="85">
        <v>49617</v>
      </c>
      <c r="N147" s="85">
        <v>24041072</v>
      </c>
      <c r="O147" s="85">
        <v>8095183</v>
      </c>
      <c r="P147" s="85">
        <v>4254164</v>
      </c>
      <c r="Q147" s="85">
        <v>9379846</v>
      </c>
      <c r="R147" s="85">
        <v>2311129</v>
      </c>
      <c r="S147" s="85">
        <v>750</v>
      </c>
      <c r="T147" s="85">
        <v>4034838</v>
      </c>
      <c r="U147" s="85">
        <v>2210958</v>
      </c>
      <c r="V147" s="85">
        <v>12954</v>
      </c>
      <c r="W147" s="85" t="s">
        <v>291</v>
      </c>
      <c r="X147" s="85">
        <v>1810926</v>
      </c>
      <c r="Y147" s="85" t="s">
        <v>291</v>
      </c>
      <c r="Z147" s="85">
        <v>286441</v>
      </c>
      <c r="AA147" s="85">
        <v>532454</v>
      </c>
      <c r="AB147" s="85">
        <v>278889</v>
      </c>
      <c r="AC147" s="85">
        <v>29</v>
      </c>
      <c r="AD147" s="85">
        <v>131862</v>
      </c>
      <c r="AE147" s="85">
        <v>17157</v>
      </c>
      <c r="AF147" s="85">
        <v>104517</v>
      </c>
      <c r="AG147" s="85">
        <v>1276979</v>
      </c>
      <c r="AH147" s="85">
        <v>10358961</v>
      </c>
      <c r="AI147" s="85">
        <v>163542</v>
      </c>
      <c r="AJ147" s="85">
        <v>1426303</v>
      </c>
      <c r="AK147" s="85">
        <v>529826</v>
      </c>
      <c r="AL147" s="85">
        <v>122605</v>
      </c>
      <c r="AM147" s="85">
        <v>2358721</v>
      </c>
      <c r="AN147" s="85">
        <v>467915</v>
      </c>
      <c r="AO147" s="85">
        <v>1747743</v>
      </c>
      <c r="AP147" s="85">
        <v>3115251</v>
      </c>
      <c r="AQ147" s="85">
        <v>7689630</v>
      </c>
      <c r="AR147" s="85">
        <v>427055</v>
      </c>
      <c r="AS147" s="85" t="s">
        <v>291</v>
      </c>
      <c r="AT147" s="85">
        <v>2227652</v>
      </c>
      <c r="AU147" s="85">
        <v>6349181</v>
      </c>
      <c r="AV147" s="85">
        <v>906386</v>
      </c>
      <c r="AW147" s="85">
        <v>1239011</v>
      </c>
      <c r="AX147" s="85">
        <v>917536</v>
      </c>
      <c r="AY147" s="85">
        <v>5136</v>
      </c>
      <c r="AZ147" s="85" t="s">
        <v>291</v>
      </c>
      <c r="BA147" s="85">
        <v>216552</v>
      </c>
      <c r="BB147" s="85">
        <v>1214841</v>
      </c>
      <c r="BC147" s="85">
        <v>788802</v>
      </c>
      <c r="BD147" s="85">
        <v>1060042</v>
      </c>
      <c r="BE147" s="85">
        <v>875</v>
      </c>
      <c r="BF147" s="85" t="s">
        <v>291</v>
      </c>
      <c r="BG147" s="85" t="s">
        <v>291</v>
      </c>
      <c r="BH147" s="85" t="s">
        <v>291</v>
      </c>
      <c r="BI147" s="85" t="s">
        <v>291</v>
      </c>
      <c r="BJ147" s="85" t="s">
        <v>291</v>
      </c>
      <c r="BK147" s="85" t="s">
        <v>291</v>
      </c>
      <c r="BL147" s="85" t="s">
        <v>291</v>
      </c>
      <c r="BM147" s="85" t="s">
        <v>291</v>
      </c>
      <c r="BN147" s="85" t="s">
        <v>291</v>
      </c>
      <c r="BO147" s="85" t="s">
        <v>291</v>
      </c>
      <c r="BP147" s="85" t="s">
        <v>291</v>
      </c>
      <c r="BQ147" s="85" t="s">
        <v>291</v>
      </c>
      <c r="BR147" s="85" t="s">
        <v>291</v>
      </c>
      <c r="BS147" s="85" t="s">
        <v>291</v>
      </c>
      <c r="BT147" s="85" t="s">
        <v>291</v>
      </c>
      <c r="BU147" s="85" t="s">
        <v>291</v>
      </c>
      <c r="BV147" s="85" t="s">
        <v>291</v>
      </c>
      <c r="BW147" s="85" t="s">
        <v>291</v>
      </c>
      <c r="BX147" s="85" t="s">
        <v>291</v>
      </c>
      <c r="BY147" s="85" t="s">
        <v>291</v>
      </c>
      <c r="BZ147" s="85" t="s">
        <v>291</v>
      </c>
      <c r="CA147" s="85" t="s">
        <v>291</v>
      </c>
      <c r="CB147" s="85">
        <v>6298874</v>
      </c>
      <c r="CC147" s="85" t="s">
        <v>291</v>
      </c>
      <c r="CD147" s="85" t="s">
        <v>291</v>
      </c>
      <c r="CE147" s="85" t="s">
        <v>291</v>
      </c>
      <c r="CF147" s="85" t="s">
        <v>291</v>
      </c>
      <c r="CG147" s="85">
        <v>1120787</v>
      </c>
      <c r="CH147" s="85">
        <v>945838</v>
      </c>
      <c r="CI147" s="85">
        <v>4222894</v>
      </c>
      <c r="CJ147" s="85">
        <v>210</v>
      </c>
      <c r="CK147" s="85">
        <v>1391411</v>
      </c>
      <c r="CL147" s="85">
        <v>1324295</v>
      </c>
      <c r="CM147" s="85">
        <v>246561</v>
      </c>
      <c r="CN147" s="85">
        <v>102251</v>
      </c>
      <c r="CO147" s="85">
        <v>1051283</v>
      </c>
      <c r="CP147" s="85">
        <v>751743</v>
      </c>
      <c r="CQ147" s="85">
        <v>2099644</v>
      </c>
      <c r="CR147" s="85">
        <v>2141281</v>
      </c>
      <c r="CS147" s="85">
        <v>2296949</v>
      </c>
      <c r="CT147" s="85">
        <v>30675</v>
      </c>
      <c r="CU147" s="86">
        <v>17725822</v>
      </c>
    </row>
    <row r="148" spans="1:99">
      <c r="A148" s="103" t="s">
        <v>595</v>
      </c>
      <c r="B148" s="84" t="s">
        <v>294</v>
      </c>
      <c r="C148" s="105">
        <v>82279</v>
      </c>
      <c r="D148" s="84" t="s">
        <v>326</v>
      </c>
      <c r="E148" s="84" t="s">
        <v>334</v>
      </c>
      <c r="F148" s="85">
        <v>290074</v>
      </c>
      <c r="G148" s="85">
        <v>5994504</v>
      </c>
      <c r="H148" s="85">
        <v>5039576</v>
      </c>
      <c r="I148" s="85">
        <v>523549</v>
      </c>
      <c r="J148" s="85">
        <v>295931</v>
      </c>
      <c r="K148" s="85">
        <v>63847</v>
      </c>
      <c r="L148" s="85">
        <v>43317</v>
      </c>
      <c r="M148" s="85">
        <v>28284</v>
      </c>
      <c r="N148" s="85">
        <v>17275426</v>
      </c>
      <c r="O148" s="85">
        <v>4940687</v>
      </c>
      <c r="P148" s="85">
        <v>3476922</v>
      </c>
      <c r="Q148" s="85">
        <v>7153776</v>
      </c>
      <c r="R148" s="85">
        <v>1703800</v>
      </c>
      <c r="S148" s="85">
        <v>241</v>
      </c>
      <c r="T148" s="85">
        <v>4752904</v>
      </c>
      <c r="U148" s="85">
        <v>2955743</v>
      </c>
      <c r="V148" s="85">
        <v>208754</v>
      </c>
      <c r="W148" s="85" t="s">
        <v>291</v>
      </c>
      <c r="X148" s="85">
        <v>1588407</v>
      </c>
      <c r="Y148" s="85" t="s">
        <v>291</v>
      </c>
      <c r="Z148" s="85">
        <v>145</v>
      </c>
      <c r="AA148" s="85">
        <v>1344926</v>
      </c>
      <c r="AB148" s="85">
        <v>380961</v>
      </c>
      <c r="AC148" s="85">
        <v>75611</v>
      </c>
      <c r="AD148" s="85">
        <v>875225</v>
      </c>
      <c r="AE148" s="85">
        <v>13129</v>
      </c>
      <c r="AF148" s="85" t="s">
        <v>291</v>
      </c>
      <c r="AG148" s="85">
        <v>567446</v>
      </c>
      <c r="AH148" s="85">
        <v>3861235</v>
      </c>
      <c r="AI148" s="85">
        <v>144530</v>
      </c>
      <c r="AJ148" s="85">
        <v>1732021</v>
      </c>
      <c r="AK148" s="85">
        <v>65244</v>
      </c>
      <c r="AL148" s="85" t="s">
        <v>291</v>
      </c>
      <c r="AM148" s="85">
        <v>2348</v>
      </c>
      <c r="AN148" s="85">
        <v>96981</v>
      </c>
      <c r="AO148" s="85">
        <v>1106468</v>
      </c>
      <c r="AP148" s="85">
        <v>529927</v>
      </c>
      <c r="AQ148" s="85">
        <v>1735724</v>
      </c>
      <c r="AR148" s="85">
        <v>183716</v>
      </c>
      <c r="AS148" s="85" t="s">
        <v>291</v>
      </c>
      <c r="AT148" s="85">
        <v>1893531</v>
      </c>
      <c r="AU148" s="85">
        <v>6246428</v>
      </c>
      <c r="AV148" s="85">
        <v>1036792</v>
      </c>
      <c r="AW148" s="85">
        <v>2251449</v>
      </c>
      <c r="AX148" s="85">
        <v>686621</v>
      </c>
      <c r="AY148" s="85" t="s">
        <v>291</v>
      </c>
      <c r="AZ148" s="85" t="s">
        <v>291</v>
      </c>
      <c r="BA148" s="85">
        <v>93317</v>
      </c>
      <c r="BB148" s="85">
        <v>1064368</v>
      </c>
      <c r="BC148" s="85">
        <v>273688</v>
      </c>
      <c r="BD148" s="85">
        <v>840193</v>
      </c>
      <c r="BE148" s="85" t="s">
        <v>291</v>
      </c>
      <c r="BF148" s="85" t="s">
        <v>291</v>
      </c>
      <c r="BG148" s="85" t="s">
        <v>291</v>
      </c>
      <c r="BH148" s="85" t="s">
        <v>291</v>
      </c>
      <c r="BI148" s="85" t="s">
        <v>291</v>
      </c>
      <c r="BJ148" s="85" t="s">
        <v>291</v>
      </c>
      <c r="BK148" s="85" t="s">
        <v>291</v>
      </c>
      <c r="BL148" s="85" t="s">
        <v>291</v>
      </c>
      <c r="BM148" s="85" t="s">
        <v>291</v>
      </c>
      <c r="BN148" s="85" t="s">
        <v>291</v>
      </c>
      <c r="BO148" s="85" t="s">
        <v>291</v>
      </c>
      <c r="BP148" s="85" t="s">
        <v>291</v>
      </c>
      <c r="BQ148" s="85" t="s">
        <v>291</v>
      </c>
      <c r="BR148" s="85" t="s">
        <v>291</v>
      </c>
      <c r="BS148" s="85" t="s">
        <v>291</v>
      </c>
      <c r="BT148" s="85" t="s">
        <v>291</v>
      </c>
      <c r="BU148" s="85" t="s">
        <v>291</v>
      </c>
      <c r="BV148" s="85" t="s">
        <v>291</v>
      </c>
      <c r="BW148" s="85" t="s">
        <v>291</v>
      </c>
      <c r="BX148" s="85" t="s">
        <v>291</v>
      </c>
      <c r="BY148" s="85" t="s">
        <v>291</v>
      </c>
      <c r="BZ148" s="85" t="s">
        <v>291</v>
      </c>
      <c r="CA148" s="85" t="s">
        <v>291</v>
      </c>
      <c r="CB148" s="85">
        <v>4173062</v>
      </c>
      <c r="CC148" s="85" t="s">
        <v>291</v>
      </c>
      <c r="CD148" s="85" t="s">
        <v>291</v>
      </c>
      <c r="CE148" s="85" t="s">
        <v>291</v>
      </c>
      <c r="CF148" s="85" t="s">
        <v>291</v>
      </c>
      <c r="CG148" s="85">
        <v>1084390</v>
      </c>
      <c r="CH148" s="85">
        <v>882820</v>
      </c>
      <c r="CI148" s="85">
        <v>1375765</v>
      </c>
      <c r="CJ148" s="85">
        <v>241</v>
      </c>
      <c r="CK148" s="85">
        <v>1450797</v>
      </c>
      <c r="CL148" s="85">
        <v>2218637</v>
      </c>
      <c r="CM148" s="85">
        <v>145</v>
      </c>
      <c r="CN148" s="85">
        <v>397811</v>
      </c>
      <c r="CO148" s="85">
        <v>413633</v>
      </c>
      <c r="CP148" s="85">
        <v>555338</v>
      </c>
      <c r="CQ148" s="85">
        <v>1637628</v>
      </c>
      <c r="CR148" s="85">
        <v>2305174</v>
      </c>
      <c r="CS148" s="85">
        <v>1911242</v>
      </c>
      <c r="CT148" s="85">
        <v>22982</v>
      </c>
      <c r="CU148" s="86">
        <v>14256603</v>
      </c>
    </row>
    <row r="149" spans="1:99">
      <c r="A149" s="103" t="s">
        <v>596</v>
      </c>
      <c r="B149" s="84" t="s">
        <v>292</v>
      </c>
      <c r="C149" s="105">
        <v>82015</v>
      </c>
      <c r="D149" s="84" t="s">
        <v>326</v>
      </c>
      <c r="E149" s="84" t="s">
        <v>327</v>
      </c>
      <c r="F149" s="85">
        <v>501673</v>
      </c>
      <c r="G149" s="85">
        <v>21428691</v>
      </c>
      <c r="H149" s="85">
        <v>19562980</v>
      </c>
      <c r="I149" s="85">
        <v>1006445</v>
      </c>
      <c r="J149" s="85">
        <v>551905</v>
      </c>
      <c r="K149" s="85">
        <v>207770</v>
      </c>
      <c r="L149" s="85">
        <v>26471</v>
      </c>
      <c r="M149" s="85">
        <v>73120</v>
      </c>
      <c r="N149" s="85">
        <v>51098345</v>
      </c>
      <c r="O149" s="85">
        <v>14188117</v>
      </c>
      <c r="P149" s="85">
        <v>8460274</v>
      </c>
      <c r="Q149" s="85">
        <v>19194797</v>
      </c>
      <c r="R149" s="85">
        <v>9251410</v>
      </c>
      <c r="S149" s="85">
        <v>3747</v>
      </c>
      <c r="T149" s="85">
        <v>10593537</v>
      </c>
      <c r="U149" s="85">
        <v>6175264</v>
      </c>
      <c r="V149" s="85">
        <v>34119</v>
      </c>
      <c r="W149" s="85">
        <v>141867</v>
      </c>
      <c r="X149" s="85">
        <v>4242287</v>
      </c>
      <c r="Y149" s="85" t="s">
        <v>291</v>
      </c>
      <c r="Z149" s="85">
        <v>46711</v>
      </c>
      <c r="AA149" s="85">
        <v>2283778</v>
      </c>
      <c r="AB149" s="85">
        <v>1154526</v>
      </c>
      <c r="AC149" s="85">
        <v>150186</v>
      </c>
      <c r="AD149" s="85">
        <v>915313</v>
      </c>
      <c r="AE149" s="85">
        <v>63193</v>
      </c>
      <c r="AF149" s="85">
        <v>560</v>
      </c>
      <c r="AG149" s="85">
        <v>1745605</v>
      </c>
      <c r="AH149" s="85">
        <v>18481417</v>
      </c>
      <c r="AI149" s="85">
        <v>365915</v>
      </c>
      <c r="AJ149" s="85">
        <v>3737603</v>
      </c>
      <c r="AK149" s="85">
        <v>629343</v>
      </c>
      <c r="AL149" s="85" t="s">
        <v>291</v>
      </c>
      <c r="AM149" s="85">
        <v>1351824</v>
      </c>
      <c r="AN149" s="85">
        <v>1698106</v>
      </c>
      <c r="AO149" s="85">
        <v>5172055</v>
      </c>
      <c r="AP149" s="85">
        <v>4881737</v>
      </c>
      <c r="AQ149" s="85">
        <v>13103722</v>
      </c>
      <c r="AR149" s="85">
        <v>644834</v>
      </c>
      <c r="AS149" s="85" t="s">
        <v>291</v>
      </c>
      <c r="AT149" s="85">
        <v>4654602</v>
      </c>
      <c r="AU149" s="85">
        <v>13808048</v>
      </c>
      <c r="AV149" s="85">
        <v>1306247</v>
      </c>
      <c r="AW149" s="85">
        <v>4087229</v>
      </c>
      <c r="AX149" s="85">
        <v>870846</v>
      </c>
      <c r="AY149" s="85" t="s">
        <v>291</v>
      </c>
      <c r="AZ149" s="85" t="s">
        <v>291</v>
      </c>
      <c r="BA149" s="85">
        <v>2270982</v>
      </c>
      <c r="BB149" s="85">
        <v>959483</v>
      </c>
      <c r="BC149" s="85">
        <v>1782986</v>
      </c>
      <c r="BD149" s="85">
        <v>2530275</v>
      </c>
      <c r="BE149" s="85" t="s">
        <v>291</v>
      </c>
      <c r="BF149" s="85" t="s">
        <v>291</v>
      </c>
      <c r="BG149" s="85" t="s">
        <v>291</v>
      </c>
      <c r="BH149" s="85" t="s">
        <v>291</v>
      </c>
      <c r="BI149" s="85" t="s">
        <v>291</v>
      </c>
      <c r="BJ149" s="85" t="s">
        <v>291</v>
      </c>
      <c r="BK149" s="85" t="s">
        <v>291</v>
      </c>
      <c r="BL149" s="85" t="s">
        <v>291</v>
      </c>
      <c r="BM149" s="85" t="s">
        <v>291</v>
      </c>
      <c r="BN149" s="85" t="s">
        <v>291</v>
      </c>
      <c r="BO149" s="85" t="s">
        <v>291</v>
      </c>
      <c r="BP149" s="85" t="s">
        <v>291</v>
      </c>
      <c r="BQ149" s="85" t="s">
        <v>291</v>
      </c>
      <c r="BR149" s="85" t="s">
        <v>291</v>
      </c>
      <c r="BS149" s="85" t="s">
        <v>291</v>
      </c>
      <c r="BT149" s="85" t="s">
        <v>291</v>
      </c>
      <c r="BU149" s="85" t="s">
        <v>291</v>
      </c>
      <c r="BV149" s="85" t="s">
        <v>291</v>
      </c>
      <c r="BW149" s="85" t="s">
        <v>291</v>
      </c>
      <c r="BX149" s="85" t="s">
        <v>291</v>
      </c>
      <c r="BY149" s="85" t="s">
        <v>291</v>
      </c>
      <c r="BZ149" s="85" t="s">
        <v>291</v>
      </c>
      <c r="CA149" s="85" t="s">
        <v>291</v>
      </c>
      <c r="CB149" s="85">
        <v>10592707</v>
      </c>
      <c r="CC149" s="85" t="s">
        <v>291</v>
      </c>
      <c r="CD149" s="85" t="s">
        <v>291</v>
      </c>
      <c r="CE149" s="85" t="s">
        <v>291</v>
      </c>
      <c r="CF149" s="85" t="s">
        <v>291</v>
      </c>
      <c r="CG149" s="85">
        <v>3295784</v>
      </c>
      <c r="CH149" s="85">
        <v>2233992</v>
      </c>
      <c r="CI149" s="85">
        <v>3614961</v>
      </c>
      <c r="CJ149" s="85">
        <v>846</v>
      </c>
      <c r="CK149" s="85">
        <v>3013308</v>
      </c>
      <c r="CL149" s="85">
        <v>2168028</v>
      </c>
      <c r="CM149" s="85">
        <v>36761</v>
      </c>
      <c r="CN149" s="85">
        <v>408537</v>
      </c>
      <c r="CO149" s="85">
        <v>1548300</v>
      </c>
      <c r="CP149" s="85">
        <v>2434601</v>
      </c>
      <c r="CQ149" s="85">
        <v>280526</v>
      </c>
      <c r="CR149" s="85">
        <v>5907004</v>
      </c>
      <c r="CS149" s="85">
        <v>3533555</v>
      </c>
      <c r="CT149" s="85">
        <v>50033</v>
      </c>
      <c r="CU149" s="86">
        <v>28526236</v>
      </c>
    </row>
    <row r="150" spans="1:99">
      <c r="A150" s="103" t="s">
        <v>596</v>
      </c>
      <c r="B150" s="84" t="s">
        <v>294</v>
      </c>
      <c r="C150" s="105">
        <v>82023</v>
      </c>
      <c r="D150" s="84" t="s">
        <v>326</v>
      </c>
      <c r="E150" s="84" t="s">
        <v>328</v>
      </c>
      <c r="F150" s="85">
        <v>404744</v>
      </c>
      <c r="G150" s="85">
        <v>9257068</v>
      </c>
      <c r="H150" s="85">
        <v>7575641</v>
      </c>
      <c r="I150" s="85">
        <v>1018091</v>
      </c>
      <c r="J150" s="85">
        <v>376619</v>
      </c>
      <c r="K150" s="85">
        <v>167920</v>
      </c>
      <c r="L150" s="85">
        <v>31975</v>
      </c>
      <c r="M150" s="85">
        <v>86822</v>
      </c>
      <c r="N150" s="85">
        <v>28205493</v>
      </c>
      <c r="O150" s="85">
        <v>7967703</v>
      </c>
      <c r="P150" s="85">
        <v>6602564</v>
      </c>
      <c r="Q150" s="85">
        <v>9548162</v>
      </c>
      <c r="R150" s="85">
        <v>4080455</v>
      </c>
      <c r="S150" s="85">
        <v>6609</v>
      </c>
      <c r="T150" s="85">
        <v>8686004</v>
      </c>
      <c r="U150" s="85">
        <v>4903354</v>
      </c>
      <c r="V150" s="85">
        <v>8280</v>
      </c>
      <c r="W150" s="85" t="s">
        <v>291</v>
      </c>
      <c r="X150" s="85">
        <v>3774370</v>
      </c>
      <c r="Y150" s="85" t="s">
        <v>291</v>
      </c>
      <c r="Z150" s="85">
        <v>255761</v>
      </c>
      <c r="AA150" s="85">
        <v>377361</v>
      </c>
      <c r="AB150" s="85">
        <v>216660</v>
      </c>
      <c r="AC150" s="85">
        <v>34</v>
      </c>
      <c r="AD150" s="85">
        <v>54333</v>
      </c>
      <c r="AE150" s="85">
        <v>48328</v>
      </c>
      <c r="AF150" s="85">
        <v>58006</v>
      </c>
      <c r="AG150" s="85">
        <v>5091850</v>
      </c>
      <c r="AH150" s="85">
        <v>6424255</v>
      </c>
      <c r="AI150" s="85">
        <v>666177</v>
      </c>
      <c r="AJ150" s="85">
        <v>2699588</v>
      </c>
      <c r="AK150" s="85">
        <v>242705</v>
      </c>
      <c r="AL150" s="85">
        <v>22402</v>
      </c>
      <c r="AM150" s="85" t="s">
        <v>291</v>
      </c>
      <c r="AN150" s="85">
        <v>377768</v>
      </c>
      <c r="AO150" s="85">
        <v>597977</v>
      </c>
      <c r="AP150" s="85">
        <v>845374</v>
      </c>
      <c r="AQ150" s="85">
        <v>1821119</v>
      </c>
      <c r="AR150" s="85">
        <v>972264</v>
      </c>
      <c r="AS150" s="85" t="s">
        <v>291</v>
      </c>
      <c r="AT150" s="85">
        <v>3844707</v>
      </c>
      <c r="AU150" s="85">
        <v>8103094</v>
      </c>
      <c r="AV150" s="85">
        <v>1816960</v>
      </c>
      <c r="AW150" s="85">
        <v>964038</v>
      </c>
      <c r="AX150" s="85">
        <v>935116</v>
      </c>
      <c r="AY150" s="85" t="s">
        <v>291</v>
      </c>
      <c r="AZ150" s="85">
        <v>100208</v>
      </c>
      <c r="BA150" s="85">
        <v>302211</v>
      </c>
      <c r="BB150" s="85">
        <v>906422</v>
      </c>
      <c r="BC150" s="85">
        <v>1793738</v>
      </c>
      <c r="BD150" s="85">
        <v>1284401</v>
      </c>
      <c r="BE150" s="85" t="s">
        <v>291</v>
      </c>
      <c r="BF150" s="85" t="s">
        <v>291</v>
      </c>
      <c r="BG150" s="85" t="s">
        <v>291</v>
      </c>
      <c r="BH150" s="85" t="s">
        <v>291</v>
      </c>
      <c r="BI150" s="85" t="s">
        <v>291</v>
      </c>
      <c r="BJ150" s="85" t="s">
        <v>291</v>
      </c>
      <c r="BK150" s="85" t="s">
        <v>291</v>
      </c>
      <c r="BL150" s="85" t="s">
        <v>291</v>
      </c>
      <c r="BM150" s="85" t="s">
        <v>291</v>
      </c>
      <c r="BN150" s="85" t="s">
        <v>291</v>
      </c>
      <c r="BO150" s="85" t="s">
        <v>291</v>
      </c>
      <c r="BP150" s="85" t="s">
        <v>291</v>
      </c>
      <c r="BQ150" s="85" t="s">
        <v>291</v>
      </c>
      <c r="BR150" s="85" t="s">
        <v>291</v>
      </c>
      <c r="BS150" s="85" t="s">
        <v>291</v>
      </c>
      <c r="BT150" s="85" t="s">
        <v>291</v>
      </c>
      <c r="BU150" s="85" t="s">
        <v>291</v>
      </c>
      <c r="BV150" s="85" t="s">
        <v>291</v>
      </c>
      <c r="BW150" s="85" t="s">
        <v>291</v>
      </c>
      <c r="BX150" s="85" t="s">
        <v>291</v>
      </c>
      <c r="BY150" s="85" t="s">
        <v>291</v>
      </c>
      <c r="BZ150" s="85" t="s">
        <v>291</v>
      </c>
      <c r="CA150" s="85" t="s">
        <v>291</v>
      </c>
      <c r="CB150" s="85">
        <v>6986805</v>
      </c>
      <c r="CC150" s="85" t="s">
        <v>291</v>
      </c>
      <c r="CD150" s="85" t="s">
        <v>291</v>
      </c>
      <c r="CE150" s="85" t="s">
        <v>291</v>
      </c>
      <c r="CF150" s="85" t="s">
        <v>291</v>
      </c>
      <c r="CG150" s="85">
        <v>1969240</v>
      </c>
      <c r="CH150" s="85">
        <v>1689518</v>
      </c>
      <c r="CI150" s="85">
        <v>2426556</v>
      </c>
      <c r="CJ150" s="85">
        <v>217</v>
      </c>
      <c r="CK150" s="85">
        <v>1356945</v>
      </c>
      <c r="CL150" s="85">
        <v>2631095</v>
      </c>
      <c r="CM150" s="85">
        <v>213341</v>
      </c>
      <c r="CN150" s="85">
        <v>108124</v>
      </c>
      <c r="CO150" s="85">
        <v>2560334</v>
      </c>
      <c r="CP150" s="85">
        <v>1372678</v>
      </c>
      <c r="CQ150" s="85">
        <v>313960</v>
      </c>
      <c r="CR150" s="85">
        <v>3877528</v>
      </c>
      <c r="CS150" s="85">
        <v>3411321</v>
      </c>
      <c r="CT150" s="85">
        <v>37290</v>
      </c>
      <c r="CU150" s="86">
        <v>21968147</v>
      </c>
    </row>
    <row r="151" spans="1:99">
      <c r="A151" s="103" t="s">
        <v>596</v>
      </c>
      <c r="B151" s="84" t="s">
        <v>294</v>
      </c>
      <c r="C151" s="105">
        <v>82031</v>
      </c>
      <c r="D151" s="84" t="s">
        <v>326</v>
      </c>
      <c r="E151" s="84" t="s">
        <v>329</v>
      </c>
      <c r="F151" s="85">
        <v>312836</v>
      </c>
      <c r="G151" s="85">
        <v>6293027</v>
      </c>
      <c r="H151" s="85">
        <v>4864421</v>
      </c>
      <c r="I151" s="85">
        <v>901267</v>
      </c>
      <c r="J151" s="85">
        <v>325968</v>
      </c>
      <c r="K151" s="85">
        <v>101840</v>
      </c>
      <c r="L151" s="85">
        <v>62289</v>
      </c>
      <c r="M151" s="85">
        <v>37242</v>
      </c>
      <c r="N151" s="85">
        <v>21846328</v>
      </c>
      <c r="O151" s="85">
        <v>6547959</v>
      </c>
      <c r="P151" s="85">
        <v>4296966</v>
      </c>
      <c r="Q151" s="85">
        <v>8285111</v>
      </c>
      <c r="R151" s="85">
        <v>2716102</v>
      </c>
      <c r="S151" s="85">
        <v>190</v>
      </c>
      <c r="T151" s="85">
        <v>4350368</v>
      </c>
      <c r="U151" s="85">
        <v>2157853</v>
      </c>
      <c r="V151" s="85">
        <v>16949</v>
      </c>
      <c r="W151" s="85" t="s">
        <v>291</v>
      </c>
      <c r="X151" s="85">
        <v>2175566</v>
      </c>
      <c r="Y151" s="85" t="s">
        <v>291</v>
      </c>
      <c r="Z151" s="85">
        <v>82812</v>
      </c>
      <c r="AA151" s="85">
        <v>613791</v>
      </c>
      <c r="AB151" s="85">
        <v>238226</v>
      </c>
      <c r="AC151" s="85">
        <v>10711</v>
      </c>
      <c r="AD151" s="85">
        <v>337287</v>
      </c>
      <c r="AE151" s="85">
        <v>27093</v>
      </c>
      <c r="AF151" s="85">
        <v>474</v>
      </c>
      <c r="AG151" s="85">
        <v>1458907</v>
      </c>
      <c r="AH151" s="85">
        <v>5538571</v>
      </c>
      <c r="AI151" s="85">
        <v>80063</v>
      </c>
      <c r="AJ151" s="85">
        <v>2153500</v>
      </c>
      <c r="AK151" s="85">
        <v>243448</v>
      </c>
      <c r="AL151" s="85" t="s">
        <v>291</v>
      </c>
      <c r="AM151" s="85">
        <v>331757</v>
      </c>
      <c r="AN151" s="85">
        <v>339028</v>
      </c>
      <c r="AO151" s="85">
        <v>1274781</v>
      </c>
      <c r="AP151" s="85">
        <v>826364</v>
      </c>
      <c r="AQ151" s="85">
        <v>2771930</v>
      </c>
      <c r="AR151" s="85">
        <v>289630</v>
      </c>
      <c r="AS151" s="85" t="s">
        <v>291</v>
      </c>
      <c r="AT151" s="85">
        <v>1961019</v>
      </c>
      <c r="AU151" s="85">
        <v>8433972</v>
      </c>
      <c r="AV151" s="85">
        <v>3327486</v>
      </c>
      <c r="AW151" s="85">
        <v>1350034</v>
      </c>
      <c r="AX151" s="85">
        <v>625885</v>
      </c>
      <c r="AY151" s="85" t="s">
        <v>291</v>
      </c>
      <c r="AZ151" s="85" t="s">
        <v>291</v>
      </c>
      <c r="BA151" s="85">
        <v>48</v>
      </c>
      <c r="BB151" s="85">
        <v>1157586</v>
      </c>
      <c r="BC151" s="85">
        <v>902968</v>
      </c>
      <c r="BD151" s="85">
        <v>1069965</v>
      </c>
      <c r="BE151" s="85" t="s">
        <v>291</v>
      </c>
      <c r="BF151" s="85">
        <v>23</v>
      </c>
      <c r="BG151" s="85">
        <v>23</v>
      </c>
      <c r="BH151" s="85" t="s">
        <v>291</v>
      </c>
      <c r="BI151" s="85">
        <v>23</v>
      </c>
      <c r="BJ151" s="85" t="s">
        <v>291</v>
      </c>
      <c r="BK151" s="85" t="s">
        <v>291</v>
      </c>
      <c r="BL151" s="85" t="s">
        <v>291</v>
      </c>
      <c r="BM151" s="85" t="s">
        <v>291</v>
      </c>
      <c r="BN151" s="85" t="s">
        <v>291</v>
      </c>
      <c r="BO151" s="85" t="s">
        <v>291</v>
      </c>
      <c r="BP151" s="85" t="s">
        <v>291</v>
      </c>
      <c r="BQ151" s="85" t="s">
        <v>291</v>
      </c>
      <c r="BR151" s="85" t="s">
        <v>291</v>
      </c>
      <c r="BS151" s="85" t="s">
        <v>291</v>
      </c>
      <c r="BT151" s="85" t="s">
        <v>291</v>
      </c>
      <c r="BU151" s="85" t="s">
        <v>291</v>
      </c>
      <c r="BV151" s="85" t="s">
        <v>291</v>
      </c>
      <c r="BW151" s="85" t="s">
        <v>291</v>
      </c>
      <c r="BX151" s="85" t="s">
        <v>291</v>
      </c>
      <c r="BY151" s="85" t="s">
        <v>291</v>
      </c>
      <c r="BZ151" s="85" t="s">
        <v>291</v>
      </c>
      <c r="CA151" s="85" t="s">
        <v>291</v>
      </c>
      <c r="CB151" s="85">
        <v>6214372</v>
      </c>
      <c r="CC151" s="85" t="s">
        <v>291</v>
      </c>
      <c r="CD151" s="85" t="s">
        <v>291</v>
      </c>
      <c r="CE151" s="85" t="s">
        <v>291</v>
      </c>
      <c r="CF151" s="85" t="s">
        <v>291</v>
      </c>
      <c r="CG151" s="85">
        <v>1270103</v>
      </c>
      <c r="CH151" s="85">
        <v>1096398</v>
      </c>
      <c r="CI151" s="85">
        <v>1971731</v>
      </c>
      <c r="CJ151" s="85">
        <v>190</v>
      </c>
      <c r="CK151" s="85">
        <v>1860030</v>
      </c>
      <c r="CL151" s="85">
        <v>1110950</v>
      </c>
      <c r="CM151" s="85">
        <v>46603</v>
      </c>
      <c r="CN151" s="85">
        <v>168309</v>
      </c>
      <c r="CO151" s="85">
        <v>1255612</v>
      </c>
      <c r="CP151" s="85">
        <v>797646</v>
      </c>
      <c r="CQ151" s="85">
        <v>215765</v>
      </c>
      <c r="CR151" s="85">
        <v>3114761</v>
      </c>
      <c r="CS151" s="85">
        <v>1886889</v>
      </c>
      <c r="CT151" s="85">
        <v>23880</v>
      </c>
      <c r="CU151" s="86">
        <v>14818867</v>
      </c>
    </row>
    <row r="152" spans="1:99">
      <c r="A152" s="103" t="s">
        <v>596</v>
      </c>
      <c r="B152" s="84" t="s">
        <v>294</v>
      </c>
      <c r="C152" s="105">
        <v>82040</v>
      </c>
      <c r="D152" s="84" t="s">
        <v>326</v>
      </c>
      <c r="E152" s="84" t="s">
        <v>330</v>
      </c>
      <c r="F152" s="85">
        <v>280935</v>
      </c>
      <c r="G152" s="85">
        <v>8144126</v>
      </c>
      <c r="H152" s="85">
        <v>7126507</v>
      </c>
      <c r="I152" s="85">
        <v>533678</v>
      </c>
      <c r="J152" s="85">
        <v>339767</v>
      </c>
      <c r="K152" s="85">
        <v>93721</v>
      </c>
      <c r="L152" s="85">
        <v>21153</v>
      </c>
      <c r="M152" s="85">
        <v>29300</v>
      </c>
      <c r="N152" s="85">
        <v>22683111</v>
      </c>
      <c r="O152" s="85">
        <v>7083843</v>
      </c>
      <c r="P152" s="85">
        <v>3783447</v>
      </c>
      <c r="Q152" s="85">
        <v>8087378</v>
      </c>
      <c r="R152" s="85">
        <v>3727178</v>
      </c>
      <c r="S152" s="85">
        <v>1265</v>
      </c>
      <c r="T152" s="85">
        <v>4521062</v>
      </c>
      <c r="U152" s="85">
        <v>2346318</v>
      </c>
      <c r="V152" s="85" t="s">
        <v>291</v>
      </c>
      <c r="W152" s="85" t="s">
        <v>291</v>
      </c>
      <c r="X152" s="85">
        <v>2174744</v>
      </c>
      <c r="Y152" s="85" t="s">
        <v>291</v>
      </c>
      <c r="Z152" s="85">
        <v>16734</v>
      </c>
      <c r="AA152" s="85">
        <v>1196382</v>
      </c>
      <c r="AB152" s="85">
        <v>334050</v>
      </c>
      <c r="AC152" s="85">
        <v>8928</v>
      </c>
      <c r="AD152" s="85">
        <v>853404</v>
      </c>
      <c r="AE152" s="85" t="s">
        <v>291</v>
      </c>
      <c r="AF152" s="85" t="s">
        <v>291</v>
      </c>
      <c r="AG152" s="85">
        <v>347439</v>
      </c>
      <c r="AH152" s="85">
        <v>4493292</v>
      </c>
      <c r="AI152" s="85">
        <v>300126</v>
      </c>
      <c r="AJ152" s="85">
        <v>1047336</v>
      </c>
      <c r="AK152" s="85" t="s">
        <v>291</v>
      </c>
      <c r="AL152" s="85" t="s">
        <v>291</v>
      </c>
      <c r="AM152" s="85">
        <v>389351</v>
      </c>
      <c r="AN152" s="85">
        <v>626851</v>
      </c>
      <c r="AO152" s="85">
        <v>1100117</v>
      </c>
      <c r="AP152" s="85">
        <v>982345</v>
      </c>
      <c r="AQ152" s="85">
        <v>3098664</v>
      </c>
      <c r="AR152" s="85">
        <v>47166</v>
      </c>
      <c r="AS152" s="85" t="s">
        <v>291</v>
      </c>
      <c r="AT152" s="85">
        <v>1917378</v>
      </c>
      <c r="AU152" s="85">
        <v>5803334</v>
      </c>
      <c r="AV152" s="85">
        <v>1892504</v>
      </c>
      <c r="AW152" s="85">
        <v>569701</v>
      </c>
      <c r="AX152" s="85">
        <v>405652</v>
      </c>
      <c r="AY152" s="85" t="s">
        <v>291</v>
      </c>
      <c r="AZ152" s="85" t="s">
        <v>291</v>
      </c>
      <c r="BA152" s="85" t="s">
        <v>291</v>
      </c>
      <c r="BB152" s="85">
        <v>919936</v>
      </c>
      <c r="BC152" s="85">
        <v>831185</v>
      </c>
      <c r="BD152" s="85">
        <v>1184356</v>
      </c>
      <c r="BE152" s="85" t="s">
        <v>291</v>
      </c>
      <c r="BF152" s="85" t="s">
        <v>291</v>
      </c>
      <c r="BG152" s="85" t="s">
        <v>291</v>
      </c>
      <c r="BH152" s="85" t="s">
        <v>291</v>
      </c>
      <c r="BI152" s="85" t="s">
        <v>291</v>
      </c>
      <c r="BJ152" s="85" t="s">
        <v>291</v>
      </c>
      <c r="BK152" s="85" t="s">
        <v>291</v>
      </c>
      <c r="BL152" s="85" t="s">
        <v>291</v>
      </c>
      <c r="BM152" s="85" t="s">
        <v>291</v>
      </c>
      <c r="BN152" s="85" t="s">
        <v>291</v>
      </c>
      <c r="BO152" s="85" t="s">
        <v>291</v>
      </c>
      <c r="BP152" s="85" t="s">
        <v>291</v>
      </c>
      <c r="BQ152" s="85" t="s">
        <v>291</v>
      </c>
      <c r="BR152" s="85" t="s">
        <v>291</v>
      </c>
      <c r="BS152" s="85" t="s">
        <v>291</v>
      </c>
      <c r="BT152" s="85" t="s">
        <v>291</v>
      </c>
      <c r="BU152" s="85" t="s">
        <v>291</v>
      </c>
      <c r="BV152" s="85" t="s">
        <v>291</v>
      </c>
      <c r="BW152" s="85" t="s">
        <v>291</v>
      </c>
      <c r="BX152" s="85" t="s">
        <v>291</v>
      </c>
      <c r="BY152" s="85" t="s">
        <v>291</v>
      </c>
      <c r="BZ152" s="85" t="s">
        <v>291</v>
      </c>
      <c r="CA152" s="85" t="s">
        <v>291</v>
      </c>
      <c r="CB152" s="85">
        <v>6375373</v>
      </c>
      <c r="CC152" s="85" t="s">
        <v>291</v>
      </c>
      <c r="CD152" s="85" t="s">
        <v>291</v>
      </c>
      <c r="CE152" s="85" t="s">
        <v>291</v>
      </c>
      <c r="CF152" s="85" t="s">
        <v>291</v>
      </c>
      <c r="CG152" s="85">
        <v>1010039</v>
      </c>
      <c r="CH152" s="85">
        <v>2112655</v>
      </c>
      <c r="CI152" s="85">
        <v>1894000</v>
      </c>
      <c r="CJ152" s="85">
        <v>1265</v>
      </c>
      <c r="CK152" s="85">
        <v>2020787</v>
      </c>
      <c r="CL152" s="85">
        <v>823782</v>
      </c>
      <c r="CM152" s="85">
        <v>16734</v>
      </c>
      <c r="CN152" s="85">
        <v>228908</v>
      </c>
      <c r="CO152" s="85">
        <v>202239</v>
      </c>
      <c r="CP152" s="85">
        <v>703939</v>
      </c>
      <c r="CQ152" s="85">
        <v>1769802</v>
      </c>
      <c r="CR152" s="85">
        <v>3139618</v>
      </c>
      <c r="CS152" s="85">
        <v>2665728</v>
      </c>
      <c r="CT152" s="85">
        <v>23676</v>
      </c>
      <c r="CU152" s="86">
        <v>16613172</v>
      </c>
    </row>
    <row r="153" spans="1:99">
      <c r="A153" s="103" t="s">
        <v>596</v>
      </c>
      <c r="B153" s="84" t="s">
        <v>294</v>
      </c>
      <c r="C153" s="105">
        <v>82171</v>
      </c>
      <c r="D153" s="84" t="s">
        <v>326</v>
      </c>
      <c r="E153" s="84" t="s">
        <v>331</v>
      </c>
      <c r="F153" s="85">
        <v>254369</v>
      </c>
      <c r="G153" s="85">
        <v>7643754</v>
      </c>
      <c r="H153" s="85">
        <v>6802380</v>
      </c>
      <c r="I153" s="85">
        <v>381989</v>
      </c>
      <c r="J153" s="85">
        <v>272088</v>
      </c>
      <c r="K153" s="85">
        <v>97281</v>
      </c>
      <c r="L153" s="85">
        <v>63031</v>
      </c>
      <c r="M153" s="85">
        <v>26985</v>
      </c>
      <c r="N153" s="85">
        <v>16594507</v>
      </c>
      <c r="O153" s="85">
        <v>4434978</v>
      </c>
      <c r="P153" s="85">
        <v>3404934</v>
      </c>
      <c r="Q153" s="85">
        <v>6453858</v>
      </c>
      <c r="R153" s="85">
        <v>2299555</v>
      </c>
      <c r="S153" s="85">
        <v>1182</v>
      </c>
      <c r="T153" s="85">
        <v>3101617</v>
      </c>
      <c r="U153" s="85">
        <v>1788095</v>
      </c>
      <c r="V153" s="85">
        <v>3886</v>
      </c>
      <c r="W153" s="85" t="s">
        <v>291</v>
      </c>
      <c r="X153" s="85">
        <v>1309636</v>
      </c>
      <c r="Y153" s="85" t="s">
        <v>291</v>
      </c>
      <c r="Z153" s="85">
        <v>76905</v>
      </c>
      <c r="AA153" s="85">
        <v>337708</v>
      </c>
      <c r="AB153" s="85">
        <v>287979</v>
      </c>
      <c r="AC153" s="85" t="s">
        <v>291</v>
      </c>
      <c r="AD153" s="85">
        <v>49729</v>
      </c>
      <c r="AE153" s="85" t="s">
        <v>291</v>
      </c>
      <c r="AF153" s="85" t="s">
        <v>291</v>
      </c>
      <c r="AG153" s="85">
        <v>1648474</v>
      </c>
      <c r="AH153" s="85">
        <v>5442618</v>
      </c>
      <c r="AI153" s="85">
        <v>126026</v>
      </c>
      <c r="AJ153" s="85">
        <v>858697</v>
      </c>
      <c r="AK153" s="85">
        <v>561</v>
      </c>
      <c r="AL153" s="85" t="s">
        <v>291</v>
      </c>
      <c r="AM153" s="85">
        <v>84179</v>
      </c>
      <c r="AN153" s="85">
        <v>383328</v>
      </c>
      <c r="AO153" s="85">
        <v>1827229</v>
      </c>
      <c r="AP153" s="85">
        <v>2089413</v>
      </c>
      <c r="AQ153" s="85">
        <v>4384149</v>
      </c>
      <c r="AR153" s="85">
        <v>73185</v>
      </c>
      <c r="AS153" s="85" t="s">
        <v>291</v>
      </c>
      <c r="AT153" s="85">
        <v>1763071</v>
      </c>
      <c r="AU153" s="85">
        <v>4812290</v>
      </c>
      <c r="AV153" s="85">
        <v>1443768</v>
      </c>
      <c r="AW153" s="85">
        <v>1107543</v>
      </c>
      <c r="AX153" s="85">
        <v>339716</v>
      </c>
      <c r="AY153" s="85" t="s">
        <v>291</v>
      </c>
      <c r="AZ153" s="85" t="s">
        <v>291</v>
      </c>
      <c r="BA153" s="85">
        <v>38855</v>
      </c>
      <c r="BB153" s="85">
        <v>792640</v>
      </c>
      <c r="BC153" s="85">
        <v>297129</v>
      </c>
      <c r="BD153" s="85">
        <v>792639</v>
      </c>
      <c r="BE153" s="85" t="s">
        <v>291</v>
      </c>
      <c r="BF153" s="85" t="s">
        <v>291</v>
      </c>
      <c r="BG153" s="85" t="s">
        <v>291</v>
      </c>
      <c r="BH153" s="85" t="s">
        <v>291</v>
      </c>
      <c r="BI153" s="85" t="s">
        <v>291</v>
      </c>
      <c r="BJ153" s="85" t="s">
        <v>291</v>
      </c>
      <c r="BK153" s="85" t="s">
        <v>291</v>
      </c>
      <c r="BL153" s="85" t="s">
        <v>291</v>
      </c>
      <c r="BM153" s="85" t="s">
        <v>291</v>
      </c>
      <c r="BN153" s="85" t="s">
        <v>291</v>
      </c>
      <c r="BO153" s="85" t="s">
        <v>291</v>
      </c>
      <c r="BP153" s="85" t="s">
        <v>291</v>
      </c>
      <c r="BQ153" s="85" t="s">
        <v>291</v>
      </c>
      <c r="BR153" s="85" t="s">
        <v>291</v>
      </c>
      <c r="BS153" s="85" t="s">
        <v>291</v>
      </c>
      <c r="BT153" s="85" t="s">
        <v>291</v>
      </c>
      <c r="BU153" s="85" t="s">
        <v>291</v>
      </c>
      <c r="BV153" s="85" t="s">
        <v>291</v>
      </c>
      <c r="BW153" s="85" t="s">
        <v>291</v>
      </c>
      <c r="BX153" s="85" t="s">
        <v>291</v>
      </c>
      <c r="BY153" s="85" t="s">
        <v>291</v>
      </c>
      <c r="BZ153" s="85" t="s">
        <v>291</v>
      </c>
      <c r="CA153" s="85" t="s">
        <v>291</v>
      </c>
      <c r="CB153" s="85">
        <v>4715478</v>
      </c>
      <c r="CC153" s="85" t="s">
        <v>291</v>
      </c>
      <c r="CD153" s="85" t="s">
        <v>291</v>
      </c>
      <c r="CE153" s="85" t="s">
        <v>291</v>
      </c>
      <c r="CF153" s="85" t="s">
        <v>291</v>
      </c>
      <c r="CG153" s="85">
        <v>1213086</v>
      </c>
      <c r="CH153" s="85">
        <v>1084287</v>
      </c>
      <c r="CI153" s="85">
        <v>990931</v>
      </c>
      <c r="CJ153" s="85">
        <v>380</v>
      </c>
      <c r="CK153" s="85">
        <v>1252004</v>
      </c>
      <c r="CL153" s="85">
        <v>834785</v>
      </c>
      <c r="CM153" s="85">
        <v>49525</v>
      </c>
      <c r="CN153" s="85">
        <v>198482</v>
      </c>
      <c r="CO153" s="85">
        <v>1489055</v>
      </c>
      <c r="CP153" s="85">
        <v>1046664</v>
      </c>
      <c r="CQ153" s="85">
        <v>159833</v>
      </c>
      <c r="CR153" s="85">
        <v>1991571</v>
      </c>
      <c r="CS153" s="85">
        <v>2198195</v>
      </c>
      <c r="CT153" s="85">
        <v>8396</v>
      </c>
      <c r="CU153" s="86">
        <v>12517194</v>
      </c>
    </row>
    <row r="154" spans="1:99">
      <c r="A154" s="103" t="s">
        <v>596</v>
      </c>
      <c r="B154" s="84" t="s">
        <v>305</v>
      </c>
      <c r="C154" s="105">
        <v>82201</v>
      </c>
      <c r="D154" s="84" t="s">
        <v>326</v>
      </c>
      <c r="E154" s="84" t="s">
        <v>332</v>
      </c>
      <c r="F154" s="85">
        <v>388451</v>
      </c>
      <c r="G154" s="85">
        <v>16918522</v>
      </c>
      <c r="H154" s="85">
        <v>15249937</v>
      </c>
      <c r="I154" s="85">
        <v>753769</v>
      </c>
      <c r="J154" s="85">
        <v>652260</v>
      </c>
      <c r="K154" s="85">
        <v>183777</v>
      </c>
      <c r="L154" s="85">
        <v>21265</v>
      </c>
      <c r="M154" s="85">
        <v>57514</v>
      </c>
      <c r="N154" s="85">
        <v>41144335</v>
      </c>
      <c r="O154" s="85">
        <v>9355712</v>
      </c>
      <c r="P154" s="85">
        <v>4900759</v>
      </c>
      <c r="Q154" s="85">
        <v>24526343</v>
      </c>
      <c r="R154" s="85">
        <v>2360219</v>
      </c>
      <c r="S154" s="85">
        <v>1302</v>
      </c>
      <c r="T154" s="85">
        <v>7476290</v>
      </c>
      <c r="U154" s="85">
        <v>4573669</v>
      </c>
      <c r="V154" s="85">
        <v>216027</v>
      </c>
      <c r="W154" s="85" t="s">
        <v>291</v>
      </c>
      <c r="X154" s="85">
        <v>2686594</v>
      </c>
      <c r="Y154" s="85" t="s">
        <v>291</v>
      </c>
      <c r="Z154" s="85">
        <v>39023</v>
      </c>
      <c r="AA154" s="85">
        <v>1659250</v>
      </c>
      <c r="AB154" s="85">
        <v>842327</v>
      </c>
      <c r="AC154" s="85">
        <v>13971</v>
      </c>
      <c r="AD154" s="85">
        <v>731644</v>
      </c>
      <c r="AE154" s="85">
        <v>71308</v>
      </c>
      <c r="AF154" s="85" t="s">
        <v>291</v>
      </c>
      <c r="AG154" s="85">
        <v>1173609</v>
      </c>
      <c r="AH154" s="85">
        <v>10527061</v>
      </c>
      <c r="AI154" s="85">
        <v>691271</v>
      </c>
      <c r="AJ154" s="85">
        <v>2898946</v>
      </c>
      <c r="AK154" s="85">
        <v>37376</v>
      </c>
      <c r="AL154" s="85" t="s">
        <v>291</v>
      </c>
      <c r="AM154" s="85">
        <v>1412933</v>
      </c>
      <c r="AN154" s="85">
        <v>1333347</v>
      </c>
      <c r="AO154" s="85">
        <v>2102026</v>
      </c>
      <c r="AP154" s="85">
        <v>1640994</v>
      </c>
      <c r="AQ154" s="85">
        <v>6489300</v>
      </c>
      <c r="AR154" s="85">
        <v>410168</v>
      </c>
      <c r="AS154" s="85" t="s">
        <v>291</v>
      </c>
      <c r="AT154" s="85">
        <v>3793915</v>
      </c>
      <c r="AU154" s="85">
        <v>23492661</v>
      </c>
      <c r="AV154" s="85">
        <v>4622952</v>
      </c>
      <c r="AW154" s="85">
        <v>8238694</v>
      </c>
      <c r="AX154" s="85">
        <v>3936082</v>
      </c>
      <c r="AY154" s="85" t="s">
        <v>291</v>
      </c>
      <c r="AZ154" s="85" t="s">
        <v>291</v>
      </c>
      <c r="BA154" s="85">
        <v>2010307</v>
      </c>
      <c r="BB154" s="85">
        <v>874222</v>
      </c>
      <c r="BC154" s="85">
        <v>860849</v>
      </c>
      <c r="BD154" s="85">
        <v>2949555</v>
      </c>
      <c r="BE154" s="85" t="s">
        <v>291</v>
      </c>
      <c r="BF154" s="85" t="s">
        <v>291</v>
      </c>
      <c r="BG154" s="85" t="s">
        <v>291</v>
      </c>
      <c r="BH154" s="85" t="s">
        <v>291</v>
      </c>
      <c r="BI154" s="85" t="s">
        <v>291</v>
      </c>
      <c r="BJ154" s="85" t="s">
        <v>291</v>
      </c>
      <c r="BK154" s="85" t="s">
        <v>291</v>
      </c>
      <c r="BL154" s="85" t="s">
        <v>291</v>
      </c>
      <c r="BM154" s="85" t="s">
        <v>291</v>
      </c>
      <c r="BN154" s="85" t="s">
        <v>291</v>
      </c>
      <c r="BO154" s="85" t="s">
        <v>291</v>
      </c>
      <c r="BP154" s="85" t="s">
        <v>291</v>
      </c>
      <c r="BQ154" s="85" t="s">
        <v>291</v>
      </c>
      <c r="BR154" s="85" t="s">
        <v>291</v>
      </c>
      <c r="BS154" s="85" t="s">
        <v>291</v>
      </c>
      <c r="BT154" s="85" t="s">
        <v>291</v>
      </c>
      <c r="BU154" s="85" t="s">
        <v>291</v>
      </c>
      <c r="BV154" s="85" t="s">
        <v>291</v>
      </c>
      <c r="BW154" s="85" t="s">
        <v>291</v>
      </c>
      <c r="BX154" s="85" t="s">
        <v>291</v>
      </c>
      <c r="BY154" s="85" t="s">
        <v>291</v>
      </c>
      <c r="BZ154" s="85" t="s">
        <v>291</v>
      </c>
      <c r="CA154" s="85" t="s">
        <v>291</v>
      </c>
      <c r="CB154" s="85">
        <v>6345205</v>
      </c>
      <c r="CC154" s="85" t="s">
        <v>291</v>
      </c>
      <c r="CD154" s="85" t="s">
        <v>291</v>
      </c>
      <c r="CE154" s="85" t="s">
        <v>291</v>
      </c>
      <c r="CF154" s="85" t="s">
        <v>291</v>
      </c>
      <c r="CG154" s="85">
        <v>3150493</v>
      </c>
      <c r="CH154" s="85">
        <v>1249934</v>
      </c>
      <c r="CI154" s="85">
        <v>2997621</v>
      </c>
      <c r="CJ154" s="85">
        <v>841</v>
      </c>
      <c r="CK154" s="85">
        <v>2388497</v>
      </c>
      <c r="CL154" s="85">
        <v>2881270</v>
      </c>
      <c r="CM154" s="85">
        <v>11590</v>
      </c>
      <c r="CN154" s="85">
        <v>566937</v>
      </c>
      <c r="CO154" s="85">
        <v>615243</v>
      </c>
      <c r="CP154" s="85">
        <v>2676062</v>
      </c>
      <c r="CQ154" s="85">
        <v>333615</v>
      </c>
      <c r="CR154" s="85">
        <v>4938009</v>
      </c>
      <c r="CS154" s="85">
        <v>3187699</v>
      </c>
      <c r="CT154" s="85">
        <v>49112</v>
      </c>
      <c r="CU154" s="86">
        <v>25046923</v>
      </c>
    </row>
    <row r="155" spans="1:99">
      <c r="A155" s="103" t="s">
        <v>596</v>
      </c>
      <c r="B155" s="84" t="s">
        <v>294</v>
      </c>
      <c r="C155" s="105">
        <v>82210</v>
      </c>
      <c r="D155" s="84" t="s">
        <v>326</v>
      </c>
      <c r="E155" s="84" t="s">
        <v>333</v>
      </c>
      <c r="F155" s="85">
        <v>328726</v>
      </c>
      <c r="G155" s="85">
        <v>5948705</v>
      </c>
      <c r="H155" s="85">
        <v>4819784</v>
      </c>
      <c r="I155" s="85">
        <v>575960</v>
      </c>
      <c r="J155" s="85">
        <v>345334</v>
      </c>
      <c r="K155" s="85">
        <v>135254</v>
      </c>
      <c r="L155" s="85">
        <v>26708</v>
      </c>
      <c r="M155" s="85">
        <v>45665</v>
      </c>
      <c r="N155" s="85">
        <v>23037961</v>
      </c>
      <c r="O155" s="85">
        <v>7255994</v>
      </c>
      <c r="P155" s="85">
        <v>4141965</v>
      </c>
      <c r="Q155" s="85">
        <v>9383078</v>
      </c>
      <c r="R155" s="85">
        <v>2255864</v>
      </c>
      <c r="S155" s="85">
        <v>1060</v>
      </c>
      <c r="T155" s="85">
        <v>4333652</v>
      </c>
      <c r="U155" s="85">
        <v>2592609</v>
      </c>
      <c r="V155" s="85">
        <v>9496</v>
      </c>
      <c r="W155" s="85" t="s">
        <v>291</v>
      </c>
      <c r="X155" s="85">
        <v>1731547</v>
      </c>
      <c r="Y155" s="85" t="s">
        <v>291</v>
      </c>
      <c r="Z155" s="85">
        <v>267180</v>
      </c>
      <c r="AA155" s="85">
        <v>533529</v>
      </c>
      <c r="AB155" s="85">
        <v>295651</v>
      </c>
      <c r="AC155" s="85">
        <v>29</v>
      </c>
      <c r="AD155" s="85">
        <v>137340</v>
      </c>
      <c r="AE155" s="85">
        <v>17157</v>
      </c>
      <c r="AF155" s="85">
        <v>83352</v>
      </c>
      <c r="AG155" s="85">
        <v>1389763</v>
      </c>
      <c r="AH155" s="85">
        <v>8572825</v>
      </c>
      <c r="AI155" s="85">
        <v>172913</v>
      </c>
      <c r="AJ155" s="85">
        <v>1369946</v>
      </c>
      <c r="AK155" s="85">
        <v>490142</v>
      </c>
      <c r="AL155" s="85">
        <v>82695</v>
      </c>
      <c r="AM155" s="85">
        <v>929921</v>
      </c>
      <c r="AN155" s="85">
        <v>445838</v>
      </c>
      <c r="AO155" s="85">
        <v>1695363</v>
      </c>
      <c r="AP155" s="85">
        <v>2956413</v>
      </c>
      <c r="AQ155" s="85">
        <v>6027535</v>
      </c>
      <c r="AR155" s="85">
        <v>429594</v>
      </c>
      <c r="AS155" s="85" t="s">
        <v>291</v>
      </c>
      <c r="AT155" s="85">
        <v>2078909</v>
      </c>
      <c r="AU155" s="85">
        <v>6048850</v>
      </c>
      <c r="AV155" s="85">
        <v>836710</v>
      </c>
      <c r="AW155" s="85">
        <v>1194489</v>
      </c>
      <c r="AX155" s="85">
        <v>834586</v>
      </c>
      <c r="AY155" s="85">
        <v>5112</v>
      </c>
      <c r="AZ155" s="85" t="s">
        <v>291</v>
      </c>
      <c r="BA155" s="85">
        <v>226541</v>
      </c>
      <c r="BB155" s="85">
        <v>1195752</v>
      </c>
      <c r="BC155" s="85">
        <v>715757</v>
      </c>
      <c r="BD155" s="85">
        <v>1038442</v>
      </c>
      <c r="BE155" s="85">
        <v>1461</v>
      </c>
      <c r="BF155" s="85" t="s">
        <v>291</v>
      </c>
      <c r="BG155" s="85" t="s">
        <v>291</v>
      </c>
      <c r="BH155" s="85" t="s">
        <v>291</v>
      </c>
      <c r="BI155" s="85" t="s">
        <v>291</v>
      </c>
      <c r="BJ155" s="85" t="s">
        <v>291</v>
      </c>
      <c r="BK155" s="85" t="s">
        <v>291</v>
      </c>
      <c r="BL155" s="85" t="s">
        <v>291</v>
      </c>
      <c r="BM155" s="85" t="s">
        <v>291</v>
      </c>
      <c r="BN155" s="85" t="s">
        <v>291</v>
      </c>
      <c r="BO155" s="85" t="s">
        <v>291</v>
      </c>
      <c r="BP155" s="85" t="s">
        <v>291</v>
      </c>
      <c r="BQ155" s="85" t="s">
        <v>291</v>
      </c>
      <c r="BR155" s="85" t="s">
        <v>291</v>
      </c>
      <c r="BS155" s="85" t="s">
        <v>291</v>
      </c>
      <c r="BT155" s="85" t="s">
        <v>291</v>
      </c>
      <c r="BU155" s="85" t="s">
        <v>291</v>
      </c>
      <c r="BV155" s="85" t="s">
        <v>291</v>
      </c>
      <c r="BW155" s="85" t="s">
        <v>291</v>
      </c>
      <c r="BX155" s="85" t="s">
        <v>291</v>
      </c>
      <c r="BY155" s="85" t="s">
        <v>291</v>
      </c>
      <c r="BZ155" s="85" t="s">
        <v>291</v>
      </c>
      <c r="CA155" s="85" t="s">
        <v>291</v>
      </c>
      <c r="CB155" s="85">
        <v>6073235</v>
      </c>
      <c r="CC155" s="85" t="s">
        <v>291</v>
      </c>
      <c r="CD155" s="85" t="s">
        <v>291</v>
      </c>
      <c r="CE155" s="85" t="s">
        <v>291</v>
      </c>
      <c r="CF155" s="85" t="s">
        <v>291</v>
      </c>
      <c r="CG155" s="85">
        <v>1113625</v>
      </c>
      <c r="CH155" s="85">
        <v>923117</v>
      </c>
      <c r="CI155" s="85">
        <v>2873725</v>
      </c>
      <c r="CJ155" s="85">
        <v>520</v>
      </c>
      <c r="CK155" s="85">
        <v>1335149</v>
      </c>
      <c r="CL155" s="85">
        <v>1422106</v>
      </c>
      <c r="CM155" s="85">
        <v>256754</v>
      </c>
      <c r="CN155" s="85">
        <v>129846</v>
      </c>
      <c r="CO155" s="85">
        <v>1218662</v>
      </c>
      <c r="CP155" s="85">
        <v>692316</v>
      </c>
      <c r="CQ155" s="85">
        <v>1903022</v>
      </c>
      <c r="CR155" s="85">
        <v>2188048</v>
      </c>
      <c r="CS155" s="85">
        <v>2106381</v>
      </c>
      <c r="CT155" s="85">
        <v>29951</v>
      </c>
      <c r="CU155" s="86">
        <v>16193222</v>
      </c>
    </row>
    <row r="156" spans="1:99">
      <c r="A156" s="103" t="s">
        <v>596</v>
      </c>
      <c r="B156" s="84" t="s">
        <v>294</v>
      </c>
      <c r="C156" s="105">
        <v>82279</v>
      </c>
      <c r="D156" s="84" t="s">
        <v>326</v>
      </c>
      <c r="E156" s="84" t="s">
        <v>334</v>
      </c>
      <c r="F156" s="85">
        <v>266070</v>
      </c>
      <c r="G156" s="85">
        <v>5853708</v>
      </c>
      <c r="H156" s="85">
        <v>4906773</v>
      </c>
      <c r="I156" s="85">
        <v>546980</v>
      </c>
      <c r="J156" s="85">
        <v>250527</v>
      </c>
      <c r="K156" s="85">
        <v>87873</v>
      </c>
      <c r="L156" s="85">
        <v>36215</v>
      </c>
      <c r="M156" s="85">
        <v>25340</v>
      </c>
      <c r="N156" s="85">
        <v>16213346</v>
      </c>
      <c r="O156" s="85">
        <v>4414969</v>
      </c>
      <c r="P156" s="85">
        <v>3301636</v>
      </c>
      <c r="Q156" s="85">
        <v>6842377</v>
      </c>
      <c r="R156" s="85">
        <v>1654084</v>
      </c>
      <c r="S156" s="85">
        <v>280</v>
      </c>
      <c r="T156" s="85">
        <v>5918429</v>
      </c>
      <c r="U156" s="85">
        <v>3765090</v>
      </c>
      <c r="V156" s="85">
        <v>299849</v>
      </c>
      <c r="W156" s="85" t="s">
        <v>291</v>
      </c>
      <c r="X156" s="85">
        <v>1853490</v>
      </c>
      <c r="Y156" s="85" t="s">
        <v>291</v>
      </c>
      <c r="Z156" s="85">
        <v>244</v>
      </c>
      <c r="AA156" s="85">
        <v>1416828</v>
      </c>
      <c r="AB156" s="85">
        <v>590666</v>
      </c>
      <c r="AC156" s="85">
        <v>3835</v>
      </c>
      <c r="AD156" s="85">
        <v>808233</v>
      </c>
      <c r="AE156" s="85">
        <v>14094</v>
      </c>
      <c r="AF156" s="85" t="s">
        <v>291</v>
      </c>
      <c r="AG156" s="85">
        <v>1136948</v>
      </c>
      <c r="AH156" s="85">
        <v>3648375</v>
      </c>
      <c r="AI156" s="85">
        <v>170664</v>
      </c>
      <c r="AJ156" s="85">
        <v>1668281</v>
      </c>
      <c r="AK156" s="85">
        <v>53580</v>
      </c>
      <c r="AL156" s="85" t="s">
        <v>291</v>
      </c>
      <c r="AM156" s="85">
        <v>21755</v>
      </c>
      <c r="AN156" s="85">
        <v>162499</v>
      </c>
      <c r="AO156" s="85">
        <v>1201778</v>
      </c>
      <c r="AP156" s="85">
        <v>231333</v>
      </c>
      <c r="AQ156" s="85">
        <v>1617365</v>
      </c>
      <c r="AR156" s="85">
        <v>138485</v>
      </c>
      <c r="AS156" s="85" t="s">
        <v>291</v>
      </c>
      <c r="AT156" s="85">
        <v>1834124</v>
      </c>
      <c r="AU156" s="85">
        <v>5926620</v>
      </c>
      <c r="AV156" s="85">
        <v>1024289</v>
      </c>
      <c r="AW156" s="85">
        <v>2128456</v>
      </c>
      <c r="AX156" s="85">
        <v>672278</v>
      </c>
      <c r="AY156" s="85" t="s">
        <v>291</v>
      </c>
      <c r="AZ156" s="85" t="s">
        <v>291</v>
      </c>
      <c r="BA156" s="85">
        <v>84408</v>
      </c>
      <c r="BB156" s="85">
        <v>984324</v>
      </c>
      <c r="BC156" s="85">
        <v>213540</v>
      </c>
      <c r="BD156" s="85">
        <v>819325</v>
      </c>
      <c r="BE156" s="85" t="s">
        <v>291</v>
      </c>
      <c r="BF156" s="85" t="s">
        <v>291</v>
      </c>
      <c r="BG156" s="85" t="s">
        <v>291</v>
      </c>
      <c r="BH156" s="85" t="s">
        <v>291</v>
      </c>
      <c r="BI156" s="85" t="s">
        <v>291</v>
      </c>
      <c r="BJ156" s="85" t="s">
        <v>291</v>
      </c>
      <c r="BK156" s="85" t="s">
        <v>291</v>
      </c>
      <c r="BL156" s="85" t="s">
        <v>291</v>
      </c>
      <c r="BM156" s="85" t="s">
        <v>291</v>
      </c>
      <c r="BN156" s="85" t="s">
        <v>291</v>
      </c>
      <c r="BO156" s="85" t="s">
        <v>291</v>
      </c>
      <c r="BP156" s="85" t="s">
        <v>291</v>
      </c>
      <c r="BQ156" s="85" t="s">
        <v>291</v>
      </c>
      <c r="BR156" s="85" t="s">
        <v>291</v>
      </c>
      <c r="BS156" s="85" t="s">
        <v>291</v>
      </c>
      <c r="BT156" s="85" t="s">
        <v>291</v>
      </c>
      <c r="BU156" s="85" t="s">
        <v>291</v>
      </c>
      <c r="BV156" s="85" t="s">
        <v>291</v>
      </c>
      <c r="BW156" s="85" t="s">
        <v>291</v>
      </c>
      <c r="BX156" s="85" t="s">
        <v>291</v>
      </c>
      <c r="BY156" s="85" t="s">
        <v>291</v>
      </c>
      <c r="BZ156" s="85" t="s">
        <v>291</v>
      </c>
      <c r="CA156" s="85" t="s">
        <v>291</v>
      </c>
      <c r="CB156" s="85">
        <v>4386475</v>
      </c>
      <c r="CC156" s="85" t="s">
        <v>291</v>
      </c>
      <c r="CD156" s="85" t="s">
        <v>291</v>
      </c>
      <c r="CE156" s="85" t="s">
        <v>291</v>
      </c>
      <c r="CF156" s="85" t="s">
        <v>291</v>
      </c>
      <c r="CG156" s="85">
        <v>976753</v>
      </c>
      <c r="CH156" s="85">
        <v>852101</v>
      </c>
      <c r="CI156" s="85">
        <v>1108191</v>
      </c>
      <c r="CJ156" s="85">
        <v>280</v>
      </c>
      <c r="CK156" s="85">
        <v>1704880</v>
      </c>
      <c r="CL156" s="85">
        <v>2285241</v>
      </c>
      <c r="CM156" s="85">
        <v>244</v>
      </c>
      <c r="CN156" s="85">
        <v>496195</v>
      </c>
      <c r="CO156" s="85">
        <v>957857</v>
      </c>
      <c r="CP156" s="85">
        <v>455853</v>
      </c>
      <c r="CQ156" s="85">
        <v>1582588</v>
      </c>
      <c r="CR156" s="85">
        <v>2158680</v>
      </c>
      <c r="CS156" s="85">
        <v>2374893</v>
      </c>
      <c r="CT156" s="85">
        <v>17333</v>
      </c>
      <c r="CU156" s="86">
        <v>14971089</v>
      </c>
    </row>
    <row r="157" spans="1:99">
      <c r="A157" s="103" t="s">
        <v>597</v>
      </c>
      <c r="B157" s="84" t="s">
        <v>292</v>
      </c>
      <c r="C157" s="105">
        <v>82015</v>
      </c>
      <c r="D157" s="84" t="s">
        <v>326</v>
      </c>
      <c r="E157" s="84" t="s">
        <v>327</v>
      </c>
      <c r="F157" s="85">
        <v>520505</v>
      </c>
      <c r="G157" s="85">
        <v>16287890</v>
      </c>
      <c r="H157" s="85">
        <v>14444265</v>
      </c>
      <c r="I157" s="85">
        <v>969527</v>
      </c>
      <c r="J157" s="85">
        <v>562589</v>
      </c>
      <c r="K157" s="85">
        <v>195358</v>
      </c>
      <c r="L157" s="85">
        <v>40836</v>
      </c>
      <c r="M157" s="85">
        <v>75315</v>
      </c>
      <c r="N157" s="85">
        <v>53001966</v>
      </c>
      <c r="O157" s="85">
        <v>13485027</v>
      </c>
      <c r="P157" s="85">
        <v>8051901</v>
      </c>
      <c r="Q157" s="85">
        <v>22185801</v>
      </c>
      <c r="R157" s="85">
        <v>9264011</v>
      </c>
      <c r="S157" s="85">
        <v>15226</v>
      </c>
      <c r="T157" s="85">
        <v>12731370</v>
      </c>
      <c r="U157" s="85">
        <v>6715537</v>
      </c>
      <c r="V157" s="85">
        <v>37467</v>
      </c>
      <c r="W157" s="85">
        <v>167368</v>
      </c>
      <c r="X157" s="85">
        <v>5810998</v>
      </c>
      <c r="Y157" s="85" t="s">
        <v>291</v>
      </c>
      <c r="Z157" s="85">
        <v>43151</v>
      </c>
      <c r="AA157" s="85">
        <v>1784954</v>
      </c>
      <c r="AB157" s="85">
        <v>863879</v>
      </c>
      <c r="AC157" s="85">
        <v>15073</v>
      </c>
      <c r="AD157" s="85">
        <v>818663</v>
      </c>
      <c r="AE157" s="85">
        <v>86779</v>
      </c>
      <c r="AF157" s="85">
        <v>560</v>
      </c>
      <c r="AG157" s="85">
        <v>1700458</v>
      </c>
      <c r="AH157" s="85">
        <v>18235352</v>
      </c>
      <c r="AI157" s="85">
        <v>361942</v>
      </c>
      <c r="AJ157" s="85">
        <v>3600259</v>
      </c>
      <c r="AK157" s="85">
        <v>562933</v>
      </c>
      <c r="AL157" s="85" t="s">
        <v>291</v>
      </c>
      <c r="AM157" s="85">
        <v>1638748</v>
      </c>
      <c r="AN157" s="85">
        <v>1781796</v>
      </c>
      <c r="AO157" s="85">
        <v>5552747</v>
      </c>
      <c r="AP157" s="85">
        <v>3975899</v>
      </c>
      <c r="AQ157" s="85">
        <v>12949190</v>
      </c>
      <c r="AR157" s="85">
        <v>761028</v>
      </c>
      <c r="AS157" s="85" t="s">
        <v>291</v>
      </c>
      <c r="AT157" s="85">
        <v>3720121</v>
      </c>
      <c r="AU157" s="85">
        <v>14227582</v>
      </c>
      <c r="AV157" s="85">
        <v>1361967</v>
      </c>
      <c r="AW157" s="85">
        <v>4914813</v>
      </c>
      <c r="AX157" s="85">
        <v>1303490</v>
      </c>
      <c r="AY157" s="85" t="s">
        <v>291</v>
      </c>
      <c r="AZ157" s="85" t="s">
        <v>291</v>
      </c>
      <c r="BA157" s="85">
        <v>2272937</v>
      </c>
      <c r="BB157" s="85">
        <v>942965</v>
      </c>
      <c r="BC157" s="85">
        <v>1461486</v>
      </c>
      <c r="BD157" s="85">
        <v>1969924</v>
      </c>
      <c r="BE157" s="85" t="s">
        <v>291</v>
      </c>
      <c r="BF157" s="85" t="s">
        <v>291</v>
      </c>
      <c r="BG157" s="85" t="s">
        <v>291</v>
      </c>
      <c r="BH157" s="85" t="s">
        <v>291</v>
      </c>
      <c r="BI157" s="85" t="s">
        <v>291</v>
      </c>
      <c r="BJ157" s="85" t="s">
        <v>291</v>
      </c>
      <c r="BK157" s="85" t="s">
        <v>291</v>
      </c>
      <c r="BL157" s="85" t="s">
        <v>291</v>
      </c>
      <c r="BM157" s="85" t="s">
        <v>291</v>
      </c>
      <c r="BN157" s="85" t="s">
        <v>291</v>
      </c>
      <c r="BO157" s="85" t="s">
        <v>291</v>
      </c>
      <c r="BP157" s="85" t="s">
        <v>291</v>
      </c>
      <c r="BQ157" s="85" t="s">
        <v>291</v>
      </c>
      <c r="BR157" s="85" t="s">
        <v>291</v>
      </c>
      <c r="BS157" s="85" t="s">
        <v>291</v>
      </c>
      <c r="BT157" s="85" t="s">
        <v>291</v>
      </c>
      <c r="BU157" s="85" t="s">
        <v>291</v>
      </c>
      <c r="BV157" s="85" t="s">
        <v>291</v>
      </c>
      <c r="BW157" s="85" t="s">
        <v>291</v>
      </c>
      <c r="BX157" s="85" t="s">
        <v>291</v>
      </c>
      <c r="BY157" s="85" t="s">
        <v>291</v>
      </c>
      <c r="BZ157" s="85" t="s">
        <v>291</v>
      </c>
      <c r="CA157" s="85" t="s">
        <v>291</v>
      </c>
      <c r="CB157" s="85">
        <v>11428827</v>
      </c>
      <c r="CC157" s="85" t="s">
        <v>291</v>
      </c>
      <c r="CD157" s="85" t="s">
        <v>291</v>
      </c>
      <c r="CE157" s="85" t="s">
        <v>291</v>
      </c>
      <c r="CF157" s="85" t="s">
        <v>291</v>
      </c>
      <c r="CG157" s="85">
        <v>2635348</v>
      </c>
      <c r="CH157" s="85">
        <v>2077243</v>
      </c>
      <c r="CI157" s="85">
        <v>2577007</v>
      </c>
      <c r="CJ157" s="85">
        <v>4861</v>
      </c>
      <c r="CK157" s="85">
        <v>2902470</v>
      </c>
      <c r="CL157" s="85">
        <v>2241780</v>
      </c>
      <c r="CM157" s="85">
        <v>33384</v>
      </c>
      <c r="CN157" s="85">
        <v>310526</v>
      </c>
      <c r="CO157" s="85">
        <v>1503461</v>
      </c>
      <c r="CP157" s="85">
        <v>2553412</v>
      </c>
      <c r="CQ157" s="85">
        <v>266083</v>
      </c>
      <c r="CR157" s="85">
        <v>5172264</v>
      </c>
      <c r="CS157" s="85">
        <v>3055589</v>
      </c>
      <c r="CT157" s="85">
        <v>47136</v>
      </c>
      <c r="CU157" s="86">
        <v>25380564</v>
      </c>
    </row>
    <row r="158" spans="1:99">
      <c r="A158" s="103" t="s">
        <v>597</v>
      </c>
      <c r="B158" s="84" t="s">
        <v>294</v>
      </c>
      <c r="C158" s="105">
        <v>82023</v>
      </c>
      <c r="D158" s="84" t="s">
        <v>326</v>
      </c>
      <c r="E158" s="84" t="s">
        <v>328</v>
      </c>
      <c r="F158" s="85">
        <v>412064</v>
      </c>
      <c r="G158" s="85">
        <v>11049048</v>
      </c>
      <c r="H158" s="85">
        <v>9607363</v>
      </c>
      <c r="I158" s="85">
        <v>743669</v>
      </c>
      <c r="J158" s="85">
        <v>424559</v>
      </c>
      <c r="K158" s="85">
        <v>153372</v>
      </c>
      <c r="L158" s="85">
        <v>32138</v>
      </c>
      <c r="M158" s="85">
        <v>87947</v>
      </c>
      <c r="N158" s="85">
        <v>30838489</v>
      </c>
      <c r="O158" s="85">
        <v>8108380</v>
      </c>
      <c r="P158" s="85">
        <v>6656583</v>
      </c>
      <c r="Q158" s="85">
        <v>11944103</v>
      </c>
      <c r="R158" s="85">
        <v>4121138</v>
      </c>
      <c r="S158" s="85">
        <v>8285</v>
      </c>
      <c r="T158" s="85">
        <v>8213163</v>
      </c>
      <c r="U158" s="85">
        <v>3797412</v>
      </c>
      <c r="V158" s="85">
        <v>7480</v>
      </c>
      <c r="W158" s="85" t="s">
        <v>291</v>
      </c>
      <c r="X158" s="85">
        <v>4408271</v>
      </c>
      <c r="Y158" s="85" t="s">
        <v>291</v>
      </c>
      <c r="Z158" s="85">
        <v>246425</v>
      </c>
      <c r="AA158" s="85">
        <v>314918</v>
      </c>
      <c r="AB158" s="85">
        <v>210037</v>
      </c>
      <c r="AC158" s="85">
        <v>35</v>
      </c>
      <c r="AD158" s="85">
        <v>18478</v>
      </c>
      <c r="AE158" s="85">
        <v>33649</v>
      </c>
      <c r="AF158" s="85">
        <v>52719</v>
      </c>
      <c r="AG158" s="85">
        <v>5930840</v>
      </c>
      <c r="AH158" s="85">
        <v>6568483</v>
      </c>
      <c r="AI158" s="85">
        <v>635525</v>
      </c>
      <c r="AJ158" s="85">
        <v>2546132</v>
      </c>
      <c r="AK158" s="85">
        <v>545184</v>
      </c>
      <c r="AL158" s="85">
        <v>15842</v>
      </c>
      <c r="AM158" s="85" t="s">
        <v>291</v>
      </c>
      <c r="AN158" s="85">
        <v>291735</v>
      </c>
      <c r="AO158" s="85">
        <v>657980</v>
      </c>
      <c r="AP158" s="85">
        <v>924626</v>
      </c>
      <c r="AQ158" s="85">
        <v>1874341</v>
      </c>
      <c r="AR158" s="85">
        <v>951459</v>
      </c>
      <c r="AS158" s="85" t="s">
        <v>291</v>
      </c>
      <c r="AT158" s="85">
        <v>3901662</v>
      </c>
      <c r="AU158" s="85">
        <v>9059594</v>
      </c>
      <c r="AV158" s="85">
        <v>1859100</v>
      </c>
      <c r="AW158" s="85">
        <v>1320725</v>
      </c>
      <c r="AX158" s="85">
        <v>2212885</v>
      </c>
      <c r="AY158" s="85" t="s">
        <v>291</v>
      </c>
      <c r="AZ158" s="85">
        <v>85736</v>
      </c>
      <c r="BA158" s="85">
        <v>286226</v>
      </c>
      <c r="BB158" s="85">
        <v>918676</v>
      </c>
      <c r="BC158" s="85">
        <v>1172130</v>
      </c>
      <c r="BD158" s="85">
        <v>1204116</v>
      </c>
      <c r="BE158" s="85" t="s">
        <v>291</v>
      </c>
      <c r="BF158" s="85">
        <v>63264</v>
      </c>
      <c r="BG158" s="85" t="s">
        <v>291</v>
      </c>
      <c r="BH158" s="85" t="s">
        <v>291</v>
      </c>
      <c r="BI158" s="85" t="s">
        <v>291</v>
      </c>
      <c r="BJ158" s="85" t="s">
        <v>291</v>
      </c>
      <c r="BK158" s="85" t="s">
        <v>291</v>
      </c>
      <c r="BL158" s="85" t="s">
        <v>291</v>
      </c>
      <c r="BM158" s="85" t="s">
        <v>291</v>
      </c>
      <c r="BN158" s="85">
        <v>59348</v>
      </c>
      <c r="BO158" s="85" t="s">
        <v>291</v>
      </c>
      <c r="BP158" s="85" t="s">
        <v>291</v>
      </c>
      <c r="BQ158" s="85" t="s">
        <v>291</v>
      </c>
      <c r="BR158" s="85" t="s">
        <v>291</v>
      </c>
      <c r="BS158" s="85" t="s">
        <v>291</v>
      </c>
      <c r="BT158" s="85" t="s">
        <v>291</v>
      </c>
      <c r="BU158" s="85" t="s">
        <v>291</v>
      </c>
      <c r="BV158" s="85">
        <v>59348</v>
      </c>
      <c r="BW158" s="85">
        <v>3916</v>
      </c>
      <c r="BX158" s="85" t="s">
        <v>291</v>
      </c>
      <c r="BY158" s="85" t="s">
        <v>291</v>
      </c>
      <c r="BZ158" s="85" t="s">
        <v>291</v>
      </c>
      <c r="CA158" s="85">
        <v>3916</v>
      </c>
      <c r="CB158" s="85">
        <v>6667753</v>
      </c>
      <c r="CC158" s="85" t="s">
        <v>291</v>
      </c>
      <c r="CD158" s="85" t="s">
        <v>291</v>
      </c>
      <c r="CE158" s="85" t="s">
        <v>291</v>
      </c>
      <c r="CF158" s="85" t="s">
        <v>291</v>
      </c>
      <c r="CG158" s="85">
        <v>1808150</v>
      </c>
      <c r="CH158" s="85">
        <v>1660468</v>
      </c>
      <c r="CI158" s="85">
        <v>2365503</v>
      </c>
      <c r="CJ158" s="85">
        <v>447</v>
      </c>
      <c r="CK158" s="85">
        <v>1309293</v>
      </c>
      <c r="CL158" s="85">
        <v>1590916</v>
      </c>
      <c r="CM158" s="85">
        <v>216053</v>
      </c>
      <c r="CN158" s="85">
        <v>78948</v>
      </c>
      <c r="CO158" s="85">
        <v>2504785</v>
      </c>
      <c r="CP158" s="85">
        <v>1491999</v>
      </c>
      <c r="CQ158" s="85">
        <v>592422</v>
      </c>
      <c r="CR158" s="85">
        <v>3704585</v>
      </c>
      <c r="CS158" s="85">
        <v>3287016</v>
      </c>
      <c r="CT158" s="85">
        <v>27047</v>
      </c>
      <c r="CU158" s="86">
        <v>20637632</v>
      </c>
    </row>
    <row r="159" spans="1:99">
      <c r="A159" s="103" t="s">
        <v>597</v>
      </c>
      <c r="B159" s="84" t="s">
        <v>294</v>
      </c>
      <c r="C159" s="105">
        <v>82031</v>
      </c>
      <c r="D159" s="84" t="s">
        <v>326</v>
      </c>
      <c r="E159" s="84" t="s">
        <v>329</v>
      </c>
      <c r="F159" s="85">
        <v>316583</v>
      </c>
      <c r="G159" s="85">
        <v>5622131</v>
      </c>
      <c r="H159" s="85">
        <v>4478762</v>
      </c>
      <c r="I159" s="85">
        <v>582685</v>
      </c>
      <c r="J159" s="85">
        <v>333872</v>
      </c>
      <c r="K159" s="85">
        <v>119349</v>
      </c>
      <c r="L159" s="85">
        <v>71057</v>
      </c>
      <c r="M159" s="85">
        <v>36406</v>
      </c>
      <c r="N159" s="85">
        <v>23716689</v>
      </c>
      <c r="O159" s="85">
        <v>6706015</v>
      </c>
      <c r="P159" s="85">
        <v>4082994</v>
      </c>
      <c r="Q159" s="85">
        <v>10300003</v>
      </c>
      <c r="R159" s="85">
        <v>2627197</v>
      </c>
      <c r="S159" s="85">
        <v>480</v>
      </c>
      <c r="T159" s="85">
        <v>4589892</v>
      </c>
      <c r="U159" s="85">
        <v>2472571</v>
      </c>
      <c r="V159" s="85">
        <v>14946</v>
      </c>
      <c r="W159" s="85" t="s">
        <v>291</v>
      </c>
      <c r="X159" s="85">
        <v>2102375</v>
      </c>
      <c r="Y159" s="85" t="s">
        <v>291</v>
      </c>
      <c r="Z159" s="85">
        <v>76485</v>
      </c>
      <c r="AA159" s="85">
        <v>516943</v>
      </c>
      <c r="AB159" s="85">
        <v>187976</v>
      </c>
      <c r="AC159" s="85">
        <v>9933</v>
      </c>
      <c r="AD159" s="85">
        <v>294419</v>
      </c>
      <c r="AE159" s="85">
        <v>24215</v>
      </c>
      <c r="AF159" s="85">
        <v>400</v>
      </c>
      <c r="AG159" s="85">
        <v>1551352</v>
      </c>
      <c r="AH159" s="85">
        <v>5139381</v>
      </c>
      <c r="AI159" s="85">
        <v>64895</v>
      </c>
      <c r="AJ159" s="85">
        <v>1880203</v>
      </c>
      <c r="AK159" s="85">
        <v>174940</v>
      </c>
      <c r="AL159" s="85" t="s">
        <v>291</v>
      </c>
      <c r="AM159" s="85">
        <v>224324</v>
      </c>
      <c r="AN159" s="85">
        <v>476062</v>
      </c>
      <c r="AO159" s="85">
        <v>1403547</v>
      </c>
      <c r="AP159" s="85">
        <v>744463</v>
      </c>
      <c r="AQ159" s="85">
        <v>2848396</v>
      </c>
      <c r="AR159" s="85">
        <v>170947</v>
      </c>
      <c r="AS159" s="85" t="s">
        <v>291</v>
      </c>
      <c r="AT159" s="85">
        <v>1942658</v>
      </c>
      <c r="AU159" s="85">
        <v>6435872</v>
      </c>
      <c r="AV159" s="85">
        <v>1585074</v>
      </c>
      <c r="AW159" s="85">
        <v>1310224</v>
      </c>
      <c r="AX159" s="85">
        <v>941067</v>
      </c>
      <c r="AY159" s="85" t="s">
        <v>291</v>
      </c>
      <c r="AZ159" s="85" t="s">
        <v>291</v>
      </c>
      <c r="BA159" s="85">
        <v>28327</v>
      </c>
      <c r="BB159" s="85">
        <v>1104759</v>
      </c>
      <c r="BC159" s="85">
        <v>496553</v>
      </c>
      <c r="BD159" s="85">
        <v>969868</v>
      </c>
      <c r="BE159" s="85" t="s">
        <v>291</v>
      </c>
      <c r="BF159" s="85">
        <v>3148</v>
      </c>
      <c r="BG159" s="85">
        <v>36</v>
      </c>
      <c r="BH159" s="85" t="s">
        <v>291</v>
      </c>
      <c r="BI159" s="85">
        <v>36</v>
      </c>
      <c r="BJ159" s="85" t="s">
        <v>291</v>
      </c>
      <c r="BK159" s="85" t="s">
        <v>291</v>
      </c>
      <c r="BL159" s="85" t="s">
        <v>291</v>
      </c>
      <c r="BM159" s="85" t="s">
        <v>291</v>
      </c>
      <c r="BN159" s="85" t="s">
        <v>291</v>
      </c>
      <c r="BO159" s="85" t="s">
        <v>291</v>
      </c>
      <c r="BP159" s="85" t="s">
        <v>291</v>
      </c>
      <c r="BQ159" s="85" t="s">
        <v>291</v>
      </c>
      <c r="BR159" s="85" t="s">
        <v>291</v>
      </c>
      <c r="BS159" s="85" t="s">
        <v>291</v>
      </c>
      <c r="BT159" s="85" t="s">
        <v>291</v>
      </c>
      <c r="BU159" s="85" t="s">
        <v>291</v>
      </c>
      <c r="BV159" s="85" t="s">
        <v>291</v>
      </c>
      <c r="BW159" s="85">
        <v>3112</v>
      </c>
      <c r="BX159" s="85" t="s">
        <v>291</v>
      </c>
      <c r="BY159" s="85" t="s">
        <v>291</v>
      </c>
      <c r="BZ159" s="85" t="s">
        <v>291</v>
      </c>
      <c r="CA159" s="85">
        <v>3112</v>
      </c>
      <c r="CB159" s="85">
        <v>6995755</v>
      </c>
      <c r="CC159" s="85" t="s">
        <v>291</v>
      </c>
      <c r="CD159" s="85" t="s">
        <v>291</v>
      </c>
      <c r="CE159" s="85" t="s">
        <v>291</v>
      </c>
      <c r="CF159" s="85" t="s">
        <v>291</v>
      </c>
      <c r="CG159" s="85">
        <v>999694</v>
      </c>
      <c r="CH159" s="85">
        <v>1038527</v>
      </c>
      <c r="CI159" s="85">
        <v>1883351</v>
      </c>
      <c r="CJ159" s="85">
        <v>480</v>
      </c>
      <c r="CK159" s="85">
        <v>1778044</v>
      </c>
      <c r="CL159" s="85">
        <v>1122180</v>
      </c>
      <c r="CM159" s="85">
        <v>47115</v>
      </c>
      <c r="CN159" s="85">
        <v>101949</v>
      </c>
      <c r="CO159" s="85">
        <v>1371190</v>
      </c>
      <c r="CP159" s="85">
        <v>699448</v>
      </c>
      <c r="CQ159" s="85">
        <v>196613</v>
      </c>
      <c r="CR159" s="85">
        <v>2853618</v>
      </c>
      <c r="CS159" s="85">
        <v>1825453</v>
      </c>
      <c r="CT159" s="85">
        <v>17888</v>
      </c>
      <c r="CU159" s="86">
        <v>13935550</v>
      </c>
    </row>
    <row r="160" spans="1:99">
      <c r="A160" s="103" t="s">
        <v>597</v>
      </c>
      <c r="B160" s="84" t="s">
        <v>294</v>
      </c>
      <c r="C160" s="105">
        <v>82040</v>
      </c>
      <c r="D160" s="84" t="s">
        <v>326</v>
      </c>
      <c r="E160" s="84" t="s">
        <v>330</v>
      </c>
      <c r="F160" s="85">
        <v>285520</v>
      </c>
      <c r="G160" s="85">
        <v>8066538</v>
      </c>
      <c r="H160" s="85">
        <v>7062616</v>
      </c>
      <c r="I160" s="85">
        <v>517376</v>
      </c>
      <c r="J160" s="85">
        <v>326950</v>
      </c>
      <c r="K160" s="85">
        <v>105088</v>
      </c>
      <c r="L160" s="85">
        <v>24235</v>
      </c>
      <c r="M160" s="85">
        <v>30273</v>
      </c>
      <c r="N160" s="85">
        <v>24024997</v>
      </c>
      <c r="O160" s="85">
        <v>6685041</v>
      </c>
      <c r="P160" s="85">
        <v>3594359</v>
      </c>
      <c r="Q160" s="85">
        <v>9987009</v>
      </c>
      <c r="R160" s="85">
        <v>3756543</v>
      </c>
      <c r="S160" s="85">
        <v>2045</v>
      </c>
      <c r="T160" s="85">
        <v>4631561</v>
      </c>
      <c r="U160" s="85">
        <v>2505775</v>
      </c>
      <c r="V160" s="85" t="s">
        <v>291</v>
      </c>
      <c r="W160" s="85" t="s">
        <v>291</v>
      </c>
      <c r="X160" s="85">
        <v>2125786</v>
      </c>
      <c r="Y160" s="85" t="s">
        <v>291</v>
      </c>
      <c r="Z160" s="85">
        <v>16551</v>
      </c>
      <c r="AA160" s="85">
        <v>1122776</v>
      </c>
      <c r="AB160" s="85">
        <v>301058</v>
      </c>
      <c r="AC160" s="85">
        <v>1728</v>
      </c>
      <c r="AD160" s="85">
        <v>819990</v>
      </c>
      <c r="AE160" s="85" t="s">
        <v>291</v>
      </c>
      <c r="AF160" s="85" t="s">
        <v>291</v>
      </c>
      <c r="AG160" s="85">
        <v>370528</v>
      </c>
      <c r="AH160" s="85">
        <v>4535009</v>
      </c>
      <c r="AI160" s="85">
        <v>269899</v>
      </c>
      <c r="AJ160" s="85">
        <v>1185592</v>
      </c>
      <c r="AK160" s="85" t="s">
        <v>291</v>
      </c>
      <c r="AL160" s="85" t="s">
        <v>291</v>
      </c>
      <c r="AM160" s="85">
        <v>542543</v>
      </c>
      <c r="AN160" s="85">
        <v>628761</v>
      </c>
      <c r="AO160" s="85">
        <v>1007613</v>
      </c>
      <c r="AP160" s="85">
        <v>850005</v>
      </c>
      <c r="AQ160" s="85">
        <v>3028922</v>
      </c>
      <c r="AR160" s="85">
        <v>50596</v>
      </c>
      <c r="AS160" s="85" t="s">
        <v>291</v>
      </c>
      <c r="AT160" s="85">
        <v>2133432</v>
      </c>
      <c r="AU160" s="85">
        <v>6000564</v>
      </c>
      <c r="AV160" s="85">
        <v>1878274</v>
      </c>
      <c r="AW160" s="85">
        <v>774143</v>
      </c>
      <c r="AX160" s="85">
        <v>394859</v>
      </c>
      <c r="AY160" s="85" t="s">
        <v>291</v>
      </c>
      <c r="AZ160" s="85" t="s">
        <v>291</v>
      </c>
      <c r="BA160" s="85" t="s">
        <v>291</v>
      </c>
      <c r="BB160" s="85">
        <v>972056</v>
      </c>
      <c r="BC160" s="85">
        <v>955109</v>
      </c>
      <c r="BD160" s="85">
        <v>1026123</v>
      </c>
      <c r="BE160" s="85" t="s">
        <v>291</v>
      </c>
      <c r="BF160" s="85">
        <v>3758</v>
      </c>
      <c r="BG160" s="85">
        <v>3758</v>
      </c>
      <c r="BH160" s="85" t="s">
        <v>291</v>
      </c>
      <c r="BI160" s="85" t="s">
        <v>291</v>
      </c>
      <c r="BJ160" s="85" t="s">
        <v>291</v>
      </c>
      <c r="BK160" s="85" t="s">
        <v>291</v>
      </c>
      <c r="BL160" s="85" t="s">
        <v>291</v>
      </c>
      <c r="BM160" s="85">
        <v>3758</v>
      </c>
      <c r="BN160" s="85" t="s">
        <v>291</v>
      </c>
      <c r="BO160" s="85" t="s">
        <v>291</v>
      </c>
      <c r="BP160" s="85" t="s">
        <v>291</v>
      </c>
      <c r="BQ160" s="85" t="s">
        <v>291</v>
      </c>
      <c r="BR160" s="85" t="s">
        <v>291</v>
      </c>
      <c r="BS160" s="85" t="s">
        <v>291</v>
      </c>
      <c r="BT160" s="85" t="s">
        <v>291</v>
      </c>
      <c r="BU160" s="85" t="s">
        <v>291</v>
      </c>
      <c r="BV160" s="85" t="s">
        <v>291</v>
      </c>
      <c r="BW160" s="85" t="s">
        <v>291</v>
      </c>
      <c r="BX160" s="85" t="s">
        <v>291</v>
      </c>
      <c r="BY160" s="85" t="s">
        <v>291</v>
      </c>
      <c r="BZ160" s="85" t="s">
        <v>291</v>
      </c>
      <c r="CA160" s="85" t="s">
        <v>291</v>
      </c>
      <c r="CB160" s="85">
        <v>6259714</v>
      </c>
      <c r="CC160" s="85" t="s">
        <v>291</v>
      </c>
      <c r="CD160" s="85" t="s">
        <v>291</v>
      </c>
      <c r="CE160" s="85" t="s">
        <v>291</v>
      </c>
      <c r="CF160" s="85" t="s">
        <v>291</v>
      </c>
      <c r="CG160" s="85">
        <v>768451</v>
      </c>
      <c r="CH160" s="85">
        <v>817250</v>
      </c>
      <c r="CI160" s="85">
        <v>1544063</v>
      </c>
      <c r="CJ160" s="85">
        <v>1308</v>
      </c>
      <c r="CK160" s="85">
        <v>1968922</v>
      </c>
      <c r="CL160" s="85">
        <v>694742</v>
      </c>
      <c r="CM160" s="85">
        <v>16551</v>
      </c>
      <c r="CN160" s="85">
        <v>196753</v>
      </c>
      <c r="CO160" s="85">
        <v>226171</v>
      </c>
      <c r="CP160" s="85">
        <v>699788</v>
      </c>
      <c r="CQ160" s="85">
        <v>1754455</v>
      </c>
      <c r="CR160" s="85">
        <v>2785872</v>
      </c>
      <c r="CS160" s="85">
        <v>2415812</v>
      </c>
      <c r="CT160" s="85">
        <v>25244</v>
      </c>
      <c r="CU160" s="86">
        <v>13915382</v>
      </c>
    </row>
    <row r="161" spans="1:99">
      <c r="A161" s="103" t="s">
        <v>597</v>
      </c>
      <c r="B161" s="84" t="s">
        <v>294</v>
      </c>
      <c r="C161" s="105">
        <v>82171</v>
      </c>
      <c r="D161" s="84" t="s">
        <v>326</v>
      </c>
      <c r="E161" s="84" t="s">
        <v>331</v>
      </c>
      <c r="F161" s="85">
        <v>253689</v>
      </c>
      <c r="G161" s="85">
        <v>6929667</v>
      </c>
      <c r="H161" s="85">
        <v>6137589</v>
      </c>
      <c r="I161" s="85">
        <v>348250</v>
      </c>
      <c r="J161" s="85">
        <v>265128</v>
      </c>
      <c r="K161" s="85">
        <v>91395</v>
      </c>
      <c r="L161" s="85">
        <v>61028</v>
      </c>
      <c r="M161" s="85">
        <v>26277</v>
      </c>
      <c r="N161" s="85">
        <v>17511314</v>
      </c>
      <c r="O161" s="85">
        <v>4511448</v>
      </c>
      <c r="P161" s="85">
        <v>3249906</v>
      </c>
      <c r="Q161" s="85">
        <v>7424745</v>
      </c>
      <c r="R161" s="85">
        <v>2323493</v>
      </c>
      <c r="S161" s="85">
        <v>1722</v>
      </c>
      <c r="T161" s="85">
        <v>3297538</v>
      </c>
      <c r="U161" s="85">
        <v>2003335</v>
      </c>
      <c r="V161" s="85">
        <v>4658</v>
      </c>
      <c r="W161" s="85" t="s">
        <v>291</v>
      </c>
      <c r="X161" s="85">
        <v>1289545</v>
      </c>
      <c r="Y161" s="85" t="s">
        <v>291</v>
      </c>
      <c r="Z161" s="85">
        <v>115344</v>
      </c>
      <c r="AA161" s="85">
        <v>269812</v>
      </c>
      <c r="AB161" s="85">
        <v>219529</v>
      </c>
      <c r="AC161" s="85" t="s">
        <v>291</v>
      </c>
      <c r="AD161" s="85">
        <v>50283</v>
      </c>
      <c r="AE161" s="85" t="s">
        <v>291</v>
      </c>
      <c r="AF161" s="85" t="s">
        <v>291</v>
      </c>
      <c r="AG161" s="85">
        <v>394016</v>
      </c>
      <c r="AH161" s="85">
        <v>4841173</v>
      </c>
      <c r="AI161" s="85">
        <v>122167</v>
      </c>
      <c r="AJ161" s="85">
        <v>795148</v>
      </c>
      <c r="AK161" s="85">
        <v>25</v>
      </c>
      <c r="AL161" s="85" t="s">
        <v>291</v>
      </c>
      <c r="AM161" s="85">
        <v>103056</v>
      </c>
      <c r="AN161" s="85">
        <v>330952</v>
      </c>
      <c r="AO161" s="85">
        <v>1802814</v>
      </c>
      <c r="AP161" s="85">
        <v>1557929</v>
      </c>
      <c r="AQ161" s="85">
        <v>3794751</v>
      </c>
      <c r="AR161" s="85">
        <v>129082</v>
      </c>
      <c r="AS161" s="85" t="s">
        <v>291</v>
      </c>
      <c r="AT161" s="85">
        <v>1733586</v>
      </c>
      <c r="AU161" s="85">
        <v>5184335</v>
      </c>
      <c r="AV161" s="85">
        <v>1616970</v>
      </c>
      <c r="AW161" s="85">
        <v>1271990</v>
      </c>
      <c r="AX161" s="85">
        <v>399726</v>
      </c>
      <c r="AY161" s="85" t="s">
        <v>291</v>
      </c>
      <c r="AZ161" s="85" t="s">
        <v>291</v>
      </c>
      <c r="BA161" s="85">
        <v>79118</v>
      </c>
      <c r="BB161" s="85">
        <v>699253</v>
      </c>
      <c r="BC161" s="85">
        <v>307305</v>
      </c>
      <c r="BD161" s="85">
        <v>809973</v>
      </c>
      <c r="BE161" s="85" t="s">
        <v>291</v>
      </c>
      <c r="BF161" s="85" t="s">
        <v>291</v>
      </c>
      <c r="BG161" s="85" t="s">
        <v>291</v>
      </c>
      <c r="BH161" s="85" t="s">
        <v>291</v>
      </c>
      <c r="BI161" s="85" t="s">
        <v>291</v>
      </c>
      <c r="BJ161" s="85" t="s">
        <v>291</v>
      </c>
      <c r="BK161" s="85" t="s">
        <v>291</v>
      </c>
      <c r="BL161" s="85" t="s">
        <v>291</v>
      </c>
      <c r="BM161" s="85" t="s">
        <v>291</v>
      </c>
      <c r="BN161" s="85" t="s">
        <v>291</v>
      </c>
      <c r="BO161" s="85" t="s">
        <v>291</v>
      </c>
      <c r="BP161" s="85" t="s">
        <v>291</v>
      </c>
      <c r="BQ161" s="85" t="s">
        <v>291</v>
      </c>
      <c r="BR161" s="85" t="s">
        <v>291</v>
      </c>
      <c r="BS161" s="85" t="s">
        <v>291</v>
      </c>
      <c r="BT161" s="85" t="s">
        <v>291</v>
      </c>
      <c r="BU161" s="85" t="s">
        <v>291</v>
      </c>
      <c r="BV161" s="85" t="s">
        <v>291</v>
      </c>
      <c r="BW161" s="85" t="s">
        <v>291</v>
      </c>
      <c r="BX161" s="85" t="s">
        <v>291</v>
      </c>
      <c r="BY161" s="85" t="s">
        <v>291</v>
      </c>
      <c r="BZ161" s="85" t="s">
        <v>291</v>
      </c>
      <c r="CA161" s="85" t="s">
        <v>291</v>
      </c>
      <c r="CB161" s="85">
        <v>4647602</v>
      </c>
      <c r="CC161" s="85" t="s">
        <v>291</v>
      </c>
      <c r="CD161" s="85" t="s">
        <v>291</v>
      </c>
      <c r="CE161" s="85" t="s">
        <v>291</v>
      </c>
      <c r="CF161" s="85" t="s">
        <v>291</v>
      </c>
      <c r="CG161" s="85">
        <v>955763</v>
      </c>
      <c r="CH161" s="85">
        <v>1023574</v>
      </c>
      <c r="CI161" s="85">
        <v>1132372</v>
      </c>
      <c r="CJ161" s="85">
        <v>920</v>
      </c>
      <c r="CK161" s="85">
        <v>1237377</v>
      </c>
      <c r="CL161" s="85">
        <v>585730</v>
      </c>
      <c r="CM161" s="85">
        <v>53625</v>
      </c>
      <c r="CN161" s="85">
        <v>124364</v>
      </c>
      <c r="CO161" s="85">
        <v>265893</v>
      </c>
      <c r="CP161" s="85">
        <v>1041395</v>
      </c>
      <c r="CQ161" s="85">
        <v>144334</v>
      </c>
      <c r="CR161" s="85">
        <v>1951074</v>
      </c>
      <c r="CS161" s="85">
        <v>2041113</v>
      </c>
      <c r="CT161" s="85">
        <v>6177</v>
      </c>
      <c r="CU161" s="86">
        <v>10563711</v>
      </c>
    </row>
    <row r="162" spans="1:99">
      <c r="A162" s="103" t="s">
        <v>597</v>
      </c>
      <c r="B162" s="84" t="s">
        <v>305</v>
      </c>
      <c r="C162" s="105">
        <v>82201</v>
      </c>
      <c r="D162" s="84" t="s">
        <v>326</v>
      </c>
      <c r="E162" s="84" t="s">
        <v>332</v>
      </c>
      <c r="F162" s="85">
        <v>385731</v>
      </c>
      <c r="G162" s="85">
        <v>10719504</v>
      </c>
      <c r="H162" s="85">
        <v>8938127</v>
      </c>
      <c r="I162" s="85">
        <v>742728</v>
      </c>
      <c r="J162" s="85">
        <v>791877</v>
      </c>
      <c r="K162" s="85">
        <v>163006</v>
      </c>
      <c r="L162" s="85">
        <v>25563</v>
      </c>
      <c r="M162" s="85">
        <v>58203</v>
      </c>
      <c r="N162" s="85">
        <v>41486243</v>
      </c>
      <c r="O162" s="85">
        <v>8712169</v>
      </c>
      <c r="P162" s="85">
        <v>4751812</v>
      </c>
      <c r="Q162" s="85">
        <v>25584578</v>
      </c>
      <c r="R162" s="85">
        <v>2435516</v>
      </c>
      <c r="S162" s="85">
        <v>2168</v>
      </c>
      <c r="T162" s="85">
        <v>7424243</v>
      </c>
      <c r="U162" s="85">
        <v>4564886</v>
      </c>
      <c r="V162" s="85">
        <v>185153</v>
      </c>
      <c r="W162" s="85" t="s">
        <v>291</v>
      </c>
      <c r="X162" s="85">
        <v>2674204</v>
      </c>
      <c r="Y162" s="85" t="s">
        <v>291</v>
      </c>
      <c r="Z162" s="85">
        <v>55827</v>
      </c>
      <c r="AA162" s="85">
        <v>1460922</v>
      </c>
      <c r="AB162" s="85">
        <v>751267</v>
      </c>
      <c r="AC162" s="85">
        <v>4244</v>
      </c>
      <c r="AD162" s="85">
        <v>637660</v>
      </c>
      <c r="AE162" s="85">
        <v>67751</v>
      </c>
      <c r="AF162" s="85" t="s">
        <v>291</v>
      </c>
      <c r="AG162" s="85">
        <v>1601291</v>
      </c>
      <c r="AH162" s="85">
        <v>10949857</v>
      </c>
      <c r="AI162" s="85">
        <v>665800</v>
      </c>
      <c r="AJ162" s="85">
        <v>2046634</v>
      </c>
      <c r="AK162" s="85">
        <v>114197</v>
      </c>
      <c r="AL162" s="85" t="s">
        <v>291</v>
      </c>
      <c r="AM162" s="85">
        <v>1304830</v>
      </c>
      <c r="AN162" s="85">
        <v>1431233</v>
      </c>
      <c r="AO162" s="85">
        <v>2144041</v>
      </c>
      <c r="AP162" s="85">
        <v>2740436</v>
      </c>
      <c r="AQ162" s="85">
        <v>7620540</v>
      </c>
      <c r="AR162" s="85">
        <v>502686</v>
      </c>
      <c r="AS162" s="85" t="s">
        <v>291</v>
      </c>
      <c r="AT162" s="85">
        <v>3952951</v>
      </c>
      <c r="AU162" s="85">
        <v>14073864</v>
      </c>
      <c r="AV162" s="85">
        <v>2382792</v>
      </c>
      <c r="AW162" s="85">
        <v>3713990</v>
      </c>
      <c r="AX162" s="85">
        <v>1882484</v>
      </c>
      <c r="AY162" s="85" t="s">
        <v>291</v>
      </c>
      <c r="AZ162" s="85" t="s">
        <v>291</v>
      </c>
      <c r="BA162" s="85">
        <v>1802374</v>
      </c>
      <c r="BB162" s="85">
        <v>1299835</v>
      </c>
      <c r="BC162" s="85">
        <v>669713</v>
      </c>
      <c r="BD162" s="85">
        <v>2322676</v>
      </c>
      <c r="BE162" s="85" t="s">
        <v>291</v>
      </c>
      <c r="BF162" s="85" t="s">
        <v>291</v>
      </c>
      <c r="BG162" s="85" t="s">
        <v>291</v>
      </c>
      <c r="BH162" s="85" t="s">
        <v>291</v>
      </c>
      <c r="BI162" s="85" t="s">
        <v>291</v>
      </c>
      <c r="BJ162" s="85" t="s">
        <v>291</v>
      </c>
      <c r="BK162" s="85" t="s">
        <v>291</v>
      </c>
      <c r="BL162" s="85" t="s">
        <v>291</v>
      </c>
      <c r="BM162" s="85" t="s">
        <v>291</v>
      </c>
      <c r="BN162" s="85" t="s">
        <v>291</v>
      </c>
      <c r="BO162" s="85" t="s">
        <v>291</v>
      </c>
      <c r="BP162" s="85" t="s">
        <v>291</v>
      </c>
      <c r="BQ162" s="85" t="s">
        <v>291</v>
      </c>
      <c r="BR162" s="85" t="s">
        <v>291</v>
      </c>
      <c r="BS162" s="85" t="s">
        <v>291</v>
      </c>
      <c r="BT162" s="85" t="s">
        <v>291</v>
      </c>
      <c r="BU162" s="85" t="s">
        <v>291</v>
      </c>
      <c r="BV162" s="85" t="s">
        <v>291</v>
      </c>
      <c r="BW162" s="85" t="s">
        <v>291</v>
      </c>
      <c r="BX162" s="85" t="s">
        <v>291</v>
      </c>
      <c r="BY162" s="85" t="s">
        <v>291</v>
      </c>
      <c r="BZ162" s="85" t="s">
        <v>291</v>
      </c>
      <c r="CA162" s="85" t="s">
        <v>291</v>
      </c>
      <c r="CB162" s="85">
        <v>6727672</v>
      </c>
      <c r="CC162" s="85" t="s">
        <v>291</v>
      </c>
      <c r="CD162" s="85" t="s">
        <v>291</v>
      </c>
      <c r="CE162" s="85" t="s">
        <v>291</v>
      </c>
      <c r="CF162" s="85" t="s">
        <v>291</v>
      </c>
      <c r="CG162" s="85">
        <v>2456336</v>
      </c>
      <c r="CH162" s="85">
        <v>1128488</v>
      </c>
      <c r="CI162" s="85">
        <v>2189491</v>
      </c>
      <c r="CJ162" s="85">
        <v>1374</v>
      </c>
      <c r="CK162" s="85">
        <v>2368447</v>
      </c>
      <c r="CL162" s="85">
        <v>2034736</v>
      </c>
      <c r="CM162" s="85">
        <v>8235</v>
      </c>
      <c r="CN162" s="85">
        <v>498166</v>
      </c>
      <c r="CO162" s="85">
        <v>671794</v>
      </c>
      <c r="CP162" s="85">
        <v>4173980</v>
      </c>
      <c r="CQ162" s="85">
        <v>298718</v>
      </c>
      <c r="CR162" s="85">
        <v>4178861</v>
      </c>
      <c r="CS162" s="85">
        <v>3001291</v>
      </c>
      <c r="CT162" s="85">
        <v>46762</v>
      </c>
      <c r="CU162" s="86">
        <v>23056679</v>
      </c>
    </row>
    <row r="163" spans="1:99">
      <c r="A163" s="103" t="s">
        <v>597</v>
      </c>
      <c r="B163" s="84" t="s">
        <v>294</v>
      </c>
      <c r="C163" s="105">
        <v>82210</v>
      </c>
      <c r="D163" s="84" t="s">
        <v>326</v>
      </c>
      <c r="E163" s="84" t="s">
        <v>333</v>
      </c>
      <c r="F163" s="85">
        <v>321701</v>
      </c>
      <c r="G163" s="85">
        <v>6131682</v>
      </c>
      <c r="H163" s="85">
        <v>5048896</v>
      </c>
      <c r="I163" s="85">
        <v>555042</v>
      </c>
      <c r="J163" s="85">
        <v>360005</v>
      </c>
      <c r="K163" s="85">
        <v>93772</v>
      </c>
      <c r="L163" s="85">
        <v>27349</v>
      </c>
      <c r="M163" s="85">
        <v>46618</v>
      </c>
      <c r="N163" s="85">
        <v>24472100</v>
      </c>
      <c r="O163" s="85">
        <v>7052339</v>
      </c>
      <c r="P163" s="85">
        <v>3839188</v>
      </c>
      <c r="Q163" s="85">
        <v>11283190</v>
      </c>
      <c r="R163" s="85">
        <v>2296144</v>
      </c>
      <c r="S163" s="85">
        <v>1239</v>
      </c>
      <c r="T163" s="85">
        <v>4249267</v>
      </c>
      <c r="U163" s="85">
        <v>2517768</v>
      </c>
      <c r="V163" s="85">
        <v>8714</v>
      </c>
      <c r="W163" s="85" t="s">
        <v>291</v>
      </c>
      <c r="X163" s="85">
        <v>1722785</v>
      </c>
      <c r="Y163" s="85" t="s">
        <v>291</v>
      </c>
      <c r="Z163" s="85">
        <v>289131</v>
      </c>
      <c r="AA163" s="85">
        <v>548762</v>
      </c>
      <c r="AB163" s="85">
        <v>305185</v>
      </c>
      <c r="AC163" s="85">
        <v>29</v>
      </c>
      <c r="AD163" s="85">
        <v>146491</v>
      </c>
      <c r="AE163" s="85">
        <v>13444</v>
      </c>
      <c r="AF163" s="85">
        <v>83613</v>
      </c>
      <c r="AG163" s="85">
        <v>1486306</v>
      </c>
      <c r="AH163" s="85">
        <v>7826522</v>
      </c>
      <c r="AI163" s="85">
        <v>181520</v>
      </c>
      <c r="AJ163" s="85">
        <v>1330536</v>
      </c>
      <c r="AK163" s="85">
        <v>519834</v>
      </c>
      <c r="AL163" s="85">
        <v>73367</v>
      </c>
      <c r="AM163" s="85">
        <v>559681</v>
      </c>
      <c r="AN163" s="85">
        <v>463625</v>
      </c>
      <c r="AO163" s="85">
        <v>1626370</v>
      </c>
      <c r="AP163" s="85">
        <v>2677590</v>
      </c>
      <c r="AQ163" s="85">
        <v>5327266</v>
      </c>
      <c r="AR163" s="85">
        <v>393999</v>
      </c>
      <c r="AS163" s="85" t="s">
        <v>291</v>
      </c>
      <c r="AT163" s="85">
        <v>2087782</v>
      </c>
      <c r="AU163" s="85">
        <v>5854880</v>
      </c>
      <c r="AV163" s="85">
        <v>812552</v>
      </c>
      <c r="AW163" s="85">
        <v>1140359</v>
      </c>
      <c r="AX163" s="85">
        <v>756950</v>
      </c>
      <c r="AY163" s="85">
        <v>5091</v>
      </c>
      <c r="AZ163" s="85" t="s">
        <v>291</v>
      </c>
      <c r="BA163" s="85">
        <v>307696</v>
      </c>
      <c r="BB163" s="85">
        <v>1235057</v>
      </c>
      <c r="BC163" s="85">
        <v>684947</v>
      </c>
      <c r="BD163" s="85">
        <v>910767</v>
      </c>
      <c r="BE163" s="85">
        <v>1461</v>
      </c>
      <c r="BF163" s="85" t="s">
        <v>291</v>
      </c>
      <c r="BG163" s="85" t="s">
        <v>291</v>
      </c>
      <c r="BH163" s="85" t="s">
        <v>291</v>
      </c>
      <c r="BI163" s="85" t="s">
        <v>291</v>
      </c>
      <c r="BJ163" s="85" t="s">
        <v>291</v>
      </c>
      <c r="BK163" s="85" t="s">
        <v>291</v>
      </c>
      <c r="BL163" s="85" t="s">
        <v>291</v>
      </c>
      <c r="BM163" s="85" t="s">
        <v>291</v>
      </c>
      <c r="BN163" s="85" t="s">
        <v>291</v>
      </c>
      <c r="BO163" s="85" t="s">
        <v>291</v>
      </c>
      <c r="BP163" s="85" t="s">
        <v>291</v>
      </c>
      <c r="BQ163" s="85" t="s">
        <v>291</v>
      </c>
      <c r="BR163" s="85" t="s">
        <v>291</v>
      </c>
      <c r="BS163" s="85" t="s">
        <v>291</v>
      </c>
      <c r="BT163" s="85" t="s">
        <v>291</v>
      </c>
      <c r="BU163" s="85" t="s">
        <v>291</v>
      </c>
      <c r="BV163" s="85" t="s">
        <v>291</v>
      </c>
      <c r="BW163" s="85" t="s">
        <v>291</v>
      </c>
      <c r="BX163" s="85" t="s">
        <v>291</v>
      </c>
      <c r="BY163" s="85" t="s">
        <v>291</v>
      </c>
      <c r="BZ163" s="85" t="s">
        <v>291</v>
      </c>
      <c r="CA163" s="85" t="s">
        <v>291</v>
      </c>
      <c r="CB163" s="85">
        <v>5782400</v>
      </c>
      <c r="CC163" s="85" t="s">
        <v>291</v>
      </c>
      <c r="CD163" s="85" t="s">
        <v>291</v>
      </c>
      <c r="CE163" s="85" t="s">
        <v>291</v>
      </c>
      <c r="CF163" s="85" t="s">
        <v>291</v>
      </c>
      <c r="CG163" s="85">
        <v>1112141</v>
      </c>
      <c r="CH163" s="85">
        <v>855704</v>
      </c>
      <c r="CI163" s="85">
        <v>2818332</v>
      </c>
      <c r="CJ163" s="85">
        <v>1239</v>
      </c>
      <c r="CK163" s="85">
        <v>1346806</v>
      </c>
      <c r="CL163" s="85">
        <v>1034159</v>
      </c>
      <c r="CM163" s="85">
        <v>243434</v>
      </c>
      <c r="CN163" s="85">
        <v>115598</v>
      </c>
      <c r="CO163" s="85">
        <v>1284453</v>
      </c>
      <c r="CP163" s="85">
        <v>574631</v>
      </c>
      <c r="CQ163" s="85">
        <v>1835962</v>
      </c>
      <c r="CR163" s="85">
        <v>1964787</v>
      </c>
      <c r="CS163" s="85">
        <v>2306991</v>
      </c>
      <c r="CT163" s="85">
        <v>22635</v>
      </c>
      <c r="CU163" s="86">
        <v>15516872</v>
      </c>
    </row>
    <row r="164" spans="1:99">
      <c r="A164" s="103" t="s">
        <v>597</v>
      </c>
      <c r="B164" s="84" t="s">
        <v>294</v>
      </c>
      <c r="C164" s="105">
        <v>82279</v>
      </c>
      <c r="D164" s="84" t="s">
        <v>326</v>
      </c>
      <c r="E164" s="84" t="s">
        <v>334</v>
      </c>
      <c r="F164" s="85">
        <v>260512</v>
      </c>
      <c r="G164" s="85">
        <v>7414503</v>
      </c>
      <c r="H164" s="85">
        <v>6412899</v>
      </c>
      <c r="I164" s="85">
        <v>486681</v>
      </c>
      <c r="J164" s="85">
        <v>328741</v>
      </c>
      <c r="K164" s="85">
        <v>114736</v>
      </c>
      <c r="L164" s="85">
        <v>44505</v>
      </c>
      <c r="M164" s="85">
        <v>26941</v>
      </c>
      <c r="N164" s="85">
        <v>16982679</v>
      </c>
      <c r="O164" s="85">
        <v>4866220</v>
      </c>
      <c r="P164" s="85">
        <v>3272751</v>
      </c>
      <c r="Q164" s="85">
        <v>7286270</v>
      </c>
      <c r="R164" s="85">
        <v>1557198</v>
      </c>
      <c r="S164" s="85">
        <v>240</v>
      </c>
      <c r="T164" s="85">
        <v>4440538</v>
      </c>
      <c r="U164" s="85">
        <v>3160696</v>
      </c>
      <c r="V164" s="85">
        <v>20599</v>
      </c>
      <c r="W164" s="85" t="s">
        <v>291</v>
      </c>
      <c r="X164" s="85">
        <v>1259243</v>
      </c>
      <c r="Y164" s="85" t="s">
        <v>291</v>
      </c>
      <c r="Z164" s="85">
        <v>507</v>
      </c>
      <c r="AA164" s="85">
        <v>1516517</v>
      </c>
      <c r="AB164" s="85">
        <v>730316</v>
      </c>
      <c r="AC164" s="85">
        <v>7136</v>
      </c>
      <c r="AD164" s="85">
        <v>768340</v>
      </c>
      <c r="AE164" s="85">
        <v>10725</v>
      </c>
      <c r="AF164" s="85" t="s">
        <v>291</v>
      </c>
      <c r="AG164" s="85">
        <v>925613</v>
      </c>
      <c r="AH164" s="85">
        <v>3545051</v>
      </c>
      <c r="AI164" s="85">
        <v>174715</v>
      </c>
      <c r="AJ164" s="85">
        <v>1589303</v>
      </c>
      <c r="AK164" s="85">
        <v>31549</v>
      </c>
      <c r="AL164" s="85" t="s">
        <v>291</v>
      </c>
      <c r="AM164" s="85">
        <v>29389</v>
      </c>
      <c r="AN164" s="85">
        <v>102700</v>
      </c>
      <c r="AO164" s="85">
        <v>1150387</v>
      </c>
      <c r="AP164" s="85">
        <v>346191</v>
      </c>
      <c r="AQ164" s="85">
        <v>1628667</v>
      </c>
      <c r="AR164" s="85">
        <v>120817</v>
      </c>
      <c r="AS164" s="85" t="s">
        <v>291</v>
      </c>
      <c r="AT164" s="85">
        <v>1763420</v>
      </c>
      <c r="AU164" s="85">
        <v>6462130</v>
      </c>
      <c r="AV164" s="85">
        <v>1000361</v>
      </c>
      <c r="AW164" s="85">
        <v>2808133</v>
      </c>
      <c r="AX164" s="85">
        <v>519475</v>
      </c>
      <c r="AY164" s="85" t="s">
        <v>291</v>
      </c>
      <c r="AZ164" s="85" t="s">
        <v>291</v>
      </c>
      <c r="BA164" s="85">
        <v>96484</v>
      </c>
      <c r="BB164" s="85">
        <v>1022378</v>
      </c>
      <c r="BC164" s="85">
        <v>218237</v>
      </c>
      <c r="BD164" s="85">
        <v>797062</v>
      </c>
      <c r="BE164" s="85" t="s">
        <v>291</v>
      </c>
      <c r="BF164" s="85" t="s">
        <v>291</v>
      </c>
      <c r="BG164" s="85" t="s">
        <v>291</v>
      </c>
      <c r="BH164" s="85" t="s">
        <v>291</v>
      </c>
      <c r="BI164" s="85" t="s">
        <v>291</v>
      </c>
      <c r="BJ164" s="85" t="s">
        <v>291</v>
      </c>
      <c r="BK164" s="85" t="s">
        <v>291</v>
      </c>
      <c r="BL164" s="85" t="s">
        <v>291</v>
      </c>
      <c r="BM164" s="85" t="s">
        <v>291</v>
      </c>
      <c r="BN164" s="85" t="s">
        <v>291</v>
      </c>
      <c r="BO164" s="85" t="s">
        <v>291</v>
      </c>
      <c r="BP164" s="85" t="s">
        <v>291</v>
      </c>
      <c r="BQ164" s="85" t="s">
        <v>291</v>
      </c>
      <c r="BR164" s="85" t="s">
        <v>291</v>
      </c>
      <c r="BS164" s="85" t="s">
        <v>291</v>
      </c>
      <c r="BT164" s="85" t="s">
        <v>291</v>
      </c>
      <c r="BU164" s="85" t="s">
        <v>291</v>
      </c>
      <c r="BV164" s="85" t="s">
        <v>291</v>
      </c>
      <c r="BW164" s="85" t="s">
        <v>291</v>
      </c>
      <c r="BX164" s="85" t="s">
        <v>291</v>
      </c>
      <c r="BY164" s="85" t="s">
        <v>291</v>
      </c>
      <c r="BZ164" s="85" t="s">
        <v>291</v>
      </c>
      <c r="CA164" s="85" t="s">
        <v>291</v>
      </c>
      <c r="CB164" s="85">
        <v>4249277</v>
      </c>
      <c r="CC164" s="85" t="s">
        <v>291</v>
      </c>
      <c r="CD164" s="85" t="s">
        <v>291</v>
      </c>
      <c r="CE164" s="85" t="s">
        <v>291</v>
      </c>
      <c r="CF164" s="85" t="s">
        <v>291</v>
      </c>
      <c r="CG164" s="85">
        <v>813300</v>
      </c>
      <c r="CH164" s="85">
        <v>857008</v>
      </c>
      <c r="CI164" s="85">
        <v>1043428</v>
      </c>
      <c r="CJ164" s="85">
        <v>240</v>
      </c>
      <c r="CK164" s="85">
        <v>1084029</v>
      </c>
      <c r="CL164" s="85">
        <v>1797888</v>
      </c>
      <c r="CM164" s="85">
        <v>496</v>
      </c>
      <c r="CN164" s="85">
        <v>328507</v>
      </c>
      <c r="CO164" s="85">
        <v>751714</v>
      </c>
      <c r="CP164" s="85">
        <v>421934</v>
      </c>
      <c r="CQ164" s="85">
        <v>1504319</v>
      </c>
      <c r="CR164" s="85">
        <v>1962503</v>
      </c>
      <c r="CS164" s="85">
        <v>1937758</v>
      </c>
      <c r="CT164" s="85">
        <v>15017</v>
      </c>
      <c r="CU164" s="86">
        <v>12518141</v>
      </c>
    </row>
    <row r="165" spans="1:99">
      <c r="A165" s="103" t="s">
        <v>598</v>
      </c>
      <c r="B165" s="84" t="s">
        <v>292</v>
      </c>
      <c r="C165" s="105">
        <v>82015</v>
      </c>
      <c r="D165" s="84" t="s">
        <v>326</v>
      </c>
      <c r="E165" s="84" t="s">
        <v>327</v>
      </c>
      <c r="F165" s="85">
        <v>525183</v>
      </c>
      <c r="G165" s="85">
        <v>42017952</v>
      </c>
      <c r="H165" s="85">
        <v>40449523</v>
      </c>
      <c r="I165" s="85">
        <v>892317</v>
      </c>
      <c r="J165" s="85">
        <v>428184</v>
      </c>
      <c r="K165" s="85">
        <v>37891</v>
      </c>
      <c r="L165" s="85">
        <v>138482</v>
      </c>
      <c r="M165" s="85">
        <v>71555</v>
      </c>
      <c r="N165" s="85">
        <v>45521942</v>
      </c>
      <c r="O165" s="85">
        <v>10731959</v>
      </c>
      <c r="P165" s="85">
        <v>7942025</v>
      </c>
      <c r="Q165" s="85">
        <v>17555700</v>
      </c>
      <c r="R165" s="85">
        <v>9273284</v>
      </c>
      <c r="S165" s="85">
        <v>18974</v>
      </c>
      <c r="T165" s="85">
        <v>12500261</v>
      </c>
      <c r="U165" s="85">
        <v>3321505</v>
      </c>
      <c r="V165" s="85">
        <v>25094</v>
      </c>
      <c r="W165" s="85">
        <v>161286</v>
      </c>
      <c r="X165" s="85">
        <v>8992376</v>
      </c>
      <c r="Y165" s="85" t="s">
        <v>291</v>
      </c>
      <c r="Z165" s="85">
        <v>46852</v>
      </c>
      <c r="AA165" s="85">
        <v>2428757</v>
      </c>
      <c r="AB165" s="85">
        <v>1468141</v>
      </c>
      <c r="AC165" s="85">
        <v>15157</v>
      </c>
      <c r="AD165" s="85">
        <v>873633</v>
      </c>
      <c r="AE165" s="85">
        <v>71266</v>
      </c>
      <c r="AF165" s="85">
        <v>560</v>
      </c>
      <c r="AG165" s="85">
        <v>1766696</v>
      </c>
      <c r="AH165" s="85">
        <v>17465575</v>
      </c>
      <c r="AI165" s="85">
        <v>348632</v>
      </c>
      <c r="AJ165" s="85">
        <v>3193894</v>
      </c>
      <c r="AK165" s="85">
        <v>508267</v>
      </c>
      <c r="AL165" s="85" t="s">
        <v>291</v>
      </c>
      <c r="AM165" s="85">
        <v>1479484</v>
      </c>
      <c r="AN165" s="85">
        <v>1891846</v>
      </c>
      <c r="AO165" s="85">
        <v>5467633</v>
      </c>
      <c r="AP165" s="85">
        <v>3102840</v>
      </c>
      <c r="AQ165" s="85">
        <v>11941803</v>
      </c>
      <c r="AR165" s="85">
        <v>1472979</v>
      </c>
      <c r="AS165" s="85" t="s">
        <v>291</v>
      </c>
      <c r="AT165" s="85">
        <v>3691345</v>
      </c>
      <c r="AU165" s="85">
        <v>14593637</v>
      </c>
      <c r="AV165" s="85">
        <v>1253661</v>
      </c>
      <c r="AW165" s="85">
        <v>5181528</v>
      </c>
      <c r="AX165" s="85">
        <v>1291040</v>
      </c>
      <c r="AY165" s="85" t="s">
        <v>291</v>
      </c>
      <c r="AZ165" s="85" t="s">
        <v>291</v>
      </c>
      <c r="BA165" s="85">
        <v>2251183</v>
      </c>
      <c r="BB165" s="85">
        <v>1228477</v>
      </c>
      <c r="BC165" s="85">
        <v>1508074</v>
      </c>
      <c r="BD165" s="85">
        <v>1879674</v>
      </c>
      <c r="BE165" s="85" t="s">
        <v>291</v>
      </c>
      <c r="BF165" s="85">
        <v>564218</v>
      </c>
      <c r="BG165" s="85">
        <v>433334</v>
      </c>
      <c r="BH165" s="85">
        <v>58499</v>
      </c>
      <c r="BI165" s="85">
        <v>374542</v>
      </c>
      <c r="BJ165" s="85" t="s">
        <v>291</v>
      </c>
      <c r="BK165" s="85" t="s">
        <v>291</v>
      </c>
      <c r="BL165" s="85" t="s">
        <v>291</v>
      </c>
      <c r="BM165" s="85">
        <v>293</v>
      </c>
      <c r="BN165" s="85">
        <v>75505</v>
      </c>
      <c r="BO165" s="85" t="s">
        <v>291</v>
      </c>
      <c r="BP165" s="85" t="s">
        <v>291</v>
      </c>
      <c r="BQ165" s="85">
        <v>52809</v>
      </c>
      <c r="BR165" s="85" t="s">
        <v>291</v>
      </c>
      <c r="BS165" s="85" t="s">
        <v>291</v>
      </c>
      <c r="BT165" s="85" t="s">
        <v>291</v>
      </c>
      <c r="BU165" s="85" t="s">
        <v>291</v>
      </c>
      <c r="BV165" s="85">
        <v>22696</v>
      </c>
      <c r="BW165" s="85">
        <v>55379</v>
      </c>
      <c r="BX165" s="85" t="s">
        <v>291</v>
      </c>
      <c r="BY165" s="85" t="s">
        <v>291</v>
      </c>
      <c r="BZ165" s="85" t="s">
        <v>291</v>
      </c>
      <c r="CA165" s="85">
        <v>55379</v>
      </c>
      <c r="CB165" s="85">
        <v>9839837</v>
      </c>
      <c r="CC165" s="85" t="s">
        <v>291</v>
      </c>
      <c r="CD165" s="85" t="s">
        <v>291</v>
      </c>
      <c r="CE165" s="85" t="s">
        <v>291</v>
      </c>
      <c r="CF165" s="85" t="s">
        <v>291</v>
      </c>
      <c r="CG165" s="85">
        <v>2110377</v>
      </c>
      <c r="CH165" s="85">
        <v>1994862</v>
      </c>
      <c r="CI165" s="85">
        <v>2644765</v>
      </c>
      <c r="CJ165" s="85">
        <v>1465</v>
      </c>
      <c r="CK165" s="85">
        <v>2965805</v>
      </c>
      <c r="CL165" s="85">
        <v>2057616</v>
      </c>
      <c r="CM165" s="85">
        <v>36095</v>
      </c>
      <c r="CN165" s="85">
        <v>376035</v>
      </c>
      <c r="CO165" s="85">
        <v>1566078</v>
      </c>
      <c r="CP165" s="85">
        <v>2478273</v>
      </c>
      <c r="CQ165" s="85">
        <v>301927</v>
      </c>
      <c r="CR165" s="85">
        <v>5004143</v>
      </c>
      <c r="CS165" s="85">
        <v>3046568</v>
      </c>
      <c r="CT165" s="85">
        <v>49626</v>
      </c>
      <c r="CU165" s="86">
        <v>24633635</v>
      </c>
    </row>
    <row r="166" spans="1:99">
      <c r="A166" s="103" t="s">
        <v>598</v>
      </c>
      <c r="B166" s="84" t="s">
        <v>294</v>
      </c>
      <c r="C166" s="105">
        <v>82023</v>
      </c>
      <c r="D166" s="84" t="s">
        <v>326</v>
      </c>
      <c r="E166" s="84" t="s">
        <v>328</v>
      </c>
      <c r="F166" s="85">
        <v>430613</v>
      </c>
      <c r="G166" s="85">
        <v>28903492</v>
      </c>
      <c r="H166" s="85">
        <v>27520593</v>
      </c>
      <c r="I166" s="85">
        <v>761908</v>
      </c>
      <c r="J166" s="85">
        <v>427187</v>
      </c>
      <c r="K166" s="85">
        <v>3429</v>
      </c>
      <c r="L166" s="85">
        <v>102500</v>
      </c>
      <c r="M166" s="85">
        <v>87875</v>
      </c>
      <c r="N166" s="85">
        <v>26504077</v>
      </c>
      <c r="O166" s="85">
        <v>6139129</v>
      </c>
      <c r="P166" s="85">
        <v>6425099</v>
      </c>
      <c r="Q166" s="85">
        <v>9781817</v>
      </c>
      <c r="R166" s="85">
        <v>4149555</v>
      </c>
      <c r="S166" s="85">
        <v>8477</v>
      </c>
      <c r="T166" s="85">
        <v>5175830</v>
      </c>
      <c r="U166" s="85">
        <v>2865075</v>
      </c>
      <c r="V166" s="85">
        <v>4481</v>
      </c>
      <c r="W166" s="85" t="s">
        <v>291</v>
      </c>
      <c r="X166" s="85">
        <v>2306274</v>
      </c>
      <c r="Y166" s="85" t="s">
        <v>291</v>
      </c>
      <c r="Z166" s="85">
        <v>246231</v>
      </c>
      <c r="AA166" s="85">
        <v>279336</v>
      </c>
      <c r="AB166" s="85">
        <v>183060</v>
      </c>
      <c r="AC166" s="85">
        <v>46</v>
      </c>
      <c r="AD166" s="85">
        <v>22956</v>
      </c>
      <c r="AE166" s="85">
        <v>36006</v>
      </c>
      <c r="AF166" s="85">
        <v>37268</v>
      </c>
      <c r="AG166" s="85">
        <v>5229824</v>
      </c>
      <c r="AH166" s="85">
        <v>7704186</v>
      </c>
      <c r="AI166" s="85">
        <v>633234</v>
      </c>
      <c r="AJ166" s="85">
        <v>2510597</v>
      </c>
      <c r="AK166" s="85">
        <v>511715</v>
      </c>
      <c r="AL166" s="85">
        <v>53424</v>
      </c>
      <c r="AM166" s="85" t="s">
        <v>291</v>
      </c>
      <c r="AN166" s="85">
        <v>298874</v>
      </c>
      <c r="AO166" s="85">
        <v>726414</v>
      </c>
      <c r="AP166" s="85">
        <v>999288</v>
      </c>
      <c r="AQ166" s="85">
        <v>2024576</v>
      </c>
      <c r="AR166" s="85">
        <v>1970640</v>
      </c>
      <c r="AS166" s="85" t="s">
        <v>291</v>
      </c>
      <c r="AT166" s="85">
        <v>4096832</v>
      </c>
      <c r="AU166" s="85">
        <v>11417773</v>
      </c>
      <c r="AV166" s="85">
        <v>1834743</v>
      </c>
      <c r="AW166" s="85">
        <v>3989670</v>
      </c>
      <c r="AX166" s="85">
        <v>1788791</v>
      </c>
      <c r="AY166" s="85" t="s">
        <v>291</v>
      </c>
      <c r="AZ166" s="85">
        <v>110045</v>
      </c>
      <c r="BA166" s="85">
        <v>440246</v>
      </c>
      <c r="BB166" s="85">
        <v>1000527</v>
      </c>
      <c r="BC166" s="85">
        <v>1017510</v>
      </c>
      <c r="BD166" s="85">
        <v>1236241</v>
      </c>
      <c r="BE166" s="85" t="s">
        <v>291</v>
      </c>
      <c r="BF166" s="85">
        <v>96411</v>
      </c>
      <c r="BG166" s="85" t="s">
        <v>291</v>
      </c>
      <c r="BH166" s="85" t="s">
        <v>291</v>
      </c>
      <c r="BI166" s="85" t="s">
        <v>291</v>
      </c>
      <c r="BJ166" s="85" t="s">
        <v>291</v>
      </c>
      <c r="BK166" s="85" t="s">
        <v>291</v>
      </c>
      <c r="BL166" s="85" t="s">
        <v>291</v>
      </c>
      <c r="BM166" s="85" t="s">
        <v>291</v>
      </c>
      <c r="BN166" s="85">
        <v>89760</v>
      </c>
      <c r="BO166" s="85" t="s">
        <v>291</v>
      </c>
      <c r="BP166" s="85" t="s">
        <v>291</v>
      </c>
      <c r="BQ166" s="85">
        <v>35076</v>
      </c>
      <c r="BR166" s="85" t="s">
        <v>291</v>
      </c>
      <c r="BS166" s="85" t="s">
        <v>291</v>
      </c>
      <c r="BT166" s="85" t="s">
        <v>291</v>
      </c>
      <c r="BU166" s="85" t="s">
        <v>291</v>
      </c>
      <c r="BV166" s="85">
        <v>54684</v>
      </c>
      <c r="BW166" s="85">
        <v>6651</v>
      </c>
      <c r="BX166" s="85" t="s">
        <v>291</v>
      </c>
      <c r="BY166" s="85" t="s">
        <v>291</v>
      </c>
      <c r="BZ166" s="85" t="s">
        <v>291</v>
      </c>
      <c r="CA166" s="85">
        <v>6651</v>
      </c>
      <c r="CB166" s="85">
        <v>6219928</v>
      </c>
      <c r="CC166" s="85" t="s">
        <v>291</v>
      </c>
      <c r="CD166" s="85" t="s">
        <v>291</v>
      </c>
      <c r="CE166" s="85" t="s">
        <v>291</v>
      </c>
      <c r="CF166" s="85" t="s">
        <v>291</v>
      </c>
      <c r="CG166" s="85">
        <v>1592481</v>
      </c>
      <c r="CH166" s="85">
        <v>1646147</v>
      </c>
      <c r="CI166" s="85">
        <v>2336689</v>
      </c>
      <c r="CJ166" s="85">
        <v>97</v>
      </c>
      <c r="CK166" s="85">
        <v>1398578</v>
      </c>
      <c r="CL166" s="85">
        <v>1683676</v>
      </c>
      <c r="CM166" s="85">
        <v>225761</v>
      </c>
      <c r="CN166" s="85">
        <v>65833</v>
      </c>
      <c r="CO166" s="85">
        <v>3013964</v>
      </c>
      <c r="CP166" s="85">
        <v>1522466</v>
      </c>
      <c r="CQ166" s="85">
        <v>356774</v>
      </c>
      <c r="CR166" s="85">
        <v>3708250</v>
      </c>
      <c r="CS166" s="85">
        <v>3064094</v>
      </c>
      <c r="CT166" s="85">
        <v>23067</v>
      </c>
      <c r="CU166" s="86">
        <v>20637877</v>
      </c>
    </row>
    <row r="167" spans="1:99">
      <c r="A167" s="103" t="s">
        <v>598</v>
      </c>
      <c r="B167" s="84" t="s">
        <v>294</v>
      </c>
      <c r="C167" s="105">
        <v>82031</v>
      </c>
      <c r="D167" s="84" t="s">
        <v>326</v>
      </c>
      <c r="E167" s="84" t="s">
        <v>329</v>
      </c>
      <c r="F167" s="85">
        <v>316282</v>
      </c>
      <c r="G167" s="85">
        <v>19976014</v>
      </c>
      <c r="H167" s="85">
        <v>18867854</v>
      </c>
      <c r="I167" s="85">
        <v>584265</v>
      </c>
      <c r="J167" s="85">
        <v>338131</v>
      </c>
      <c r="K167" s="85">
        <v>23715</v>
      </c>
      <c r="L167" s="85">
        <v>126088</v>
      </c>
      <c r="M167" s="85">
        <v>35961</v>
      </c>
      <c r="N167" s="85">
        <v>20053840</v>
      </c>
      <c r="O167" s="85">
        <v>5090295</v>
      </c>
      <c r="P167" s="85">
        <v>3992761</v>
      </c>
      <c r="Q167" s="85">
        <v>8347076</v>
      </c>
      <c r="R167" s="85">
        <v>2621887</v>
      </c>
      <c r="S167" s="85">
        <v>1821</v>
      </c>
      <c r="T167" s="85">
        <v>5683263</v>
      </c>
      <c r="U167" s="85">
        <v>1470793</v>
      </c>
      <c r="V167" s="85">
        <v>14497</v>
      </c>
      <c r="W167" s="85" t="s">
        <v>291</v>
      </c>
      <c r="X167" s="85">
        <v>4197973</v>
      </c>
      <c r="Y167" s="85" t="s">
        <v>291</v>
      </c>
      <c r="Z167" s="85">
        <v>195756</v>
      </c>
      <c r="AA167" s="85">
        <v>496619</v>
      </c>
      <c r="AB167" s="85">
        <v>151825</v>
      </c>
      <c r="AC167" s="85">
        <v>9182</v>
      </c>
      <c r="AD167" s="85">
        <v>271770</v>
      </c>
      <c r="AE167" s="85">
        <v>63491</v>
      </c>
      <c r="AF167" s="85">
        <v>351</v>
      </c>
      <c r="AG167" s="85">
        <v>1062353</v>
      </c>
      <c r="AH167" s="85">
        <v>4604939</v>
      </c>
      <c r="AI167" s="85">
        <v>59357</v>
      </c>
      <c r="AJ167" s="85">
        <v>1633809</v>
      </c>
      <c r="AK167" s="85">
        <v>110583</v>
      </c>
      <c r="AL167" s="85" t="s">
        <v>291</v>
      </c>
      <c r="AM167" s="85">
        <v>197729</v>
      </c>
      <c r="AN167" s="85">
        <v>289889</v>
      </c>
      <c r="AO167" s="85">
        <v>1324274</v>
      </c>
      <c r="AP167" s="85">
        <v>725156</v>
      </c>
      <c r="AQ167" s="85">
        <v>2537048</v>
      </c>
      <c r="AR167" s="85">
        <v>264142</v>
      </c>
      <c r="AS167" s="85" t="s">
        <v>291</v>
      </c>
      <c r="AT167" s="85">
        <v>1807861</v>
      </c>
      <c r="AU167" s="85">
        <v>7824359</v>
      </c>
      <c r="AV167" s="85">
        <v>1694298</v>
      </c>
      <c r="AW167" s="85">
        <v>868500</v>
      </c>
      <c r="AX167" s="85">
        <v>390769</v>
      </c>
      <c r="AY167" s="85" t="s">
        <v>291</v>
      </c>
      <c r="AZ167" s="85" t="s">
        <v>291</v>
      </c>
      <c r="BA167" s="85">
        <v>65162</v>
      </c>
      <c r="BB167" s="85">
        <v>1030858</v>
      </c>
      <c r="BC167" s="85">
        <v>383818</v>
      </c>
      <c r="BD167" s="85">
        <v>3390954</v>
      </c>
      <c r="BE167" s="85" t="s">
        <v>291</v>
      </c>
      <c r="BF167" s="85">
        <v>51</v>
      </c>
      <c r="BG167" s="85">
        <v>51</v>
      </c>
      <c r="BH167" s="85" t="s">
        <v>291</v>
      </c>
      <c r="BI167" s="85">
        <v>51</v>
      </c>
      <c r="BJ167" s="85" t="s">
        <v>291</v>
      </c>
      <c r="BK167" s="85" t="s">
        <v>291</v>
      </c>
      <c r="BL167" s="85" t="s">
        <v>291</v>
      </c>
      <c r="BM167" s="85" t="s">
        <v>291</v>
      </c>
      <c r="BN167" s="85" t="s">
        <v>291</v>
      </c>
      <c r="BO167" s="85" t="s">
        <v>291</v>
      </c>
      <c r="BP167" s="85" t="s">
        <v>291</v>
      </c>
      <c r="BQ167" s="85" t="s">
        <v>291</v>
      </c>
      <c r="BR167" s="85" t="s">
        <v>291</v>
      </c>
      <c r="BS167" s="85" t="s">
        <v>291</v>
      </c>
      <c r="BT167" s="85" t="s">
        <v>291</v>
      </c>
      <c r="BU167" s="85" t="s">
        <v>291</v>
      </c>
      <c r="BV167" s="85" t="s">
        <v>291</v>
      </c>
      <c r="BW167" s="85" t="s">
        <v>291</v>
      </c>
      <c r="BX167" s="85" t="s">
        <v>291</v>
      </c>
      <c r="BY167" s="85" t="s">
        <v>291</v>
      </c>
      <c r="BZ167" s="85" t="s">
        <v>291</v>
      </c>
      <c r="CA167" s="85" t="s">
        <v>291</v>
      </c>
      <c r="CB167" s="85">
        <v>5939591</v>
      </c>
      <c r="CC167" s="85" t="s">
        <v>291</v>
      </c>
      <c r="CD167" s="85" t="s">
        <v>291</v>
      </c>
      <c r="CE167" s="85" t="s">
        <v>291</v>
      </c>
      <c r="CF167" s="85" t="s">
        <v>291</v>
      </c>
      <c r="CG167" s="85">
        <v>862998</v>
      </c>
      <c r="CH167" s="85">
        <v>1007212</v>
      </c>
      <c r="CI167" s="85">
        <v>1834312</v>
      </c>
      <c r="CJ167" s="85">
        <v>861</v>
      </c>
      <c r="CK167" s="85">
        <v>1782530</v>
      </c>
      <c r="CL167" s="85">
        <v>1094551</v>
      </c>
      <c r="CM167" s="85">
        <v>171179</v>
      </c>
      <c r="CN167" s="85">
        <v>89355</v>
      </c>
      <c r="CO167" s="85">
        <v>919864</v>
      </c>
      <c r="CP167" s="85">
        <v>733430</v>
      </c>
      <c r="CQ167" s="85">
        <v>207925</v>
      </c>
      <c r="CR167" s="85">
        <v>2706193</v>
      </c>
      <c r="CS167" s="85">
        <v>1940860</v>
      </c>
      <c r="CT167" s="85">
        <v>20116</v>
      </c>
      <c r="CU167" s="86">
        <v>13371386</v>
      </c>
    </row>
    <row r="168" spans="1:99">
      <c r="A168" s="103" t="s">
        <v>598</v>
      </c>
      <c r="B168" s="84" t="s">
        <v>294</v>
      </c>
      <c r="C168" s="105">
        <v>82040</v>
      </c>
      <c r="D168" s="84" t="s">
        <v>326</v>
      </c>
      <c r="E168" s="84" t="s">
        <v>330</v>
      </c>
      <c r="F168" s="85">
        <v>277388</v>
      </c>
      <c r="G168" s="85">
        <v>20725675</v>
      </c>
      <c r="H168" s="85">
        <v>19741012</v>
      </c>
      <c r="I168" s="85">
        <v>523993</v>
      </c>
      <c r="J168" s="85">
        <v>308875</v>
      </c>
      <c r="K168" s="85">
        <v>53455</v>
      </c>
      <c r="L168" s="85">
        <v>67311</v>
      </c>
      <c r="M168" s="85">
        <v>31029</v>
      </c>
      <c r="N168" s="85">
        <v>20211028</v>
      </c>
      <c r="O168" s="85">
        <v>5281175</v>
      </c>
      <c r="P168" s="85">
        <v>3574322</v>
      </c>
      <c r="Q168" s="85">
        <v>7740614</v>
      </c>
      <c r="R168" s="85">
        <v>3612457</v>
      </c>
      <c r="S168" s="85">
        <v>2460</v>
      </c>
      <c r="T168" s="85">
        <v>3293065</v>
      </c>
      <c r="U168" s="85">
        <v>1176522</v>
      </c>
      <c r="V168" s="85" t="s">
        <v>291</v>
      </c>
      <c r="W168" s="85" t="s">
        <v>291</v>
      </c>
      <c r="X168" s="85">
        <v>2116543</v>
      </c>
      <c r="Y168" s="85" t="s">
        <v>291</v>
      </c>
      <c r="Z168" s="85">
        <v>16001</v>
      </c>
      <c r="AA168" s="85">
        <v>1180362</v>
      </c>
      <c r="AB168" s="85">
        <v>289649</v>
      </c>
      <c r="AC168" s="85">
        <v>1855</v>
      </c>
      <c r="AD168" s="85">
        <v>888858</v>
      </c>
      <c r="AE168" s="85" t="s">
        <v>291</v>
      </c>
      <c r="AF168" s="85" t="s">
        <v>291</v>
      </c>
      <c r="AG168" s="85">
        <v>1017124</v>
      </c>
      <c r="AH168" s="85">
        <v>5168068</v>
      </c>
      <c r="AI168" s="85">
        <v>290347</v>
      </c>
      <c r="AJ168" s="85">
        <v>1225034</v>
      </c>
      <c r="AK168" s="85" t="s">
        <v>291</v>
      </c>
      <c r="AL168" s="85" t="s">
        <v>291</v>
      </c>
      <c r="AM168" s="85">
        <v>668773</v>
      </c>
      <c r="AN168" s="85">
        <v>546753</v>
      </c>
      <c r="AO168" s="85">
        <v>1141840</v>
      </c>
      <c r="AP168" s="85">
        <v>1246733</v>
      </c>
      <c r="AQ168" s="85">
        <v>3604099</v>
      </c>
      <c r="AR168" s="85">
        <v>48588</v>
      </c>
      <c r="AS168" s="85" t="s">
        <v>291</v>
      </c>
      <c r="AT168" s="85">
        <v>2214400</v>
      </c>
      <c r="AU168" s="85">
        <v>6365130</v>
      </c>
      <c r="AV168" s="85">
        <v>1910743</v>
      </c>
      <c r="AW168" s="85">
        <v>1143929</v>
      </c>
      <c r="AX168" s="85">
        <v>522897</v>
      </c>
      <c r="AY168" s="85" t="s">
        <v>291</v>
      </c>
      <c r="AZ168" s="85" t="s">
        <v>291</v>
      </c>
      <c r="BA168" s="85" t="s">
        <v>291</v>
      </c>
      <c r="BB168" s="85">
        <v>1061175</v>
      </c>
      <c r="BC168" s="85">
        <v>678205</v>
      </c>
      <c r="BD168" s="85">
        <v>1048181</v>
      </c>
      <c r="BE168" s="85" t="s">
        <v>291</v>
      </c>
      <c r="BF168" s="85">
        <v>11030</v>
      </c>
      <c r="BG168" s="85">
        <v>11030</v>
      </c>
      <c r="BH168" s="85" t="s">
        <v>291</v>
      </c>
      <c r="BI168" s="85" t="s">
        <v>291</v>
      </c>
      <c r="BJ168" s="85" t="s">
        <v>291</v>
      </c>
      <c r="BK168" s="85" t="s">
        <v>291</v>
      </c>
      <c r="BL168" s="85" t="s">
        <v>291</v>
      </c>
      <c r="BM168" s="85">
        <v>11030</v>
      </c>
      <c r="BN168" s="85" t="s">
        <v>291</v>
      </c>
      <c r="BO168" s="85" t="s">
        <v>291</v>
      </c>
      <c r="BP168" s="85" t="s">
        <v>291</v>
      </c>
      <c r="BQ168" s="85" t="s">
        <v>291</v>
      </c>
      <c r="BR168" s="85" t="s">
        <v>291</v>
      </c>
      <c r="BS168" s="85" t="s">
        <v>291</v>
      </c>
      <c r="BT168" s="85" t="s">
        <v>291</v>
      </c>
      <c r="BU168" s="85" t="s">
        <v>291</v>
      </c>
      <c r="BV168" s="85" t="s">
        <v>291</v>
      </c>
      <c r="BW168" s="85" t="s">
        <v>291</v>
      </c>
      <c r="BX168" s="85" t="s">
        <v>291</v>
      </c>
      <c r="BY168" s="85" t="s">
        <v>291</v>
      </c>
      <c r="BZ168" s="85" t="s">
        <v>291</v>
      </c>
      <c r="CA168" s="85" t="s">
        <v>291</v>
      </c>
      <c r="CB168" s="85">
        <v>6131868</v>
      </c>
      <c r="CC168" s="85" t="s">
        <v>291</v>
      </c>
      <c r="CD168" s="85" t="s">
        <v>291</v>
      </c>
      <c r="CE168" s="85" t="s">
        <v>291</v>
      </c>
      <c r="CF168" s="85" t="s">
        <v>291</v>
      </c>
      <c r="CG168" s="85">
        <v>791098</v>
      </c>
      <c r="CH168" s="85">
        <v>854489</v>
      </c>
      <c r="CI168" s="85">
        <v>1789896</v>
      </c>
      <c r="CJ168" s="85">
        <v>2414</v>
      </c>
      <c r="CK168" s="85">
        <v>1993420</v>
      </c>
      <c r="CL168" s="85">
        <v>700957</v>
      </c>
      <c r="CM168" s="85">
        <v>16001</v>
      </c>
      <c r="CN168" s="85">
        <v>197691</v>
      </c>
      <c r="CO168" s="85">
        <v>760484</v>
      </c>
      <c r="CP168" s="85">
        <v>666041</v>
      </c>
      <c r="CQ168" s="85">
        <v>1754119</v>
      </c>
      <c r="CR168" s="85">
        <v>2748834</v>
      </c>
      <c r="CS168" s="85">
        <v>2769301</v>
      </c>
      <c r="CT168" s="85">
        <v>20981</v>
      </c>
      <c r="CU168" s="86">
        <v>15065726</v>
      </c>
    </row>
    <row r="169" spans="1:99">
      <c r="A169" s="103" t="s">
        <v>598</v>
      </c>
      <c r="B169" s="84" t="s">
        <v>294</v>
      </c>
      <c r="C169" s="105">
        <v>82171</v>
      </c>
      <c r="D169" s="84" t="s">
        <v>326</v>
      </c>
      <c r="E169" s="84" t="s">
        <v>331</v>
      </c>
      <c r="F169" s="85">
        <v>264646</v>
      </c>
      <c r="G169" s="85">
        <v>15976114</v>
      </c>
      <c r="H169" s="85">
        <v>15179078</v>
      </c>
      <c r="I169" s="85">
        <v>358578</v>
      </c>
      <c r="J169" s="85">
        <v>280539</v>
      </c>
      <c r="K169" s="85">
        <v>19803</v>
      </c>
      <c r="L169" s="85">
        <v>108765</v>
      </c>
      <c r="M169" s="85">
        <v>29351</v>
      </c>
      <c r="N169" s="85">
        <v>15214529</v>
      </c>
      <c r="O169" s="85">
        <v>3476320</v>
      </c>
      <c r="P169" s="85">
        <v>3235777</v>
      </c>
      <c r="Q169" s="85">
        <v>6357608</v>
      </c>
      <c r="R169" s="85">
        <v>2143856</v>
      </c>
      <c r="S169" s="85">
        <v>968</v>
      </c>
      <c r="T169" s="85">
        <v>2294175</v>
      </c>
      <c r="U169" s="85">
        <v>902167</v>
      </c>
      <c r="V169" s="85">
        <v>4597</v>
      </c>
      <c r="W169" s="85" t="s">
        <v>291</v>
      </c>
      <c r="X169" s="85">
        <v>1387411</v>
      </c>
      <c r="Y169" s="85" t="s">
        <v>291</v>
      </c>
      <c r="Z169" s="85">
        <v>88252</v>
      </c>
      <c r="AA169" s="85">
        <v>248035</v>
      </c>
      <c r="AB169" s="85">
        <v>201100</v>
      </c>
      <c r="AC169" s="85" t="s">
        <v>291</v>
      </c>
      <c r="AD169" s="85">
        <v>46935</v>
      </c>
      <c r="AE169" s="85" t="s">
        <v>291</v>
      </c>
      <c r="AF169" s="85" t="s">
        <v>291</v>
      </c>
      <c r="AG169" s="85">
        <v>1526154</v>
      </c>
      <c r="AH169" s="85">
        <v>5416161</v>
      </c>
      <c r="AI169" s="85">
        <v>117933</v>
      </c>
      <c r="AJ169" s="85">
        <v>747686</v>
      </c>
      <c r="AK169" s="85">
        <v>393</v>
      </c>
      <c r="AL169" s="85" t="s">
        <v>291</v>
      </c>
      <c r="AM169" s="85">
        <v>406387</v>
      </c>
      <c r="AN169" s="85">
        <v>342359</v>
      </c>
      <c r="AO169" s="85">
        <v>1834700</v>
      </c>
      <c r="AP169" s="85">
        <v>1852339</v>
      </c>
      <c r="AQ169" s="85">
        <v>4435785</v>
      </c>
      <c r="AR169" s="85">
        <v>114364</v>
      </c>
      <c r="AS169" s="85" t="s">
        <v>291</v>
      </c>
      <c r="AT169" s="85">
        <v>1800538</v>
      </c>
      <c r="AU169" s="85">
        <v>5723005</v>
      </c>
      <c r="AV169" s="85">
        <v>1443924</v>
      </c>
      <c r="AW169" s="85">
        <v>1729372</v>
      </c>
      <c r="AX169" s="85">
        <v>774958</v>
      </c>
      <c r="AY169" s="85" t="s">
        <v>291</v>
      </c>
      <c r="AZ169" s="85" t="s">
        <v>291</v>
      </c>
      <c r="BA169" s="85">
        <v>42409</v>
      </c>
      <c r="BB169" s="85">
        <v>717598</v>
      </c>
      <c r="BC169" s="85">
        <v>252731</v>
      </c>
      <c r="BD169" s="85">
        <v>762013</v>
      </c>
      <c r="BE169" s="85" t="s">
        <v>291</v>
      </c>
      <c r="BF169" s="85" t="s">
        <v>291</v>
      </c>
      <c r="BG169" s="85" t="s">
        <v>291</v>
      </c>
      <c r="BH169" s="85" t="s">
        <v>291</v>
      </c>
      <c r="BI169" s="85" t="s">
        <v>291</v>
      </c>
      <c r="BJ169" s="85" t="s">
        <v>291</v>
      </c>
      <c r="BK169" s="85" t="s">
        <v>291</v>
      </c>
      <c r="BL169" s="85" t="s">
        <v>291</v>
      </c>
      <c r="BM169" s="85" t="s">
        <v>291</v>
      </c>
      <c r="BN169" s="85" t="s">
        <v>291</v>
      </c>
      <c r="BO169" s="85" t="s">
        <v>291</v>
      </c>
      <c r="BP169" s="85" t="s">
        <v>291</v>
      </c>
      <c r="BQ169" s="85" t="s">
        <v>291</v>
      </c>
      <c r="BR169" s="85" t="s">
        <v>291</v>
      </c>
      <c r="BS169" s="85" t="s">
        <v>291</v>
      </c>
      <c r="BT169" s="85" t="s">
        <v>291</v>
      </c>
      <c r="BU169" s="85" t="s">
        <v>291</v>
      </c>
      <c r="BV169" s="85" t="s">
        <v>291</v>
      </c>
      <c r="BW169" s="85" t="s">
        <v>291</v>
      </c>
      <c r="BX169" s="85" t="s">
        <v>291</v>
      </c>
      <c r="BY169" s="85" t="s">
        <v>291</v>
      </c>
      <c r="BZ169" s="85" t="s">
        <v>291</v>
      </c>
      <c r="CA169" s="85" t="s">
        <v>291</v>
      </c>
      <c r="CB169" s="85">
        <v>4424855</v>
      </c>
      <c r="CC169" s="85" t="s">
        <v>291</v>
      </c>
      <c r="CD169" s="85" t="s">
        <v>291</v>
      </c>
      <c r="CE169" s="85" t="s">
        <v>291</v>
      </c>
      <c r="CF169" s="85" t="s">
        <v>291</v>
      </c>
      <c r="CG169" s="85">
        <v>993123</v>
      </c>
      <c r="CH169" s="85">
        <v>1019815</v>
      </c>
      <c r="CI169" s="85">
        <v>1169968</v>
      </c>
      <c r="CJ169" s="85">
        <v>125</v>
      </c>
      <c r="CK169" s="85">
        <v>1324885</v>
      </c>
      <c r="CL169" s="85">
        <v>582407</v>
      </c>
      <c r="CM169" s="85">
        <v>64369</v>
      </c>
      <c r="CN169" s="85">
        <v>96279</v>
      </c>
      <c r="CO169" s="85">
        <v>1168296</v>
      </c>
      <c r="CP169" s="85">
        <v>1028669</v>
      </c>
      <c r="CQ169" s="85">
        <v>134031</v>
      </c>
      <c r="CR169" s="85">
        <v>2047778</v>
      </c>
      <c r="CS169" s="85">
        <v>1615227</v>
      </c>
      <c r="CT169" s="85">
        <v>5666</v>
      </c>
      <c r="CU169" s="86">
        <v>11250638</v>
      </c>
    </row>
    <row r="170" spans="1:99">
      <c r="A170" s="103" t="s">
        <v>598</v>
      </c>
      <c r="B170" s="84" t="s">
        <v>305</v>
      </c>
      <c r="C170" s="105">
        <v>82201</v>
      </c>
      <c r="D170" s="84" t="s">
        <v>326</v>
      </c>
      <c r="E170" s="84" t="s">
        <v>332</v>
      </c>
      <c r="F170" s="85">
        <v>411578</v>
      </c>
      <c r="G170" s="85">
        <v>36075771</v>
      </c>
      <c r="H170" s="85">
        <v>34285504</v>
      </c>
      <c r="I170" s="85">
        <v>743856</v>
      </c>
      <c r="J170" s="85">
        <v>711773</v>
      </c>
      <c r="K170" s="85">
        <v>164283</v>
      </c>
      <c r="L170" s="85">
        <v>115578</v>
      </c>
      <c r="M170" s="85">
        <v>54777</v>
      </c>
      <c r="N170" s="85">
        <v>36778557</v>
      </c>
      <c r="O170" s="85">
        <v>7351757</v>
      </c>
      <c r="P170" s="85">
        <v>5014203</v>
      </c>
      <c r="Q170" s="85">
        <v>22174591</v>
      </c>
      <c r="R170" s="85">
        <v>2235836</v>
      </c>
      <c r="S170" s="85">
        <v>2170</v>
      </c>
      <c r="T170" s="85">
        <v>5508835</v>
      </c>
      <c r="U170" s="85">
        <v>2708407</v>
      </c>
      <c r="V170" s="85">
        <v>129382</v>
      </c>
      <c r="W170" s="85" t="s">
        <v>291</v>
      </c>
      <c r="X170" s="85">
        <v>2671046</v>
      </c>
      <c r="Y170" s="85" t="s">
        <v>291</v>
      </c>
      <c r="Z170" s="85">
        <v>38651</v>
      </c>
      <c r="AA170" s="85">
        <v>1603427</v>
      </c>
      <c r="AB170" s="85">
        <v>821149</v>
      </c>
      <c r="AC170" s="85">
        <v>5897</v>
      </c>
      <c r="AD170" s="85">
        <v>716607</v>
      </c>
      <c r="AE170" s="85">
        <v>59774</v>
      </c>
      <c r="AF170" s="85" t="s">
        <v>291</v>
      </c>
      <c r="AG170" s="85">
        <v>1782462</v>
      </c>
      <c r="AH170" s="85">
        <v>14165327</v>
      </c>
      <c r="AI170" s="85">
        <v>671142</v>
      </c>
      <c r="AJ170" s="85">
        <v>2473903</v>
      </c>
      <c r="AK170" s="85">
        <v>75403</v>
      </c>
      <c r="AL170" s="85" t="s">
        <v>291</v>
      </c>
      <c r="AM170" s="85">
        <v>1464176</v>
      </c>
      <c r="AN170" s="85">
        <v>1276683</v>
      </c>
      <c r="AO170" s="85">
        <v>1197580</v>
      </c>
      <c r="AP170" s="85">
        <v>6669066</v>
      </c>
      <c r="AQ170" s="85">
        <v>10607505</v>
      </c>
      <c r="AR170" s="85">
        <v>337374</v>
      </c>
      <c r="AS170" s="85" t="s">
        <v>291</v>
      </c>
      <c r="AT170" s="85">
        <v>3867589</v>
      </c>
      <c r="AU170" s="85">
        <v>13766642</v>
      </c>
      <c r="AV170" s="85">
        <v>1154733</v>
      </c>
      <c r="AW170" s="85">
        <v>4429894</v>
      </c>
      <c r="AX170" s="85">
        <v>1738547</v>
      </c>
      <c r="AY170" s="85" t="s">
        <v>291</v>
      </c>
      <c r="AZ170" s="85" t="s">
        <v>291</v>
      </c>
      <c r="BA170" s="85">
        <v>1763082</v>
      </c>
      <c r="BB170" s="85">
        <v>1044885</v>
      </c>
      <c r="BC170" s="85">
        <v>1339176</v>
      </c>
      <c r="BD170" s="85">
        <v>2296325</v>
      </c>
      <c r="BE170" s="85" t="s">
        <v>291</v>
      </c>
      <c r="BF170" s="85" t="s">
        <v>291</v>
      </c>
      <c r="BG170" s="85" t="s">
        <v>291</v>
      </c>
      <c r="BH170" s="85" t="s">
        <v>291</v>
      </c>
      <c r="BI170" s="85" t="s">
        <v>291</v>
      </c>
      <c r="BJ170" s="85" t="s">
        <v>291</v>
      </c>
      <c r="BK170" s="85" t="s">
        <v>291</v>
      </c>
      <c r="BL170" s="85" t="s">
        <v>291</v>
      </c>
      <c r="BM170" s="85" t="s">
        <v>291</v>
      </c>
      <c r="BN170" s="85" t="s">
        <v>291</v>
      </c>
      <c r="BO170" s="85" t="s">
        <v>291</v>
      </c>
      <c r="BP170" s="85" t="s">
        <v>291</v>
      </c>
      <c r="BQ170" s="85" t="s">
        <v>291</v>
      </c>
      <c r="BR170" s="85" t="s">
        <v>291</v>
      </c>
      <c r="BS170" s="85" t="s">
        <v>291</v>
      </c>
      <c r="BT170" s="85" t="s">
        <v>291</v>
      </c>
      <c r="BU170" s="85" t="s">
        <v>291</v>
      </c>
      <c r="BV170" s="85" t="s">
        <v>291</v>
      </c>
      <c r="BW170" s="85" t="s">
        <v>291</v>
      </c>
      <c r="BX170" s="85" t="s">
        <v>291</v>
      </c>
      <c r="BY170" s="85" t="s">
        <v>291</v>
      </c>
      <c r="BZ170" s="85" t="s">
        <v>291</v>
      </c>
      <c r="CA170" s="85" t="s">
        <v>291</v>
      </c>
      <c r="CB170" s="85">
        <v>6453707</v>
      </c>
      <c r="CC170" s="85" t="s">
        <v>291</v>
      </c>
      <c r="CD170" s="85" t="s">
        <v>291</v>
      </c>
      <c r="CE170" s="85" t="s">
        <v>291</v>
      </c>
      <c r="CF170" s="85" t="s">
        <v>291</v>
      </c>
      <c r="CG170" s="85">
        <v>2297621</v>
      </c>
      <c r="CH170" s="85">
        <v>1177855</v>
      </c>
      <c r="CI170" s="85">
        <v>2482333</v>
      </c>
      <c r="CJ170" s="85">
        <v>916</v>
      </c>
      <c r="CK170" s="85">
        <v>2088303</v>
      </c>
      <c r="CL170" s="85">
        <v>1863772</v>
      </c>
      <c r="CM170" s="85">
        <v>10139</v>
      </c>
      <c r="CN170" s="85">
        <v>437059</v>
      </c>
      <c r="CO170" s="85">
        <v>1257018</v>
      </c>
      <c r="CP170" s="85">
        <v>8154639</v>
      </c>
      <c r="CQ170" s="85">
        <v>339434</v>
      </c>
      <c r="CR170" s="85">
        <v>4200088</v>
      </c>
      <c r="CS170" s="85">
        <v>2957600</v>
      </c>
      <c r="CT170" s="85">
        <v>40992</v>
      </c>
      <c r="CU170" s="86">
        <v>27307769</v>
      </c>
    </row>
    <row r="171" spans="1:99">
      <c r="A171" s="103" t="s">
        <v>598</v>
      </c>
      <c r="B171" s="84" t="s">
        <v>294</v>
      </c>
      <c r="C171" s="105">
        <v>82210</v>
      </c>
      <c r="D171" s="84" t="s">
        <v>326</v>
      </c>
      <c r="E171" s="84" t="s">
        <v>333</v>
      </c>
      <c r="F171" s="85">
        <v>331351</v>
      </c>
      <c r="G171" s="85">
        <v>20786081</v>
      </c>
      <c r="H171" s="85">
        <v>19770544</v>
      </c>
      <c r="I171" s="85">
        <v>534719</v>
      </c>
      <c r="J171" s="85">
        <v>351021</v>
      </c>
      <c r="K171" s="85">
        <v>1214</v>
      </c>
      <c r="L171" s="85">
        <v>83711</v>
      </c>
      <c r="M171" s="85">
        <v>44872</v>
      </c>
      <c r="N171" s="85">
        <v>20588329</v>
      </c>
      <c r="O171" s="85">
        <v>5539893</v>
      </c>
      <c r="P171" s="85">
        <v>3843403</v>
      </c>
      <c r="Q171" s="85">
        <v>9137433</v>
      </c>
      <c r="R171" s="85">
        <v>2066460</v>
      </c>
      <c r="S171" s="85">
        <v>1140</v>
      </c>
      <c r="T171" s="85">
        <v>3555013</v>
      </c>
      <c r="U171" s="85">
        <v>1526240</v>
      </c>
      <c r="V171" s="85">
        <v>8362</v>
      </c>
      <c r="W171" s="85" t="s">
        <v>291</v>
      </c>
      <c r="X171" s="85">
        <v>2020411</v>
      </c>
      <c r="Y171" s="85" t="s">
        <v>291</v>
      </c>
      <c r="Z171" s="85">
        <v>242817</v>
      </c>
      <c r="AA171" s="85">
        <v>633478</v>
      </c>
      <c r="AB171" s="85">
        <v>368660</v>
      </c>
      <c r="AC171" s="85">
        <v>29</v>
      </c>
      <c r="AD171" s="85">
        <v>137646</v>
      </c>
      <c r="AE171" s="85">
        <v>13535</v>
      </c>
      <c r="AF171" s="85">
        <v>113608</v>
      </c>
      <c r="AG171" s="85">
        <v>1381700</v>
      </c>
      <c r="AH171" s="85">
        <v>8851961</v>
      </c>
      <c r="AI171" s="85">
        <v>167339</v>
      </c>
      <c r="AJ171" s="85">
        <v>1622475</v>
      </c>
      <c r="AK171" s="85">
        <v>612509</v>
      </c>
      <c r="AL171" s="85">
        <v>110393</v>
      </c>
      <c r="AM171" s="85">
        <v>419109</v>
      </c>
      <c r="AN171" s="85">
        <v>502821</v>
      </c>
      <c r="AO171" s="85">
        <v>1690379</v>
      </c>
      <c r="AP171" s="85">
        <v>3218755</v>
      </c>
      <c r="AQ171" s="85">
        <v>5831064</v>
      </c>
      <c r="AR171" s="85">
        <v>508181</v>
      </c>
      <c r="AS171" s="85" t="s">
        <v>291</v>
      </c>
      <c r="AT171" s="85">
        <v>2077875</v>
      </c>
      <c r="AU171" s="85">
        <v>11818468</v>
      </c>
      <c r="AV171" s="85">
        <v>852196</v>
      </c>
      <c r="AW171" s="85">
        <v>4484272</v>
      </c>
      <c r="AX171" s="85">
        <v>3081378</v>
      </c>
      <c r="AY171" s="85">
        <v>5091</v>
      </c>
      <c r="AZ171" s="85" t="s">
        <v>291</v>
      </c>
      <c r="BA171" s="85">
        <v>329464</v>
      </c>
      <c r="BB171" s="85">
        <v>1440580</v>
      </c>
      <c r="BC171" s="85">
        <v>640321</v>
      </c>
      <c r="BD171" s="85">
        <v>983122</v>
      </c>
      <c r="BE171" s="85">
        <v>2044</v>
      </c>
      <c r="BF171" s="85">
        <v>26424</v>
      </c>
      <c r="BG171" s="85">
        <v>5689</v>
      </c>
      <c r="BH171" s="85" t="s">
        <v>291</v>
      </c>
      <c r="BI171" s="85">
        <v>5689</v>
      </c>
      <c r="BJ171" s="85" t="s">
        <v>291</v>
      </c>
      <c r="BK171" s="85" t="s">
        <v>291</v>
      </c>
      <c r="BL171" s="85" t="s">
        <v>291</v>
      </c>
      <c r="BM171" s="85" t="s">
        <v>291</v>
      </c>
      <c r="BN171" s="85">
        <v>10373</v>
      </c>
      <c r="BO171" s="85" t="s">
        <v>291</v>
      </c>
      <c r="BP171" s="85" t="s">
        <v>291</v>
      </c>
      <c r="BQ171" s="85" t="s">
        <v>291</v>
      </c>
      <c r="BR171" s="85" t="s">
        <v>291</v>
      </c>
      <c r="BS171" s="85" t="s">
        <v>291</v>
      </c>
      <c r="BT171" s="85" t="s">
        <v>291</v>
      </c>
      <c r="BU171" s="85">
        <v>10373</v>
      </c>
      <c r="BV171" s="85" t="s">
        <v>291</v>
      </c>
      <c r="BW171" s="85">
        <v>10362</v>
      </c>
      <c r="BX171" s="85">
        <v>10362</v>
      </c>
      <c r="BY171" s="85" t="s">
        <v>291</v>
      </c>
      <c r="BZ171" s="85" t="s">
        <v>291</v>
      </c>
      <c r="CA171" s="85" t="s">
        <v>291</v>
      </c>
      <c r="CB171" s="85">
        <v>5507875</v>
      </c>
      <c r="CC171" s="85" t="s">
        <v>291</v>
      </c>
      <c r="CD171" s="85" t="s">
        <v>291</v>
      </c>
      <c r="CE171" s="85" t="s">
        <v>291</v>
      </c>
      <c r="CF171" s="85" t="s">
        <v>291</v>
      </c>
      <c r="CG171" s="85">
        <v>957560</v>
      </c>
      <c r="CH171" s="85">
        <v>912711</v>
      </c>
      <c r="CI171" s="85">
        <v>2327153</v>
      </c>
      <c r="CJ171" s="85">
        <v>600</v>
      </c>
      <c r="CK171" s="85">
        <v>1376028</v>
      </c>
      <c r="CL171" s="85">
        <v>1094781</v>
      </c>
      <c r="CM171" s="85">
        <v>239010</v>
      </c>
      <c r="CN171" s="85">
        <v>102325</v>
      </c>
      <c r="CO171" s="85">
        <v>1155088</v>
      </c>
      <c r="CP171" s="85">
        <v>579875</v>
      </c>
      <c r="CQ171" s="85">
        <v>1860253</v>
      </c>
      <c r="CR171" s="85">
        <v>1985129</v>
      </c>
      <c r="CS171" s="85">
        <v>1826307</v>
      </c>
      <c r="CT171" s="85">
        <v>23236</v>
      </c>
      <c r="CU171" s="86">
        <v>14440056</v>
      </c>
    </row>
    <row r="172" spans="1:99">
      <c r="A172" s="103" t="s">
        <v>598</v>
      </c>
      <c r="B172" s="84" t="s">
        <v>294</v>
      </c>
      <c r="C172" s="105">
        <v>82279</v>
      </c>
      <c r="D172" s="84" t="s">
        <v>326</v>
      </c>
      <c r="E172" s="84" t="s">
        <v>334</v>
      </c>
      <c r="F172" s="85">
        <v>255400</v>
      </c>
      <c r="G172" s="85">
        <v>15384163</v>
      </c>
      <c r="H172" s="85">
        <v>14377177</v>
      </c>
      <c r="I172" s="85">
        <v>514780</v>
      </c>
      <c r="J172" s="85">
        <v>363597</v>
      </c>
      <c r="K172" s="85">
        <v>14536</v>
      </c>
      <c r="L172" s="85">
        <v>87477</v>
      </c>
      <c r="M172" s="85">
        <v>26596</v>
      </c>
      <c r="N172" s="85">
        <v>14329970</v>
      </c>
      <c r="O172" s="85">
        <v>3954439</v>
      </c>
      <c r="P172" s="85">
        <v>3306194</v>
      </c>
      <c r="Q172" s="85">
        <v>5438501</v>
      </c>
      <c r="R172" s="85">
        <v>1630626</v>
      </c>
      <c r="S172" s="85">
        <v>210</v>
      </c>
      <c r="T172" s="85">
        <v>4727220</v>
      </c>
      <c r="U172" s="85">
        <v>2470177</v>
      </c>
      <c r="V172" s="85">
        <v>13605</v>
      </c>
      <c r="W172" s="85">
        <v>3</v>
      </c>
      <c r="X172" s="85">
        <v>2243435</v>
      </c>
      <c r="Y172" s="85" t="s">
        <v>291</v>
      </c>
      <c r="Z172" s="85">
        <v>86335</v>
      </c>
      <c r="AA172" s="85">
        <v>1285276</v>
      </c>
      <c r="AB172" s="85">
        <v>431080</v>
      </c>
      <c r="AC172" s="85">
        <v>10003</v>
      </c>
      <c r="AD172" s="85">
        <v>832071</v>
      </c>
      <c r="AE172" s="85">
        <v>12122</v>
      </c>
      <c r="AF172" s="85" t="s">
        <v>291</v>
      </c>
      <c r="AG172" s="85">
        <v>1297395</v>
      </c>
      <c r="AH172" s="85">
        <v>3619811</v>
      </c>
      <c r="AI172" s="85">
        <v>157330</v>
      </c>
      <c r="AJ172" s="85">
        <v>1468728</v>
      </c>
      <c r="AK172" s="85">
        <v>96612</v>
      </c>
      <c r="AL172" s="85" t="s">
        <v>291</v>
      </c>
      <c r="AM172" s="85">
        <v>153065</v>
      </c>
      <c r="AN172" s="85">
        <v>89458</v>
      </c>
      <c r="AO172" s="85">
        <v>1149171</v>
      </c>
      <c r="AP172" s="85">
        <v>395984</v>
      </c>
      <c r="AQ172" s="85">
        <v>1787678</v>
      </c>
      <c r="AR172" s="85">
        <v>109463</v>
      </c>
      <c r="AS172" s="85" t="s">
        <v>291</v>
      </c>
      <c r="AT172" s="85">
        <v>1836324</v>
      </c>
      <c r="AU172" s="85">
        <v>6389953</v>
      </c>
      <c r="AV172" s="85">
        <v>1020168</v>
      </c>
      <c r="AW172" s="85">
        <v>1659924</v>
      </c>
      <c r="AX172" s="85">
        <v>1314438</v>
      </c>
      <c r="AY172" s="85" t="s">
        <v>291</v>
      </c>
      <c r="AZ172" s="85" t="s">
        <v>291</v>
      </c>
      <c r="BA172" s="85">
        <v>193650</v>
      </c>
      <c r="BB172" s="85">
        <v>1143027</v>
      </c>
      <c r="BC172" s="85">
        <v>337276</v>
      </c>
      <c r="BD172" s="85">
        <v>721470</v>
      </c>
      <c r="BE172" s="85" t="s">
        <v>291</v>
      </c>
      <c r="BF172" s="85" t="s">
        <v>291</v>
      </c>
      <c r="BG172" s="85" t="s">
        <v>291</v>
      </c>
      <c r="BH172" s="85" t="s">
        <v>291</v>
      </c>
      <c r="BI172" s="85" t="s">
        <v>291</v>
      </c>
      <c r="BJ172" s="85" t="s">
        <v>291</v>
      </c>
      <c r="BK172" s="85" t="s">
        <v>291</v>
      </c>
      <c r="BL172" s="85" t="s">
        <v>291</v>
      </c>
      <c r="BM172" s="85" t="s">
        <v>291</v>
      </c>
      <c r="BN172" s="85" t="s">
        <v>291</v>
      </c>
      <c r="BO172" s="85" t="s">
        <v>291</v>
      </c>
      <c r="BP172" s="85" t="s">
        <v>291</v>
      </c>
      <c r="BQ172" s="85" t="s">
        <v>291</v>
      </c>
      <c r="BR172" s="85" t="s">
        <v>291</v>
      </c>
      <c r="BS172" s="85" t="s">
        <v>291</v>
      </c>
      <c r="BT172" s="85" t="s">
        <v>291</v>
      </c>
      <c r="BU172" s="85" t="s">
        <v>291</v>
      </c>
      <c r="BV172" s="85" t="s">
        <v>291</v>
      </c>
      <c r="BW172" s="85" t="s">
        <v>291</v>
      </c>
      <c r="BX172" s="85" t="s">
        <v>291</v>
      </c>
      <c r="BY172" s="85" t="s">
        <v>291</v>
      </c>
      <c r="BZ172" s="85" t="s">
        <v>291</v>
      </c>
      <c r="CA172" s="85" t="s">
        <v>291</v>
      </c>
      <c r="CB172" s="85">
        <v>4316635</v>
      </c>
      <c r="CC172" s="85" t="s">
        <v>291</v>
      </c>
      <c r="CD172" s="85" t="s">
        <v>291</v>
      </c>
      <c r="CE172" s="85" t="s">
        <v>291</v>
      </c>
      <c r="CF172" s="85" t="s">
        <v>291</v>
      </c>
      <c r="CG172" s="85">
        <v>734039</v>
      </c>
      <c r="CH172" s="85">
        <v>882348</v>
      </c>
      <c r="CI172" s="85">
        <v>1025912</v>
      </c>
      <c r="CJ172" s="85">
        <v>210</v>
      </c>
      <c r="CK172" s="85">
        <v>1917276</v>
      </c>
      <c r="CL172" s="85">
        <v>1869016</v>
      </c>
      <c r="CM172" s="85">
        <v>86217</v>
      </c>
      <c r="CN172" s="85">
        <v>244572</v>
      </c>
      <c r="CO172" s="85">
        <v>1111660</v>
      </c>
      <c r="CP172" s="85">
        <v>372107</v>
      </c>
      <c r="CQ172" s="85">
        <v>1489613</v>
      </c>
      <c r="CR172" s="85">
        <v>2026113</v>
      </c>
      <c r="CS172" s="85">
        <v>1624303</v>
      </c>
      <c r="CT172" s="85">
        <v>15721</v>
      </c>
      <c r="CU172" s="86">
        <v>13399107</v>
      </c>
    </row>
    <row r="173" spans="1:99">
      <c r="A173" s="103" t="s">
        <v>599</v>
      </c>
      <c r="B173" s="84" t="s">
        <v>305</v>
      </c>
      <c r="C173" s="105">
        <v>82015</v>
      </c>
      <c r="D173" s="84" t="s">
        <v>326</v>
      </c>
      <c r="E173" s="84" t="s">
        <v>327</v>
      </c>
      <c r="F173" s="85">
        <v>525195</v>
      </c>
      <c r="G173" s="85">
        <v>10978777</v>
      </c>
      <c r="H173" s="85">
        <v>9214540</v>
      </c>
      <c r="I173" s="85">
        <v>996177</v>
      </c>
      <c r="J173" s="85">
        <v>414139</v>
      </c>
      <c r="K173" s="85">
        <v>233478</v>
      </c>
      <c r="L173" s="85">
        <v>48030</v>
      </c>
      <c r="M173" s="85">
        <v>72413</v>
      </c>
      <c r="N173" s="85">
        <v>43776923</v>
      </c>
      <c r="O173" s="85">
        <v>10319013</v>
      </c>
      <c r="P173" s="85">
        <v>7427697</v>
      </c>
      <c r="Q173" s="85">
        <v>16302304</v>
      </c>
      <c r="R173" s="85">
        <v>9349174</v>
      </c>
      <c r="S173" s="85">
        <v>378735</v>
      </c>
      <c r="T173" s="85">
        <v>23119616</v>
      </c>
      <c r="U173" s="85">
        <v>2615306</v>
      </c>
      <c r="V173" s="85">
        <v>28304</v>
      </c>
      <c r="W173" s="85">
        <v>1661171</v>
      </c>
      <c r="X173" s="85">
        <v>18814835</v>
      </c>
      <c r="Y173" s="85" t="s">
        <v>291</v>
      </c>
      <c r="Z173" s="85">
        <v>52091</v>
      </c>
      <c r="AA173" s="85">
        <v>2309442</v>
      </c>
      <c r="AB173" s="85">
        <v>1383935</v>
      </c>
      <c r="AC173" s="85">
        <v>23042</v>
      </c>
      <c r="AD173" s="85">
        <v>829355</v>
      </c>
      <c r="AE173" s="85">
        <v>72550</v>
      </c>
      <c r="AF173" s="85">
        <v>560</v>
      </c>
      <c r="AG173" s="85">
        <v>923981</v>
      </c>
      <c r="AH173" s="85">
        <v>17675521</v>
      </c>
      <c r="AI173" s="85">
        <v>376571</v>
      </c>
      <c r="AJ173" s="85">
        <v>3348828</v>
      </c>
      <c r="AK173" s="85">
        <v>461024</v>
      </c>
      <c r="AL173" s="85" t="s">
        <v>291</v>
      </c>
      <c r="AM173" s="85">
        <v>1010426</v>
      </c>
      <c r="AN173" s="85">
        <v>1978980</v>
      </c>
      <c r="AO173" s="85">
        <v>5520588</v>
      </c>
      <c r="AP173" s="85">
        <v>4022905</v>
      </c>
      <c r="AQ173" s="85">
        <v>12532899</v>
      </c>
      <c r="AR173" s="85">
        <v>956199</v>
      </c>
      <c r="AS173" s="85" t="s">
        <v>291</v>
      </c>
      <c r="AT173" s="85">
        <v>3496810</v>
      </c>
      <c r="AU173" s="85">
        <v>11793856</v>
      </c>
      <c r="AV173" s="85">
        <v>1012407</v>
      </c>
      <c r="AW173" s="85">
        <v>3050864</v>
      </c>
      <c r="AX173" s="85">
        <v>942024</v>
      </c>
      <c r="AY173" s="85" t="s">
        <v>291</v>
      </c>
      <c r="AZ173" s="85" t="s">
        <v>291</v>
      </c>
      <c r="BA173" s="85">
        <v>1980067</v>
      </c>
      <c r="BB173" s="85">
        <v>1396232</v>
      </c>
      <c r="BC173" s="85">
        <v>1496115</v>
      </c>
      <c r="BD173" s="85">
        <v>1916147</v>
      </c>
      <c r="BE173" s="85" t="s">
        <v>291</v>
      </c>
      <c r="BF173" s="85">
        <v>445808</v>
      </c>
      <c r="BG173" s="85">
        <v>207373</v>
      </c>
      <c r="BH173" s="85">
        <v>23285</v>
      </c>
      <c r="BI173" s="85">
        <v>171556</v>
      </c>
      <c r="BJ173" s="85" t="s">
        <v>291</v>
      </c>
      <c r="BK173" s="85" t="s">
        <v>291</v>
      </c>
      <c r="BL173" s="85" t="s">
        <v>291</v>
      </c>
      <c r="BM173" s="85">
        <v>12532</v>
      </c>
      <c r="BN173" s="85">
        <v>204569</v>
      </c>
      <c r="BO173" s="85" t="s">
        <v>291</v>
      </c>
      <c r="BP173" s="85" t="s">
        <v>291</v>
      </c>
      <c r="BQ173" s="85">
        <v>204569</v>
      </c>
      <c r="BR173" s="85" t="s">
        <v>291</v>
      </c>
      <c r="BS173" s="85" t="s">
        <v>291</v>
      </c>
      <c r="BT173" s="85" t="s">
        <v>291</v>
      </c>
      <c r="BU173" s="85" t="s">
        <v>291</v>
      </c>
      <c r="BV173" s="85" t="s">
        <v>291</v>
      </c>
      <c r="BW173" s="85">
        <v>33866</v>
      </c>
      <c r="BX173" s="85" t="s">
        <v>291</v>
      </c>
      <c r="BY173" s="85" t="s">
        <v>291</v>
      </c>
      <c r="BZ173" s="85" t="s">
        <v>291</v>
      </c>
      <c r="CA173" s="85">
        <v>33866</v>
      </c>
      <c r="CB173" s="85">
        <v>9955425</v>
      </c>
      <c r="CC173" s="85" t="s">
        <v>291</v>
      </c>
      <c r="CD173" s="85" t="s">
        <v>291</v>
      </c>
      <c r="CE173" s="85" t="s">
        <v>291</v>
      </c>
      <c r="CF173" s="85" t="s">
        <v>291</v>
      </c>
      <c r="CG173" s="85">
        <v>2568003</v>
      </c>
      <c r="CH173" s="85">
        <v>1801239</v>
      </c>
      <c r="CI173" s="85">
        <v>2466484</v>
      </c>
      <c r="CJ173" s="85">
        <v>80148</v>
      </c>
      <c r="CK173" s="85">
        <v>2363928</v>
      </c>
      <c r="CL173" s="85">
        <v>1912614</v>
      </c>
      <c r="CM173" s="85">
        <v>41605</v>
      </c>
      <c r="CN173" s="85">
        <v>412083</v>
      </c>
      <c r="CO173" s="85">
        <v>618027</v>
      </c>
      <c r="CP173" s="85">
        <v>2173570</v>
      </c>
      <c r="CQ173" s="85">
        <v>284967</v>
      </c>
      <c r="CR173" s="85">
        <v>5302718</v>
      </c>
      <c r="CS173" s="85">
        <v>3696257</v>
      </c>
      <c r="CT173" s="85">
        <v>61203</v>
      </c>
      <c r="CU173" s="86">
        <v>23782846</v>
      </c>
    </row>
    <row r="174" spans="1:99">
      <c r="A174" s="103" t="s">
        <v>599</v>
      </c>
      <c r="B174" s="84" t="s">
        <v>294</v>
      </c>
      <c r="C174" s="105">
        <v>82023</v>
      </c>
      <c r="D174" s="84" t="s">
        <v>326</v>
      </c>
      <c r="E174" s="84" t="s">
        <v>328</v>
      </c>
      <c r="F174" s="85">
        <v>429834</v>
      </c>
      <c r="G174" s="85">
        <v>9899170</v>
      </c>
      <c r="H174" s="85">
        <v>8532153</v>
      </c>
      <c r="I174" s="85">
        <v>804495</v>
      </c>
      <c r="J174" s="85">
        <v>311775</v>
      </c>
      <c r="K174" s="85">
        <v>142227</v>
      </c>
      <c r="L174" s="85">
        <v>31844</v>
      </c>
      <c r="M174" s="85">
        <v>76676</v>
      </c>
      <c r="N174" s="85">
        <v>25032607</v>
      </c>
      <c r="O174" s="85">
        <v>6145192</v>
      </c>
      <c r="P174" s="85">
        <v>5791918</v>
      </c>
      <c r="Q174" s="85">
        <v>8876508</v>
      </c>
      <c r="R174" s="85">
        <v>4194310</v>
      </c>
      <c r="S174" s="85">
        <v>24679</v>
      </c>
      <c r="T174" s="85">
        <v>4405795</v>
      </c>
      <c r="U174" s="85">
        <v>2221583</v>
      </c>
      <c r="V174" s="85">
        <v>10569</v>
      </c>
      <c r="W174" s="85" t="s">
        <v>291</v>
      </c>
      <c r="X174" s="85">
        <v>2173643</v>
      </c>
      <c r="Y174" s="85" t="s">
        <v>291</v>
      </c>
      <c r="Z174" s="85">
        <v>214144</v>
      </c>
      <c r="AA174" s="85">
        <v>264812</v>
      </c>
      <c r="AB174" s="85">
        <v>167112</v>
      </c>
      <c r="AC174" s="85">
        <v>45</v>
      </c>
      <c r="AD174" s="85">
        <v>24910</v>
      </c>
      <c r="AE174" s="85">
        <v>19268</v>
      </c>
      <c r="AF174" s="85">
        <v>53477</v>
      </c>
      <c r="AG174" s="85">
        <v>4006507</v>
      </c>
      <c r="AH174" s="85">
        <v>8222967</v>
      </c>
      <c r="AI174" s="85">
        <v>664689</v>
      </c>
      <c r="AJ174" s="85">
        <v>2266019</v>
      </c>
      <c r="AK174" s="85">
        <v>386499</v>
      </c>
      <c r="AL174" s="85">
        <v>85170</v>
      </c>
      <c r="AM174" s="85" t="s">
        <v>291</v>
      </c>
      <c r="AN174" s="85">
        <v>319707</v>
      </c>
      <c r="AO174" s="85">
        <v>878257</v>
      </c>
      <c r="AP174" s="85">
        <v>2056429</v>
      </c>
      <c r="AQ174" s="85">
        <v>3254393</v>
      </c>
      <c r="AR174" s="85">
        <v>1566197</v>
      </c>
      <c r="AS174" s="85" t="s">
        <v>291</v>
      </c>
      <c r="AT174" s="85">
        <v>4544670</v>
      </c>
      <c r="AU174" s="85">
        <v>10291961</v>
      </c>
      <c r="AV174" s="85">
        <v>1761328</v>
      </c>
      <c r="AW174" s="85">
        <v>3325322</v>
      </c>
      <c r="AX174" s="85">
        <v>1103012</v>
      </c>
      <c r="AY174" s="85" t="s">
        <v>291</v>
      </c>
      <c r="AZ174" s="85">
        <v>98073</v>
      </c>
      <c r="BA174" s="85">
        <v>710512</v>
      </c>
      <c r="BB174" s="85">
        <v>875172</v>
      </c>
      <c r="BC174" s="85">
        <v>1124670</v>
      </c>
      <c r="BD174" s="85">
        <v>1293872</v>
      </c>
      <c r="BE174" s="85" t="s">
        <v>291</v>
      </c>
      <c r="BF174" s="85">
        <v>158086</v>
      </c>
      <c r="BG174" s="85">
        <v>10480</v>
      </c>
      <c r="BH174" s="85" t="s">
        <v>291</v>
      </c>
      <c r="BI174" s="85">
        <v>10480</v>
      </c>
      <c r="BJ174" s="85" t="s">
        <v>291</v>
      </c>
      <c r="BK174" s="85" t="s">
        <v>291</v>
      </c>
      <c r="BL174" s="85" t="s">
        <v>291</v>
      </c>
      <c r="BM174" s="85" t="s">
        <v>291</v>
      </c>
      <c r="BN174" s="85">
        <v>144998</v>
      </c>
      <c r="BO174" s="85">
        <v>47454</v>
      </c>
      <c r="BP174" s="85" t="s">
        <v>291</v>
      </c>
      <c r="BQ174" s="85">
        <v>77238</v>
      </c>
      <c r="BR174" s="85" t="s">
        <v>291</v>
      </c>
      <c r="BS174" s="85" t="s">
        <v>291</v>
      </c>
      <c r="BT174" s="85" t="s">
        <v>291</v>
      </c>
      <c r="BU174" s="85">
        <v>1559</v>
      </c>
      <c r="BV174" s="85">
        <v>18747</v>
      </c>
      <c r="BW174" s="85">
        <v>2608</v>
      </c>
      <c r="BX174" s="85" t="s">
        <v>291</v>
      </c>
      <c r="BY174" s="85" t="s">
        <v>291</v>
      </c>
      <c r="BZ174" s="85" t="s">
        <v>291</v>
      </c>
      <c r="CA174" s="85">
        <v>2608</v>
      </c>
      <c r="CB174" s="85">
        <v>6056996</v>
      </c>
      <c r="CC174" s="85" t="s">
        <v>291</v>
      </c>
      <c r="CD174" s="85" t="s">
        <v>291</v>
      </c>
      <c r="CE174" s="85" t="s">
        <v>291</v>
      </c>
      <c r="CF174" s="85" t="s">
        <v>291</v>
      </c>
      <c r="CG174" s="85">
        <v>1395409</v>
      </c>
      <c r="CH174" s="85">
        <v>1563727</v>
      </c>
      <c r="CI174" s="85">
        <v>2278219</v>
      </c>
      <c r="CJ174" s="85">
        <v>2501</v>
      </c>
      <c r="CK174" s="85">
        <v>1388251</v>
      </c>
      <c r="CL174" s="85">
        <v>1169937</v>
      </c>
      <c r="CM174" s="85">
        <v>182038</v>
      </c>
      <c r="CN174" s="85">
        <v>76804</v>
      </c>
      <c r="CO174" s="85">
        <v>2400316</v>
      </c>
      <c r="CP174" s="85">
        <v>1555232</v>
      </c>
      <c r="CQ174" s="85">
        <v>328272</v>
      </c>
      <c r="CR174" s="85">
        <v>3814872</v>
      </c>
      <c r="CS174" s="85">
        <v>3456140</v>
      </c>
      <c r="CT174" s="85">
        <v>35747</v>
      </c>
      <c r="CU174" s="86">
        <v>19647465</v>
      </c>
    </row>
    <row r="175" spans="1:99">
      <c r="A175" s="103" t="s">
        <v>599</v>
      </c>
      <c r="B175" s="84" t="s">
        <v>294</v>
      </c>
      <c r="C175" s="105">
        <v>82031</v>
      </c>
      <c r="D175" s="84" t="s">
        <v>326</v>
      </c>
      <c r="E175" s="84" t="s">
        <v>329</v>
      </c>
      <c r="F175" s="85">
        <v>325992</v>
      </c>
      <c r="G175" s="85">
        <v>7689166</v>
      </c>
      <c r="H175" s="85">
        <v>6522305</v>
      </c>
      <c r="I175" s="85">
        <v>619234</v>
      </c>
      <c r="J175" s="85">
        <v>274599</v>
      </c>
      <c r="K175" s="85">
        <v>178819</v>
      </c>
      <c r="L175" s="85">
        <v>57984</v>
      </c>
      <c r="M175" s="85">
        <v>36225</v>
      </c>
      <c r="N175" s="85">
        <v>19818723</v>
      </c>
      <c r="O175" s="85">
        <v>5492253</v>
      </c>
      <c r="P175" s="85">
        <v>3864516</v>
      </c>
      <c r="Q175" s="85">
        <v>7926973</v>
      </c>
      <c r="R175" s="85">
        <v>2520740</v>
      </c>
      <c r="S175" s="85">
        <v>14241</v>
      </c>
      <c r="T175" s="85">
        <v>3448476</v>
      </c>
      <c r="U175" s="85">
        <v>1325302</v>
      </c>
      <c r="V175" s="85">
        <v>14169</v>
      </c>
      <c r="W175" s="85" t="s">
        <v>291</v>
      </c>
      <c r="X175" s="85">
        <v>2109005</v>
      </c>
      <c r="Y175" s="85" t="s">
        <v>291</v>
      </c>
      <c r="Z175" s="85">
        <v>70510</v>
      </c>
      <c r="AA175" s="85">
        <v>574375</v>
      </c>
      <c r="AB175" s="85">
        <v>180170</v>
      </c>
      <c r="AC175" s="85">
        <v>78342</v>
      </c>
      <c r="AD175" s="85">
        <v>296187</v>
      </c>
      <c r="AE175" s="85">
        <v>19468</v>
      </c>
      <c r="AF175" s="85">
        <v>208</v>
      </c>
      <c r="AG175" s="85">
        <v>743427</v>
      </c>
      <c r="AH175" s="85">
        <v>5109619</v>
      </c>
      <c r="AI175" s="85">
        <v>69966</v>
      </c>
      <c r="AJ175" s="85">
        <v>2012905</v>
      </c>
      <c r="AK175" s="85">
        <v>115205</v>
      </c>
      <c r="AL175" s="85" t="s">
        <v>291</v>
      </c>
      <c r="AM175" s="85">
        <v>440586</v>
      </c>
      <c r="AN175" s="85">
        <v>301964</v>
      </c>
      <c r="AO175" s="85">
        <v>1274884</v>
      </c>
      <c r="AP175" s="85">
        <v>716536</v>
      </c>
      <c r="AQ175" s="85">
        <v>2733970</v>
      </c>
      <c r="AR175" s="85">
        <v>177573</v>
      </c>
      <c r="AS175" s="85" t="s">
        <v>291</v>
      </c>
      <c r="AT175" s="85">
        <v>1805080</v>
      </c>
      <c r="AU175" s="85">
        <v>6151531</v>
      </c>
      <c r="AV175" s="85">
        <v>1258907</v>
      </c>
      <c r="AW175" s="85">
        <v>775881</v>
      </c>
      <c r="AX175" s="85">
        <v>329938</v>
      </c>
      <c r="AY175" s="85" t="s">
        <v>291</v>
      </c>
      <c r="AZ175" s="85" t="s">
        <v>291</v>
      </c>
      <c r="BA175" s="85">
        <v>77754</v>
      </c>
      <c r="BB175" s="85">
        <v>1081450</v>
      </c>
      <c r="BC175" s="85">
        <v>883806</v>
      </c>
      <c r="BD175" s="85">
        <v>1743795</v>
      </c>
      <c r="BE175" s="85" t="s">
        <v>291</v>
      </c>
      <c r="BF175" s="85">
        <v>48432</v>
      </c>
      <c r="BG175" s="85">
        <v>1515</v>
      </c>
      <c r="BH175" s="85" t="s">
        <v>291</v>
      </c>
      <c r="BI175" s="85">
        <v>1515</v>
      </c>
      <c r="BJ175" s="85" t="s">
        <v>291</v>
      </c>
      <c r="BK175" s="85" t="s">
        <v>291</v>
      </c>
      <c r="BL175" s="85" t="s">
        <v>291</v>
      </c>
      <c r="BM175" s="85" t="s">
        <v>291</v>
      </c>
      <c r="BN175" s="85">
        <v>16662</v>
      </c>
      <c r="BO175" s="85" t="s">
        <v>291</v>
      </c>
      <c r="BP175" s="85" t="s">
        <v>291</v>
      </c>
      <c r="BQ175" s="85">
        <v>2845</v>
      </c>
      <c r="BR175" s="85" t="s">
        <v>291</v>
      </c>
      <c r="BS175" s="85" t="s">
        <v>291</v>
      </c>
      <c r="BT175" s="85" t="s">
        <v>291</v>
      </c>
      <c r="BU175" s="85">
        <v>13163</v>
      </c>
      <c r="BV175" s="85">
        <v>654</v>
      </c>
      <c r="BW175" s="85">
        <v>30255</v>
      </c>
      <c r="BX175" s="85">
        <v>9813</v>
      </c>
      <c r="BY175" s="85">
        <v>1203</v>
      </c>
      <c r="BZ175" s="85">
        <v>7175</v>
      </c>
      <c r="CA175" s="85">
        <v>12064</v>
      </c>
      <c r="CB175" s="85">
        <v>5908622</v>
      </c>
      <c r="CC175" s="85" t="s">
        <v>291</v>
      </c>
      <c r="CD175" s="85" t="s">
        <v>291</v>
      </c>
      <c r="CE175" s="85" t="s">
        <v>291</v>
      </c>
      <c r="CF175" s="85" t="s">
        <v>291</v>
      </c>
      <c r="CG175" s="85">
        <v>841435</v>
      </c>
      <c r="CH175" s="85">
        <v>967114</v>
      </c>
      <c r="CI175" s="85">
        <v>2258239</v>
      </c>
      <c r="CJ175" s="85">
        <v>330</v>
      </c>
      <c r="CK175" s="85">
        <v>1774766</v>
      </c>
      <c r="CL175" s="85">
        <v>992956</v>
      </c>
      <c r="CM175" s="85">
        <v>49125</v>
      </c>
      <c r="CN175" s="85">
        <v>172698</v>
      </c>
      <c r="CO175" s="85">
        <v>596043</v>
      </c>
      <c r="CP175" s="85">
        <v>735829</v>
      </c>
      <c r="CQ175" s="85">
        <v>200843</v>
      </c>
      <c r="CR175" s="85">
        <v>3027411</v>
      </c>
      <c r="CS175" s="85">
        <v>1614477</v>
      </c>
      <c r="CT175" s="85">
        <v>24617</v>
      </c>
      <c r="CU175" s="86">
        <v>13255883</v>
      </c>
    </row>
    <row r="176" spans="1:99">
      <c r="A176" s="103" t="s">
        <v>599</v>
      </c>
      <c r="B176" s="84" t="s">
        <v>294</v>
      </c>
      <c r="C176" s="105">
        <v>82040</v>
      </c>
      <c r="D176" s="84" t="s">
        <v>326</v>
      </c>
      <c r="E176" s="84" t="s">
        <v>330</v>
      </c>
      <c r="F176" s="85">
        <v>287481</v>
      </c>
      <c r="G176" s="85">
        <v>5052688</v>
      </c>
      <c r="H176" s="85">
        <v>4057938</v>
      </c>
      <c r="I176" s="85">
        <v>552999</v>
      </c>
      <c r="J176" s="85">
        <v>259432</v>
      </c>
      <c r="K176" s="85">
        <v>122579</v>
      </c>
      <c r="L176" s="85">
        <v>29867</v>
      </c>
      <c r="M176" s="85">
        <v>29873</v>
      </c>
      <c r="N176" s="85">
        <v>20298342</v>
      </c>
      <c r="O176" s="85">
        <v>5964587</v>
      </c>
      <c r="P176" s="85">
        <v>3371255</v>
      </c>
      <c r="Q176" s="85">
        <v>7356572</v>
      </c>
      <c r="R176" s="85">
        <v>3603457</v>
      </c>
      <c r="S176" s="85">
        <v>2471</v>
      </c>
      <c r="T176" s="85">
        <v>3177388</v>
      </c>
      <c r="U176" s="85">
        <v>1102164</v>
      </c>
      <c r="V176" s="85" t="s">
        <v>291</v>
      </c>
      <c r="W176" s="85" t="s">
        <v>291</v>
      </c>
      <c r="X176" s="85">
        <v>2075224</v>
      </c>
      <c r="Y176" s="85" t="s">
        <v>291</v>
      </c>
      <c r="Z176" s="85">
        <v>17328</v>
      </c>
      <c r="AA176" s="85">
        <v>1158722</v>
      </c>
      <c r="AB176" s="85">
        <v>318138</v>
      </c>
      <c r="AC176" s="85">
        <v>2995</v>
      </c>
      <c r="AD176" s="85">
        <v>837589</v>
      </c>
      <c r="AE176" s="85" t="s">
        <v>291</v>
      </c>
      <c r="AF176" s="85" t="s">
        <v>291</v>
      </c>
      <c r="AG176" s="85">
        <v>1067351</v>
      </c>
      <c r="AH176" s="85">
        <v>4787522</v>
      </c>
      <c r="AI176" s="85">
        <v>289205</v>
      </c>
      <c r="AJ176" s="85">
        <v>1402657</v>
      </c>
      <c r="AK176" s="85" t="s">
        <v>291</v>
      </c>
      <c r="AL176" s="85" t="s">
        <v>291</v>
      </c>
      <c r="AM176" s="85">
        <v>525053</v>
      </c>
      <c r="AN176" s="85">
        <v>551415</v>
      </c>
      <c r="AO176" s="85">
        <v>1211990</v>
      </c>
      <c r="AP176" s="85">
        <v>752066</v>
      </c>
      <c r="AQ176" s="85">
        <v>3040524</v>
      </c>
      <c r="AR176" s="85">
        <v>55136</v>
      </c>
      <c r="AS176" s="85" t="s">
        <v>291</v>
      </c>
      <c r="AT176" s="85">
        <v>2028471</v>
      </c>
      <c r="AU176" s="85">
        <v>6331158</v>
      </c>
      <c r="AV176" s="85">
        <v>1837788</v>
      </c>
      <c r="AW176" s="85">
        <v>895114</v>
      </c>
      <c r="AX176" s="85">
        <v>391729</v>
      </c>
      <c r="AY176" s="85" t="s">
        <v>291</v>
      </c>
      <c r="AZ176" s="85" t="s">
        <v>291</v>
      </c>
      <c r="BA176" s="85" t="s">
        <v>291</v>
      </c>
      <c r="BB176" s="85">
        <v>1375195</v>
      </c>
      <c r="BC176" s="85">
        <v>903544</v>
      </c>
      <c r="BD176" s="85">
        <v>927788</v>
      </c>
      <c r="BE176" s="85" t="s">
        <v>291</v>
      </c>
      <c r="BF176" s="85" t="s">
        <v>291</v>
      </c>
      <c r="BG176" s="85" t="s">
        <v>291</v>
      </c>
      <c r="BH176" s="85" t="s">
        <v>291</v>
      </c>
      <c r="BI176" s="85" t="s">
        <v>291</v>
      </c>
      <c r="BJ176" s="85" t="s">
        <v>291</v>
      </c>
      <c r="BK176" s="85" t="s">
        <v>291</v>
      </c>
      <c r="BL176" s="85" t="s">
        <v>291</v>
      </c>
      <c r="BM176" s="85" t="s">
        <v>291</v>
      </c>
      <c r="BN176" s="85" t="s">
        <v>291</v>
      </c>
      <c r="BO176" s="85" t="s">
        <v>291</v>
      </c>
      <c r="BP176" s="85" t="s">
        <v>291</v>
      </c>
      <c r="BQ176" s="85" t="s">
        <v>291</v>
      </c>
      <c r="BR176" s="85" t="s">
        <v>291</v>
      </c>
      <c r="BS176" s="85" t="s">
        <v>291</v>
      </c>
      <c r="BT176" s="85" t="s">
        <v>291</v>
      </c>
      <c r="BU176" s="85" t="s">
        <v>291</v>
      </c>
      <c r="BV176" s="85" t="s">
        <v>291</v>
      </c>
      <c r="BW176" s="85" t="s">
        <v>291</v>
      </c>
      <c r="BX176" s="85" t="s">
        <v>291</v>
      </c>
      <c r="BY176" s="85" t="s">
        <v>291</v>
      </c>
      <c r="BZ176" s="85" t="s">
        <v>291</v>
      </c>
      <c r="CA176" s="85" t="s">
        <v>291</v>
      </c>
      <c r="CB176" s="85">
        <v>6164607</v>
      </c>
      <c r="CC176" s="85" t="s">
        <v>291</v>
      </c>
      <c r="CD176" s="85" t="s">
        <v>291</v>
      </c>
      <c r="CE176" s="85" t="s">
        <v>291</v>
      </c>
      <c r="CF176" s="85" t="s">
        <v>291</v>
      </c>
      <c r="CG176" s="85">
        <v>1068018</v>
      </c>
      <c r="CH176" s="85">
        <v>2058399</v>
      </c>
      <c r="CI176" s="85">
        <v>2082675</v>
      </c>
      <c r="CJ176" s="85">
        <v>2471</v>
      </c>
      <c r="CK176" s="85">
        <v>1965324</v>
      </c>
      <c r="CL176" s="85">
        <v>711811</v>
      </c>
      <c r="CM176" s="85">
        <v>17328</v>
      </c>
      <c r="CN176" s="85">
        <v>211608</v>
      </c>
      <c r="CO176" s="85">
        <v>581439</v>
      </c>
      <c r="CP176" s="85">
        <v>663266</v>
      </c>
      <c r="CQ176" s="85">
        <v>1789359</v>
      </c>
      <c r="CR176" s="85">
        <v>2830886</v>
      </c>
      <c r="CS176" s="85">
        <v>1846805</v>
      </c>
      <c r="CT176" s="85">
        <v>28456</v>
      </c>
      <c r="CU176" s="86">
        <v>15857845</v>
      </c>
    </row>
    <row r="177" spans="1:99">
      <c r="A177" s="103" t="s">
        <v>599</v>
      </c>
      <c r="B177" s="84" t="s">
        <v>294</v>
      </c>
      <c r="C177" s="105">
        <v>82171</v>
      </c>
      <c r="D177" s="84" t="s">
        <v>326</v>
      </c>
      <c r="E177" s="84" t="s">
        <v>331</v>
      </c>
      <c r="F177" s="85">
        <v>264014</v>
      </c>
      <c r="G177" s="85">
        <v>5308323</v>
      </c>
      <c r="H177" s="85">
        <v>4421555</v>
      </c>
      <c r="I177" s="85">
        <v>407437</v>
      </c>
      <c r="J177" s="85">
        <v>225118</v>
      </c>
      <c r="K177" s="85">
        <v>156054</v>
      </c>
      <c r="L177" s="85">
        <v>68564</v>
      </c>
      <c r="M177" s="85">
        <v>29595</v>
      </c>
      <c r="N177" s="85">
        <v>15958060</v>
      </c>
      <c r="O177" s="85">
        <v>3473070</v>
      </c>
      <c r="P177" s="85">
        <v>3085694</v>
      </c>
      <c r="Q177" s="85">
        <v>7302213</v>
      </c>
      <c r="R177" s="85">
        <v>2094723</v>
      </c>
      <c r="S177" s="85">
        <v>2360</v>
      </c>
      <c r="T177" s="85">
        <v>2006385</v>
      </c>
      <c r="U177" s="85">
        <v>821494</v>
      </c>
      <c r="V177" s="85">
        <v>4822</v>
      </c>
      <c r="W177" s="85" t="s">
        <v>291</v>
      </c>
      <c r="X177" s="85">
        <v>1180069</v>
      </c>
      <c r="Y177" s="85" t="s">
        <v>291</v>
      </c>
      <c r="Z177" s="85">
        <v>89425</v>
      </c>
      <c r="AA177" s="85">
        <v>225392</v>
      </c>
      <c r="AB177" s="85">
        <v>181551</v>
      </c>
      <c r="AC177" s="85" t="s">
        <v>291</v>
      </c>
      <c r="AD177" s="85">
        <v>43841</v>
      </c>
      <c r="AE177" s="85" t="s">
        <v>291</v>
      </c>
      <c r="AF177" s="85" t="s">
        <v>291</v>
      </c>
      <c r="AG177" s="85">
        <v>602660</v>
      </c>
      <c r="AH177" s="85">
        <v>5990248</v>
      </c>
      <c r="AI177" s="85">
        <v>135885</v>
      </c>
      <c r="AJ177" s="85">
        <v>863182</v>
      </c>
      <c r="AK177" s="85" t="s">
        <v>291</v>
      </c>
      <c r="AL177" s="85" t="s">
        <v>291</v>
      </c>
      <c r="AM177" s="85">
        <v>209811</v>
      </c>
      <c r="AN177" s="85">
        <v>395887</v>
      </c>
      <c r="AO177" s="85">
        <v>1813166</v>
      </c>
      <c r="AP177" s="85">
        <v>2450433</v>
      </c>
      <c r="AQ177" s="85">
        <v>4869297</v>
      </c>
      <c r="AR177" s="85">
        <v>121884</v>
      </c>
      <c r="AS177" s="85" t="s">
        <v>291</v>
      </c>
      <c r="AT177" s="85">
        <v>1812898</v>
      </c>
      <c r="AU177" s="85">
        <v>5375573</v>
      </c>
      <c r="AV177" s="85">
        <v>1266153</v>
      </c>
      <c r="AW177" s="85">
        <v>975313</v>
      </c>
      <c r="AX177" s="85">
        <v>1045398</v>
      </c>
      <c r="AY177" s="85" t="s">
        <v>291</v>
      </c>
      <c r="AZ177" s="85" t="s">
        <v>291</v>
      </c>
      <c r="BA177" s="85">
        <v>72222</v>
      </c>
      <c r="BB177" s="85">
        <v>747194</v>
      </c>
      <c r="BC177" s="85">
        <v>518888</v>
      </c>
      <c r="BD177" s="85">
        <v>750405</v>
      </c>
      <c r="BE177" s="85" t="s">
        <v>291</v>
      </c>
      <c r="BF177" s="85">
        <v>14974</v>
      </c>
      <c r="BG177" s="85">
        <v>1875</v>
      </c>
      <c r="BH177" s="85" t="s">
        <v>291</v>
      </c>
      <c r="BI177" s="85">
        <v>1875</v>
      </c>
      <c r="BJ177" s="85" t="s">
        <v>291</v>
      </c>
      <c r="BK177" s="85" t="s">
        <v>291</v>
      </c>
      <c r="BL177" s="85" t="s">
        <v>291</v>
      </c>
      <c r="BM177" s="85" t="s">
        <v>291</v>
      </c>
      <c r="BN177" s="85">
        <v>13099</v>
      </c>
      <c r="BO177" s="85" t="s">
        <v>291</v>
      </c>
      <c r="BP177" s="85" t="s">
        <v>291</v>
      </c>
      <c r="BQ177" s="85" t="s">
        <v>291</v>
      </c>
      <c r="BR177" s="85" t="s">
        <v>291</v>
      </c>
      <c r="BS177" s="85" t="s">
        <v>291</v>
      </c>
      <c r="BT177" s="85" t="s">
        <v>291</v>
      </c>
      <c r="BU177" s="85">
        <v>13099</v>
      </c>
      <c r="BV177" s="85" t="s">
        <v>291</v>
      </c>
      <c r="BW177" s="85" t="s">
        <v>291</v>
      </c>
      <c r="BX177" s="85" t="s">
        <v>291</v>
      </c>
      <c r="BY177" s="85" t="s">
        <v>291</v>
      </c>
      <c r="BZ177" s="85" t="s">
        <v>291</v>
      </c>
      <c r="CA177" s="85" t="s">
        <v>291</v>
      </c>
      <c r="CB177" s="85">
        <v>4237992</v>
      </c>
      <c r="CC177" s="85" t="s">
        <v>291</v>
      </c>
      <c r="CD177" s="85" t="s">
        <v>291</v>
      </c>
      <c r="CE177" s="85" t="s">
        <v>291</v>
      </c>
      <c r="CF177" s="85" t="s">
        <v>291</v>
      </c>
      <c r="CG177" s="85">
        <v>1164232</v>
      </c>
      <c r="CH177" s="85">
        <v>897678</v>
      </c>
      <c r="CI177" s="85">
        <v>1243932</v>
      </c>
      <c r="CJ177" s="85">
        <v>295</v>
      </c>
      <c r="CK177" s="85">
        <v>1126288</v>
      </c>
      <c r="CL177" s="85">
        <v>548936</v>
      </c>
      <c r="CM177" s="85">
        <v>66357</v>
      </c>
      <c r="CN177" s="85">
        <v>94606</v>
      </c>
      <c r="CO177" s="85">
        <v>394443</v>
      </c>
      <c r="CP177" s="85">
        <v>1011311</v>
      </c>
      <c r="CQ177" s="85">
        <v>160643</v>
      </c>
      <c r="CR177" s="85">
        <v>2150865</v>
      </c>
      <c r="CS177" s="85">
        <v>1675201</v>
      </c>
      <c r="CT177" s="85">
        <v>10461</v>
      </c>
      <c r="CU177" s="86">
        <v>10545248</v>
      </c>
    </row>
    <row r="178" spans="1:99">
      <c r="A178" s="103" t="s">
        <v>599</v>
      </c>
      <c r="B178" s="84" t="s">
        <v>305</v>
      </c>
      <c r="C178" s="105">
        <v>82201</v>
      </c>
      <c r="D178" s="84" t="s">
        <v>326</v>
      </c>
      <c r="E178" s="84" t="s">
        <v>332</v>
      </c>
      <c r="F178" s="85">
        <v>394000</v>
      </c>
      <c r="G178" s="85">
        <v>9766313</v>
      </c>
      <c r="H178" s="85">
        <v>8166822</v>
      </c>
      <c r="I178" s="85">
        <v>788333</v>
      </c>
      <c r="J178" s="85">
        <v>604577</v>
      </c>
      <c r="K178" s="85">
        <v>108929</v>
      </c>
      <c r="L178" s="85">
        <v>37559</v>
      </c>
      <c r="M178" s="85">
        <v>60093</v>
      </c>
      <c r="N178" s="85">
        <v>33679605</v>
      </c>
      <c r="O178" s="85">
        <v>7201112</v>
      </c>
      <c r="P178" s="85">
        <v>4436417</v>
      </c>
      <c r="Q178" s="85">
        <v>19660052</v>
      </c>
      <c r="R178" s="85">
        <v>2352344</v>
      </c>
      <c r="S178" s="85">
        <v>29680</v>
      </c>
      <c r="T178" s="85">
        <v>9277822</v>
      </c>
      <c r="U178" s="85">
        <v>2694011</v>
      </c>
      <c r="V178" s="85">
        <v>109866</v>
      </c>
      <c r="W178" s="85" t="s">
        <v>291</v>
      </c>
      <c r="X178" s="85">
        <v>6473945</v>
      </c>
      <c r="Y178" s="85" t="s">
        <v>291</v>
      </c>
      <c r="Z178" s="85">
        <v>33049</v>
      </c>
      <c r="AA178" s="85">
        <v>1683493</v>
      </c>
      <c r="AB178" s="85">
        <v>839236</v>
      </c>
      <c r="AC178" s="85">
        <v>977</v>
      </c>
      <c r="AD178" s="85">
        <v>783595</v>
      </c>
      <c r="AE178" s="85">
        <v>59685</v>
      </c>
      <c r="AF178" s="85" t="s">
        <v>291</v>
      </c>
      <c r="AG178" s="85">
        <v>1169943</v>
      </c>
      <c r="AH178" s="85">
        <v>9932278</v>
      </c>
      <c r="AI178" s="85">
        <v>699475</v>
      </c>
      <c r="AJ178" s="85">
        <v>2149103</v>
      </c>
      <c r="AK178" s="85">
        <v>42122</v>
      </c>
      <c r="AL178" s="85" t="s">
        <v>291</v>
      </c>
      <c r="AM178" s="85">
        <v>1405850</v>
      </c>
      <c r="AN178" s="85">
        <v>1532349</v>
      </c>
      <c r="AO178" s="85">
        <v>2588710</v>
      </c>
      <c r="AP178" s="85">
        <v>1202164</v>
      </c>
      <c r="AQ178" s="85">
        <v>6729073</v>
      </c>
      <c r="AR178" s="85">
        <v>312505</v>
      </c>
      <c r="AS178" s="85" t="s">
        <v>291</v>
      </c>
      <c r="AT178" s="85">
        <v>3905042</v>
      </c>
      <c r="AU178" s="85">
        <v>12258759</v>
      </c>
      <c r="AV178" s="85">
        <v>1029058</v>
      </c>
      <c r="AW178" s="85">
        <v>2817819</v>
      </c>
      <c r="AX178" s="85">
        <v>1221459</v>
      </c>
      <c r="AY178" s="85" t="s">
        <v>291</v>
      </c>
      <c r="AZ178" s="85" t="s">
        <v>291</v>
      </c>
      <c r="BA178" s="85">
        <v>1459772</v>
      </c>
      <c r="BB178" s="85">
        <v>1000818</v>
      </c>
      <c r="BC178" s="85">
        <v>779725</v>
      </c>
      <c r="BD178" s="85">
        <v>3950108</v>
      </c>
      <c r="BE178" s="85" t="s">
        <v>291</v>
      </c>
      <c r="BF178" s="85" t="s">
        <v>291</v>
      </c>
      <c r="BG178" s="85" t="s">
        <v>291</v>
      </c>
      <c r="BH178" s="85" t="s">
        <v>291</v>
      </c>
      <c r="BI178" s="85" t="s">
        <v>291</v>
      </c>
      <c r="BJ178" s="85" t="s">
        <v>291</v>
      </c>
      <c r="BK178" s="85" t="s">
        <v>291</v>
      </c>
      <c r="BL178" s="85" t="s">
        <v>291</v>
      </c>
      <c r="BM178" s="85" t="s">
        <v>291</v>
      </c>
      <c r="BN178" s="85" t="s">
        <v>291</v>
      </c>
      <c r="BO178" s="85" t="s">
        <v>291</v>
      </c>
      <c r="BP178" s="85" t="s">
        <v>291</v>
      </c>
      <c r="BQ178" s="85" t="s">
        <v>291</v>
      </c>
      <c r="BR178" s="85" t="s">
        <v>291</v>
      </c>
      <c r="BS178" s="85" t="s">
        <v>291</v>
      </c>
      <c r="BT178" s="85" t="s">
        <v>291</v>
      </c>
      <c r="BU178" s="85" t="s">
        <v>291</v>
      </c>
      <c r="BV178" s="85" t="s">
        <v>291</v>
      </c>
      <c r="BW178" s="85" t="s">
        <v>291</v>
      </c>
      <c r="BX178" s="85" t="s">
        <v>291</v>
      </c>
      <c r="BY178" s="85" t="s">
        <v>291</v>
      </c>
      <c r="BZ178" s="85" t="s">
        <v>291</v>
      </c>
      <c r="CA178" s="85" t="s">
        <v>291</v>
      </c>
      <c r="CB178" s="85">
        <v>6224718</v>
      </c>
      <c r="CC178" s="85" t="s">
        <v>291</v>
      </c>
      <c r="CD178" s="85" t="s">
        <v>291</v>
      </c>
      <c r="CE178" s="85" t="s">
        <v>291</v>
      </c>
      <c r="CF178" s="85" t="s">
        <v>291</v>
      </c>
      <c r="CG178" s="85">
        <v>2816912</v>
      </c>
      <c r="CH178" s="85">
        <v>4272276</v>
      </c>
      <c r="CI178" s="85">
        <v>2595790</v>
      </c>
      <c r="CJ178" s="85">
        <v>538</v>
      </c>
      <c r="CK178" s="85">
        <v>2121850</v>
      </c>
      <c r="CL178" s="85">
        <v>1961696</v>
      </c>
      <c r="CM178" s="85">
        <v>14002</v>
      </c>
      <c r="CN178" s="85">
        <v>544327</v>
      </c>
      <c r="CO178" s="85">
        <v>538145</v>
      </c>
      <c r="CP178" s="85">
        <v>2573265</v>
      </c>
      <c r="CQ178" s="85">
        <v>366691</v>
      </c>
      <c r="CR178" s="85">
        <v>4489171</v>
      </c>
      <c r="CS178" s="85">
        <v>2862123</v>
      </c>
      <c r="CT178" s="85">
        <v>39473</v>
      </c>
      <c r="CU178" s="86">
        <v>25196259</v>
      </c>
    </row>
    <row r="179" spans="1:99">
      <c r="A179" s="103" t="s">
        <v>599</v>
      </c>
      <c r="B179" s="84" t="s">
        <v>294</v>
      </c>
      <c r="C179" s="105">
        <v>82210</v>
      </c>
      <c r="D179" s="84" t="s">
        <v>326</v>
      </c>
      <c r="E179" s="84" t="s">
        <v>333</v>
      </c>
      <c r="F179" s="85">
        <v>333526</v>
      </c>
      <c r="G179" s="85">
        <v>4558727</v>
      </c>
      <c r="H179" s="85">
        <v>3477132</v>
      </c>
      <c r="I179" s="85">
        <v>586930</v>
      </c>
      <c r="J179" s="85">
        <v>289965</v>
      </c>
      <c r="K179" s="85">
        <v>126523</v>
      </c>
      <c r="L179" s="85">
        <v>32745</v>
      </c>
      <c r="M179" s="85">
        <v>45432</v>
      </c>
      <c r="N179" s="85">
        <v>19245858</v>
      </c>
      <c r="O179" s="85">
        <v>6017012</v>
      </c>
      <c r="P179" s="85">
        <v>3607383</v>
      </c>
      <c r="Q179" s="85">
        <v>7694170</v>
      </c>
      <c r="R179" s="85">
        <v>1904952</v>
      </c>
      <c r="S179" s="85">
        <v>22341</v>
      </c>
      <c r="T179" s="85">
        <v>3232024</v>
      </c>
      <c r="U179" s="85">
        <v>1481985</v>
      </c>
      <c r="V179" s="85">
        <v>11295</v>
      </c>
      <c r="W179" s="85" t="s">
        <v>291</v>
      </c>
      <c r="X179" s="85">
        <v>1738744</v>
      </c>
      <c r="Y179" s="85" t="s">
        <v>291</v>
      </c>
      <c r="Z179" s="85">
        <v>250369</v>
      </c>
      <c r="AA179" s="85">
        <v>469483</v>
      </c>
      <c r="AB179" s="85">
        <v>256008</v>
      </c>
      <c r="AC179" s="85">
        <v>29</v>
      </c>
      <c r="AD179" s="85">
        <v>127944</v>
      </c>
      <c r="AE179" s="85">
        <v>7055</v>
      </c>
      <c r="AF179" s="85">
        <v>78447</v>
      </c>
      <c r="AG179" s="85">
        <v>1213208</v>
      </c>
      <c r="AH179" s="85">
        <v>9408485</v>
      </c>
      <c r="AI179" s="85">
        <v>161418</v>
      </c>
      <c r="AJ179" s="85">
        <v>1709735</v>
      </c>
      <c r="AK179" s="85">
        <v>396008</v>
      </c>
      <c r="AL179" s="85">
        <v>333055</v>
      </c>
      <c r="AM179" s="85">
        <v>375186</v>
      </c>
      <c r="AN179" s="85">
        <v>375732</v>
      </c>
      <c r="AO179" s="85">
        <v>1758265</v>
      </c>
      <c r="AP179" s="85">
        <v>3740999</v>
      </c>
      <c r="AQ179" s="85">
        <v>6250182</v>
      </c>
      <c r="AR179" s="85">
        <v>558087</v>
      </c>
      <c r="AS179" s="85" t="s">
        <v>291</v>
      </c>
      <c r="AT179" s="85">
        <v>1945463</v>
      </c>
      <c r="AU179" s="85">
        <v>11131077</v>
      </c>
      <c r="AV179" s="85">
        <v>1527096</v>
      </c>
      <c r="AW179" s="85">
        <v>3292300</v>
      </c>
      <c r="AX179" s="85">
        <v>2544725</v>
      </c>
      <c r="AY179" s="85">
        <v>5091</v>
      </c>
      <c r="AZ179" s="85" t="s">
        <v>291</v>
      </c>
      <c r="BA179" s="85">
        <v>274944</v>
      </c>
      <c r="BB179" s="85">
        <v>1103252</v>
      </c>
      <c r="BC179" s="85">
        <v>1619160</v>
      </c>
      <c r="BD179" s="85">
        <v>762349</v>
      </c>
      <c r="BE179" s="85">
        <v>2160</v>
      </c>
      <c r="BF179" s="85">
        <v>38251</v>
      </c>
      <c r="BG179" s="85">
        <v>9676</v>
      </c>
      <c r="BH179" s="85">
        <v>2263</v>
      </c>
      <c r="BI179" s="85">
        <v>7413</v>
      </c>
      <c r="BJ179" s="85" t="s">
        <v>291</v>
      </c>
      <c r="BK179" s="85" t="s">
        <v>291</v>
      </c>
      <c r="BL179" s="85" t="s">
        <v>291</v>
      </c>
      <c r="BM179" s="85" t="s">
        <v>291</v>
      </c>
      <c r="BN179" s="85" t="s">
        <v>291</v>
      </c>
      <c r="BO179" s="85" t="s">
        <v>291</v>
      </c>
      <c r="BP179" s="85" t="s">
        <v>291</v>
      </c>
      <c r="BQ179" s="85" t="s">
        <v>291</v>
      </c>
      <c r="BR179" s="85" t="s">
        <v>291</v>
      </c>
      <c r="BS179" s="85" t="s">
        <v>291</v>
      </c>
      <c r="BT179" s="85" t="s">
        <v>291</v>
      </c>
      <c r="BU179" s="85" t="s">
        <v>291</v>
      </c>
      <c r="BV179" s="85" t="s">
        <v>291</v>
      </c>
      <c r="BW179" s="85">
        <v>28575</v>
      </c>
      <c r="BX179" s="85" t="s">
        <v>291</v>
      </c>
      <c r="BY179" s="85" t="s">
        <v>291</v>
      </c>
      <c r="BZ179" s="85">
        <v>526</v>
      </c>
      <c r="CA179" s="85">
        <v>28049</v>
      </c>
      <c r="CB179" s="85">
        <v>5391872</v>
      </c>
      <c r="CC179" s="85" t="s">
        <v>291</v>
      </c>
      <c r="CD179" s="85" t="s">
        <v>291</v>
      </c>
      <c r="CE179" s="85" t="s">
        <v>291</v>
      </c>
      <c r="CF179" s="85" t="s">
        <v>291</v>
      </c>
      <c r="CG179" s="85">
        <v>1001109</v>
      </c>
      <c r="CH179" s="85">
        <v>884499</v>
      </c>
      <c r="CI179" s="85">
        <v>2874663</v>
      </c>
      <c r="CJ179" s="85">
        <v>19613</v>
      </c>
      <c r="CK179" s="85">
        <v>1264778</v>
      </c>
      <c r="CL179" s="85">
        <v>1013003</v>
      </c>
      <c r="CM179" s="85">
        <v>241741</v>
      </c>
      <c r="CN179" s="85">
        <v>95671</v>
      </c>
      <c r="CO179" s="85">
        <v>873435</v>
      </c>
      <c r="CP179" s="85">
        <v>547453</v>
      </c>
      <c r="CQ179" s="85">
        <v>1791623</v>
      </c>
      <c r="CR179" s="85">
        <v>2879620</v>
      </c>
      <c r="CS179" s="85">
        <v>1851950</v>
      </c>
      <c r="CT179" s="85">
        <v>30172</v>
      </c>
      <c r="CU179" s="86">
        <v>15369330</v>
      </c>
    </row>
    <row r="180" spans="1:99">
      <c r="A180" s="103" t="s">
        <v>599</v>
      </c>
      <c r="B180" s="84" t="s">
        <v>294</v>
      </c>
      <c r="C180" s="105">
        <v>82279</v>
      </c>
      <c r="D180" s="84" t="s">
        <v>326</v>
      </c>
      <c r="E180" s="84" t="s">
        <v>334</v>
      </c>
      <c r="F180" s="85">
        <v>274826</v>
      </c>
      <c r="G180" s="85">
        <v>4864096</v>
      </c>
      <c r="H180" s="85">
        <v>3851512</v>
      </c>
      <c r="I180" s="85">
        <v>523237</v>
      </c>
      <c r="J180" s="85">
        <v>298099</v>
      </c>
      <c r="K180" s="85">
        <v>93378</v>
      </c>
      <c r="L180" s="85">
        <v>71111</v>
      </c>
      <c r="M180" s="85">
        <v>26759</v>
      </c>
      <c r="N180" s="85">
        <v>14263950</v>
      </c>
      <c r="O180" s="85">
        <v>4005418</v>
      </c>
      <c r="P180" s="85">
        <v>3049094</v>
      </c>
      <c r="Q180" s="85">
        <v>5533007</v>
      </c>
      <c r="R180" s="85">
        <v>1653779</v>
      </c>
      <c r="S180" s="85">
        <v>22652</v>
      </c>
      <c r="T180" s="85">
        <v>4101491</v>
      </c>
      <c r="U180" s="85">
        <v>2768006</v>
      </c>
      <c r="V180" s="85">
        <v>18252</v>
      </c>
      <c r="W180" s="85" t="s">
        <v>291</v>
      </c>
      <c r="X180" s="85">
        <v>1315233</v>
      </c>
      <c r="Y180" s="85" t="s">
        <v>291</v>
      </c>
      <c r="Z180" s="85">
        <v>177431</v>
      </c>
      <c r="AA180" s="85">
        <v>1239129</v>
      </c>
      <c r="AB180" s="85">
        <v>335314</v>
      </c>
      <c r="AC180" s="85">
        <v>3623</v>
      </c>
      <c r="AD180" s="85">
        <v>889909</v>
      </c>
      <c r="AE180" s="85">
        <v>10283</v>
      </c>
      <c r="AF180" s="85" t="s">
        <v>291</v>
      </c>
      <c r="AG180" s="85">
        <v>428206</v>
      </c>
      <c r="AH180" s="85">
        <v>5096321</v>
      </c>
      <c r="AI180" s="85">
        <v>149200</v>
      </c>
      <c r="AJ180" s="85">
        <v>1178563</v>
      </c>
      <c r="AK180" s="85">
        <v>145050</v>
      </c>
      <c r="AL180" s="85" t="s">
        <v>291</v>
      </c>
      <c r="AM180" s="85">
        <v>97240</v>
      </c>
      <c r="AN180" s="85">
        <v>189809</v>
      </c>
      <c r="AO180" s="85">
        <v>1580912</v>
      </c>
      <c r="AP180" s="85">
        <v>1635975</v>
      </c>
      <c r="AQ180" s="85">
        <v>3503936</v>
      </c>
      <c r="AR180" s="85">
        <v>119572</v>
      </c>
      <c r="AS180" s="85" t="s">
        <v>291</v>
      </c>
      <c r="AT180" s="85">
        <v>1640004</v>
      </c>
      <c r="AU180" s="85">
        <v>6247423</v>
      </c>
      <c r="AV180" s="85">
        <v>1015208</v>
      </c>
      <c r="AW180" s="85">
        <v>2798404</v>
      </c>
      <c r="AX180" s="85">
        <v>372612</v>
      </c>
      <c r="AY180" s="85" t="s">
        <v>291</v>
      </c>
      <c r="AZ180" s="85" t="s">
        <v>291</v>
      </c>
      <c r="BA180" s="85">
        <v>153195</v>
      </c>
      <c r="BB180" s="85">
        <v>899480</v>
      </c>
      <c r="BC180" s="85">
        <v>406256</v>
      </c>
      <c r="BD180" s="85">
        <v>602268</v>
      </c>
      <c r="BE180" s="85" t="s">
        <v>291</v>
      </c>
      <c r="BF180" s="85">
        <v>15834</v>
      </c>
      <c r="BG180" s="85">
        <v>3976</v>
      </c>
      <c r="BH180" s="85">
        <v>3976</v>
      </c>
      <c r="BI180" s="85" t="s">
        <v>291</v>
      </c>
      <c r="BJ180" s="85" t="s">
        <v>291</v>
      </c>
      <c r="BK180" s="85" t="s">
        <v>291</v>
      </c>
      <c r="BL180" s="85" t="s">
        <v>291</v>
      </c>
      <c r="BM180" s="85" t="s">
        <v>291</v>
      </c>
      <c r="BN180" s="85" t="s">
        <v>291</v>
      </c>
      <c r="BO180" s="85" t="s">
        <v>291</v>
      </c>
      <c r="BP180" s="85" t="s">
        <v>291</v>
      </c>
      <c r="BQ180" s="85" t="s">
        <v>291</v>
      </c>
      <c r="BR180" s="85" t="s">
        <v>291</v>
      </c>
      <c r="BS180" s="85" t="s">
        <v>291</v>
      </c>
      <c r="BT180" s="85" t="s">
        <v>291</v>
      </c>
      <c r="BU180" s="85" t="s">
        <v>291</v>
      </c>
      <c r="BV180" s="85" t="s">
        <v>291</v>
      </c>
      <c r="BW180" s="85">
        <v>11858</v>
      </c>
      <c r="BX180" s="85" t="s">
        <v>291</v>
      </c>
      <c r="BY180" s="85" t="s">
        <v>291</v>
      </c>
      <c r="BZ180" s="85" t="s">
        <v>291</v>
      </c>
      <c r="CA180" s="85">
        <v>11858</v>
      </c>
      <c r="CB180" s="85">
        <v>4359867</v>
      </c>
      <c r="CC180" s="85" t="s">
        <v>291</v>
      </c>
      <c r="CD180" s="85" t="s">
        <v>291</v>
      </c>
      <c r="CE180" s="85" t="s">
        <v>291</v>
      </c>
      <c r="CF180" s="85" t="s">
        <v>291</v>
      </c>
      <c r="CG180" s="85">
        <v>707346</v>
      </c>
      <c r="CH180" s="85">
        <v>896922</v>
      </c>
      <c r="CI180" s="85">
        <v>1283310</v>
      </c>
      <c r="CJ180" s="85">
        <v>3875</v>
      </c>
      <c r="CK180" s="85">
        <v>1138749</v>
      </c>
      <c r="CL180" s="85">
        <v>2195833</v>
      </c>
      <c r="CM180" s="85">
        <v>177127</v>
      </c>
      <c r="CN180" s="85">
        <v>239221</v>
      </c>
      <c r="CO180" s="85">
        <v>146658</v>
      </c>
      <c r="CP180" s="85">
        <v>307734</v>
      </c>
      <c r="CQ180" s="85">
        <v>1373547</v>
      </c>
      <c r="CR180" s="85">
        <v>1978359</v>
      </c>
      <c r="CS180" s="85">
        <v>1589434</v>
      </c>
      <c r="CT180" s="85">
        <v>23269</v>
      </c>
      <c r="CU180" s="86">
        <v>12061384</v>
      </c>
    </row>
    <row r="181" spans="1:99">
      <c r="A181" s="102" t="s">
        <v>595</v>
      </c>
      <c r="B181" s="81" t="s">
        <v>292</v>
      </c>
      <c r="C181" s="104">
        <v>92011</v>
      </c>
      <c r="D181" s="81" t="s">
        <v>335</v>
      </c>
      <c r="E181" s="81" t="s">
        <v>336</v>
      </c>
      <c r="F181" s="82">
        <v>893045</v>
      </c>
      <c r="G181" s="82">
        <v>17120881</v>
      </c>
      <c r="H181" s="82">
        <v>13522451</v>
      </c>
      <c r="I181" s="82">
        <v>2134002</v>
      </c>
      <c r="J181" s="82">
        <v>953428</v>
      </c>
      <c r="K181" s="82">
        <v>325291</v>
      </c>
      <c r="L181" s="82">
        <v>63407</v>
      </c>
      <c r="M181" s="82">
        <v>122302</v>
      </c>
      <c r="N181" s="82">
        <v>95677539</v>
      </c>
      <c r="O181" s="82">
        <v>25909223</v>
      </c>
      <c r="P181" s="82">
        <v>14569303</v>
      </c>
      <c r="Q181" s="82">
        <v>40126712</v>
      </c>
      <c r="R181" s="82">
        <v>15071271</v>
      </c>
      <c r="S181" s="82">
        <v>1030</v>
      </c>
      <c r="T181" s="82">
        <v>18647493</v>
      </c>
      <c r="U181" s="82">
        <v>10491646</v>
      </c>
      <c r="V181" s="82">
        <v>17453</v>
      </c>
      <c r="W181" s="82">
        <v>139336</v>
      </c>
      <c r="X181" s="82">
        <v>7999058</v>
      </c>
      <c r="Y181" s="82" t="s">
        <v>291</v>
      </c>
      <c r="Z181" s="82">
        <v>126966</v>
      </c>
      <c r="AA181" s="82">
        <v>2426967</v>
      </c>
      <c r="AB181" s="82">
        <v>1567152</v>
      </c>
      <c r="AC181" s="82">
        <v>1635</v>
      </c>
      <c r="AD181" s="82">
        <v>618618</v>
      </c>
      <c r="AE181" s="82">
        <v>239562</v>
      </c>
      <c r="AF181" s="82" t="s">
        <v>291</v>
      </c>
      <c r="AG181" s="82">
        <v>24567423</v>
      </c>
      <c r="AH181" s="82">
        <v>33257820</v>
      </c>
      <c r="AI181" s="82">
        <v>1984244</v>
      </c>
      <c r="AJ181" s="82">
        <v>6559559</v>
      </c>
      <c r="AK181" s="82">
        <v>2995454</v>
      </c>
      <c r="AL181" s="82" t="s">
        <v>291</v>
      </c>
      <c r="AM181" s="82">
        <v>3470335</v>
      </c>
      <c r="AN181" s="82">
        <v>3717258</v>
      </c>
      <c r="AO181" s="82">
        <v>4486621</v>
      </c>
      <c r="AP181" s="82">
        <v>8319684</v>
      </c>
      <c r="AQ181" s="82">
        <v>19993898</v>
      </c>
      <c r="AR181" s="82">
        <v>1724665</v>
      </c>
      <c r="AS181" s="82" t="s">
        <v>291</v>
      </c>
      <c r="AT181" s="82">
        <v>6152794</v>
      </c>
      <c r="AU181" s="82">
        <v>22052676</v>
      </c>
      <c r="AV181" s="82">
        <v>4860825</v>
      </c>
      <c r="AW181" s="82">
        <v>4158126</v>
      </c>
      <c r="AX181" s="82">
        <v>2814827</v>
      </c>
      <c r="AY181" s="82" t="s">
        <v>291</v>
      </c>
      <c r="AZ181" s="82" t="s">
        <v>291</v>
      </c>
      <c r="BA181" s="82" t="s">
        <v>291</v>
      </c>
      <c r="BB181" s="82">
        <v>4152779</v>
      </c>
      <c r="BC181" s="82">
        <v>3303788</v>
      </c>
      <c r="BD181" s="82">
        <v>2762331</v>
      </c>
      <c r="BE181" s="82" t="s">
        <v>291</v>
      </c>
      <c r="BF181" s="82" t="s">
        <v>291</v>
      </c>
      <c r="BG181" s="82" t="s">
        <v>291</v>
      </c>
      <c r="BH181" s="82" t="s">
        <v>291</v>
      </c>
      <c r="BI181" s="82" t="s">
        <v>291</v>
      </c>
      <c r="BJ181" s="82" t="s">
        <v>291</v>
      </c>
      <c r="BK181" s="82" t="s">
        <v>291</v>
      </c>
      <c r="BL181" s="82" t="s">
        <v>291</v>
      </c>
      <c r="BM181" s="82" t="s">
        <v>291</v>
      </c>
      <c r="BN181" s="82" t="s">
        <v>291</v>
      </c>
      <c r="BO181" s="82" t="s">
        <v>291</v>
      </c>
      <c r="BP181" s="82" t="s">
        <v>291</v>
      </c>
      <c r="BQ181" s="82" t="s">
        <v>291</v>
      </c>
      <c r="BR181" s="82" t="s">
        <v>291</v>
      </c>
      <c r="BS181" s="82" t="s">
        <v>291</v>
      </c>
      <c r="BT181" s="82" t="s">
        <v>291</v>
      </c>
      <c r="BU181" s="82" t="s">
        <v>291</v>
      </c>
      <c r="BV181" s="82" t="s">
        <v>291</v>
      </c>
      <c r="BW181" s="82" t="s">
        <v>291</v>
      </c>
      <c r="BX181" s="82" t="s">
        <v>291</v>
      </c>
      <c r="BY181" s="82" t="s">
        <v>291</v>
      </c>
      <c r="BZ181" s="82" t="s">
        <v>291</v>
      </c>
      <c r="CA181" s="82" t="s">
        <v>291</v>
      </c>
      <c r="CB181" s="82">
        <v>13237606</v>
      </c>
      <c r="CC181" s="82" t="s">
        <v>291</v>
      </c>
      <c r="CD181" s="82" t="s">
        <v>291</v>
      </c>
      <c r="CE181" s="82" t="s">
        <v>291</v>
      </c>
      <c r="CF181" s="82" t="s">
        <v>291</v>
      </c>
      <c r="CG181" s="82">
        <v>12122639</v>
      </c>
      <c r="CH181" s="82">
        <v>7946778</v>
      </c>
      <c r="CI181" s="82">
        <v>10732480</v>
      </c>
      <c r="CJ181" s="82">
        <v>1030</v>
      </c>
      <c r="CK181" s="82">
        <v>4947141</v>
      </c>
      <c r="CL181" s="82">
        <v>3937432</v>
      </c>
      <c r="CM181" s="82">
        <v>91820</v>
      </c>
      <c r="CN181" s="82">
        <v>770506</v>
      </c>
      <c r="CO181" s="82">
        <v>22744249</v>
      </c>
      <c r="CP181" s="82">
        <v>5234017</v>
      </c>
      <c r="CQ181" s="82">
        <v>545852</v>
      </c>
      <c r="CR181" s="82">
        <v>7021136</v>
      </c>
      <c r="CS181" s="82">
        <v>5572658</v>
      </c>
      <c r="CT181" s="82">
        <v>53094</v>
      </c>
      <c r="CU181" s="83">
        <v>81720832</v>
      </c>
    </row>
    <row r="182" spans="1:99">
      <c r="A182" s="103" t="s">
        <v>595</v>
      </c>
      <c r="B182" s="84" t="s">
        <v>294</v>
      </c>
      <c r="C182" s="105">
        <v>92029</v>
      </c>
      <c r="D182" s="84" t="s">
        <v>335</v>
      </c>
      <c r="E182" s="84" t="s">
        <v>337</v>
      </c>
      <c r="F182" s="85">
        <v>338388</v>
      </c>
      <c r="G182" s="85">
        <v>4805577</v>
      </c>
      <c r="H182" s="85">
        <v>3775073</v>
      </c>
      <c r="I182" s="85">
        <v>472463</v>
      </c>
      <c r="J182" s="85">
        <v>370098</v>
      </c>
      <c r="K182" s="85">
        <v>115174</v>
      </c>
      <c r="L182" s="85">
        <v>42102</v>
      </c>
      <c r="M182" s="85">
        <v>30667</v>
      </c>
      <c r="N182" s="85">
        <v>22877351</v>
      </c>
      <c r="O182" s="85">
        <v>7513246</v>
      </c>
      <c r="P182" s="85">
        <v>4623397</v>
      </c>
      <c r="Q182" s="85">
        <v>8362054</v>
      </c>
      <c r="R182" s="85">
        <v>2378424</v>
      </c>
      <c r="S182" s="85">
        <v>230</v>
      </c>
      <c r="T182" s="85">
        <v>5618708</v>
      </c>
      <c r="U182" s="85">
        <v>2633833</v>
      </c>
      <c r="V182" s="85" t="s">
        <v>291</v>
      </c>
      <c r="W182" s="85" t="s">
        <v>291</v>
      </c>
      <c r="X182" s="85">
        <v>2984875</v>
      </c>
      <c r="Y182" s="85" t="s">
        <v>291</v>
      </c>
      <c r="Z182" s="85">
        <v>25388</v>
      </c>
      <c r="AA182" s="85">
        <v>557667</v>
      </c>
      <c r="AB182" s="85">
        <v>264160</v>
      </c>
      <c r="AC182" s="85">
        <v>895</v>
      </c>
      <c r="AD182" s="85">
        <v>157403</v>
      </c>
      <c r="AE182" s="85">
        <v>135209</v>
      </c>
      <c r="AF182" s="85" t="s">
        <v>291</v>
      </c>
      <c r="AG182" s="85">
        <v>3946764</v>
      </c>
      <c r="AH182" s="85">
        <v>5914973</v>
      </c>
      <c r="AI182" s="85">
        <v>131998</v>
      </c>
      <c r="AJ182" s="85">
        <v>1517254</v>
      </c>
      <c r="AK182" s="85">
        <v>218380</v>
      </c>
      <c r="AL182" s="85" t="s">
        <v>291</v>
      </c>
      <c r="AM182" s="85" t="s">
        <v>291</v>
      </c>
      <c r="AN182" s="85">
        <v>394861</v>
      </c>
      <c r="AO182" s="85">
        <v>2451796</v>
      </c>
      <c r="AP182" s="85">
        <v>731055</v>
      </c>
      <c r="AQ182" s="85">
        <v>3577712</v>
      </c>
      <c r="AR182" s="85">
        <v>469629</v>
      </c>
      <c r="AS182" s="85" t="s">
        <v>291</v>
      </c>
      <c r="AT182" s="85">
        <v>1697160</v>
      </c>
      <c r="AU182" s="85">
        <v>5361836</v>
      </c>
      <c r="AV182" s="85">
        <v>856171</v>
      </c>
      <c r="AW182" s="85">
        <v>651206</v>
      </c>
      <c r="AX182" s="85">
        <v>437480</v>
      </c>
      <c r="AY182" s="85" t="s">
        <v>291</v>
      </c>
      <c r="AZ182" s="85" t="s">
        <v>291</v>
      </c>
      <c r="BA182" s="85">
        <v>780617</v>
      </c>
      <c r="BB182" s="85">
        <v>1327879</v>
      </c>
      <c r="BC182" s="85">
        <v>479690</v>
      </c>
      <c r="BD182" s="85">
        <v>828793</v>
      </c>
      <c r="BE182" s="85" t="s">
        <v>291</v>
      </c>
      <c r="BF182" s="85" t="s">
        <v>291</v>
      </c>
      <c r="BG182" s="85" t="s">
        <v>291</v>
      </c>
      <c r="BH182" s="85" t="s">
        <v>291</v>
      </c>
      <c r="BI182" s="85" t="s">
        <v>291</v>
      </c>
      <c r="BJ182" s="85" t="s">
        <v>291</v>
      </c>
      <c r="BK182" s="85" t="s">
        <v>291</v>
      </c>
      <c r="BL182" s="85" t="s">
        <v>291</v>
      </c>
      <c r="BM182" s="85" t="s">
        <v>291</v>
      </c>
      <c r="BN182" s="85" t="s">
        <v>291</v>
      </c>
      <c r="BO182" s="85" t="s">
        <v>291</v>
      </c>
      <c r="BP182" s="85" t="s">
        <v>291</v>
      </c>
      <c r="BQ182" s="85" t="s">
        <v>291</v>
      </c>
      <c r="BR182" s="85" t="s">
        <v>291</v>
      </c>
      <c r="BS182" s="85" t="s">
        <v>291</v>
      </c>
      <c r="BT182" s="85" t="s">
        <v>291</v>
      </c>
      <c r="BU182" s="85" t="s">
        <v>291</v>
      </c>
      <c r="BV182" s="85" t="s">
        <v>291</v>
      </c>
      <c r="BW182" s="85" t="s">
        <v>291</v>
      </c>
      <c r="BX182" s="85" t="s">
        <v>291</v>
      </c>
      <c r="BY182" s="85" t="s">
        <v>291</v>
      </c>
      <c r="BZ182" s="85" t="s">
        <v>291</v>
      </c>
      <c r="CA182" s="85" t="s">
        <v>291</v>
      </c>
      <c r="CB182" s="85">
        <v>4333330</v>
      </c>
      <c r="CC182" s="85" t="s">
        <v>291</v>
      </c>
      <c r="CD182" s="85" t="s">
        <v>291</v>
      </c>
      <c r="CE182" s="85" t="s">
        <v>291</v>
      </c>
      <c r="CF182" s="85" t="s">
        <v>291</v>
      </c>
      <c r="CG182" s="85">
        <v>1119157</v>
      </c>
      <c r="CH182" s="85">
        <v>2947908</v>
      </c>
      <c r="CI182" s="85">
        <v>3472866</v>
      </c>
      <c r="CJ182" s="85">
        <v>230</v>
      </c>
      <c r="CK182" s="85">
        <v>1574313</v>
      </c>
      <c r="CL182" s="85">
        <v>864354</v>
      </c>
      <c r="CM182" s="85">
        <v>25332</v>
      </c>
      <c r="CN182" s="85">
        <v>58111</v>
      </c>
      <c r="CO182" s="85">
        <v>3546437</v>
      </c>
      <c r="CP182" s="85">
        <v>1201503</v>
      </c>
      <c r="CQ182" s="85">
        <v>146152</v>
      </c>
      <c r="CR182" s="85">
        <v>2205833</v>
      </c>
      <c r="CS182" s="85">
        <v>1456443</v>
      </c>
      <c r="CT182" s="85">
        <v>25598</v>
      </c>
      <c r="CU182" s="86">
        <v>18644237</v>
      </c>
    </row>
    <row r="183" spans="1:99">
      <c r="A183" s="103" t="s">
        <v>595</v>
      </c>
      <c r="B183" s="84" t="s">
        <v>294</v>
      </c>
      <c r="C183" s="105">
        <v>92037</v>
      </c>
      <c r="D183" s="84" t="s">
        <v>335</v>
      </c>
      <c r="E183" s="84" t="s">
        <v>338</v>
      </c>
      <c r="F183" s="85">
        <v>357571</v>
      </c>
      <c r="G183" s="85">
        <v>11400767</v>
      </c>
      <c r="H183" s="85">
        <v>9927543</v>
      </c>
      <c r="I183" s="85">
        <v>793395</v>
      </c>
      <c r="J183" s="85">
        <v>544652</v>
      </c>
      <c r="K183" s="85">
        <v>64899</v>
      </c>
      <c r="L183" s="85">
        <v>20080</v>
      </c>
      <c r="M183" s="85">
        <v>50198</v>
      </c>
      <c r="N183" s="85">
        <v>26108289</v>
      </c>
      <c r="O183" s="85">
        <v>9205204</v>
      </c>
      <c r="P183" s="85">
        <v>5263263</v>
      </c>
      <c r="Q183" s="85">
        <v>9057742</v>
      </c>
      <c r="R183" s="85">
        <v>2579000</v>
      </c>
      <c r="S183" s="85">
        <v>3080</v>
      </c>
      <c r="T183" s="85">
        <v>10431748</v>
      </c>
      <c r="U183" s="85">
        <v>6104715</v>
      </c>
      <c r="V183" s="85" t="s">
        <v>291</v>
      </c>
      <c r="W183" s="85" t="s">
        <v>291</v>
      </c>
      <c r="X183" s="85">
        <v>4327033</v>
      </c>
      <c r="Y183" s="85" t="s">
        <v>291</v>
      </c>
      <c r="Z183" s="85">
        <v>112388</v>
      </c>
      <c r="AA183" s="85">
        <v>1824441</v>
      </c>
      <c r="AB183" s="85">
        <v>724984</v>
      </c>
      <c r="AC183" s="85">
        <v>10290</v>
      </c>
      <c r="AD183" s="85">
        <v>901464</v>
      </c>
      <c r="AE183" s="85">
        <v>187703</v>
      </c>
      <c r="AF183" s="85" t="s">
        <v>291</v>
      </c>
      <c r="AG183" s="85">
        <v>3111855</v>
      </c>
      <c r="AH183" s="85">
        <v>6370190</v>
      </c>
      <c r="AI183" s="85">
        <v>229968</v>
      </c>
      <c r="AJ183" s="85">
        <v>2134530</v>
      </c>
      <c r="AK183" s="85">
        <v>508613</v>
      </c>
      <c r="AL183" s="85" t="s">
        <v>291</v>
      </c>
      <c r="AM183" s="85" t="s">
        <v>291</v>
      </c>
      <c r="AN183" s="85">
        <v>825816</v>
      </c>
      <c r="AO183" s="85">
        <v>1950838</v>
      </c>
      <c r="AP183" s="85">
        <v>334919</v>
      </c>
      <c r="AQ183" s="85">
        <v>3111573</v>
      </c>
      <c r="AR183" s="85">
        <v>385506</v>
      </c>
      <c r="AS183" s="85" t="s">
        <v>291</v>
      </c>
      <c r="AT183" s="85">
        <v>3158225</v>
      </c>
      <c r="AU183" s="85">
        <v>7508186</v>
      </c>
      <c r="AV183" s="85">
        <v>2038335</v>
      </c>
      <c r="AW183" s="85">
        <v>1164398</v>
      </c>
      <c r="AX183" s="85">
        <v>677741</v>
      </c>
      <c r="AY183" s="85" t="s">
        <v>291</v>
      </c>
      <c r="AZ183" s="85" t="s">
        <v>291</v>
      </c>
      <c r="BA183" s="85">
        <v>66135</v>
      </c>
      <c r="BB183" s="85">
        <v>1677412</v>
      </c>
      <c r="BC183" s="85">
        <v>382165</v>
      </c>
      <c r="BD183" s="85">
        <v>1502000</v>
      </c>
      <c r="BE183" s="85" t="s">
        <v>291</v>
      </c>
      <c r="BF183" s="85">
        <v>65680</v>
      </c>
      <c r="BG183" s="85" t="s">
        <v>291</v>
      </c>
      <c r="BH183" s="85" t="s">
        <v>291</v>
      </c>
      <c r="BI183" s="85" t="s">
        <v>291</v>
      </c>
      <c r="BJ183" s="85" t="s">
        <v>291</v>
      </c>
      <c r="BK183" s="85" t="s">
        <v>291</v>
      </c>
      <c r="BL183" s="85" t="s">
        <v>291</v>
      </c>
      <c r="BM183" s="85" t="s">
        <v>291</v>
      </c>
      <c r="BN183" s="85">
        <v>65680</v>
      </c>
      <c r="BO183" s="85" t="s">
        <v>291</v>
      </c>
      <c r="BP183" s="85" t="s">
        <v>291</v>
      </c>
      <c r="BQ183" s="85">
        <v>65680</v>
      </c>
      <c r="BR183" s="85" t="s">
        <v>291</v>
      </c>
      <c r="BS183" s="85" t="s">
        <v>291</v>
      </c>
      <c r="BT183" s="85" t="s">
        <v>291</v>
      </c>
      <c r="BU183" s="85" t="s">
        <v>291</v>
      </c>
      <c r="BV183" s="85" t="s">
        <v>291</v>
      </c>
      <c r="BW183" s="85" t="s">
        <v>291</v>
      </c>
      <c r="BX183" s="85" t="s">
        <v>291</v>
      </c>
      <c r="BY183" s="85" t="s">
        <v>291</v>
      </c>
      <c r="BZ183" s="85" t="s">
        <v>291</v>
      </c>
      <c r="CA183" s="85" t="s">
        <v>291</v>
      </c>
      <c r="CB183" s="85">
        <v>6708492</v>
      </c>
      <c r="CC183" s="85" t="s">
        <v>291</v>
      </c>
      <c r="CD183" s="85" t="s">
        <v>291</v>
      </c>
      <c r="CE183" s="85" t="s">
        <v>291</v>
      </c>
      <c r="CF183" s="85" t="s">
        <v>291</v>
      </c>
      <c r="CG183" s="85">
        <v>1569780</v>
      </c>
      <c r="CH183" s="85">
        <v>3128547</v>
      </c>
      <c r="CI183" s="85">
        <v>3465670</v>
      </c>
      <c r="CJ183" s="85">
        <v>2157</v>
      </c>
      <c r="CK183" s="85">
        <v>2138916</v>
      </c>
      <c r="CL183" s="85">
        <v>1696652</v>
      </c>
      <c r="CM183" s="85">
        <v>90122</v>
      </c>
      <c r="CN183" s="85">
        <v>210565</v>
      </c>
      <c r="CO183" s="85">
        <v>2694684</v>
      </c>
      <c r="CP183" s="85">
        <v>616335</v>
      </c>
      <c r="CQ183" s="85">
        <v>260675</v>
      </c>
      <c r="CR183" s="85">
        <v>3422088</v>
      </c>
      <c r="CS183" s="85">
        <v>2595864</v>
      </c>
      <c r="CT183" s="85">
        <v>23296</v>
      </c>
      <c r="CU183" s="86">
        <v>21915351</v>
      </c>
    </row>
    <row r="184" spans="1:99">
      <c r="A184" s="103" t="s">
        <v>595</v>
      </c>
      <c r="B184" s="84" t="s">
        <v>294</v>
      </c>
      <c r="C184" s="105">
        <v>92045</v>
      </c>
      <c r="D184" s="84" t="s">
        <v>335</v>
      </c>
      <c r="E184" s="84" t="s">
        <v>339</v>
      </c>
      <c r="F184" s="85">
        <v>298275</v>
      </c>
      <c r="G184" s="85">
        <v>10443749</v>
      </c>
      <c r="H184" s="85">
        <v>9539245</v>
      </c>
      <c r="I184" s="85">
        <v>440058</v>
      </c>
      <c r="J184" s="85">
        <v>325883</v>
      </c>
      <c r="K184" s="85">
        <v>55790</v>
      </c>
      <c r="L184" s="85">
        <v>55503</v>
      </c>
      <c r="M184" s="85">
        <v>27270</v>
      </c>
      <c r="N184" s="85">
        <v>20784437</v>
      </c>
      <c r="O184" s="85">
        <v>6278197</v>
      </c>
      <c r="P184" s="85">
        <v>3754209</v>
      </c>
      <c r="Q184" s="85">
        <v>8398552</v>
      </c>
      <c r="R184" s="85">
        <v>2352775</v>
      </c>
      <c r="S184" s="85">
        <v>704</v>
      </c>
      <c r="T184" s="85">
        <v>4483675</v>
      </c>
      <c r="U184" s="85">
        <v>2508902</v>
      </c>
      <c r="V184" s="85">
        <v>51</v>
      </c>
      <c r="W184" s="85" t="s">
        <v>291</v>
      </c>
      <c r="X184" s="85">
        <v>1974722</v>
      </c>
      <c r="Y184" s="85" t="s">
        <v>291</v>
      </c>
      <c r="Z184" s="85">
        <v>24811</v>
      </c>
      <c r="AA184" s="85">
        <v>645505</v>
      </c>
      <c r="AB184" s="85">
        <v>246159</v>
      </c>
      <c r="AC184" s="85">
        <v>8976</v>
      </c>
      <c r="AD184" s="85">
        <v>164635</v>
      </c>
      <c r="AE184" s="85">
        <v>225735</v>
      </c>
      <c r="AF184" s="85" t="s">
        <v>291</v>
      </c>
      <c r="AG184" s="85">
        <v>2234177</v>
      </c>
      <c r="AH184" s="85">
        <v>4910231</v>
      </c>
      <c r="AI184" s="85">
        <v>289878</v>
      </c>
      <c r="AJ184" s="85">
        <v>1032473</v>
      </c>
      <c r="AK184" s="85">
        <v>705814</v>
      </c>
      <c r="AL184" s="85" t="s">
        <v>291</v>
      </c>
      <c r="AM184" s="85">
        <v>65680</v>
      </c>
      <c r="AN184" s="85">
        <v>585309</v>
      </c>
      <c r="AO184" s="85">
        <v>1794800</v>
      </c>
      <c r="AP184" s="85">
        <v>236558</v>
      </c>
      <c r="AQ184" s="85">
        <v>2682347</v>
      </c>
      <c r="AR184" s="85">
        <v>199719</v>
      </c>
      <c r="AS184" s="85" t="s">
        <v>291</v>
      </c>
      <c r="AT184" s="85">
        <v>1581320</v>
      </c>
      <c r="AU184" s="85">
        <v>6603587</v>
      </c>
      <c r="AV184" s="85">
        <v>2752367</v>
      </c>
      <c r="AW184" s="85">
        <v>951439</v>
      </c>
      <c r="AX184" s="85">
        <v>557820</v>
      </c>
      <c r="AY184" s="85" t="s">
        <v>291</v>
      </c>
      <c r="AZ184" s="85" t="s">
        <v>291</v>
      </c>
      <c r="BA184" s="85" t="s">
        <v>291</v>
      </c>
      <c r="BB184" s="85">
        <v>804682</v>
      </c>
      <c r="BC184" s="85">
        <v>609469</v>
      </c>
      <c r="BD184" s="85">
        <v>927810</v>
      </c>
      <c r="BE184" s="85" t="s">
        <v>291</v>
      </c>
      <c r="BF184" s="85" t="s">
        <v>291</v>
      </c>
      <c r="BG184" s="85" t="s">
        <v>291</v>
      </c>
      <c r="BH184" s="85" t="s">
        <v>291</v>
      </c>
      <c r="BI184" s="85" t="s">
        <v>291</v>
      </c>
      <c r="BJ184" s="85" t="s">
        <v>291</v>
      </c>
      <c r="BK184" s="85" t="s">
        <v>291</v>
      </c>
      <c r="BL184" s="85" t="s">
        <v>291</v>
      </c>
      <c r="BM184" s="85" t="s">
        <v>291</v>
      </c>
      <c r="BN184" s="85" t="s">
        <v>291</v>
      </c>
      <c r="BO184" s="85" t="s">
        <v>291</v>
      </c>
      <c r="BP184" s="85" t="s">
        <v>291</v>
      </c>
      <c r="BQ184" s="85" t="s">
        <v>291</v>
      </c>
      <c r="BR184" s="85" t="s">
        <v>291</v>
      </c>
      <c r="BS184" s="85" t="s">
        <v>291</v>
      </c>
      <c r="BT184" s="85" t="s">
        <v>291</v>
      </c>
      <c r="BU184" s="85" t="s">
        <v>291</v>
      </c>
      <c r="BV184" s="85" t="s">
        <v>291</v>
      </c>
      <c r="BW184" s="85" t="s">
        <v>291</v>
      </c>
      <c r="BX184" s="85" t="s">
        <v>291</v>
      </c>
      <c r="BY184" s="85" t="s">
        <v>291</v>
      </c>
      <c r="BZ184" s="85" t="s">
        <v>291</v>
      </c>
      <c r="CA184" s="85" t="s">
        <v>291</v>
      </c>
      <c r="CB184" s="85">
        <v>4254897</v>
      </c>
      <c r="CC184" s="85" t="s">
        <v>291</v>
      </c>
      <c r="CD184" s="85" t="s">
        <v>291</v>
      </c>
      <c r="CE184" s="85" t="s">
        <v>291</v>
      </c>
      <c r="CF184" s="85" t="s">
        <v>291</v>
      </c>
      <c r="CG184" s="85">
        <v>959977</v>
      </c>
      <c r="CH184" s="85">
        <v>3262432</v>
      </c>
      <c r="CI184" s="85">
        <v>2141095</v>
      </c>
      <c r="CJ184" s="85">
        <v>543</v>
      </c>
      <c r="CK184" s="85">
        <v>1430595</v>
      </c>
      <c r="CL184" s="85">
        <v>1339195</v>
      </c>
      <c r="CM184" s="85">
        <v>18568</v>
      </c>
      <c r="CN184" s="85">
        <v>135375</v>
      </c>
      <c r="CO184" s="85">
        <v>1980318</v>
      </c>
      <c r="CP184" s="85">
        <v>428816</v>
      </c>
      <c r="CQ184" s="85">
        <v>215902</v>
      </c>
      <c r="CR184" s="85">
        <v>2467669</v>
      </c>
      <c r="CS184" s="85">
        <v>2600517</v>
      </c>
      <c r="CT184" s="85">
        <v>22412</v>
      </c>
      <c r="CU184" s="86">
        <v>17003414</v>
      </c>
    </row>
    <row r="185" spans="1:99">
      <c r="A185" s="103" t="s">
        <v>595</v>
      </c>
      <c r="B185" s="84" t="s">
        <v>294</v>
      </c>
      <c r="C185" s="105">
        <v>92088</v>
      </c>
      <c r="D185" s="84" t="s">
        <v>335</v>
      </c>
      <c r="E185" s="84" t="s">
        <v>340</v>
      </c>
      <c r="F185" s="85">
        <v>412317</v>
      </c>
      <c r="G185" s="85">
        <v>12331802</v>
      </c>
      <c r="H185" s="85">
        <v>10991635</v>
      </c>
      <c r="I185" s="85">
        <v>501088</v>
      </c>
      <c r="J185" s="85">
        <v>636695</v>
      </c>
      <c r="K185" s="85">
        <v>139687</v>
      </c>
      <c r="L185" s="85">
        <v>26237</v>
      </c>
      <c r="M185" s="85">
        <v>36460</v>
      </c>
      <c r="N185" s="85">
        <v>24277126</v>
      </c>
      <c r="O185" s="85">
        <v>6440372</v>
      </c>
      <c r="P185" s="85">
        <v>4104091</v>
      </c>
      <c r="Q185" s="85">
        <v>11151240</v>
      </c>
      <c r="R185" s="85">
        <v>2579065</v>
      </c>
      <c r="S185" s="85">
        <v>2358</v>
      </c>
      <c r="T185" s="85">
        <v>6721588</v>
      </c>
      <c r="U185" s="85">
        <v>3644634</v>
      </c>
      <c r="V185" s="85">
        <v>16471</v>
      </c>
      <c r="W185" s="85" t="s">
        <v>291</v>
      </c>
      <c r="X185" s="85">
        <v>3060483</v>
      </c>
      <c r="Y185" s="85" t="s">
        <v>291</v>
      </c>
      <c r="Z185" s="85">
        <v>60879</v>
      </c>
      <c r="AA185" s="85">
        <v>1830626</v>
      </c>
      <c r="AB185" s="85">
        <v>668426</v>
      </c>
      <c r="AC185" s="85">
        <v>81945</v>
      </c>
      <c r="AD185" s="85">
        <v>1061742</v>
      </c>
      <c r="AE185" s="85">
        <v>18423</v>
      </c>
      <c r="AF185" s="85">
        <v>90</v>
      </c>
      <c r="AG185" s="85">
        <v>3293595</v>
      </c>
      <c r="AH185" s="85">
        <v>8335898</v>
      </c>
      <c r="AI185" s="85">
        <v>340707</v>
      </c>
      <c r="AJ185" s="85">
        <v>2126536</v>
      </c>
      <c r="AK185" s="85">
        <v>1199951</v>
      </c>
      <c r="AL185" s="85" t="s">
        <v>291</v>
      </c>
      <c r="AM185" s="85">
        <v>198060</v>
      </c>
      <c r="AN185" s="85">
        <v>1273752</v>
      </c>
      <c r="AO185" s="85">
        <v>1560921</v>
      </c>
      <c r="AP185" s="85">
        <v>1343833</v>
      </c>
      <c r="AQ185" s="85">
        <v>4376566</v>
      </c>
      <c r="AR185" s="85">
        <v>292138</v>
      </c>
      <c r="AS185" s="85" t="s">
        <v>291</v>
      </c>
      <c r="AT185" s="85">
        <v>2426742</v>
      </c>
      <c r="AU185" s="85">
        <v>7655596</v>
      </c>
      <c r="AV185" s="85">
        <v>2498300</v>
      </c>
      <c r="AW185" s="85">
        <v>1638263</v>
      </c>
      <c r="AX185" s="85">
        <v>811833</v>
      </c>
      <c r="AY185" s="85" t="s">
        <v>291</v>
      </c>
      <c r="AZ185" s="85" t="s">
        <v>291</v>
      </c>
      <c r="BA185" s="85" t="s">
        <v>291</v>
      </c>
      <c r="BB185" s="85">
        <v>838052</v>
      </c>
      <c r="BC185" s="85">
        <v>880219</v>
      </c>
      <c r="BD185" s="85">
        <v>988929</v>
      </c>
      <c r="BE185" s="85" t="s">
        <v>291</v>
      </c>
      <c r="BF185" s="85" t="s">
        <v>291</v>
      </c>
      <c r="BG185" s="85" t="s">
        <v>291</v>
      </c>
      <c r="BH185" s="85" t="s">
        <v>291</v>
      </c>
      <c r="BI185" s="85" t="s">
        <v>291</v>
      </c>
      <c r="BJ185" s="85" t="s">
        <v>291</v>
      </c>
      <c r="BK185" s="85" t="s">
        <v>291</v>
      </c>
      <c r="BL185" s="85" t="s">
        <v>291</v>
      </c>
      <c r="BM185" s="85" t="s">
        <v>291</v>
      </c>
      <c r="BN185" s="85" t="s">
        <v>291</v>
      </c>
      <c r="BO185" s="85" t="s">
        <v>291</v>
      </c>
      <c r="BP185" s="85" t="s">
        <v>291</v>
      </c>
      <c r="BQ185" s="85" t="s">
        <v>291</v>
      </c>
      <c r="BR185" s="85" t="s">
        <v>291</v>
      </c>
      <c r="BS185" s="85" t="s">
        <v>291</v>
      </c>
      <c r="BT185" s="85" t="s">
        <v>291</v>
      </c>
      <c r="BU185" s="85" t="s">
        <v>291</v>
      </c>
      <c r="BV185" s="85" t="s">
        <v>291</v>
      </c>
      <c r="BW185" s="85" t="s">
        <v>291</v>
      </c>
      <c r="BX185" s="85" t="s">
        <v>291</v>
      </c>
      <c r="BY185" s="85" t="s">
        <v>291</v>
      </c>
      <c r="BZ185" s="85" t="s">
        <v>291</v>
      </c>
      <c r="CA185" s="85" t="s">
        <v>291</v>
      </c>
      <c r="CB185" s="85">
        <v>4601238</v>
      </c>
      <c r="CC185" s="85" t="s">
        <v>291</v>
      </c>
      <c r="CD185" s="85" t="s">
        <v>291</v>
      </c>
      <c r="CE185" s="85" t="s">
        <v>291</v>
      </c>
      <c r="CF185" s="85" t="s">
        <v>291</v>
      </c>
      <c r="CG185" s="85">
        <v>681771</v>
      </c>
      <c r="CH185" s="85">
        <v>1105010</v>
      </c>
      <c r="CI185" s="85">
        <v>2659208</v>
      </c>
      <c r="CJ185" s="85">
        <v>2184</v>
      </c>
      <c r="CK185" s="85">
        <v>2919192</v>
      </c>
      <c r="CL185" s="85">
        <v>2694211</v>
      </c>
      <c r="CM185" s="85">
        <v>60172</v>
      </c>
      <c r="CN185" s="85">
        <v>322923</v>
      </c>
      <c r="CO185" s="85">
        <v>3096688</v>
      </c>
      <c r="CP185" s="85">
        <v>1063114</v>
      </c>
      <c r="CQ185" s="85">
        <v>210909</v>
      </c>
      <c r="CR185" s="85">
        <v>3827760</v>
      </c>
      <c r="CS185" s="85">
        <v>4561544</v>
      </c>
      <c r="CT185" s="85">
        <v>37436</v>
      </c>
      <c r="CU185" s="86">
        <v>23242122</v>
      </c>
    </row>
    <row r="186" spans="1:99">
      <c r="A186" s="103" t="s">
        <v>595</v>
      </c>
      <c r="B186" s="84" t="s">
        <v>294</v>
      </c>
      <c r="C186" s="105">
        <v>92134</v>
      </c>
      <c r="D186" s="84" t="s">
        <v>335</v>
      </c>
      <c r="E186" s="84" t="s">
        <v>341</v>
      </c>
      <c r="F186" s="85">
        <v>328488</v>
      </c>
      <c r="G186" s="85">
        <v>7332755</v>
      </c>
      <c r="H186" s="85">
        <v>6384295</v>
      </c>
      <c r="I186" s="85">
        <v>517877</v>
      </c>
      <c r="J186" s="85">
        <v>270715</v>
      </c>
      <c r="K186" s="85">
        <v>68792</v>
      </c>
      <c r="L186" s="85">
        <v>73184</v>
      </c>
      <c r="M186" s="85">
        <v>17892</v>
      </c>
      <c r="N186" s="85">
        <v>19744361</v>
      </c>
      <c r="O186" s="85">
        <v>6087874</v>
      </c>
      <c r="P186" s="85">
        <v>3356848</v>
      </c>
      <c r="Q186" s="85">
        <v>8519446</v>
      </c>
      <c r="R186" s="85">
        <v>1776240</v>
      </c>
      <c r="S186" s="85">
        <v>3953</v>
      </c>
      <c r="T186" s="85">
        <v>4915315</v>
      </c>
      <c r="U186" s="85">
        <v>2807357</v>
      </c>
      <c r="V186" s="85" t="s">
        <v>291</v>
      </c>
      <c r="W186" s="85" t="s">
        <v>291</v>
      </c>
      <c r="X186" s="85">
        <v>2107958</v>
      </c>
      <c r="Y186" s="85" t="s">
        <v>291</v>
      </c>
      <c r="Z186" s="85">
        <v>43741</v>
      </c>
      <c r="AA186" s="85">
        <v>2053617</v>
      </c>
      <c r="AB186" s="85">
        <v>1301342</v>
      </c>
      <c r="AC186" s="85">
        <v>244655</v>
      </c>
      <c r="AD186" s="85">
        <v>346645</v>
      </c>
      <c r="AE186" s="85">
        <v>160975</v>
      </c>
      <c r="AF186" s="85" t="s">
        <v>291</v>
      </c>
      <c r="AG186" s="85">
        <v>2477368</v>
      </c>
      <c r="AH186" s="85">
        <v>3105222</v>
      </c>
      <c r="AI186" s="85">
        <v>255236</v>
      </c>
      <c r="AJ186" s="85">
        <v>1459278</v>
      </c>
      <c r="AK186" s="85">
        <v>28718</v>
      </c>
      <c r="AL186" s="85" t="s">
        <v>291</v>
      </c>
      <c r="AM186" s="85">
        <v>956</v>
      </c>
      <c r="AN186" s="85">
        <v>190421</v>
      </c>
      <c r="AO186" s="85">
        <v>865320</v>
      </c>
      <c r="AP186" s="85">
        <v>147448</v>
      </c>
      <c r="AQ186" s="85">
        <v>1204145</v>
      </c>
      <c r="AR186" s="85">
        <v>157845</v>
      </c>
      <c r="AS186" s="85" t="s">
        <v>291</v>
      </c>
      <c r="AT186" s="85">
        <v>2121798</v>
      </c>
      <c r="AU186" s="85">
        <v>7056105</v>
      </c>
      <c r="AV186" s="85">
        <v>1929472</v>
      </c>
      <c r="AW186" s="85">
        <v>1431853</v>
      </c>
      <c r="AX186" s="85">
        <v>959106</v>
      </c>
      <c r="AY186" s="85" t="s">
        <v>291</v>
      </c>
      <c r="AZ186" s="85" t="s">
        <v>291</v>
      </c>
      <c r="BA186" s="85" t="s">
        <v>291</v>
      </c>
      <c r="BB186" s="85">
        <v>1216774</v>
      </c>
      <c r="BC186" s="85">
        <v>438557</v>
      </c>
      <c r="BD186" s="85">
        <v>1080343</v>
      </c>
      <c r="BE186" s="85" t="s">
        <v>291</v>
      </c>
      <c r="BF186" s="85">
        <v>7343</v>
      </c>
      <c r="BG186" s="85">
        <v>4450</v>
      </c>
      <c r="BH186" s="85" t="s">
        <v>291</v>
      </c>
      <c r="BI186" s="85">
        <v>1736</v>
      </c>
      <c r="BJ186" s="85">
        <v>2714</v>
      </c>
      <c r="BK186" s="85" t="s">
        <v>291</v>
      </c>
      <c r="BL186" s="85" t="s">
        <v>291</v>
      </c>
      <c r="BM186" s="85" t="s">
        <v>291</v>
      </c>
      <c r="BN186" s="85">
        <v>2893</v>
      </c>
      <c r="BO186" s="85" t="s">
        <v>291</v>
      </c>
      <c r="BP186" s="85" t="s">
        <v>291</v>
      </c>
      <c r="BQ186" s="85">
        <v>2893</v>
      </c>
      <c r="BR186" s="85" t="s">
        <v>291</v>
      </c>
      <c r="BS186" s="85" t="s">
        <v>291</v>
      </c>
      <c r="BT186" s="85" t="s">
        <v>291</v>
      </c>
      <c r="BU186" s="85" t="s">
        <v>291</v>
      </c>
      <c r="BV186" s="85" t="s">
        <v>291</v>
      </c>
      <c r="BW186" s="85" t="s">
        <v>291</v>
      </c>
      <c r="BX186" s="85" t="s">
        <v>291</v>
      </c>
      <c r="BY186" s="85" t="s">
        <v>291</v>
      </c>
      <c r="BZ186" s="85" t="s">
        <v>291</v>
      </c>
      <c r="CA186" s="85" t="s">
        <v>291</v>
      </c>
      <c r="CB186" s="85">
        <v>4279999</v>
      </c>
      <c r="CC186" s="85" t="s">
        <v>291</v>
      </c>
      <c r="CD186" s="85" t="s">
        <v>291</v>
      </c>
      <c r="CE186" s="85" t="s">
        <v>291</v>
      </c>
      <c r="CF186" s="85" t="s">
        <v>291</v>
      </c>
      <c r="CG186" s="85">
        <v>1029230</v>
      </c>
      <c r="CH186" s="85">
        <v>1021626</v>
      </c>
      <c r="CI186" s="85">
        <v>1981004</v>
      </c>
      <c r="CJ186" s="85">
        <v>430</v>
      </c>
      <c r="CK186" s="85">
        <v>1844735</v>
      </c>
      <c r="CL186" s="85">
        <v>1554054</v>
      </c>
      <c r="CM186" s="85">
        <v>37772</v>
      </c>
      <c r="CN186" s="85">
        <v>475236</v>
      </c>
      <c r="CO186" s="85">
        <v>2240220</v>
      </c>
      <c r="CP186" s="85">
        <v>307704</v>
      </c>
      <c r="CQ186" s="85">
        <v>1946457</v>
      </c>
      <c r="CR186" s="85">
        <v>3137261</v>
      </c>
      <c r="CS186" s="85">
        <v>2064720</v>
      </c>
      <c r="CT186" s="85">
        <v>26063</v>
      </c>
      <c r="CU186" s="86">
        <v>17666512</v>
      </c>
    </row>
    <row r="187" spans="1:99">
      <c r="A187" s="103" t="s">
        <v>596</v>
      </c>
      <c r="B187" s="84" t="s">
        <v>292</v>
      </c>
      <c r="C187" s="105">
        <v>92011</v>
      </c>
      <c r="D187" s="84" t="s">
        <v>335</v>
      </c>
      <c r="E187" s="84" t="s">
        <v>336</v>
      </c>
      <c r="F187" s="85">
        <v>862813</v>
      </c>
      <c r="G187" s="85">
        <v>17140938</v>
      </c>
      <c r="H187" s="85">
        <v>13493009</v>
      </c>
      <c r="I187" s="85">
        <v>2200032</v>
      </c>
      <c r="J187" s="85">
        <v>968708</v>
      </c>
      <c r="K187" s="85">
        <v>286410</v>
      </c>
      <c r="L187" s="85">
        <v>67639</v>
      </c>
      <c r="M187" s="85">
        <v>125140</v>
      </c>
      <c r="N187" s="85">
        <v>90531313</v>
      </c>
      <c r="O187" s="85">
        <v>24335364</v>
      </c>
      <c r="P187" s="85">
        <v>12302630</v>
      </c>
      <c r="Q187" s="85">
        <v>39404170</v>
      </c>
      <c r="R187" s="85">
        <v>14487399</v>
      </c>
      <c r="S187" s="85">
        <v>1750</v>
      </c>
      <c r="T187" s="85">
        <v>24232358</v>
      </c>
      <c r="U187" s="85">
        <v>12704346</v>
      </c>
      <c r="V187" s="85">
        <v>22667</v>
      </c>
      <c r="W187" s="85">
        <v>104682</v>
      </c>
      <c r="X187" s="85">
        <v>11400663</v>
      </c>
      <c r="Y187" s="85" t="s">
        <v>291</v>
      </c>
      <c r="Z187" s="85">
        <v>119274</v>
      </c>
      <c r="AA187" s="85">
        <v>2426582</v>
      </c>
      <c r="AB187" s="85">
        <v>1362521</v>
      </c>
      <c r="AC187" s="85">
        <v>52100</v>
      </c>
      <c r="AD187" s="85">
        <v>764824</v>
      </c>
      <c r="AE187" s="85">
        <v>247137</v>
      </c>
      <c r="AF187" s="85" t="s">
        <v>291</v>
      </c>
      <c r="AG187" s="85">
        <v>23304016</v>
      </c>
      <c r="AH187" s="85">
        <v>60985358</v>
      </c>
      <c r="AI187" s="85">
        <v>1984193</v>
      </c>
      <c r="AJ187" s="85">
        <v>8236073</v>
      </c>
      <c r="AK187" s="85">
        <v>2581673</v>
      </c>
      <c r="AL187" s="85" t="s">
        <v>291</v>
      </c>
      <c r="AM187" s="85">
        <v>20473057</v>
      </c>
      <c r="AN187" s="85">
        <v>3229338</v>
      </c>
      <c r="AO187" s="85">
        <v>4741951</v>
      </c>
      <c r="AP187" s="85">
        <v>18360723</v>
      </c>
      <c r="AQ187" s="85">
        <v>46805069</v>
      </c>
      <c r="AR187" s="85">
        <v>1378350</v>
      </c>
      <c r="AS187" s="85" t="s">
        <v>291</v>
      </c>
      <c r="AT187" s="85">
        <v>5573709</v>
      </c>
      <c r="AU187" s="85">
        <v>22219030</v>
      </c>
      <c r="AV187" s="85">
        <v>4624118</v>
      </c>
      <c r="AW187" s="85">
        <v>3612612</v>
      </c>
      <c r="AX187" s="85">
        <v>2426774</v>
      </c>
      <c r="AY187" s="85" t="s">
        <v>291</v>
      </c>
      <c r="AZ187" s="85" t="s">
        <v>291</v>
      </c>
      <c r="BA187" s="85" t="s">
        <v>291</v>
      </c>
      <c r="BB187" s="85">
        <v>5082209</v>
      </c>
      <c r="BC187" s="85">
        <v>3964536</v>
      </c>
      <c r="BD187" s="85">
        <v>2508781</v>
      </c>
      <c r="BE187" s="85" t="s">
        <v>291</v>
      </c>
      <c r="BF187" s="85">
        <v>1103927</v>
      </c>
      <c r="BG187" s="85" t="s">
        <v>291</v>
      </c>
      <c r="BH187" s="85" t="s">
        <v>291</v>
      </c>
      <c r="BI187" s="85" t="s">
        <v>291</v>
      </c>
      <c r="BJ187" s="85" t="s">
        <v>291</v>
      </c>
      <c r="BK187" s="85" t="s">
        <v>291</v>
      </c>
      <c r="BL187" s="85" t="s">
        <v>291</v>
      </c>
      <c r="BM187" s="85" t="s">
        <v>291</v>
      </c>
      <c r="BN187" s="85" t="s">
        <v>291</v>
      </c>
      <c r="BO187" s="85" t="s">
        <v>291</v>
      </c>
      <c r="BP187" s="85" t="s">
        <v>291</v>
      </c>
      <c r="BQ187" s="85" t="s">
        <v>291</v>
      </c>
      <c r="BR187" s="85" t="s">
        <v>291</v>
      </c>
      <c r="BS187" s="85" t="s">
        <v>291</v>
      </c>
      <c r="BT187" s="85" t="s">
        <v>291</v>
      </c>
      <c r="BU187" s="85" t="s">
        <v>291</v>
      </c>
      <c r="BV187" s="85" t="s">
        <v>291</v>
      </c>
      <c r="BW187" s="85">
        <v>1103927</v>
      </c>
      <c r="BX187" s="85" t="s">
        <v>291</v>
      </c>
      <c r="BY187" s="85" t="s">
        <v>291</v>
      </c>
      <c r="BZ187" s="85" t="s">
        <v>291</v>
      </c>
      <c r="CA187" s="85">
        <v>1103927</v>
      </c>
      <c r="CB187" s="85">
        <v>12944720</v>
      </c>
      <c r="CC187" s="85" t="s">
        <v>291</v>
      </c>
      <c r="CD187" s="85" t="s">
        <v>291</v>
      </c>
      <c r="CE187" s="85" t="s">
        <v>291</v>
      </c>
      <c r="CF187" s="85" t="s">
        <v>291</v>
      </c>
      <c r="CG187" s="85">
        <v>6975994</v>
      </c>
      <c r="CH187" s="85">
        <v>7454699</v>
      </c>
      <c r="CI187" s="85">
        <v>7028162</v>
      </c>
      <c r="CJ187" s="85">
        <v>1750</v>
      </c>
      <c r="CK187" s="85">
        <v>8857559</v>
      </c>
      <c r="CL187" s="85">
        <v>3460971</v>
      </c>
      <c r="CM187" s="85">
        <v>87977</v>
      </c>
      <c r="CN187" s="85">
        <v>1097403</v>
      </c>
      <c r="CO187" s="85">
        <v>21473044</v>
      </c>
      <c r="CP187" s="85">
        <v>5341923</v>
      </c>
      <c r="CQ187" s="85">
        <v>505543</v>
      </c>
      <c r="CR187" s="85">
        <v>9193028</v>
      </c>
      <c r="CS187" s="85">
        <v>4738633</v>
      </c>
      <c r="CT187" s="85">
        <v>44406</v>
      </c>
      <c r="CU187" s="86">
        <v>76261092</v>
      </c>
    </row>
    <row r="188" spans="1:99">
      <c r="A188" s="103" t="s">
        <v>596</v>
      </c>
      <c r="B188" s="84" t="s">
        <v>294</v>
      </c>
      <c r="C188" s="105">
        <v>92029</v>
      </c>
      <c r="D188" s="84" t="s">
        <v>335</v>
      </c>
      <c r="E188" s="84" t="s">
        <v>337</v>
      </c>
      <c r="F188" s="85">
        <v>351187</v>
      </c>
      <c r="G188" s="85">
        <v>4028212</v>
      </c>
      <c r="H188" s="85">
        <v>3038560</v>
      </c>
      <c r="I188" s="85">
        <v>491036</v>
      </c>
      <c r="J188" s="85">
        <v>346263</v>
      </c>
      <c r="K188" s="85">
        <v>85053</v>
      </c>
      <c r="L188" s="85">
        <v>36408</v>
      </c>
      <c r="M188" s="85">
        <v>30892</v>
      </c>
      <c r="N188" s="85">
        <v>21988312</v>
      </c>
      <c r="O188" s="85">
        <v>7026839</v>
      </c>
      <c r="P188" s="85">
        <v>4427321</v>
      </c>
      <c r="Q188" s="85">
        <v>8143287</v>
      </c>
      <c r="R188" s="85">
        <v>2390220</v>
      </c>
      <c r="S188" s="85">
        <v>645</v>
      </c>
      <c r="T188" s="85">
        <v>5348193</v>
      </c>
      <c r="U188" s="85">
        <v>2783280</v>
      </c>
      <c r="V188" s="85" t="s">
        <v>291</v>
      </c>
      <c r="W188" s="85" t="s">
        <v>291</v>
      </c>
      <c r="X188" s="85">
        <v>2564913</v>
      </c>
      <c r="Y188" s="85" t="s">
        <v>291</v>
      </c>
      <c r="Z188" s="85">
        <v>27879</v>
      </c>
      <c r="AA188" s="85">
        <v>827104</v>
      </c>
      <c r="AB188" s="85">
        <v>301166</v>
      </c>
      <c r="AC188" s="85">
        <v>1125</v>
      </c>
      <c r="AD188" s="85">
        <v>376762</v>
      </c>
      <c r="AE188" s="85">
        <v>148051</v>
      </c>
      <c r="AF188" s="85" t="s">
        <v>291</v>
      </c>
      <c r="AG188" s="85">
        <v>4248493</v>
      </c>
      <c r="AH188" s="85">
        <v>5588647</v>
      </c>
      <c r="AI188" s="85">
        <v>135717</v>
      </c>
      <c r="AJ188" s="85">
        <v>1153842</v>
      </c>
      <c r="AK188" s="85">
        <v>180687</v>
      </c>
      <c r="AL188" s="85" t="s">
        <v>291</v>
      </c>
      <c r="AM188" s="85" t="s">
        <v>291</v>
      </c>
      <c r="AN188" s="85">
        <v>419305</v>
      </c>
      <c r="AO188" s="85">
        <v>2523705</v>
      </c>
      <c r="AP188" s="85">
        <v>830435</v>
      </c>
      <c r="AQ188" s="85">
        <v>3773445</v>
      </c>
      <c r="AR188" s="85">
        <v>344956</v>
      </c>
      <c r="AS188" s="85" t="s">
        <v>291</v>
      </c>
      <c r="AT188" s="85">
        <v>2004565</v>
      </c>
      <c r="AU188" s="85">
        <v>5693887</v>
      </c>
      <c r="AV188" s="85">
        <v>835205</v>
      </c>
      <c r="AW188" s="85">
        <v>726132</v>
      </c>
      <c r="AX188" s="85">
        <v>504878</v>
      </c>
      <c r="AY188" s="85" t="s">
        <v>291</v>
      </c>
      <c r="AZ188" s="85" t="s">
        <v>291</v>
      </c>
      <c r="BA188" s="85">
        <v>724813</v>
      </c>
      <c r="BB188" s="85">
        <v>1226326</v>
      </c>
      <c r="BC188" s="85">
        <v>856567</v>
      </c>
      <c r="BD188" s="85">
        <v>819966</v>
      </c>
      <c r="BE188" s="85" t="s">
        <v>291</v>
      </c>
      <c r="BF188" s="85" t="s">
        <v>291</v>
      </c>
      <c r="BG188" s="85" t="s">
        <v>291</v>
      </c>
      <c r="BH188" s="85" t="s">
        <v>291</v>
      </c>
      <c r="BI188" s="85" t="s">
        <v>291</v>
      </c>
      <c r="BJ188" s="85" t="s">
        <v>291</v>
      </c>
      <c r="BK188" s="85" t="s">
        <v>291</v>
      </c>
      <c r="BL188" s="85" t="s">
        <v>291</v>
      </c>
      <c r="BM188" s="85" t="s">
        <v>291</v>
      </c>
      <c r="BN188" s="85" t="s">
        <v>291</v>
      </c>
      <c r="BO188" s="85" t="s">
        <v>291</v>
      </c>
      <c r="BP188" s="85" t="s">
        <v>291</v>
      </c>
      <c r="BQ188" s="85" t="s">
        <v>291</v>
      </c>
      <c r="BR188" s="85" t="s">
        <v>291</v>
      </c>
      <c r="BS188" s="85" t="s">
        <v>291</v>
      </c>
      <c r="BT188" s="85" t="s">
        <v>291</v>
      </c>
      <c r="BU188" s="85" t="s">
        <v>291</v>
      </c>
      <c r="BV188" s="85" t="s">
        <v>291</v>
      </c>
      <c r="BW188" s="85" t="s">
        <v>291</v>
      </c>
      <c r="BX188" s="85" t="s">
        <v>291</v>
      </c>
      <c r="BY188" s="85" t="s">
        <v>291</v>
      </c>
      <c r="BZ188" s="85" t="s">
        <v>291</v>
      </c>
      <c r="CA188" s="85" t="s">
        <v>291</v>
      </c>
      <c r="CB188" s="85">
        <v>4372140</v>
      </c>
      <c r="CC188" s="85" t="s">
        <v>291</v>
      </c>
      <c r="CD188" s="85" t="s">
        <v>291</v>
      </c>
      <c r="CE188" s="85" t="s">
        <v>291</v>
      </c>
      <c r="CF188" s="85" t="s">
        <v>291</v>
      </c>
      <c r="CG188" s="85">
        <v>1002751</v>
      </c>
      <c r="CH188" s="85">
        <v>2883338</v>
      </c>
      <c r="CI188" s="85">
        <v>1727771</v>
      </c>
      <c r="CJ188" s="85">
        <v>645</v>
      </c>
      <c r="CK188" s="85">
        <v>1496379</v>
      </c>
      <c r="CL188" s="85">
        <v>981080</v>
      </c>
      <c r="CM188" s="85">
        <v>27778</v>
      </c>
      <c r="CN188" s="85">
        <v>81221</v>
      </c>
      <c r="CO188" s="85">
        <v>3886092</v>
      </c>
      <c r="CP188" s="85">
        <v>1183174</v>
      </c>
      <c r="CQ188" s="85">
        <v>166222</v>
      </c>
      <c r="CR188" s="85">
        <v>2489628</v>
      </c>
      <c r="CS188" s="85">
        <v>1199836</v>
      </c>
      <c r="CT188" s="85">
        <v>24472</v>
      </c>
      <c r="CU188" s="86">
        <v>17150387</v>
      </c>
    </row>
    <row r="189" spans="1:99">
      <c r="A189" s="103" t="s">
        <v>596</v>
      </c>
      <c r="B189" s="84" t="s">
        <v>294</v>
      </c>
      <c r="C189" s="105">
        <v>92037</v>
      </c>
      <c r="D189" s="84" t="s">
        <v>335</v>
      </c>
      <c r="E189" s="84" t="s">
        <v>338</v>
      </c>
      <c r="F189" s="85">
        <v>350323</v>
      </c>
      <c r="G189" s="85">
        <v>9692386</v>
      </c>
      <c r="H189" s="85">
        <v>8189201</v>
      </c>
      <c r="I189" s="85">
        <v>715907</v>
      </c>
      <c r="J189" s="85">
        <v>516595</v>
      </c>
      <c r="K189" s="85">
        <v>202794</v>
      </c>
      <c r="L189" s="85">
        <v>17605</v>
      </c>
      <c r="M189" s="85">
        <v>50284</v>
      </c>
      <c r="N189" s="85">
        <v>24570873</v>
      </c>
      <c r="O189" s="85">
        <v>8520543</v>
      </c>
      <c r="P189" s="85">
        <v>5062368</v>
      </c>
      <c r="Q189" s="85">
        <v>8623198</v>
      </c>
      <c r="R189" s="85">
        <v>2363171</v>
      </c>
      <c r="S189" s="85">
        <v>1593</v>
      </c>
      <c r="T189" s="85">
        <v>5957606</v>
      </c>
      <c r="U189" s="85">
        <v>3576132</v>
      </c>
      <c r="V189" s="85" t="s">
        <v>291</v>
      </c>
      <c r="W189" s="85" t="s">
        <v>291</v>
      </c>
      <c r="X189" s="85">
        <v>2381474</v>
      </c>
      <c r="Y189" s="85" t="s">
        <v>291</v>
      </c>
      <c r="Z189" s="85">
        <v>106546</v>
      </c>
      <c r="AA189" s="85">
        <v>1507533</v>
      </c>
      <c r="AB189" s="85">
        <v>437153</v>
      </c>
      <c r="AC189" s="85">
        <v>10110</v>
      </c>
      <c r="AD189" s="85">
        <v>893740</v>
      </c>
      <c r="AE189" s="85">
        <v>166530</v>
      </c>
      <c r="AF189" s="85" t="s">
        <v>291</v>
      </c>
      <c r="AG189" s="85">
        <v>3147964</v>
      </c>
      <c r="AH189" s="85">
        <v>5015788</v>
      </c>
      <c r="AI189" s="85">
        <v>228410</v>
      </c>
      <c r="AJ189" s="85">
        <v>1572124</v>
      </c>
      <c r="AK189" s="85">
        <v>350239</v>
      </c>
      <c r="AL189" s="85" t="s">
        <v>291</v>
      </c>
      <c r="AM189" s="85" t="s">
        <v>291</v>
      </c>
      <c r="AN189" s="85">
        <v>521168</v>
      </c>
      <c r="AO189" s="85">
        <v>1698585</v>
      </c>
      <c r="AP189" s="85">
        <v>242930</v>
      </c>
      <c r="AQ189" s="85">
        <v>2462683</v>
      </c>
      <c r="AR189" s="85">
        <v>402332</v>
      </c>
      <c r="AS189" s="85" t="s">
        <v>291</v>
      </c>
      <c r="AT189" s="85">
        <v>2957827</v>
      </c>
      <c r="AU189" s="85">
        <v>7580937</v>
      </c>
      <c r="AV189" s="85">
        <v>2099239</v>
      </c>
      <c r="AW189" s="85">
        <v>1123418</v>
      </c>
      <c r="AX189" s="85">
        <v>934509</v>
      </c>
      <c r="AY189" s="85" t="s">
        <v>291</v>
      </c>
      <c r="AZ189" s="85" t="s">
        <v>291</v>
      </c>
      <c r="BA189" s="85">
        <v>53219</v>
      </c>
      <c r="BB189" s="85">
        <v>1619884</v>
      </c>
      <c r="BC189" s="85">
        <v>294117</v>
      </c>
      <c r="BD189" s="85">
        <v>1456551</v>
      </c>
      <c r="BE189" s="85" t="s">
        <v>291</v>
      </c>
      <c r="BF189" s="85" t="s">
        <v>291</v>
      </c>
      <c r="BG189" s="85" t="s">
        <v>291</v>
      </c>
      <c r="BH189" s="85" t="s">
        <v>291</v>
      </c>
      <c r="BI189" s="85" t="s">
        <v>291</v>
      </c>
      <c r="BJ189" s="85" t="s">
        <v>291</v>
      </c>
      <c r="BK189" s="85" t="s">
        <v>291</v>
      </c>
      <c r="BL189" s="85" t="s">
        <v>291</v>
      </c>
      <c r="BM189" s="85" t="s">
        <v>291</v>
      </c>
      <c r="BN189" s="85" t="s">
        <v>291</v>
      </c>
      <c r="BO189" s="85" t="s">
        <v>291</v>
      </c>
      <c r="BP189" s="85" t="s">
        <v>291</v>
      </c>
      <c r="BQ189" s="85" t="s">
        <v>291</v>
      </c>
      <c r="BR189" s="85" t="s">
        <v>291</v>
      </c>
      <c r="BS189" s="85" t="s">
        <v>291</v>
      </c>
      <c r="BT189" s="85" t="s">
        <v>291</v>
      </c>
      <c r="BU189" s="85" t="s">
        <v>291</v>
      </c>
      <c r="BV189" s="85" t="s">
        <v>291</v>
      </c>
      <c r="BW189" s="85" t="s">
        <v>291</v>
      </c>
      <c r="BX189" s="85" t="s">
        <v>291</v>
      </c>
      <c r="BY189" s="85" t="s">
        <v>291</v>
      </c>
      <c r="BZ189" s="85" t="s">
        <v>291</v>
      </c>
      <c r="CA189" s="85" t="s">
        <v>291</v>
      </c>
      <c r="CB189" s="85">
        <v>6910820</v>
      </c>
      <c r="CC189" s="85" t="s">
        <v>291</v>
      </c>
      <c r="CD189" s="85" t="s">
        <v>291</v>
      </c>
      <c r="CE189" s="85" t="s">
        <v>291</v>
      </c>
      <c r="CF189" s="85" t="s">
        <v>291</v>
      </c>
      <c r="CG189" s="85">
        <v>1842894</v>
      </c>
      <c r="CH189" s="85">
        <v>2481778</v>
      </c>
      <c r="CI189" s="85">
        <v>1957912</v>
      </c>
      <c r="CJ189" s="85">
        <v>575</v>
      </c>
      <c r="CK189" s="85">
        <v>1605697</v>
      </c>
      <c r="CL189" s="85">
        <v>1652323</v>
      </c>
      <c r="CM189" s="85">
        <v>91191</v>
      </c>
      <c r="CN189" s="85">
        <v>312415</v>
      </c>
      <c r="CO189" s="85">
        <v>2768949</v>
      </c>
      <c r="CP189" s="85">
        <v>641525</v>
      </c>
      <c r="CQ189" s="85">
        <v>242101</v>
      </c>
      <c r="CR189" s="85">
        <v>3541824</v>
      </c>
      <c r="CS189" s="85">
        <v>2688503</v>
      </c>
      <c r="CT189" s="85">
        <v>20007</v>
      </c>
      <c r="CU189" s="86">
        <v>19847694</v>
      </c>
    </row>
    <row r="190" spans="1:99">
      <c r="A190" s="103" t="s">
        <v>596</v>
      </c>
      <c r="B190" s="84" t="s">
        <v>294</v>
      </c>
      <c r="C190" s="105">
        <v>92045</v>
      </c>
      <c r="D190" s="84" t="s">
        <v>335</v>
      </c>
      <c r="E190" s="84" t="s">
        <v>339</v>
      </c>
      <c r="F190" s="85">
        <v>300932</v>
      </c>
      <c r="G190" s="85">
        <v>8983064</v>
      </c>
      <c r="H190" s="85">
        <v>8051802</v>
      </c>
      <c r="I190" s="85">
        <v>478147</v>
      </c>
      <c r="J190" s="85">
        <v>284505</v>
      </c>
      <c r="K190" s="85">
        <v>87942</v>
      </c>
      <c r="L190" s="85">
        <v>53058</v>
      </c>
      <c r="M190" s="85">
        <v>27610</v>
      </c>
      <c r="N190" s="85">
        <v>19333547</v>
      </c>
      <c r="O190" s="85">
        <v>5840568</v>
      </c>
      <c r="P190" s="85">
        <v>3596041</v>
      </c>
      <c r="Q190" s="85">
        <v>7831096</v>
      </c>
      <c r="R190" s="85">
        <v>2065500</v>
      </c>
      <c r="S190" s="85">
        <v>342</v>
      </c>
      <c r="T190" s="85">
        <v>5173426</v>
      </c>
      <c r="U190" s="85">
        <v>2968961</v>
      </c>
      <c r="V190" s="85">
        <v>36</v>
      </c>
      <c r="W190" s="85" t="s">
        <v>291</v>
      </c>
      <c r="X190" s="85">
        <v>2204429</v>
      </c>
      <c r="Y190" s="85" t="s">
        <v>291</v>
      </c>
      <c r="Z190" s="85">
        <v>30243</v>
      </c>
      <c r="AA190" s="85">
        <v>661600</v>
      </c>
      <c r="AB190" s="85">
        <v>228196</v>
      </c>
      <c r="AC190" s="85">
        <v>5644</v>
      </c>
      <c r="AD190" s="85">
        <v>218031</v>
      </c>
      <c r="AE190" s="85">
        <v>209729</v>
      </c>
      <c r="AF190" s="85" t="s">
        <v>291</v>
      </c>
      <c r="AG190" s="85">
        <v>2880895</v>
      </c>
      <c r="AH190" s="85">
        <v>4674962</v>
      </c>
      <c r="AI190" s="85">
        <v>288360</v>
      </c>
      <c r="AJ190" s="85">
        <v>1077516</v>
      </c>
      <c r="AK190" s="85">
        <v>540284</v>
      </c>
      <c r="AL190" s="85" t="s">
        <v>291</v>
      </c>
      <c r="AM190" s="85">
        <v>55865</v>
      </c>
      <c r="AN190" s="85">
        <v>324114</v>
      </c>
      <c r="AO190" s="85">
        <v>1844800</v>
      </c>
      <c r="AP190" s="85">
        <v>349283</v>
      </c>
      <c r="AQ190" s="85">
        <v>2574062</v>
      </c>
      <c r="AR190" s="85">
        <v>194740</v>
      </c>
      <c r="AS190" s="85" t="s">
        <v>291</v>
      </c>
      <c r="AT190" s="85">
        <v>1575665</v>
      </c>
      <c r="AU190" s="85">
        <v>6168210</v>
      </c>
      <c r="AV190" s="85">
        <v>2411846</v>
      </c>
      <c r="AW190" s="85">
        <v>857083</v>
      </c>
      <c r="AX190" s="85">
        <v>516247</v>
      </c>
      <c r="AY190" s="85" t="s">
        <v>291</v>
      </c>
      <c r="AZ190" s="85" t="s">
        <v>291</v>
      </c>
      <c r="BA190" s="85" t="s">
        <v>291</v>
      </c>
      <c r="BB190" s="85">
        <v>725478</v>
      </c>
      <c r="BC190" s="85">
        <v>673424</v>
      </c>
      <c r="BD190" s="85">
        <v>984132</v>
      </c>
      <c r="BE190" s="85" t="s">
        <v>291</v>
      </c>
      <c r="BF190" s="85">
        <v>273828</v>
      </c>
      <c r="BG190" s="85">
        <v>2244</v>
      </c>
      <c r="BH190" s="85" t="s">
        <v>291</v>
      </c>
      <c r="BI190" s="85" t="s">
        <v>291</v>
      </c>
      <c r="BJ190" s="85">
        <v>2244</v>
      </c>
      <c r="BK190" s="85" t="s">
        <v>291</v>
      </c>
      <c r="BL190" s="85" t="s">
        <v>291</v>
      </c>
      <c r="BM190" s="85" t="s">
        <v>291</v>
      </c>
      <c r="BN190" s="85">
        <v>271584</v>
      </c>
      <c r="BO190" s="85" t="s">
        <v>291</v>
      </c>
      <c r="BP190" s="85" t="s">
        <v>291</v>
      </c>
      <c r="BQ190" s="85">
        <v>271584</v>
      </c>
      <c r="BR190" s="85" t="s">
        <v>291</v>
      </c>
      <c r="BS190" s="85" t="s">
        <v>291</v>
      </c>
      <c r="BT190" s="85" t="s">
        <v>291</v>
      </c>
      <c r="BU190" s="85" t="s">
        <v>291</v>
      </c>
      <c r="BV190" s="85" t="s">
        <v>291</v>
      </c>
      <c r="BW190" s="85" t="s">
        <v>291</v>
      </c>
      <c r="BX190" s="85" t="s">
        <v>291</v>
      </c>
      <c r="BY190" s="85" t="s">
        <v>291</v>
      </c>
      <c r="BZ190" s="85" t="s">
        <v>291</v>
      </c>
      <c r="CA190" s="85" t="s">
        <v>291</v>
      </c>
      <c r="CB190" s="85">
        <v>4019647</v>
      </c>
      <c r="CC190" s="85">
        <v>1174</v>
      </c>
      <c r="CD190" s="85" t="s">
        <v>291</v>
      </c>
      <c r="CE190" s="85" t="s">
        <v>291</v>
      </c>
      <c r="CF190" s="85" t="s">
        <v>291</v>
      </c>
      <c r="CG190" s="85">
        <v>1066414</v>
      </c>
      <c r="CH190" s="85">
        <v>3140705</v>
      </c>
      <c r="CI190" s="85">
        <v>1309901</v>
      </c>
      <c r="CJ190" s="85">
        <v>250</v>
      </c>
      <c r="CK190" s="85">
        <v>1774820</v>
      </c>
      <c r="CL190" s="85">
        <v>1295107</v>
      </c>
      <c r="CM190" s="85">
        <v>18371</v>
      </c>
      <c r="CN190" s="85">
        <v>149813</v>
      </c>
      <c r="CO190" s="85">
        <v>2618252</v>
      </c>
      <c r="CP190" s="85">
        <v>423934</v>
      </c>
      <c r="CQ190" s="85">
        <v>236533</v>
      </c>
      <c r="CR190" s="85">
        <v>2420739</v>
      </c>
      <c r="CS190" s="85">
        <v>2108452</v>
      </c>
      <c r="CT190" s="85">
        <v>20148</v>
      </c>
      <c r="CU190" s="86">
        <v>16583439</v>
      </c>
    </row>
    <row r="191" spans="1:99">
      <c r="A191" s="103" t="s">
        <v>596</v>
      </c>
      <c r="B191" s="84" t="s">
        <v>294</v>
      </c>
      <c r="C191" s="105">
        <v>92088</v>
      </c>
      <c r="D191" s="84" t="s">
        <v>335</v>
      </c>
      <c r="E191" s="84" t="s">
        <v>340</v>
      </c>
      <c r="F191" s="85">
        <v>422830</v>
      </c>
      <c r="G191" s="85">
        <v>10849539</v>
      </c>
      <c r="H191" s="85">
        <v>9532899</v>
      </c>
      <c r="I191" s="85">
        <v>518946</v>
      </c>
      <c r="J191" s="85">
        <v>635907</v>
      </c>
      <c r="K191" s="85">
        <v>102804</v>
      </c>
      <c r="L191" s="85">
        <v>23469</v>
      </c>
      <c r="M191" s="85">
        <v>35514</v>
      </c>
      <c r="N191" s="85">
        <v>24126722</v>
      </c>
      <c r="O191" s="85">
        <v>6447350</v>
      </c>
      <c r="P191" s="85">
        <v>4143644</v>
      </c>
      <c r="Q191" s="85">
        <v>10933760</v>
      </c>
      <c r="R191" s="85">
        <v>2600225</v>
      </c>
      <c r="S191" s="85">
        <v>1743</v>
      </c>
      <c r="T191" s="85">
        <v>7012595</v>
      </c>
      <c r="U191" s="85">
        <v>4093779</v>
      </c>
      <c r="V191" s="85">
        <v>19627</v>
      </c>
      <c r="W191" s="85" t="s">
        <v>291</v>
      </c>
      <c r="X191" s="85">
        <v>2899189</v>
      </c>
      <c r="Y191" s="85" t="s">
        <v>291</v>
      </c>
      <c r="Z191" s="85">
        <v>74457</v>
      </c>
      <c r="AA191" s="85">
        <v>1822525</v>
      </c>
      <c r="AB191" s="85">
        <v>683512</v>
      </c>
      <c r="AC191" s="85">
        <v>19097</v>
      </c>
      <c r="AD191" s="85">
        <v>1116826</v>
      </c>
      <c r="AE191" s="85">
        <v>3000</v>
      </c>
      <c r="AF191" s="85">
        <v>90</v>
      </c>
      <c r="AG191" s="85">
        <v>3538617</v>
      </c>
      <c r="AH191" s="85">
        <v>7236772</v>
      </c>
      <c r="AI191" s="85">
        <v>308827</v>
      </c>
      <c r="AJ191" s="85">
        <v>1921660</v>
      </c>
      <c r="AK191" s="85">
        <v>650160</v>
      </c>
      <c r="AL191" s="85" t="s">
        <v>291</v>
      </c>
      <c r="AM191" s="85">
        <v>157397</v>
      </c>
      <c r="AN191" s="85">
        <v>1249408</v>
      </c>
      <c r="AO191" s="85">
        <v>1567634</v>
      </c>
      <c r="AP191" s="85">
        <v>1133946</v>
      </c>
      <c r="AQ191" s="85">
        <v>4108385</v>
      </c>
      <c r="AR191" s="85">
        <v>247740</v>
      </c>
      <c r="AS191" s="85" t="s">
        <v>291</v>
      </c>
      <c r="AT191" s="85">
        <v>2105988</v>
      </c>
      <c r="AU191" s="85">
        <v>7823624</v>
      </c>
      <c r="AV191" s="85">
        <v>2480308</v>
      </c>
      <c r="AW191" s="85">
        <v>1386578</v>
      </c>
      <c r="AX191" s="85">
        <v>953825</v>
      </c>
      <c r="AY191" s="85" t="s">
        <v>291</v>
      </c>
      <c r="AZ191" s="85" t="s">
        <v>291</v>
      </c>
      <c r="BA191" s="85" t="s">
        <v>291</v>
      </c>
      <c r="BB191" s="85">
        <v>769564</v>
      </c>
      <c r="BC191" s="85">
        <v>1349315</v>
      </c>
      <c r="BD191" s="85">
        <v>884034</v>
      </c>
      <c r="BE191" s="85" t="s">
        <v>291</v>
      </c>
      <c r="BF191" s="85" t="s">
        <v>291</v>
      </c>
      <c r="BG191" s="85" t="s">
        <v>291</v>
      </c>
      <c r="BH191" s="85" t="s">
        <v>291</v>
      </c>
      <c r="BI191" s="85" t="s">
        <v>291</v>
      </c>
      <c r="BJ191" s="85" t="s">
        <v>291</v>
      </c>
      <c r="BK191" s="85" t="s">
        <v>291</v>
      </c>
      <c r="BL191" s="85" t="s">
        <v>291</v>
      </c>
      <c r="BM191" s="85" t="s">
        <v>291</v>
      </c>
      <c r="BN191" s="85" t="s">
        <v>291</v>
      </c>
      <c r="BO191" s="85" t="s">
        <v>291</v>
      </c>
      <c r="BP191" s="85" t="s">
        <v>291</v>
      </c>
      <c r="BQ191" s="85" t="s">
        <v>291</v>
      </c>
      <c r="BR191" s="85" t="s">
        <v>291</v>
      </c>
      <c r="BS191" s="85" t="s">
        <v>291</v>
      </c>
      <c r="BT191" s="85" t="s">
        <v>291</v>
      </c>
      <c r="BU191" s="85" t="s">
        <v>291</v>
      </c>
      <c r="BV191" s="85" t="s">
        <v>291</v>
      </c>
      <c r="BW191" s="85" t="s">
        <v>291</v>
      </c>
      <c r="BX191" s="85" t="s">
        <v>291</v>
      </c>
      <c r="BY191" s="85" t="s">
        <v>291</v>
      </c>
      <c r="BZ191" s="85" t="s">
        <v>291</v>
      </c>
      <c r="CA191" s="85" t="s">
        <v>291</v>
      </c>
      <c r="CB191" s="85">
        <v>4642477</v>
      </c>
      <c r="CC191" s="85" t="s">
        <v>291</v>
      </c>
      <c r="CD191" s="85" t="s">
        <v>291</v>
      </c>
      <c r="CE191" s="85" t="s">
        <v>291</v>
      </c>
      <c r="CF191" s="85" t="s">
        <v>291</v>
      </c>
      <c r="CG191" s="85">
        <v>606524</v>
      </c>
      <c r="CH191" s="85">
        <v>1210762</v>
      </c>
      <c r="CI191" s="85">
        <v>1316039</v>
      </c>
      <c r="CJ191" s="85">
        <v>1532</v>
      </c>
      <c r="CK191" s="85">
        <v>2790713</v>
      </c>
      <c r="CL191" s="85">
        <v>2448266</v>
      </c>
      <c r="CM191" s="85">
        <v>72037</v>
      </c>
      <c r="CN191" s="85">
        <v>335158</v>
      </c>
      <c r="CO191" s="85">
        <v>3299159</v>
      </c>
      <c r="CP191" s="85">
        <v>974075</v>
      </c>
      <c r="CQ191" s="85">
        <v>211565</v>
      </c>
      <c r="CR191" s="85">
        <v>3561651</v>
      </c>
      <c r="CS191" s="85">
        <v>4010783</v>
      </c>
      <c r="CT191" s="85">
        <v>34628</v>
      </c>
      <c r="CU191" s="86">
        <v>20872892</v>
      </c>
    </row>
    <row r="192" spans="1:99">
      <c r="A192" s="103" t="s">
        <v>596</v>
      </c>
      <c r="B192" s="84" t="s">
        <v>294</v>
      </c>
      <c r="C192" s="105">
        <v>92134</v>
      </c>
      <c r="D192" s="84" t="s">
        <v>335</v>
      </c>
      <c r="E192" s="84" t="s">
        <v>341</v>
      </c>
      <c r="F192" s="85">
        <v>321811</v>
      </c>
      <c r="G192" s="85">
        <v>7428056</v>
      </c>
      <c r="H192" s="85">
        <v>6454020</v>
      </c>
      <c r="I192" s="85">
        <v>551017</v>
      </c>
      <c r="J192" s="85">
        <v>275629</v>
      </c>
      <c r="K192" s="85">
        <v>81998</v>
      </c>
      <c r="L192" s="85">
        <v>49571</v>
      </c>
      <c r="M192" s="85">
        <v>15821</v>
      </c>
      <c r="N192" s="85">
        <v>18952601</v>
      </c>
      <c r="O192" s="85">
        <v>5457716</v>
      </c>
      <c r="P192" s="85">
        <v>3280773</v>
      </c>
      <c r="Q192" s="85">
        <v>8387219</v>
      </c>
      <c r="R192" s="85">
        <v>1824660</v>
      </c>
      <c r="S192" s="85">
        <v>2233</v>
      </c>
      <c r="T192" s="85">
        <v>5304963</v>
      </c>
      <c r="U192" s="85">
        <v>3331218</v>
      </c>
      <c r="V192" s="85" t="s">
        <v>291</v>
      </c>
      <c r="W192" s="85" t="s">
        <v>291</v>
      </c>
      <c r="X192" s="85">
        <v>1973745</v>
      </c>
      <c r="Y192" s="85" t="s">
        <v>291</v>
      </c>
      <c r="Z192" s="85">
        <v>42118</v>
      </c>
      <c r="AA192" s="85">
        <v>1648374</v>
      </c>
      <c r="AB192" s="85">
        <v>646861</v>
      </c>
      <c r="AC192" s="85">
        <v>342447</v>
      </c>
      <c r="AD192" s="85">
        <v>485467</v>
      </c>
      <c r="AE192" s="85">
        <v>173599</v>
      </c>
      <c r="AF192" s="85" t="s">
        <v>291</v>
      </c>
      <c r="AG192" s="85">
        <v>2313193</v>
      </c>
      <c r="AH192" s="85">
        <v>3330976</v>
      </c>
      <c r="AI192" s="85">
        <v>278915</v>
      </c>
      <c r="AJ192" s="85">
        <v>1585271</v>
      </c>
      <c r="AK192" s="85">
        <v>27398</v>
      </c>
      <c r="AL192" s="85" t="s">
        <v>291</v>
      </c>
      <c r="AM192" s="85">
        <v>946</v>
      </c>
      <c r="AN192" s="85">
        <v>188718</v>
      </c>
      <c r="AO192" s="85">
        <v>876886</v>
      </c>
      <c r="AP192" s="85">
        <v>200331</v>
      </c>
      <c r="AQ192" s="85">
        <v>1266881</v>
      </c>
      <c r="AR192" s="85">
        <v>172511</v>
      </c>
      <c r="AS192" s="85" t="s">
        <v>291</v>
      </c>
      <c r="AT192" s="85">
        <v>1900566</v>
      </c>
      <c r="AU192" s="85">
        <v>8673009</v>
      </c>
      <c r="AV192" s="85">
        <v>2433011</v>
      </c>
      <c r="AW192" s="85">
        <v>1693568</v>
      </c>
      <c r="AX192" s="85">
        <v>840821</v>
      </c>
      <c r="AY192" s="85" t="s">
        <v>291</v>
      </c>
      <c r="AZ192" s="85" t="s">
        <v>291</v>
      </c>
      <c r="BA192" s="85" t="s">
        <v>291</v>
      </c>
      <c r="BB192" s="85">
        <v>1144907</v>
      </c>
      <c r="BC192" s="85">
        <v>1494498</v>
      </c>
      <c r="BD192" s="85">
        <v>1066204</v>
      </c>
      <c r="BE192" s="85" t="s">
        <v>291</v>
      </c>
      <c r="BF192" s="85">
        <v>4653</v>
      </c>
      <c r="BG192" s="85">
        <v>4653</v>
      </c>
      <c r="BH192" s="85" t="s">
        <v>291</v>
      </c>
      <c r="BI192" s="85">
        <v>2455</v>
      </c>
      <c r="BJ192" s="85">
        <v>2198</v>
      </c>
      <c r="BK192" s="85" t="s">
        <v>291</v>
      </c>
      <c r="BL192" s="85" t="s">
        <v>291</v>
      </c>
      <c r="BM192" s="85" t="s">
        <v>291</v>
      </c>
      <c r="BN192" s="85" t="s">
        <v>291</v>
      </c>
      <c r="BO192" s="85" t="s">
        <v>291</v>
      </c>
      <c r="BP192" s="85" t="s">
        <v>291</v>
      </c>
      <c r="BQ192" s="85" t="s">
        <v>291</v>
      </c>
      <c r="BR192" s="85" t="s">
        <v>291</v>
      </c>
      <c r="BS192" s="85" t="s">
        <v>291</v>
      </c>
      <c r="BT192" s="85" t="s">
        <v>291</v>
      </c>
      <c r="BU192" s="85" t="s">
        <v>291</v>
      </c>
      <c r="BV192" s="85" t="s">
        <v>291</v>
      </c>
      <c r="BW192" s="85" t="s">
        <v>291</v>
      </c>
      <c r="BX192" s="85" t="s">
        <v>291</v>
      </c>
      <c r="BY192" s="85" t="s">
        <v>291</v>
      </c>
      <c r="BZ192" s="85" t="s">
        <v>291</v>
      </c>
      <c r="CA192" s="85" t="s">
        <v>291</v>
      </c>
      <c r="CB192" s="85">
        <v>4323056</v>
      </c>
      <c r="CC192" s="85" t="s">
        <v>291</v>
      </c>
      <c r="CD192" s="85" t="s">
        <v>291</v>
      </c>
      <c r="CE192" s="85" t="s">
        <v>291</v>
      </c>
      <c r="CF192" s="85" t="s">
        <v>291</v>
      </c>
      <c r="CG192" s="85">
        <v>961271</v>
      </c>
      <c r="CH192" s="85">
        <v>931296</v>
      </c>
      <c r="CI192" s="85">
        <v>1012706</v>
      </c>
      <c r="CJ192" s="85">
        <v>871</v>
      </c>
      <c r="CK192" s="85">
        <v>1715636</v>
      </c>
      <c r="CL192" s="85">
        <v>1566310</v>
      </c>
      <c r="CM192" s="85">
        <v>36736</v>
      </c>
      <c r="CN192" s="85">
        <v>342300</v>
      </c>
      <c r="CO192" s="85">
        <v>2051578</v>
      </c>
      <c r="CP192" s="85">
        <v>270155</v>
      </c>
      <c r="CQ192" s="85">
        <v>1778484</v>
      </c>
      <c r="CR192" s="85">
        <v>3789563</v>
      </c>
      <c r="CS192" s="85">
        <v>2145412</v>
      </c>
      <c r="CT192" s="85">
        <v>24702</v>
      </c>
      <c r="CU192" s="86">
        <v>16627020</v>
      </c>
    </row>
    <row r="193" spans="1:99">
      <c r="A193" s="103" t="s">
        <v>597</v>
      </c>
      <c r="B193" s="84" t="s">
        <v>292</v>
      </c>
      <c r="C193" s="105">
        <v>92011</v>
      </c>
      <c r="D193" s="84" t="s">
        <v>335</v>
      </c>
      <c r="E193" s="84" t="s">
        <v>336</v>
      </c>
      <c r="F193" s="85">
        <v>845497</v>
      </c>
      <c r="G193" s="85">
        <v>19734030</v>
      </c>
      <c r="H193" s="85">
        <v>16400117</v>
      </c>
      <c r="I193" s="85">
        <v>1963461</v>
      </c>
      <c r="J193" s="85">
        <v>960045</v>
      </c>
      <c r="K193" s="85">
        <v>218979</v>
      </c>
      <c r="L193" s="85">
        <v>73247</v>
      </c>
      <c r="M193" s="85">
        <v>118181</v>
      </c>
      <c r="N193" s="85">
        <v>97653043</v>
      </c>
      <c r="O193" s="85">
        <v>23442600</v>
      </c>
      <c r="P193" s="85">
        <v>11856159</v>
      </c>
      <c r="Q193" s="85">
        <v>47340344</v>
      </c>
      <c r="R193" s="85">
        <v>15012290</v>
      </c>
      <c r="S193" s="85">
        <v>1650</v>
      </c>
      <c r="T193" s="85">
        <v>19878950</v>
      </c>
      <c r="U193" s="85">
        <v>12528977</v>
      </c>
      <c r="V193" s="85">
        <v>20990</v>
      </c>
      <c r="W193" s="85">
        <v>152870</v>
      </c>
      <c r="X193" s="85">
        <v>7176113</v>
      </c>
      <c r="Y193" s="85" t="s">
        <v>291</v>
      </c>
      <c r="Z193" s="85">
        <v>129242</v>
      </c>
      <c r="AA193" s="85">
        <v>3107437</v>
      </c>
      <c r="AB193" s="85">
        <v>1250577</v>
      </c>
      <c r="AC193" s="85">
        <v>381717</v>
      </c>
      <c r="AD193" s="85">
        <v>1247437</v>
      </c>
      <c r="AE193" s="85">
        <v>227706</v>
      </c>
      <c r="AF193" s="85" t="s">
        <v>291</v>
      </c>
      <c r="AG193" s="85">
        <v>23770006</v>
      </c>
      <c r="AH193" s="85">
        <v>47642260</v>
      </c>
      <c r="AI193" s="85">
        <v>1929861</v>
      </c>
      <c r="AJ193" s="85">
        <v>6821181</v>
      </c>
      <c r="AK193" s="85">
        <v>3574733</v>
      </c>
      <c r="AL193" s="85" t="s">
        <v>291</v>
      </c>
      <c r="AM193" s="85">
        <v>20097299</v>
      </c>
      <c r="AN193" s="85">
        <v>3363657</v>
      </c>
      <c r="AO193" s="85">
        <v>3296307</v>
      </c>
      <c r="AP193" s="85">
        <v>6475616</v>
      </c>
      <c r="AQ193" s="85">
        <v>33232879</v>
      </c>
      <c r="AR193" s="85">
        <v>2083606</v>
      </c>
      <c r="AS193" s="85" t="s">
        <v>291</v>
      </c>
      <c r="AT193" s="85">
        <v>5805125</v>
      </c>
      <c r="AU193" s="85">
        <v>19537978</v>
      </c>
      <c r="AV193" s="85">
        <v>4816176</v>
      </c>
      <c r="AW193" s="85">
        <v>3569596</v>
      </c>
      <c r="AX193" s="85">
        <v>1728340</v>
      </c>
      <c r="AY193" s="85" t="s">
        <v>291</v>
      </c>
      <c r="AZ193" s="85" t="s">
        <v>291</v>
      </c>
      <c r="BA193" s="85" t="s">
        <v>291</v>
      </c>
      <c r="BB193" s="85">
        <v>4001851</v>
      </c>
      <c r="BC193" s="85">
        <v>3213262</v>
      </c>
      <c r="BD193" s="85">
        <v>2208753</v>
      </c>
      <c r="BE193" s="85" t="s">
        <v>291</v>
      </c>
      <c r="BF193" s="85">
        <v>90209</v>
      </c>
      <c r="BG193" s="85">
        <v>50663</v>
      </c>
      <c r="BH193" s="85" t="s">
        <v>291</v>
      </c>
      <c r="BI193" s="85">
        <v>50663</v>
      </c>
      <c r="BJ193" s="85" t="s">
        <v>291</v>
      </c>
      <c r="BK193" s="85" t="s">
        <v>291</v>
      </c>
      <c r="BL193" s="85" t="s">
        <v>291</v>
      </c>
      <c r="BM193" s="85" t="s">
        <v>291</v>
      </c>
      <c r="BN193" s="85" t="s">
        <v>291</v>
      </c>
      <c r="BO193" s="85" t="s">
        <v>291</v>
      </c>
      <c r="BP193" s="85" t="s">
        <v>291</v>
      </c>
      <c r="BQ193" s="85" t="s">
        <v>291</v>
      </c>
      <c r="BR193" s="85" t="s">
        <v>291</v>
      </c>
      <c r="BS193" s="85" t="s">
        <v>291</v>
      </c>
      <c r="BT193" s="85" t="s">
        <v>291</v>
      </c>
      <c r="BU193" s="85" t="s">
        <v>291</v>
      </c>
      <c r="BV193" s="85" t="s">
        <v>291</v>
      </c>
      <c r="BW193" s="85">
        <v>39546</v>
      </c>
      <c r="BX193" s="85" t="s">
        <v>291</v>
      </c>
      <c r="BY193" s="85" t="s">
        <v>291</v>
      </c>
      <c r="BZ193" s="85" t="s">
        <v>291</v>
      </c>
      <c r="CA193" s="85">
        <v>39546</v>
      </c>
      <c r="CB193" s="85">
        <v>13218008</v>
      </c>
      <c r="CC193" s="85" t="s">
        <v>291</v>
      </c>
      <c r="CD193" s="85" t="s">
        <v>291</v>
      </c>
      <c r="CE193" s="85" t="s">
        <v>291</v>
      </c>
      <c r="CF193" s="85" t="s">
        <v>291</v>
      </c>
      <c r="CG193" s="85">
        <v>9795586</v>
      </c>
      <c r="CH193" s="85">
        <v>10130532</v>
      </c>
      <c r="CI193" s="85">
        <v>6978511</v>
      </c>
      <c r="CJ193" s="85">
        <v>1650</v>
      </c>
      <c r="CK193" s="85">
        <v>5007630</v>
      </c>
      <c r="CL193" s="85">
        <v>3935580</v>
      </c>
      <c r="CM193" s="85">
        <v>93935</v>
      </c>
      <c r="CN193" s="85">
        <v>1088704</v>
      </c>
      <c r="CO193" s="85">
        <v>22589523</v>
      </c>
      <c r="CP193" s="85">
        <v>5325699</v>
      </c>
      <c r="CQ193" s="85">
        <v>561992</v>
      </c>
      <c r="CR193" s="85">
        <v>7327458</v>
      </c>
      <c r="CS193" s="85">
        <v>5180444</v>
      </c>
      <c r="CT193" s="85">
        <v>38356</v>
      </c>
      <c r="CU193" s="86">
        <v>78055600</v>
      </c>
    </row>
    <row r="194" spans="1:99">
      <c r="A194" s="103" t="s">
        <v>597</v>
      </c>
      <c r="B194" s="84" t="s">
        <v>294</v>
      </c>
      <c r="C194" s="105">
        <v>92029</v>
      </c>
      <c r="D194" s="84" t="s">
        <v>335</v>
      </c>
      <c r="E194" s="84" t="s">
        <v>337</v>
      </c>
      <c r="F194" s="85">
        <v>350077</v>
      </c>
      <c r="G194" s="85">
        <v>5010334</v>
      </c>
      <c r="H194" s="85">
        <v>4015065</v>
      </c>
      <c r="I194" s="85">
        <v>472759</v>
      </c>
      <c r="J194" s="85">
        <v>347665</v>
      </c>
      <c r="K194" s="85">
        <v>106731</v>
      </c>
      <c r="L194" s="85">
        <v>37268</v>
      </c>
      <c r="M194" s="85">
        <v>30846</v>
      </c>
      <c r="N194" s="85">
        <v>24140058</v>
      </c>
      <c r="O194" s="85">
        <v>6801548</v>
      </c>
      <c r="P194" s="85">
        <v>4471173</v>
      </c>
      <c r="Q194" s="85">
        <v>10300276</v>
      </c>
      <c r="R194" s="85">
        <v>2566784</v>
      </c>
      <c r="S194" s="85">
        <v>277</v>
      </c>
      <c r="T194" s="85">
        <v>5276404</v>
      </c>
      <c r="U194" s="85">
        <v>2924366</v>
      </c>
      <c r="V194" s="85" t="s">
        <v>291</v>
      </c>
      <c r="W194" s="85" t="s">
        <v>291</v>
      </c>
      <c r="X194" s="85">
        <v>2352038</v>
      </c>
      <c r="Y194" s="85">
        <v>28740</v>
      </c>
      <c r="Z194" s="85">
        <v>6471</v>
      </c>
      <c r="AA194" s="85">
        <v>630750</v>
      </c>
      <c r="AB194" s="85">
        <v>298070</v>
      </c>
      <c r="AC194" s="85">
        <v>844</v>
      </c>
      <c r="AD194" s="85">
        <v>224779</v>
      </c>
      <c r="AE194" s="85">
        <v>107057</v>
      </c>
      <c r="AF194" s="85" t="s">
        <v>291</v>
      </c>
      <c r="AG194" s="85">
        <v>3682971</v>
      </c>
      <c r="AH194" s="85">
        <v>5705134</v>
      </c>
      <c r="AI194" s="85">
        <v>147103</v>
      </c>
      <c r="AJ194" s="85">
        <v>1257561</v>
      </c>
      <c r="AK194" s="85">
        <v>185137</v>
      </c>
      <c r="AL194" s="85" t="s">
        <v>291</v>
      </c>
      <c r="AM194" s="85" t="s">
        <v>291</v>
      </c>
      <c r="AN194" s="85">
        <v>432204</v>
      </c>
      <c r="AO194" s="85">
        <v>2529294</v>
      </c>
      <c r="AP194" s="85">
        <v>743958</v>
      </c>
      <c r="AQ194" s="85">
        <v>3705456</v>
      </c>
      <c r="AR194" s="85">
        <v>409877</v>
      </c>
      <c r="AS194" s="85" t="s">
        <v>291</v>
      </c>
      <c r="AT194" s="85">
        <v>1747857</v>
      </c>
      <c r="AU194" s="85">
        <v>5426917</v>
      </c>
      <c r="AV194" s="85">
        <v>723184</v>
      </c>
      <c r="AW194" s="85">
        <v>726116</v>
      </c>
      <c r="AX194" s="85">
        <v>507280</v>
      </c>
      <c r="AY194" s="85" t="s">
        <v>291</v>
      </c>
      <c r="AZ194" s="85" t="s">
        <v>291</v>
      </c>
      <c r="BA194" s="85">
        <v>708772</v>
      </c>
      <c r="BB194" s="85">
        <v>1492274</v>
      </c>
      <c r="BC194" s="85">
        <v>517601</v>
      </c>
      <c r="BD194" s="85">
        <v>751690</v>
      </c>
      <c r="BE194" s="85" t="s">
        <v>291</v>
      </c>
      <c r="BF194" s="85">
        <v>123284</v>
      </c>
      <c r="BG194" s="85">
        <v>15774</v>
      </c>
      <c r="BH194" s="85" t="s">
        <v>291</v>
      </c>
      <c r="BI194" s="85">
        <v>15774</v>
      </c>
      <c r="BJ194" s="85" t="s">
        <v>291</v>
      </c>
      <c r="BK194" s="85" t="s">
        <v>291</v>
      </c>
      <c r="BL194" s="85" t="s">
        <v>291</v>
      </c>
      <c r="BM194" s="85" t="s">
        <v>291</v>
      </c>
      <c r="BN194" s="85">
        <v>107510</v>
      </c>
      <c r="BO194" s="85" t="s">
        <v>291</v>
      </c>
      <c r="BP194" s="85" t="s">
        <v>291</v>
      </c>
      <c r="BQ194" s="85" t="s">
        <v>291</v>
      </c>
      <c r="BR194" s="85" t="s">
        <v>291</v>
      </c>
      <c r="BS194" s="85" t="s">
        <v>291</v>
      </c>
      <c r="BT194" s="85" t="s">
        <v>291</v>
      </c>
      <c r="BU194" s="85" t="s">
        <v>291</v>
      </c>
      <c r="BV194" s="85">
        <v>107510</v>
      </c>
      <c r="BW194" s="85" t="s">
        <v>291</v>
      </c>
      <c r="BX194" s="85" t="s">
        <v>291</v>
      </c>
      <c r="BY194" s="85" t="s">
        <v>291</v>
      </c>
      <c r="BZ194" s="85" t="s">
        <v>291</v>
      </c>
      <c r="CA194" s="85" t="s">
        <v>291</v>
      </c>
      <c r="CB194" s="85">
        <v>4401141</v>
      </c>
      <c r="CC194" s="85" t="s">
        <v>291</v>
      </c>
      <c r="CD194" s="85" t="s">
        <v>291</v>
      </c>
      <c r="CE194" s="85" t="s">
        <v>291</v>
      </c>
      <c r="CF194" s="85" t="s">
        <v>291</v>
      </c>
      <c r="CG194" s="85">
        <v>1075371</v>
      </c>
      <c r="CH194" s="85">
        <v>2898770</v>
      </c>
      <c r="CI194" s="85">
        <v>1662458</v>
      </c>
      <c r="CJ194" s="85">
        <v>277</v>
      </c>
      <c r="CK194" s="85">
        <v>1362282</v>
      </c>
      <c r="CL194" s="85">
        <v>1052207</v>
      </c>
      <c r="CM194" s="85">
        <v>35139</v>
      </c>
      <c r="CN194" s="85">
        <v>56745</v>
      </c>
      <c r="CO194" s="85">
        <v>3380755</v>
      </c>
      <c r="CP194" s="85">
        <v>1234950</v>
      </c>
      <c r="CQ194" s="85">
        <v>183718</v>
      </c>
      <c r="CR194" s="85">
        <v>2148352</v>
      </c>
      <c r="CS194" s="85">
        <v>1271395</v>
      </c>
      <c r="CT194" s="85">
        <v>20048</v>
      </c>
      <c r="CU194" s="86">
        <v>16382467</v>
      </c>
    </row>
    <row r="195" spans="1:99">
      <c r="A195" s="103" t="s">
        <v>597</v>
      </c>
      <c r="B195" s="84" t="s">
        <v>294</v>
      </c>
      <c r="C195" s="105">
        <v>92037</v>
      </c>
      <c r="D195" s="84" t="s">
        <v>335</v>
      </c>
      <c r="E195" s="84" t="s">
        <v>338</v>
      </c>
      <c r="F195" s="85">
        <v>357901</v>
      </c>
      <c r="G195" s="85">
        <v>12022663</v>
      </c>
      <c r="H195" s="85">
        <v>10557716</v>
      </c>
      <c r="I195" s="85">
        <v>729476</v>
      </c>
      <c r="J195" s="85">
        <v>547866</v>
      </c>
      <c r="K195" s="85">
        <v>111275</v>
      </c>
      <c r="L195" s="85">
        <v>26462</v>
      </c>
      <c r="M195" s="85">
        <v>49868</v>
      </c>
      <c r="N195" s="85">
        <v>26399601</v>
      </c>
      <c r="O195" s="85">
        <v>8359346</v>
      </c>
      <c r="P195" s="85">
        <v>4810401</v>
      </c>
      <c r="Q195" s="85">
        <v>10762587</v>
      </c>
      <c r="R195" s="85">
        <v>2459906</v>
      </c>
      <c r="S195" s="85">
        <v>7361</v>
      </c>
      <c r="T195" s="85">
        <v>5975147</v>
      </c>
      <c r="U195" s="85">
        <v>3644260</v>
      </c>
      <c r="V195" s="85" t="s">
        <v>291</v>
      </c>
      <c r="W195" s="85" t="s">
        <v>291</v>
      </c>
      <c r="X195" s="85">
        <v>2330887</v>
      </c>
      <c r="Y195" s="85" t="s">
        <v>291</v>
      </c>
      <c r="Z195" s="85">
        <v>100833</v>
      </c>
      <c r="AA195" s="85">
        <v>1543868</v>
      </c>
      <c r="AB195" s="85">
        <v>598617</v>
      </c>
      <c r="AC195" s="85">
        <v>11215</v>
      </c>
      <c r="AD195" s="85">
        <v>801355</v>
      </c>
      <c r="AE195" s="85">
        <v>132681</v>
      </c>
      <c r="AF195" s="85" t="s">
        <v>291</v>
      </c>
      <c r="AG195" s="85">
        <v>4036947</v>
      </c>
      <c r="AH195" s="85">
        <v>5617043</v>
      </c>
      <c r="AI195" s="85">
        <v>231233</v>
      </c>
      <c r="AJ195" s="85">
        <v>2019674</v>
      </c>
      <c r="AK195" s="85">
        <v>201445</v>
      </c>
      <c r="AL195" s="85" t="s">
        <v>291</v>
      </c>
      <c r="AM195" s="85" t="s">
        <v>291</v>
      </c>
      <c r="AN195" s="85">
        <v>605689</v>
      </c>
      <c r="AO195" s="85">
        <v>1741795</v>
      </c>
      <c r="AP195" s="85">
        <v>321756</v>
      </c>
      <c r="AQ195" s="85">
        <v>2669240</v>
      </c>
      <c r="AR195" s="85">
        <v>495451</v>
      </c>
      <c r="AS195" s="85" t="s">
        <v>291</v>
      </c>
      <c r="AT195" s="85">
        <v>2379155</v>
      </c>
      <c r="AU195" s="85">
        <v>7907838</v>
      </c>
      <c r="AV195" s="85">
        <v>2096931</v>
      </c>
      <c r="AW195" s="85">
        <v>1080628</v>
      </c>
      <c r="AX195" s="85">
        <v>1107641</v>
      </c>
      <c r="AY195" s="85" t="s">
        <v>291</v>
      </c>
      <c r="AZ195" s="85" t="s">
        <v>291</v>
      </c>
      <c r="BA195" s="85">
        <v>43724</v>
      </c>
      <c r="BB195" s="85">
        <v>1965999</v>
      </c>
      <c r="BC195" s="85">
        <v>271110</v>
      </c>
      <c r="BD195" s="85">
        <v>1341805</v>
      </c>
      <c r="BE195" s="85" t="s">
        <v>291</v>
      </c>
      <c r="BF195" s="85">
        <v>193827</v>
      </c>
      <c r="BG195" s="85">
        <v>62748</v>
      </c>
      <c r="BH195" s="85">
        <v>1034</v>
      </c>
      <c r="BI195" s="85">
        <v>61714</v>
      </c>
      <c r="BJ195" s="85" t="s">
        <v>291</v>
      </c>
      <c r="BK195" s="85" t="s">
        <v>291</v>
      </c>
      <c r="BL195" s="85" t="s">
        <v>291</v>
      </c>
      <c r="BM195" s="85" t="s">
        <v>291</v>
      </c>
      <c r="BN195" s="85">
        <v>131079</v>
      </c>
      <c r="BO195" s="85" t="s">
        <v>291</v>
      </c>
      <c r="BP195" s="85" t="s">
        <v>291</v>
      </c>
      <c r="BQ195" s="85">
        <v>81656</v>
      </c>
      <c r="BR195" s="85" t="s">
        <v>291</v>
      </c>
      <c r="BS195" s="85" t="s">
        <v>291</v>
      </c>
      <c r="BT195" s="85" t="s">
        <v>291</v>
      </c>
      <c r="BU195" s="85" t="s">
        <v>291</v>
      </c>
      <c r="BV195" s="85">
        <v>49423</v>
      </c>
      <c r="BW195" s="85" t="s">
        <v>291</v>
      </c>
      <c r="BX195" s="85" t="s">
        <v>291</v>
      </c>
      <c r="BY195" s="85" t="s">
        <v>291</v>
      </c>
      <c r="BZ195" s="85" t="s">
        <v>291</v>
      </c>
      <c r="CA195" s="85" t="s">
        <v>291</v>
      </c>
      <c r="CB195" s="85">
        <v>6394874</v>
      </c>
      <c r="CC195" s="85" t="s">
        <v>291</v>
      </c>
      <c r="CD195" s="85" t="s">
        <v>291</v>
      </c>
      <c r="CE195" s="85" t="s">
        <v>291</v>
      </c>
      <c r="CF195" s="85" t="s">
        <v>291</v>
      </c>
      <c r="CG195" s="85">
        <v>1669580</v>
      </c>
      <c r="CH195" s="85">
        <v>2615766</v>
      </c>
      <c r="CI195" s="85">
        <v>2116653</v>
      </c>
      <c r="CJ195" s="85">
        <v>4613</v>
      </c>
      <c r="CK195" s="85">
        <v>1611658</v>
      </c>
      <c r="CL195" s="85">
        <v>1649016</v>
      </c>
      <c r="CM195" s="85">
        <v>91115</v>
      </c>
      <c r="CN195" s="85">
        <v>404683</v>
      </c>
      <c r="CO195" s="85">
        <v>3648872</v>
      </c>
      <c r="CP195" s="85">
        <v>652490</v>
      </c>
      <c r="CQ195" s="85">
        <v>299930</v>
      </c>
      <c r="CR195" s="85">
        <v>3340708</v>
      </c>
      <c r="CS195" s="85">
        <v>2251532</v>
      </c>
      <c r="CT195" s="85">
        <v>19095</v>
      </c>
      <c r="CU195" s="86">
        <v>20375711</v>
      </c>
    </row>
    <row r="196" spans="1:99">
      <c r="A196" s="103" t="s">
        <v>597</v>
      </c>
      <c r="B196" s="84" t="s">
        <v>294</v>
      </c>
      <c r="C196" s="105">
        <v>92045</v>
      </c>
      <c r="D196" s="84" t="s">
        <v>335</v>
      </c>
      <c r="E196" s="84" t="s">
        <v>339</v>
      </c>
      <c r="F196" s="85">
        <v>294527</v>
      </c>
      <c r="G196" s="85">
        <v>8666675</v>
      </c>
      <c r="H196" s="85">
        <v>7694718</v>
      </c>
      <c r="I196" s="85">
        <v>435202</v>
      </c>
      <c r="J196" s="85">
        <v>323989</v>
      </c>
      <c r="K196" s="85">
        <v>133359</v>
      </c>
      <c r="L196" s="85">
        <v>51414</v>
      </c>
      <c r="M196" s="85">
        <v>27993</v>
      </c>
      <c r="N196" s="85">
        <v>20406366</v>
      </c>
      <c r="O196" s="85">
        <v>5668849</v>
      </c>
      <c r="P196" s="85">
        <v>3531694</v>
      </c>
      <c r="Q196" s="85">
        <v>9052567</v>
      </c>
      <c r="R196" s="85">
        <v>2152548</v>
      </c>
      <c r="S196" s="85">
        <v>708</v>
      </c>
      <c r="T196" s="85">
        <v>5207216</v>
      </c>
      <c r="U196" s="85">
        <v>3151871</v>
      </c>
      <c r="V196" s="85">
        <v>493</v>
      </c>
      <c r="W196" s="85" t="s">
        <v>291</v>
      </c>
      <c r="X196" s="85">
        <v>2054852</v>
      </c>
      <c r="Y196" s="85" t="s">
        <v>291</v>
      </c>
      <c r="Z196" s="85">
        <v>21362</v>
      </c>
      <c r="AA196" s="85">
        <v>638598</v>
      </c>
      <c r="AB196" s="85">
        <v>209207</v>
      </c>
      <c r="AC196" s="85">
        <v>5746</v>
      </c>
      <c r="AD196" s="85">
        <v>228236</v>
      </c>
      <c r="AE196" s="85">
        <v>195409</v>
      </c>
      <c r="AF196" s="85" t="s">
        <v>291</v>
      </c>
      <c r="AG196" s="85">
        <v>2614566</v>
      </c>
      <c r="AH196" s="85">
        <v>4943288</v>
      </c>
      <c r="AI196" s="85">
        <v>283420</v>
      </c>
      <c r="AJ196" s="85">
        <v>1354145</v>
      </c>
      <c r="AK196" s="85">
        <v>473998</v>
      </c>
      <c r="AL196" s="85" t="s">
        <v>291</v>
      </c>
      <c r="AM196" s="85">
        <v>38896</v>
      </c>
      <c r="AN196" s="85">
        <v>350516</v>
      </c>
      <c r="AO196" s="85">
        <v>1894800</v>
      </c>
      <c r="AP196" s="85">
        <v>355680</v>
      </c>
      <c r="AQ196" s="85">
        <v>2639892</v>
      </c>
      <c r="AR196" s="85">
        <v>191833</v>
      </c>
      <c r="AS196" s="85" t="s">
        <v>291</v>
      </c>
      <c r="AT196" s="85">
        <v>1512360</v>
      </c>
      <c r="AU196" s="85">
        <v>7903512</v>
      </c>
      <c r="AV196" s="85">
        <v>4385987</v>
      </c>
      <c r="AW196" s="85">
        <v>768473</v>
      </c>
      <c r="AX196" s="85">
        <v>512971</v>
      </c>
      <c r="AY196" s="85" t="s">
        <v>291</v>
      </c>
      <c r="AZ196" s="85" t="s">
        <v>291</v>
      </c>
      <c r="BA196" s="85" t="s">
        <v>291</v>
      </c>
      <c r="BB196" s="85">
        <v>731871</v>
      </c>
      <c r="BC196" s="85">
        <v>606951</v>
      </c>
      <c r="BD196" s="85">
        <v>897259</v>
      </c>
      <c r="BE196" s="85" t="s">
        <v>291</v>
      </c>
      <c r="BF196" s="85">
        <v>468196</v>
      </c>
      <c r="BG196" s="85">
        <v>200891</v>
      </c>
      <c r="BH196" s="85">
        <v>81004</v>
      </c>
      <c r="BI196" s="85">
        <v>114554</v>
      </c>
      <c r="BJ196" s="85">
        <v>5333</v>
      </c>
      <c r="BK196" s="85" t="s">
        <v>291</v>
      </c>
      <c r="BL196" s="85" t="s">
        <v>291</v>
      </c>
      <c r="BM196" s="85" t="s">
        <v>291</v>
      </c>
      <c r="BN196" s="85">
        <v>267305</v>
      </c>
      <c r="BO196" s="85">
        <v>100392</v>
      </c>
      <c r="BP196" s="85" t="s">
        <v>291</v>
      </c>
      <c r="BQ196" s="85">
        <v>166913</v>
      </c>
      <c r="BR196" s="85" t="s">
        <v>291</v>
      </c>
      <c r="BS196" s="85" t="s">
        <v>291</v>
      </c>
      <c r="BT196" s="85" t="s">
        <v>291</v>
      </c>
      <c r="BU196" s="85" t="s">
        <v>291</v>
      </c>
      <c r="BV196" s="85" t="s">
        <v>291</v>
      </c>
      <c r="BW196" s="85" t="s">
        <v>291</v>
      </c>
      <c r="BX196" s="85" t="s">
        <v>291</v>
      </c>
      <c r="BY196" s="85" t="s">
        <v>291</v>
      </c>
      <c r="BZ196" s="85" t="s">
        <v>291</v>
      </c>
      <c r="CA196" s="85" t="s">
        <v>291</v>
      </c>
      <c r="CB196" s="85">
        <v>3717564</v>
      </c>
      <c r="CC196" s="85" t="s">
        <v>291</v>
      </c>
      <c r="CD196" s="85" t="s">
        <v>291</v>
      </c>
      <c r="CE196" s="85" t="s">
        <v>291</v>
      </c>
      <c r="CF196" s="85" t="s">
        <v>291</v>
      </c>
      <c r="CG196" s="85">
        <v>976466</v>
      </c>
      <c r="CH196" s="85">
        <v>3267445</v>
      </c>
      <c r="CI196" s="85">
        <v>1011580</v>
      </c>
      <c r="CJ196" s="85">
        <v>465</v>
      </c>
      <c r="CK196" s="85">
        <v>1498421</v>
      </c>
      <c r="CL196" s="85">
        <v>1357741</v>
      </c>
      <c r="CM196" s="85">
        <v>17547</v>
      </c>
      <c r="CN196" s="85">
        <v>126420</v>
      </c>
      <c r="CO196" s="85">
        <v>2339307</v>
      </c>
      <c r="CP196" s="85">
        <v>407718</v>
      </c>
      <c r="CQ196" s="85">
        <v>200523</v>
      </c>
      <c r="CR196" s="85">
        <v>2136813</v>
      </c>
      <c r="CS196" s="85">
        <v>1940455</v>
      </c>
      <c r="CT196" s="85">
        <v>16803</v>
      </c>
      <c r="CU196" s="86">
        <v>15297704</v>
      </c>
    </row>
    <row r="197" spans="1:99">
      <c r="A197" s="103" t="s">
        <v>597</v>
      </c>
      <c r="B197" s="84" t="s">
        <v>294</v>
      </c>
      <c r="C197" s="105">
        <v>92088</v>
      </c>
      <c r="D197" s="84" t="s">
        <v>335</v>
      </c>
      <c r="E197" s="84" t="s">
        <v>340</v>
      </c>
      <c r="F197" s="85">
        <v>419117</v>
      </c>
      <c r="G197" s="85">
        <v>8932583</v>
      </c>
      <c r="H197" s="85">
        <v>7653273</v>
      </c>
      <c r="I197" s="85">
        <v>484092</v>
      </c>
      <c r="J197" s="85">
        <v>652912</v>
      </c>
      <c r="K197" s="85">
        <v>83385</v>
      </c>
      <c r="L197" s="85">
        <v>24300</v>
      </c>
      <c r="M197" s="85">
        <v>34621</v>
      </c>
      <c r="N197" s="85">
        <v>25317715</v>
      </c>
      <c r="O197" s="85">
        <v>5219314</v>
      </c>
      <c r="P197" s="85">
        <v>3755129</v>
      </c>
      <c r="Q197" s="85">
        <v>13611637</v>
      </c>
      <c r="R197" s="85">
        <v>2728761</v>
      </c>
      <c r="S197" s="85">
        <v>2874</v>
      </c>
      <c r="T197" s="85">
        <v>6729738</v>
      </c>
      <c r="U197" s="85">
        <v>4331583</v>
      </c>
      <c r="V197" s="85">
        <v>17380</v>
      </c>
      <c r="W197" s="85" t="s">
        <v>291</v>
      </c>
      <c r="X197" s="85">
        <v>2380775</v>
      </c>
      <c r="Y197" s="85" t="s">
        <v>291</v>
      </c>
      <c r="Z197" s="85">
        <v>159858</v>
      </c>
      <c r="AA197" s="85">
        <v>1937107</v>
      </c>
      <c r="AB197" s="85">
        <v>698708</v>
      </c>
      <c r="AC197" s="85">
        <v>19914</v>
      </c>
      <c r="AD197" s="85">
        <v>1213188</v>
      </c>
      <c r="AE197" s="85">
        <v>5207</v>
      </c>
      <c r="AF197" s="85">
        <v>90</v>
      </c>
      <c r="AG197" s="85">
        <v>3785868</v>
      </c>
      <c r="AH197" s="85">
        <v>6647342</v>
      </c>
      <c r="AI197" s="85">
        <v>289925</v>
      </c>
      <c r="AJ197" s="85">
        <v>1538145</v>
      </c>
      <c r="AK197" s="85">
        <v>431901</v>
      </c>
      <c r="AL197" s="85" t="s">
        <v>291</v>
      </c>
      <c r="AM197" s="85">
        <v>203918</v>
      </c>
      <c r="AN197" s="85">
        <v>1366986</v>
      </c>
      <c r="AO197" s="85">
        <v>1523223</v>
      </c>
      <c r="AP197" s="85">
        <v>1050607</v>
      </c>
      <c r="AQ197" s="85">
        <v>4144734</v>
      </c>
      <c r="AR197" s="85">
        <v>242637</v>
      </c>
      <c r="AS197" s="85" t="s">
        <v>291</v>
      </c>
      <c r="AT197" s="85">
        <v>2025685</v>
      </c>
      <c r="AU197" s="85">
        <v>9969349</v>
      </c>
      <c r="AV197" s="85">
        <v>2327971</v>
      </c>
      <c r="AW197" s="85">
        <v>2758569</v>
      </c>
      <c r="AX197" s="85">
        <v>631570</v>
      </c>
      <c r="AY197" s="85" t="s">
        <v>291</v>
      </c>
      <c r="AZ197" s="85" t="s">
        <v>291</v>
      </c>
      <c r="BA197" s="85" t="s">
        <v>291</v>
      </c>
      <c r="BB197" s="85">
        <v>800616</v>
      </c>
      <c r="BC197" s="85">
        <v>2649040</v>
      </c>
      <c r="BD197" s="85">
        <v>801583</v>
      </c>
      <c r="BE197" s="85" t="s">
        <v>291</v>
      </c>
      <c r="BF197" s="85">
        <v>140</v>
      </c>
      <c r="BG197" s="85">
        <v>140</v>
      </c>
      <c r="BH197" s="85" t="s">
        <v>291</v>
      </c>
      <c r="BI197" s="85">
        <v>140</v>
      </c>
      <c r="BJ197" s="85" t="s">
        <v>291</v>
      </c>
      <c r="BK197" s="85" t="s">
        <v>291</v>
      </c>
      <c r="BL197" s="85" t="s">
        <v>291</v>
      </c>
      <c r="BM197" s="85" t="s">
        <v>291</v>
      </c>
      <c r="BN197" s="85" t="s">
        <v>291</v>
      </c>
      <c r="BO197" s="85" t="s">
        <v>291</v>
      </c>
      <c r="BP197" s="85" t="s">
        <v>291</v>
      </c>
      <c r="BQ197" s="85" t="s">
        <v>291</v>
      </c>
      <c r="BR197" s="85" t="s">
        <v>291</v>
      </c>
      <c r="BS197" s="85" t="s">
        <v>291</v>
      </c>
      <c r="BT197" s="85" t="s">
        <v>291</v>
      </c>
      <c r="BU197" s="85" t="s">
        <v>291</v>
      </c>
      <c r="BV197" s="85" t="s">
        <v>291</v>
      </c>
      <c r="BW197" s="85" t="s">
        <v>291</v>
      </c>
      <c r="BX197" s="85" t="s">
        <v>291</v>
      </c>
      <c r="BY197" s="85" t="s">
        <v>291</v>
      </c>
      <c r="BZ197" s="85" t="s">
        <v>291</v>
      </c>
      <c r="CA197" s="85" t="s">
        <v>291</v>
      </c>
      <c r="CB197" s="85">
        <v>4969604</v>
      </c>
      <c r="CC197" s="85">
        <v>1945</v>
      </c>
      <c r="CD197" s="85" t="s">
        <v>291</v>
      </c>
      <c r="CE197" s="85" t="s">
        <v>291</v>
      </c>
      <c r="CF197" s="85" t="s">
        <v>291</v>
      </c>
      <c r="CG197" s="85">
        <v>569673</v>
      </c>
      <c r="CH197" s="85">
        <v>1031512</v>
      </c>
      <c r="CI197" s="85">
        <v>1279537</v>
      </c>
      <c r="CJ197" s="85">
        <v>2792</v>
      </c>
      <c r="CK197" s="85">
        <v>2279127</v>
      </c>
      <c r="CL197" s="85">
        <v>2385813</v>
      </c>
      <c r="CM197" s="85">
        <v>96165</v>
      </c>
      <c r="CN197" s="85">
        <v>229335</v>
      </c>
      <c r="CO197" s="85">
        <v>3532607</v>
      </c>
      <c r="CP197" s="85">
        <v>821364</v>
      </c>
      <c r="CQ197" s="85">
        <v>219203</v>
      </c>
      <c r="CR197" s="85">
        <v>3038671</v>
      </c>
      <c r="CS197" s="85">
        <v>2953644</v>
      </c>
      <c r="CT197" s="85">
        <v>23982</v>
      </c>
      <c r="CU197" s="86">
        <v>18463425</v>
      </c>
    </row>
    <row r="198" spans="1:99">
      <c r="A198" s="103" t="s">
        <v>597</v>
      </c>
      <c r="B198" s="84" t="s">
        <v>294</v>
      </c>
      <c r="C198" s="105">
        <v>92134</v>
      </c>
      <c r="D198" s="84" t="s">
        <v>335</v>
      </c>
      <c r="E198" s="84" t="s">
        <v>341</v>
      </c>
      <c r="F198" s="85">
        <v>310653</v>
      </c>
      <c r="G198" s="85">
        <v>6527424</v>
      </c>
      <c r="H198" s="85">
        <v>5556468</v>
      </c>
      <c r="I198" s="85">
        <v>511048</v>
      </c>
      <c r="J198" s="85">
        <v>252199</v>
      </c>
      <c r="K198" s="85">
        <v>131009</v>
      </c>
      <c r="L198" s="85">
        <v>60978</v>
      </c>
      <c r="M198" s="85">
        <v>15722</v>
      </c>
      <c r="N198" s="85">
        <v>20231193</v>
      </c>
      <c r="O198" s="85">
        <v>5358853</v>
      </c>
      <c r="P198" s="85">
        <v>3206319</v>
      </c>
      <c r="Q198" s="85">
        <v>9881483</v>
      </c>
      <c r="R198" s="85">
        <v>1783067</v>
      </c>
      <c r="S198" s="85">
        <v>1471</v>
      </c>
      <c r="T198" s="85">
        <v>5050364</v>
      </c>
      <c r="U198" s="85">
        <v>3068001</v>
      </c>
      <c r="V198" s="85" t="s">
        <v>291</v>
      </c>
      <c r="W198" s="85" t="s">
        <v>291</v>
      </c>
      <c r="X198" s="85">
        <v>1982363</v>
      </c>
      <c r="Y198" s="85" t="s">
        <v>291</v>
      </c>
      <c r="Z198" s="85">
        <v>44890</v>
      </c>
      <c r="AA198" s="85">
        <v>1388591</v>
      </c>
      <c r="AB198" s="85">
        <v>534992</v>
      </c>
      <c r="AC198" s="85">
        <v>304108</v>
      </c>
      <c r="AD198" s="85">
        <v>394074</v>
      </c>
      <c r="AE198" s="85">
        <v>155417</v>
      </c>
      <c r="AF198" s="85" t="s">
        <v>291</v>
      </c>
      <c r="AG198" s="85">
        <v>2325350</v>
      </c>
      <c r="AH198" s="85">
        <v>3900759</v>
      </c>
      <c r="AI198" s="85">
        <v>299986</v>
      </c>
      <c r="AJ198" s="85">
        <v>2089871</v>
      </c>
      <c r="AK198" s="85">
        <v>67527</v>
      </c>
      <c r="AL198" s="85" t="s">
        <v>291</v>
      </c>
      <c r="AM198" s="85">
        <v>1105</v>
      </c>
      <c r="AN198" s="85">
        <v>239611</v>
      </c>
      <c r="AO198" s="85">
        <v>863950</v>
      </c>
      <c r="AP198" s="85">
        <v>131931</v>
      </c>
      <c r="AQ198" s="85">
        <v>1236597</v>
      </c>
      <c r="AR198" s="85">
        <v>206778</v>
      </c>
      <c r="AS198" s="85" t="s">
        <v>291</v>
      </c>
      <c r="AT198" s="85">
        <v>2371177</v>
      </c>
      <c r="AU198" s="85">
        <v>6860981</v>
      </c>
      <c r="AV198" s="85">
        <v>2220669</v>
      </c>
      <c r="AW198" s="85">
        <v>741420</v>
      </c>
      <c r="AX198" s="85">
        <v>541649</v>
      </c>
      <c r="AY198" s="85" t="s">
        <v>291</v>
      </c>
      <c r="AZ198" s="85" t="s">
        <v>291</v>
      </c>
      <c r="BA198" s="85" t="s">
        <v>291</v>
      </c>
      <c r="BB198" s="85">
        <v>1214502</v>
      </c>
      <c r="BC198" s="85">
        <v>1113791</v>
      </c>
      <c r="BD198" s="85">
        <v>1028950</v>
      </c>
      <c r="BE198" s="85" t="s">
        <v>291</v>
      </c>
      <c r="BF198" s="85">
        <v>872</v>
      </c>
      <c r="BG198" s="85">
        <v>752</v>
      </c>
      <c r="BH198" s="85" t="s">
        <v>291</v>
      </c>
      <c r="BI198" s="85">
        <v>752</v>
      </c>
      <c r="BJ198" s="85" t="s">
        <v>291</v>
      </c>
      <c r="BK198" s="85" t="s">
        <v>291</v>
      </c>
      <c r="BL198" s="85" t="s">
        <v>291</v>
      </c>
      <c r="BM198" s="85" t="s">
        <v>291</v>
      </c>
      <c r="BN198" s="85">
        <v>120</v>
      </c>
      <c r="BO198" s="85" t="s">
        <v>291</v>
      </c>
      <c r="BP198" s="85" t="s">
        <v>291</v>
      </c>
      <c r="BQ198" s="85">
        <v>120</v>
      </c>
      <c r="BR198" s="85" t="s">
        <v>291</v>
      </c>
      <c r="BS198" s="85" t="s">
        <v>291</v>
      </c>
      <c r="BT198" s="85" t="s">
        <v>291</v>
      </c>
      <c r="BU198" s="85" t="s">
        <v>291</v>
      </c>
      <c r="BV198" s="85" t="s">
        <v>291</v>
      </c>
      <c r="BW198" s="85" t="s">
        <v>291</v>
      </c>
      <c r="BX198" s="85" t="s">
        <v>291</v>
      </c>
      <c r="BY198" s="85" t="s">
        <v>291</v>
      </c>
      <c r="BZ198" s="85" t="s">
        <v>291</v>
      </c>
      <c r="CA198" s="85" t="s">
        <v>291</v>
      </c>
      <c r="CB198" s="85">
        <v>4238902</v>
      </c>
      <c r="CC198" s="85" t="s">
        <v>291</v>
      </c>
      <c r="CD198" s="85" t="s">
        <v>291</v>
      </c>
      <c r="CE198" s="85" t="s">
        <v>291</v>
      </c>
      <c r="CF198" s="85" t="s">
        <v>291</v>
      </c>
      <c r="CG198" s="85">
        <v>964034</v>
      </c>
      <c r="CH198" s="85">
        <v>893811</v>
      </c>
      <c r="CI198" s="85">
        <v>978892</v>
      </c>
      <c r="CJ198" s="85">
        <v>995</v>
      </c>
      <c r="CK198" s="85">
        <v>1734125</v>
      </c>
      <c r="CL198" s="85">
        <v>1410206</v>
      </c>
      <c r="CM198" s="85">
        <v>39339</v>
      </c>
      <c r="CN198" s="85">
        <v>251670</v>
      </c>
      <c r="CO198" s="85">
        <v>2026346</v>
      </c>
      <c r="CP198" s="85">
        <v>300671</v>
      </c>
      <c r="CQ198" s="85">
        <v>1745690</v>
      </c>
      <c r="CR198" s="85">
        <v>3175342</v>
      </c>
      <c r="CS198" s="85">
        <v>1765970</v>
      </c>
      <c r="CT198" s="85">
        <v>18594</v>
      </c>
      <c r="CU198" s="86">
        <v>15305685</v>
      </c>
    </row>
    <row r="199" spans="1:99">
      <c r="A199" s="103" t="s">
        <v>598</v>
      </c>
      <c r="B199" s="84" t="s">
        <v>292</v>
      </c>
      <c r="C199" s="105">
        <v>92011</v>
      </c>
      <c r="D199" s="84" t="s">
        <v>335</v>
      </c>
      <c r="E199" s="84" t="s">
        <v>336</v>
      </c>
      <c r="F199" s="85">
        <v>886089</v>
      </c>
      <c r="G199" s="85">
        <v>71002675</v>
      </c>
      <c r="H199" s="85">
        <v>67352980</v>
      </c>
      <c r="I199" s="85">
        <v>2061787</v>
      </c>
      <c r="J199" s="85">
        <v>974336</v>
      </c>
      <c r="K199" s="85">
        <v>223516</v>
      </c>
      <c r="L199" s="85">
        <v>270420</v>
      </c>
      <c r="M199" s="85">
        <v>119636</v>
      </c>
      <c r="N199" s="85">
        <v>83248169</v>
      </c>
      <c r="O199" s="85">
        <v>18710124</v>
      </c>
      <c r="P199" s="85">
        <v>11847149</v>
      </c>
      <c r="Q199" s="85">
        <v>37915990</v>
      </c>
      <c r="R199" s="85">
        <v>14765526</v>
      </c>
      <c r="S199" s="85">
        <v>9380</v>
      </c>
      <c r="T199" s="85">
        <v>16148923</v>
      </c>
      <c r="U199" s="85">
        <v>8087456</v>
      </c>
      <c r="V199" s="85">
        <v>26116</v>
      </c>
      <c r="W199" s="85">
        <v>86045</v>
      </c>
      <c r="X199" s="85">
        <v>7949306</v>
      </c>
      <c r="Y199" s="85" t="s">
        <v>291</v>
      </c>
      <c r="Z199" s="85">
        <v>123872</v>
      </c>
      <c r="AA199" s="85">
        <v>2818053</v>
      </c>
      <c r="AB199" s="85">
        <v>1280078</v>
      </c>
      <c r="AC199" s="85">
        <v>216833</v>
      </c>
      <c r="AD199" s="85">
        <v>1117154</v>
      </c>
      <c r="AE199" s="85">
        <v>203988</v>
      </c>
      <c r="AF199" s="85" t="s">
        <v>291</v>
      </c>
      <c r="AG199" s="85">
        <v>25259085</v>
      </c>
      <c r="AH199" s="85">
        <v>39870366</v>
      </c>
      <c r="AI199" s="85">
        <v>1929392</v>
      </c>
      <c r="AJ199" s="85">
        <v>5941644</v>
      </c>
      <c r="AK199" s="85">
        <v>1772791</v>
      </c>
      <c r="AL199" s="85" t="s">
        <v>291</v>
      </c>
      <c r="AM199" s="85">
        <v>15661579</v>
      </c>
      <c r="AN199" s="85">
        <v>2852177</v>
      </c>
      <c r="AO199" s="85">
        <v>3466375</v>
      </c>
      <c r="AP199" s="85">
        <v>7272958</v>
      </c>
      <c r="AQ199" s="85">
        <v>29253089</v>
      </c>
      <c r="AR199" s="85">
        <v>973450</v>
      </c>
      <c r="AS199" s="85" t="s">
        <v>291</v>
      </c>
      <c r="AT199" s="85">
        <v>5567339</v>
      </c>
      <c r="AU199" s="85">
        <v>25455627</v>
      </c>
      <c r="AV199" s="85">
        <v>4972259</v>
      </c>
      <c r="AW199" s="85">
        <v>8617070</v>
      </c>
      <c r="AX199" s="85">
        <v>2487677</v>
      </c>
      <c r="AY199" s="85" t="s">
        <v>291</v>
      </c>
      <c r="AZ199" s="85" t="s">
        <v>291</v>
      </c>
      <c r="BA199" s="85" t="s">
        <v>291</v>
      </c>
      <c r="BB199" s="85">
        <v>3796320</v>
      </c>
      <c r="BC199" s="85">
        <v>2463305</v>
      </c>
      <c r="BD199" s="85">
        <v>3118996</v>
      </c>
      <c r="BE199" s="85" t="s">
        <v>291</v>
      </c>
      <c r="BF199" s="85">
        <v>744542</v>
      </c>
      <c r="BG199" s="85">
        <v>482693</v>
      </c>
      <c r="BH199" s="85" t="s">
        <v>291</v>
      </c>
      <c r="BI199" s="85">
        <v>477035</v>
      </c>
      <c r="BJ199" s="85">
        <v>5658</v>
      </c>
      <c r="BK199" s="85" t="s">
        <v>291</v>
      </c>
      <c r="BL199" s="85" t="s">
        <v>291</v>
      </c>
      <c r="BM199" s="85" t="s">
        <v>291</v>
      </c>
      <c r="BN199" s="85">
        <v>80060</v>
      </c>
      <c r="BO199" s="85" t="s">
        <v>291</v>
      </c>
      <c r="BP199" s="85" t="s">
        <v>291</v>
      </c>
      <c r="BQ199" s="85">
        <v>57031</v>
      </c>
      <c r="BR199" s="85" t="s">
        <v>291</v>
      </c>
      <c r="BS199" s="85" t="s">
        <v>291</v>
      </c>
      <c r="BT199" s="85" t="s">
        <v>291</v>
      </c>
      <c r="BU199" s="85">
        <v>23029</v>
      </c>
      <c r="BV199" s="85" t="s">
        <v>291</v>
      </c>
      <c r="BW199" s="85">
        <v>181789</v>
      </c>
      <c r="BX199" s="85" t="s">
        <v>291</v>
      </c>
      <c r="BY199" s="85" t="s">
        <v>291</v>
      </c>
      <c r="BZ199" s="85" t="s">
        <v>291</v>
      </c>
      <c r="CA199" s="85">
        <v>181789</v>
      </c>
      <c r="CB199" s="85">
        <v>14132590</v>
      </c>
      <c r="CC199" s="85" t="s">
        <v>291</v>
      </c>
      <c r="CD199" s="85" t="s">
        <v>291</v>
      </c>
      <c r="CE199" s="85" t="s">
        <v>291</v>
      </c>
      <c r="CF199" s="85" t="s">
        <v>291</v>
      </c>
      <c r="CG199" s="85">
        <v>7862074</v>
      </c>
      <c r="CH199" s="85">
        <v>7010017</v>
      </c>
      <c r="CI199" s="85">
        <v>7352038</v>
      </c>
      <c r="CJ199" s="85">
        <v>9380</v>
      </c>
      <c r="CK199" s="85">
        <v>4089670</v>
      </c>
      <c r="CL199" s="85">
        <v>5610082</v>
      </c>
      <c r="CM199" s="85">
        <v>90153</v>
      </c>
      <c r="CN199" s="85">
        <v>865135</v>
      </c>
      <c r="CO199" s="85">
        <v>23807882</v>
      </c>
      <c r="CP199" s="85">
        <v>4284102</v>
      </c>
      <c r="CQ199" s="85">
        <v>565649</v>
      </c>
      <c r="CR199" s="85">
        <v>8463441</v>
      </c>
      <c r="CS199" s="85">
        <v>5326579</v>
      </c>
      <c r="CT199" s="85">
        <v>39443</v>
      </c>
      <c r="CU199" s="86">
        <v>75375645</v>
      </c>
    </row>
    <row r="200" spans="1:99">
      <c r="A200" s="103" t="s">
        <v>598</v>
      </c>
      <c r="B200" s="84" t="s">
        <v>294</v>
      </c>
      <c r="C200" s="105">
        <v>92029</v>
      </c>
      <c r="D200" s="84" t="s">
        <v>335</v>
      </c>
      <c r="E200" s="84" t="s">
        <v>337</v>
      </c>
      <c r="F200" s="85">
        <v>345349</v>
      </c>
      <c r="G200" s="85">
        <v>19227402</v>
      </c>
      <c r="H200" s="85">
        <v>18191787</v>
      </c>
      <c r="I200" s="85">
        <v>493644</v>
      </c>
      <c r="J200" s="85">
        <v>345407</v>
      </c>
      <c r="K200" s="85">
        <v>58878</v>
      </c>
      <c r="L200" s="85">
        <v>106403</v>
      </c>
      <c r="M200" s="85">
        <v>31283</v>
      </c>
      <c r="N200" s="85">
        <v>20745283</v>
      </c>
      <c r="O200" s="85">
        <v>5146367</v>
      </c>
      <c r="P200" s="85">
        <v>4444302</v>
      </c>
      <c r="Q200" s="85">
        <v>8527989</v>
      </c>
      <c r="R200" s="85">
        <v>2597374</v>
      </c>
      <c r="S200" s="85">
        <v>29251</v>
      </c>
      <c r="T200" s="85">
        <v>3602291</v>
      </c>
      <c r="U200" s="85">
        <v>1443307</v>
      </c>
      <c r="V200" s="85" t="s">
        <v>291</v>
      </c>
      <c r="W200" s="85" t="s">
        <v>291</v>
      </c>
      <c r="X200" s="85">
        <v>2158984</v>
      </c>
      <c r="Y200" s="85">
        <v>32805</v>
      </c>
      <c r="Z200" s="85">
        <v>48641</v>
      </c>
      <c r="AA200" s="85">
        <v>706049</v>
      </c>
      <c r="AB200" s="85">
        <v>449614</v>
      </c>
      <c r="AC200" s="85">
        <v>1395</v>
      </c>
      <c r="AD200" s="85">
        <v>139870</v>
      </c>
      <c r="AE200" s="85">
        <v>115170</v>
      </c>
      <c r="AF200" s="85" t="s">
        <v>291</v>
      </c>
      <c r="AG200" s="85">
        <v>4418767</v>
      </c>
      <c r="AH200" s="85">
        <v>6513482</v>
      </c>
      <c r="AI200" s="85">
        <v>155143</v>
      </c>
      <c r="AJ200" s="85">
        <v>1329731</v>
      </c>
      <c r="AK200" s="85">
        <v>200825</v>
      </c>
      <c r="AL200" s="85" t="s">
        <v>291</v>
      </c>
      <c r="AM200" s="85" t="s">
        <v>291</v>
      </c>
      <c r="AN200" s="85">
        <v>554426</v>
      </c>
      <c r="AO200" s="85">
        <v>2621836</v>
      </c>
      <c r="AP200" s="85">
        <v>828367</v>
      </c>
      <c r="AQ200" s="85">
        <v>4004629</v>
      </c>
      <c r="AR200" s="85">
        <v>823154</v>
      </c>
      <c r="AS200" s="85" t="s">
        <v>291</v>
      </c>
      <c r="AT200" s="85">
        <v>2708405</v>
      </c>
      <c r="AU200" s="85">
        <v>6262752</v>
      </c>
      <c r="AV200" s="85">
        <v>736701</v>
      </c>
      <c r="AW200" s="85">
        <v>1353161</v>
      </c>
      <c r="AX200" s="85">
        <v>693302</v>
      </c>
      <c r="AY200" s="85" t="s">
        <v>291</v>
      </c>
      <c r="AZ200" s="85" t="s">
        <v>291</v>
      </c>
      <c r="BA200" s="85">
        <v>716575</v>
      </c>
      <c r="BB200" s="85">
        <v>1356625</v>
      </c>
      <c r="BC200" s="85">
        <v>655405</v>
      </c>
      <c r="BD200" s="85">
        <v>750983</v>
      </c>
      <c r="BE200" s="85" t="s">
        <v>291</v>
      </c>
      <c r="BF200" s="85">
        <v>549610</v>
      </c>
      <c r="BG200" s="85">
        <v>132485</v>
      </c>
      <c r="BH200" s="85">
        <v>31156</v>
      </c>
      <c r="BI200" s="85">
        <v>101329</v>
      </c>
      <c r="BJ200" s="85" t="s">
        <v>291</v>
      </c>
      <c r="BK200" s="85" t="s">
        <v>291</v>
      </c>
      <c r="BL200" s="85" t="s">
        <v>291</v>
      </c>
      <c r="BM200" s="85" t="s">
        <v>291</v>
      </c>
      <c r="BN200" s="85">
        <v>173032</v>
      </c>
      <c r="BO200" s="85">
        <v>67962</v>
      </c>
      <c r="BP200" s="85" t="s">
        <v>291</v>
      </c>
      <c r="BQ200" s="85">
        <v>24579</v>
      </c>
      <c r="BR200" s="85" t="s">
        <v>291</v>
      </c>
      <c r="BS200" s="85" t="s">
        <v>291</v>
      </c>
      <c r="BT200" s="85" t="s">
        <v>291</v>
      </c>
      <c r="BU200" s="85" t="s">
        <v>291</v>
      </c>
      <c r="BV200" s="85">
        <v>80491</v>
      </c>
      <c r="BW200" s="85">
        <v>244093</v>
      </c>
      <c r="BX200" s="85" t="s">
        <v>291</v>
      </c>
      <c r="BY200" s="85" t="s">
        <v>291</v>
      </c>
      <c r="BZ200" s="85" t="s">
        <v>291</v>
      </c>
      <c r="CA200" s="85">
        <v>244093</v>
      </c>
      <c r="CB200" s="85">
        <v>4447079</v>
      </c>
      <c r="CC200" s="85" t="s">
        <v>291</v>
      </c>
      <c r="CD200" s="85" t="s">
        <v>291</v>
      </c>
      <c r="CE200" s="85" t="s">
        <v>291</v>
      </c>
      <c r="CF200" s="85" t="s">
        <v>291</v>
      </c>
      <c r="CG200" s="85">
        <v>1142735</v>
      </c>
      <c r="CH200" s="85">
        <v>2878753</v>
      </c>
      <c r="CI200" s="85">
        <v>1559817</v>
      </c>
      <c r="CJ200" s="85">
        <v>738</v>
      </c>
      <c r="CK200" s="85">
        <v>1338504</v>
      </c>
      <c r="CL200" s="85">
        <v>966009</v>
      </c>
      <c r="CM200" s="85">
        <v>81366</v>
      </c>
      <c r="CN200" s="85">
        <v>73531</v>
      </c>
      <c r="CO200" s="85">
        <v>3707195</v>
      </c>
      <c r="CP200" s="85">
        <v>1051269</v>
      </c>
      <c r="CQ200" s="85">
        <v>168326</v>
      </c>
      <c r="CR200" s="85">
        <v>2087173</v>
      </c>
      <c r="CS200" s="85">
        <v>1554938</v>
      </c>
      <c r="CT200" s="85">
        <v>19420</v>
      </c>
      <c r="CU200" s="86">
        <v>16629774</v>
      </c>
    </row>
    <row r="201" spans="1:99">
      <c r="A201" s="103" t="s">
        <v>598</v>
      </c>
      <c r="B201" s="84" t="s">
        <v>294</v>
      </c>
      <c r="C201" s="105">
        <v>92037</v>
      </c>
      <c r="D201" s="84" t="s">
        <v>335</v>
      </c>
      <c r="E201" s="84" t="s">
        <v>338</v>
      </c>
      <c r="F201" s="85">
        <v>359305</v>
      </c>
      <c r="G201" s="85">
        <v>24185604</v>
      </c>
      <c r="H201" s="85">
        <v>22731127</v>
      </c>
      <c r="I201" s="85">
        <v>702063</v>
      </c>
      <c r="J201" s="85">
        <v>538986</v>
      </c>
      <c r="K201" s="85">
        <v>80518</v>
      </c>
      <c r="L201" s="85">
        <v>81241</v>
      </c>
      <c r="M201" s="85">
        <v>51669</v>
      </c>
      <c r="N201" s="85">
        <v>23204650</v>
      </c>
      <c r="O201" s="85">
        <v>6879407</v>
      </c>
      <c r="P201" s="85">
        <v>4779830</v>
      </c>
      <c r="Q201" s="85">
        <v>8541768</v>
      </c>
      <c r="R201" s="85">
        <v>2352874</v>
      </c>
      <c r="S201" s="85">
        <v>650771</v>
      </c>
      <c r="T201" s="85">
        <v>4744769</v>
      </c>
      <c r="U201" s="85">
        <v>2681191</v>
      </c>
      <c r="V201" s="85" t="s">
        <v>291</v>
      </c>
      <c r="W201" s="85" t="s">
        <v>291</v>
      </c>
      <c r="X201" s="85">
        <v>2063578</v>
      </c>
      <c r="Y201" s="85" t="s">
        <v>291</v>
      </c>
      <c r="Z201" s="85">
        <v>102412</v>
      </c>
      <c r="AA201" s="85">
        <v>1417721</v>
      </c>
      <c r="AB201" s="85">
        <v>539848</v>
      </c>
      <c r="AC201" s="85">
        <v>13080</v>
      </c>
      <c r="AD201" s="85">
        <v>749858</v>
      </c>
      <c r="AE201" s="85">
        <v>114935</v>
      </c>
      <c r="AF201" s="85" t="s">
        <v>291</v>
      </c>
      <c r="AG201" s="85">
        <v>4277285</v>
      </c>
      <c r="AH201" s="85">
        <v>6243830</v>
      </c>
      <c r="AI201" s="85">
        <v>228816</v>
      </c>
      <c r="AJ201" s="85">
        <v>1857537</v>
      </c>
      <c r="AK201" s="85">
        <v>194968</v>
      </c>
      <c r="AL201" s="85" t="s">
        <v>291</v>
      </c>
      <c r="AM201" s="85" t="s">
        <v>291</v>
      </c>
      <c r="AN201" s="85">
        <v>761164</v>
      </c>
      <c r="AO201" s="85">
        <v>2180365</v>
      </c>
      <c r="AP201" s="85">
        <v>502925</v>
      </c>
      <c r="AQ201" s="85">
        <v>3444454</v>
      </c>
      <c r="AR201" s="85">
        <v>518055</v>
      </c>
      <c r="AS201" s="85" t="s">
        <v>291</v>
      </c>
      <c r="AT201" s="85">
        <v>3772574</v>
      </c>
      <c r="AU201" s="85">
        <v>11764109</v>
      </c>
      <c r="AV201" s="85">
        <v>2113446</v>
      </c>
      <c r="AW201" s="85">
        <v>1827164</v>
      </c>
      <c r="AX201" s="85">
        <v>1484996</v>
      </c>
      <c r="AY201" s="85" t="s">
        <v>291</v>
      </c>
      <c r="AZ201" s="85" t="s">
        <v>291</v>
      </c>
      <c r="BA201" s="85">
        <v>22081</v>
      </c>
      <c r="BB201" s="85">
        <v>4047847</v>
      </c>
      <c r="BC201" s="85">
        <v>264860</v>
      </c>
      <c r="BD201" s="85">
        <v>2003715</v>
      </c>
      <c r="BE201" s="85" t="s">
        <v>291</v>
      </c>
      <c r="BF201" s="85">
        <v>2887491</v>
      </c>
      <c r="BG201" s="85">
        <v>336926</v>
      </c>
      <c r="BH201" s="85">
        <v>223273</v>
      </c>
      <c r="BI201" s="85">
        <v>105554</v>
      </c>
      <c r="BJ201" s="85">
        <v>8099</v>
      </c>
      <c r="BK201" s="85" t="s">
        <v>291</v>
      </c>
      <c r="BL201" s="85" t="s">
        <v>291</v>
      </c>
      <c r="BM201" s="85" t="s">
        <v>291</v>
      </c>
      <c r="BN201" s="85">
        <v>1276191</v>
      </c>
      <c r="BO201" s="85">
        <v>219173</v>
      </c>
      <c r="BP201" s="85" t="s">
        <v>291</v>
      </c>
      <c r="BQ201" s="85">
        <v>951824</v>
      </c>
      <c r="BR201" s="85" t="s">
        <v>291</v>
      </c>
      <c r="BS201" s="85" t="s">
        <v>291</v>
      </c>
      <c r="BT201" s="85" t="s">
        <v>291</v>
      </c>
      <c r="BU201" s="85">
        <v>105194</v>
      </c>
      <c r="BV201" s="85" t="s">
        <v>291</v>
      </c>
      <c r="BW201" s="85">
        <v>1274374</v>
      </c>
      <c r="BX201" s="85">
        <v>103679</v>
      </c>
      <c r="BY201" s="85" t="s">
        <v>291</v>
      </c>
      <c r="BZ201" s="85">
        <v>8491</v>
      </c>
      <c r="CA201" s="85">
        <v>1162204</v>
      </c>
      <c r="CB201" s="85">
        <v>6481134</v>
      </c>
      <c r="CC201" s="85" t="s">
        <v>291</v>
      </c>
      <c r="CD201" s="85" t="s">
        <v>291</v>
      </c>
      <c r="CE201" s="85" t="s">
        <v>291</v>
      </c>
      <c r="CF201" s="85" t="s">
        <v>291</v>
      </c>
      <c r="CG201" s="85">
        <v>1341006</v>
      </c>
      <c r="CH201" s="85">
        <v>2659595</v>
      </c>
      <c r="CI201" s="85">
        <v>2024549</v>
      </c>
      <c r="CJ201" s="85">
        <v>506398</v>
      </c>
      <c r="CK201" s="85">
        <v>1549013</v>
      </c>
      <c r="CL201" s="85">
        <v>1875667</v>
      </c>
      <c r="CM201" s="85">
        <v>96386</v>
      </c>
      <c r="CN201" s="85">
        <v>148748</v>
      </c>
      <c r="CO201" s="85">
        <v>3629293</v>
      </c>
      <c r="CP201" s="85">
        <v>597931</v>
      </c>
      <c r="CQ201" s="85">
        <v>1669822</v>
      </c>
      <c r="CR201" s="85">
        <v>3221190</v>
      </c>
      <c r="CS201" s="85">
        <v>1943342</v>
      </c>
      <c r="CT201" s="85">
        <v>18420</v>
      </c>
      <c r="CU201" s="86">
        <v>21281360</v>
      </c>
    </row>
    <row r="202" spans="1:99">
      <c r="A202" s="103" t="s">
        <v>598</v>
      </c>
      <c r="B202" s="84" t="s">
        <v>294</v>
      </c>
      <c r="C202" s="105">
        <v>92045</v>
      </c>
      <c r="D202" s="84" t="s">
        <v>335</v>
      </c>
      <c r="E202" s="84" t="s">
        <v>339</v>
      </c>
      <c r="F202" s="85">
        <v>299768</v>
      </c>
      <c r="G202" s="85">
        <v>18428454</v>
      </c>
      <c r="H202" s="85">
        <v>17463895</v>
      </c>
      <c r="I202" s="85">
        <v>464010</v>
      </c>
      <c r="J202" s="85">
        <v>264440</v>
      </c>
      <c r="K202" s="85">
        <v>98136</v>
      </c>
      <c r="L202" s="85">
        <v>107804</v>
      </c>
      <c r="M202" s="85">
        <v>30169</v>
      </c>
      <c r="N202" s="85">
        <v>17755289</v>
      </c>
      <c r="O202" s="85">
        <v>4592008</v>
      </c>
      <c r="P202" s="85">
        <v>3487253</v>
      </c>
      <c r="Q202" s="85">
        <v>7598280</v>
      </c>
      <c r="R202" s="85">
        <v>2036012</v>
      </c>
      <c r="S202" s="85">
        <v>41736</v>
      </c>
      <c r="T202" s="85">
        <v>4453232</v>
      </c>
      <c r="U202" s="85">
        <v>1983222</v>
      </c>
      <c r="V202" s="85">
        <v>439</v>
      </c>
      <c r="W202" s="85" t="s">
        <v>291</v>
      </c>
      <c r="X202" s="85">
        <v>2469571</v>
      </c>
      <c r="Y202" s="85" t="s">
        <v>291</v>
      </c>
      <c r="Z202" s="85">
        <v>21814</v>
      </c>
      <c r="AA202" s="85">
        <v>698584</v>
      </c>
      <c r="AB202" s="85">
        <v>351763</v>
      </c>
      <c r="AC202" s="85">
        <v>6009</v>
      </c>
      <c r="AD202" s="85">
        <v>190743</v>
      </c>
      <c r="AE202" s="85">
        <v>150069</v>
      </c>
      <c r="AF202" s="85" t="s">
        <v>291</v>
      </c>
      <c r="AG202" s="85">
        <v>3001422</v>
      </c>
      <c r="AH202" s="85">
        <v>4670404</v>
      </c>
      <c r="AI202" s="85">
        <v>302277</v>
      </c>
      <c r="AJ202" s="85">
        <v>894591</v>
      </c>
      <c r="AK202" s="85">
        <v>567798</v>
      </c>
      <c r="AL202" s="85" t="s">
        <v>291</v>
      </c>
      <c r="AM202" s="85">
        <v>64930</v>
      </c>
      <c r="AN202" s="85">
        <v>406628</v>
      </c>
      <c r="AO202" s="85">
        <v>1896927</v>
      </c>
      <c r="AP202" s="85">
        <v>321286</v>
      </c>
      <c r="AQ202" s="85">
        <v>2689771</v>
      </c>
      <c r="AR202" s="85">
        <v>215967</v>
      </c>
      <c r="AS202" s="85" t="s">
        <v>291</v>
      </c>
      <c r="AT202" s="85">
        <v>1620672</v>
      </c>
      <c r="AU202" s="85">
        <v>7916028</v>
      </c>
      <c r="AV202" s="85">
        <v>3061272</v>
      </c>
      <c r="AW202" s="85">
        <v>1351599</v>
      </c>
      <c r="AX202" s="85">
        <v>697458</v>
      </c>
      <c r="AY202" s="85" t="s">
        <v>291</v>
      </c>
      <c r="AZ202" s="85" t="s">
        <v>291</v>
      </c>
      <c r="BA202" s="85" t="s">
        <v>291</v>
      </c>
      <c r="BB202" s="85">
        <v>791692</v>
      </c>
      <c r="BC202" s="85">
        <v>1148326</v>
      </c>
      <c r="BD202" s="85">
        <v>865681</v>
      </c>
      <c r="BE202" s="85" t="s">
        <v>291</v>
      </c>
      <c r="BF202" s="85">
        <v>1878842</v>
      </c>
      <c r="BG202" s="85">
        <v>492554</v>
      </c>
      <c r="BH202" s="85">
        <v>273667</v>
      </c>
      <c r="BI202" s="85">
        <v>185896</v>
      </c>
      <c r="BJ202" s="85">
        <v>32991</v>
      </c>
      <c r="BK202" s="85" t="s">
        <v>291</v>
      </c>
      <c r="BL202" s="85" t="s">
        <v>291</v>
      </c>
      <c r="BM202" s="85" t="s">
        <v>291</v>
      </c>
      <c r="BN202" s="85">
        <v>902018</v>
      </c>
      <c r="BO202" s="85">
        <v>214212</v>
      </c>
      <c r="BP202" s="85" t="s">
        <v>291</v>
      </c>
      <c r="BQ202" s="85">
        <v>160936</v>
      </c>
      <c r="BR202" s="85" t="s">
        <v>291</v>
      </c>
      <c r="BS202" s="85" t="s">
        <v>291</v>
      </c>
      <c r="BT202" s="85" t="s">
        <v>291</v>
      </c>
      <c r="BU202" s="85">
        <v>526870</v>
      </c>
      <c r="BV202" s="85" t="s">
        <v>291</v>
      </c>
      <c r="BW202" s="85">
        <v>484270</v>
      </c>
      <c r="BX202" s="85">
        <v>12514</v>
      </c>
      <c r="BY202" s="85">
        <v>19018</v>
      </c>
      <c r="BZ202" s="85" t="s">
        <v>291</v>
      </c>
      <c r="CA202" s="85">
        <v>452738</v>
      </c>
      <c r="CB202" s="85">
        <v>3708390</v>
      </c>
      <c r="CC202" s="85" t="s">
        <v>291</v>
      </c>
      <c r="CD202" s="85" t="s">
        <v>291</v>
      </c>
      <c r="CE202" s="85" t="s">
        <v>291</v>
      </c>
      <c r="CF202" s="85" t="s">
        <v>291</v>
      </c>
      <c r="CG202" s="85">
        <v>936513</v>
      </c>
      <c r="CH202" s="85">
        <v>3053677</v>
      </c>
      <c r="CI202" s="85">
        <v>1157913</v>
      </c>
      <c r="CJ202" s="85">
        <v>15705</v>
      </c>
      <c r="CK202" s="85">
        <v>1551011</v>
      </c>
      <c r="CL202" s="85">
        <v>1309844</v>
      </c>
      <c r="CM202" s="85">
        <v>18062</v>
      </c>
      <c r="CN202" s="85">
        <v>135383</v>
      </c>
      <c r="CO202" s="85">
        <v>2800277</v>
      </c>
      <c r="CP202" s="85">
        <v>341075</v>
      </c>
      <c r="CQ202" s="85">
        <v>216565</v>
      </c>
      <c r="CR202" s="85">
        <v>2123328</v>
      </c>
      <c r="CS202" s="85">
        <v>1637136</v>
      </c>
      <c r="CT202" s="85">
        <v>16877</v>
      </c>
      <c r="CU202" s="86">
        <v>15313366</v>
      </c>
    </row>
    <row r="203" spans="1:99">
      <c r="A203" s="103" t="s">
        <v>598</v>
      </c>
      <c r="B203" s="84" t="s">
        <v>294</v>
      </c>
      <c r="C203" s="105">
        <v>92088</v>
      </c>
      <c r="D203" s="84" t="s">
        <v>335</v>
      </c>
      <c r="E203" s="84" t="s">
        <v>340</v>
      </c>
      <c r="F203" s="85">
        <v>416941</v>
      </c>
      <c r="G203" s="85">
        <v>32614588</v>
      </c>
      <c r="H203" s="85">
        <v>31235742</v>
      </c>
      <c r="I203" s="85">
        <v>470691</v>
      </c>
      <c r="J203" s="85">
        <v>672101</v>
      </c>
      <c r="K203" s="85">
        <v>107174</v>
      </c>
      <c r="L203" s="85">
        <v>98307</v>
      </c>
      <c r="M203" s="85">
        <v>30573</v>
      </c>
      <c r="N203" s="85">
        <v>21989647</v>
      </c>
      <c r="O203" s="85">
        <v>4343917</v>
      </c>
      <c r="P203" s="85">
        <v>3760661</v>
      </c>
      <c r="Q203" s="85">
        <v>11231788</v>
      </c>
      <c r="R203" s="85">
        <v>2649673</v>
      </c>
      <c r="S203" s="85">
        <v>3608</v>
      </c>
      <c r="T203" s="85">
        <v>5642027</v>
      </c>
      <c r="U203" s="85">
        <v>2992724</v>
      </c>
      <c r="V203" s="85">
        <v>7997</v>
      </c>
      <c r="W203" s="85" t="s">
        <v>291</v>
      </c>
      <c r="X203" s="85">
        <v>2641306</v>
      </c>
      <c r="Y203" s="85" t="s">
        <v>291</v>
      </c>
      <c r="Z203" s="85">
        <v>284398</v>
      </c>
      <c r="AA203" s="85">
        <v>1855118</v>
      </c>
      <c r="AB203" s="85">
        <v>671218</v>
      </c>
      <c r="AC203" s="85">
        <v>32125</v>
      </c>
      <c r="AD203" s="85">
        <v>1136278</v>
      </c>
      <c r="AE203" s="85">
        <v>15407</v>
      </c>
      <c r="AF203" s="85">
        <v>90</v>
      </c>
      <c r="AG203" s="85">
        <v>4222637</v>
      </c>
      <c r="AH203" s="85">
        <v>6571240</v>
      </c>
      <c r="AI203" s="85">
        <v>288806</v>
      </c>
      <c r="AJ203" s="85">
        <v>1696202</v>
      </c>
      <c r="AK203" s="85">
        <v>259529</v>
      </c>
      <c r="AL203" s="85" t="s">
        <v>291</v>
      </c>
      <c r="AM203" s="85">
        <v>281615</v>
      </c>
      <c r="AN203" s="85">
        <v>566364</v>
      </c>
      <c r="AO203" s="85">
        <v>1588103</v>
      </c>
      <c r="AP203" s="85">
        <v>1643340</v>
      </c>
      <c r="AQ203" s="85">
        <v>4079422</v>
      </c>
      <c r="AR203" s="85">
        <v>247281</v>
      </c>
      <c r="AS203" s="85" t="s">
        <v>291</v>
      </c>
      <c r="AT203" s="85">
        <v>2037612</v>
      </c>
      <c r="AU203" s="85">
        <v>6284004</v>
      </c>
      <c r="AV203" s="85">
        <v>2108106</v>
      </c>
      <c r="AW203" s="85">
        <v>1261508</v>
      </c>
      <c r="AX203" s="85">
        <v>699621</v>
      </c>
      <c r="AY203" s="85" t="s">
        <v>291</v>
      </c>
      <c r="AZ203" s="85" t="s">
        <v>291</v>
      </c>
      <c r="BA203" s="85" t="s">
        <v>291</v>
      </c>
      <c r="BB203" s="85">
        <v>636629</v>
      </c>
      <c r="BC203" s="85">
        <v>704369</v>
      </c>
      <c r="BD203" s="85">
        <v>873771</v>
      </c>
      <c r="BE203" s="85" t="s">
        <v>291</v>
      </c>
      <c r="BF203" s="85">
        <v>343289</v>
      </c>
      <c r="BG203" s="85">
        <v>22633</v>
      </c>
      <c r="BH203" s="85" t="s">
        <v>291</v>
      </c>
      <c r="BI203" s="85">
        <v>22633</v>
      </c>
      <c r="BJ203" s="85" t="s">
        <v>291</v>
      </c>
      <c r="BK203" s="85" t="s">
        <v>291</v>
      </c>
      <c r="BL203" s="85" t="s">
        <v>291</v>
      </c>
      <c r="BM203" s="85" t="s">
        <v>291</v>
      </c>
      <c r="BN203" s="85">
        <v>317972</v>
      </c>
      <c r="BO203" s="85" t="s">
        <v>291</v>
      </c>
      <c r="BP203" s="85" t="s">
        <v>291</v>
      </c>
      <c r="BQ203" s="85">
        <v>19004</v>
      </c>
      <c r="BR203" s="85" t="s">
        <v>291</v>
      </c>
      <c r="BS203" s="85" t="s">
        <v>291</v>
      </c>
      <c r="BT203" s="85" t="s">
        <v>291</v>
      </c>
      <c r="BU203" s="85">
        <v>162535</v>
      </c>
      <c r="BV203" s="85">
        <v>136433</v>
      </c>
      <c r="BW203" s="85">
        <v>2684</v>
      </c>
      <c r="BX203" s="85" t="s">
        <v>291</v>
      </c>
      <c r="BY203" s="85" t="s">
        <v>291</v>
      </c>
      <c r="BZ203" s="85" t="s">
        <v>291</v>
      </c>
      <c r="CA203" s="85">
        <v>2684</v>
      </c>
      <c r="CB203" s="85">
        <v>4570641</v>
      </c>
      <c r="CC203" s="85" t="s">
        <v>291</v>
      </c>
      <c r="CD203" s="85" t="s">
        <v>291</v>
      </c>
      <c r="CE203" s="85" t="s">
        <v>291</v>
      </c>
      <c r="CF203" s="85" t="s">
        <v>291</v>
      </c>
      <c r="CG203" s="85">
        <v>784120</v>
      </c>
      <c r="CH203" s="85">
        <v>1052856</v>
      </c>
      <c r="CI203" s="85">
        <v>1174236</v>
      </c>
      <c r="CJ203" s="85">
        <v>3475</v>
      </c>
      <c r="CK203" s="85">
        <v>2539940</v>
      </c>
      <c r="CL203" s="85">
        <v>2434197</v>
      </c>
      <c r="CM203" s="85">
        <v>284269</v>
      </c>
      <c r="CN203" s="85">
        <v>332227</v>
      </c>
      <c r="CO203" s="85">
        <v>3907249</v>
      </c>
      <c r="CP203" s="85">
        <v>636419</v>
      </c>
      <c r="CQ203" s="85">
        <v>214014</v>
      </c>
      <c r="CR203" s="85">
        <v>2921090</v>
      </c>
      <c r="CS203" s="85">
        <v>2554948</v>
      </c>
      <c r="CT203" s="85">
        <v>22665</v>
      </c>
      <c r="CU203" s="86">
        <v>18861705</v>
      </c>
    </row>
    <row r="204" spans="1:99">
      <c r="A204" s="103" t="s">
        <v>598</v>
      </c>
      <c r="B204" s="84" t="s">
        <v>294</v>
      </c>
      <c r="C204" s="105">
        <v>92134</v>
      </c>
      <c r="D204" s="84" t="s">
        <v>335</v>
      </c>
      <c r="E204" s="84" t="s">
        <v>341</v>
      </c>
      <c r="F204" s="85">
        <v>314769</v>
      </c>
      <c r="G204" s="85">
        <v>17848148</v>
      </c>
      <c r="H204" s="85">
        <v>16895062</v>
      </c>
      <c r="I204" s="85">
        <v>518445</v>
      </c>
      <c r="J204" s="85">
        <v>258725</v>
      </c>
      <c r="K204" s="85">
        <v>68046</v>
      </c>
      <c r="L204" s="85">
        <v>97872</v>
      </c>
      <c r="M204" s="85">
        <v>9998</v>
      </c>
      <c r="N204" s="85">
        <v>17278770</v>
      </c>
      <c r="O204" s="85">
        <v>4203051</v>
      </c>
      <c r="P204" s="85">
        <v>3139298</v>
      </c>
      <c r="Q204" s="85">
        <v>8136941</v>
      </c>
      <c r="R204" s="85">
        <v>1795982</v>
      </c>
      <c r="S204" s="85">
        <v>3498</v>
      </c>
      <c r="T204" s="85">
        <v>6324286</v>
      </c>
      <c r="U204" s="85">
        <v>1935728</v>
      </c>
      <c r="V204" s="85" t="s">
        <v>291</v>
      </c>
      <c r="W204" s="85" t="s">
        <v>291</v>
      </c>
      <c r="X204" s="85">
        <v>4388558</v>
      </c>
      <c r="Y204" s="85" t="s">
        <v>291</v>
      </c>
      <c r="Z204" s="85">
        <v>46822</v>
      </c>
      <c r="AA204" s="85">
        <v>1380183</v>
      </c>
      <c r="AB204" s="85">
        <v>582542</v>
      </c>
      <c r="AC204" s="85">
        <v>342446</v>
      </c>
      <c r="AD204" s="85">
        <v>329830</v>
      </c>
      <c r="AE204" s="85">
        <v>125365</v>
      </c>
      <c r="AF204" s="85" t="s">
        <v>291</v>
      </c>
      <c r="AG204" s="85">
        <v>2278074</v>
      </c>
      <c r="AH204" s="85">
        <v>4005093</v>
      </c>
      <c r="AI204" s="85">
        <v>313893</v>
      </c>
      <c r="AJ204" s="85">
        <v>2035104</v>
      </c>
      <c r="AK204" s="85">
        <v>25561</v>
      </c>
      <c r="AL204" s="85" t="s">
        <v>291</v>
      </c>
      <c r="AM204" s="85">
        <v>1317</v>
      </c>
      <c r="AN204" s="85">
        <v>199489</v>
      </c>
      <c r="AO204" s="85">
        <v>1147482</v>
      </c>
      <c r="AP204" s="85">
        <v>149648</v>
      </c>
      <c r="AQ204" s="85">
        <v>1497936</v>
      </c>
      <c r="AR204" s="85">
        <v>132599</v>
      </c>
      <c r="AS204" s="85" t="s">
        <v>291</v>
      </c>
      <c r="AT204" s="85">
        <v>1989803</v>
      </c>
      <c r="AU204" s="85">
        <v>6282536</v>
      </c>
      <c r="AV204" s="85">
        <v>2043457</v>
      </c>
      <c r="AW204" s="85">
        <v>943435</v>
      </c>
      <c r="AX204" s="85">
        <v>512575</v>
      </c>
      <c r="AY204" s="85" t="s">
        <v>291</v>
      </c>
      <c r="AZ204" s="85" t="s">
        <v>291</v>
      </c>
      <c r="BA204" s="85" t="s">
        <v>291</v>
      </c>
      <c r="BB204" s="85">
        <v>1131172</v>
      </c>
      <c r="BC204" s="85">
        <v>647500</v>
      </c>
      <c r="BD204" s="85">
        <v>1004397</v>
      </c>
      <c r="BE204" s="85" t="s">
        <v>291</v>
      </c>
      <c r="BF204" s="85">
        <v>180991</v>
      </c>
      <c r="BG204" s="85">
        <v>97245</v>
      </c>
      <c r="BH204" s="85">
        <v>45097</v>
      </c>
      <c r="BI204" s="85">
        <v>30246</v>
      </c>
      <c r="BJ204" s="85">
        <v>21902</v>
      </c>
      <c r="BK204" s="85" t="s">
        <v>291</v>
      </c>
      <c r="BL204" s="85" t="s">
        <v>291</v>
      </c>
      <c r="BM204" s="85" t="s">
        <v>291</v>
      </c>
      <c r="BN204" s="85">
        <v>76635</v>
      </c>
      <c r="BO204" s="85" t="s">
        <v>291</v>
      </c>
      <c r="BP204" s="85" t="s">
        <v>291</v>
      </c>
      <c r="BQ204" s="85">
        <v>76635</v>
      </c>
      <c r="BR204" s="85" t="s">
        <v>291</v>
      </c>
      <c r="BS204" s="85" t="s">
        <v>291</v>
      </c>
      <c r="BT204" s="85" t="s">
        <v>291</v>
      </c>
      <c r="BU204" s="85" t="s">
        <v>291</v>
      </c>
      <c r="BV204" s="85" t="s">
        <v>291</v>
      </c>
      <c r="BW204" s="85">
        <v>7111</v>
      </c>
      <c r="BX204" s="85" t="s">
        <v>291</v>
      </c>
      <c r="BY204" s="85" t="s">
        <v>291</v>
      </c>
      <c r="BZ204" s="85" t="s">
        <v>291</v>
      </c>
      <c r="CA204" s="85">
        <v>7111</v>
      </c>
      <c r="CB204" s="85">
        <v>4236876</v>
      </c>
      <c r="CC204" s="85" t="s">
        <v>291</v>
      </c>
      <c r="CD204" s="85" t="s">
        <v>291</v>
      </c>
      <c r="CE204" s="85" t="s">
        <v>291</v>
      </c>
      <c r="CF204" s="85" t="s">
        <v>291</v>
      </c>
      <c r="CG204" s="85">
        <v>810836</v>
      </c>
      <c r="CH204" s="85">
        <v>864170</v>
      </c>
      <c r="CI204" s="85">
        <v>1019818</v>
      </c>
      <c r="CJ204" s="85">
        <v>1452</v>
      </c>
      <c r="CK204" s="85">
        <v>1717005</v>
      </c>
      <c r="CL204" s="85">
        <v>1245534</v>
      </c>
      <c r="CM204" s="85">
        <v>41236</v>
      </c>
      <c r="CN204" s="85">
        <v>248706</v>
      </c>
      <c r="CO204" s="85">
        <v>1981829</v>
      </c>
      <c r="CP204" s="85">
        <v>242747</v>
      </c>
      <c r="CQ204" s="85">
        <v>1772093</v>
      </c>
      <c r="CR204" s="85">
        <v>2903525</v>
      </c>
      <c r="CS204" s="85">
        <v>1699050</v>
      </c>
      <c r="CT204" s="85">
        <v>16539</v>
      </c>
      <c r="CU204" s="86">
        <v>14564540</v>
      </c>
    </row>
    <row r="205" spans="1:99">
      <c r="A205" s="103" t="s">
        <v>599</v>
      </c>
      <c r="B205" s="84" t="s">
        <v>292</v>
      </c>
      <c r="C205" s="105">
        <v>92011</v>
      </c>
      <c r="D205" s="84" t="s">
        <v>335</v>
      </c>
      <c r="E205" s="84" t="s">
        <v>336</v>
      </c>
      <c r="F205" s="85">
        <v>904233</v>
      </c>
      <c r="G205" s="85">
        <v>16152727</v>
      </c>
      <c r="H205" s="85">
        <v>12631873</v>
      </c>
      <c r="I205" s="85">
        <v>2089583</v>
      </c>
      <c r="J205" s="85">
        <v>770179</v>
      </c>
      <c r="K205" s="85">
        <v>467375</v>
      </c>
      <c r="L205" s="85">
        <v>73588</v>
      </c>
      <c r="M205" s="85">
        <v>120129</v>
      </c>
      <c r="N205" s="85">
        <v>81709998</v>
      </c>
      <c r="O205" s="85">
        <v>19081093</v>
      </c>
      <c r="P205" s="85">
        <v>11331076</v>
      </c>
      <c r="Q205" s="85">
        <v>36516850</v>
      </c>
      <c r="R205" s="85">
        <v>14653756</v>
      </c>
      <c r="S205" s="85">
        <v>127223</v>
      </c>
      <c r="T205" s="85">
        <v>25527303</v>
      </c>
      <c r="U205" s="85">
        <v>7653770</v>
      </c>
      <c r="V205" s="85">
        <v>35550</v>
      </c>
      <c r="W205" s="85">
        <v>102332</v>
      </c>
      <c r="X205" s="85">
        <v>17735651</v>
      </c>
      <c r="Y205" s="85" t="s">
        <v>291</v>
      </c>
      <c r="Z205" s="85">
        <v>137321</v>
      </c>
      <c r="AA205" s="85">
        <v>2634110</v>
      </c>
      <c r="AB205" s="85">
        <v>1269606</v>
      </c>
      <c r="AC205" s="85">
        <v>88293</v>
      </c>
      <c r="AD205" s="85">
        <v>1137270</v>
      </c>
      <c r="AE205" s="85">
        <v>138941</v>
      </c>
      <c r="AF205" s="85" t="s">
        <v>291</v>
      </c>
      <c r="AG205" s="85">
        <v>13959721</v>
      </c>
      <c r="AH205" s="85">
        <v>36974541</v>
      </c>
      <c r="AI205" s="85">
        <v>1903896</v>
      </c>
      <c r="AJ205" s="85">
        <v>5638979</v>
      </c>
      <c r="AK205" s="85">
        <v>1460047</v>
      </c>
      <c r="AL205" s="85" t="s">
        <v>291</v>
      </c>
      <c r="AM205" s="85">
        <v>12918236</v>
      </c>
      <c r="AN205" s="85">
        <v>2659763</v>
      </c>
      <c r="AO205" s="85">
        <v>3424359</v>
      </c>
      <c r="AP205" s="85">
        <v>8136825</v>
      </c>
      <c r="AQ205" s="85">
        <v>27139183</v>
      </c>
      <c r="AR205" s="85">
        <v>832436</v>
      </c>
      <c r="AS205" s="85" t="s">
        <v>291</v>
      </c>
      <c r="AT205" s="85">
        <v>5595453</v>
      </c>
      <c r="AU205" s="85">
        <v>19293380</v>
      </c>
      <c r="AV205" s="85">
        <v>4239603</v>
      </c>
      <c r="AW205" s="85">
        <v>5145230</v>
      </c>
      <c r="AX205" s="85">
        <v>2092566</v>
      </c>
      <c r="AY205" s="85" t="s">
        <v>291</v>
      </c>
      <c r="AZ205" s="85" t="s">
        <v>291</v>
      </c>
      <c r="BA205" s="85" t="s">
        <v>291</v>
      </c>
      <c r="BB205" s="85">
        <v>3670138</v>
      </c>
      <c r="BC205" s="85">
        <v>1927247</v>
      </c>
      <c r="BD205" s="85">
        <v>2218596</v>
      </c>
      <c r="BE205" s="85" t="s">
        <v>291</v>
      </c>
      <c r="BF205" s="85">
        <v>597985</v>
      </c>
      <c r="BG205" s="85">
        <v>250750</v>
      </c>
      <c r="BH205" s="85" t="s">
        <v>291</v>
      </c>
      <c r="BI205" s="85">
        <v>193005</v>
      </c>
      <c r="BJ205" s="85">
        <v>57745</v>
      </c>
      <c r="BK205" s="85" t="s">
        <v>291</v>
      </c>
      <c r="BL205" s="85" t="s">
        <v>291</v>
      </c>
      <c r="BM205" s="85" t="s">
        <v>291</v>
      </c>
      <c r="BN205" s="85">
        <v>200196</v>
      </c>
      <c r="BO205" s="85" t="s">
        <v>291</v>
      </c>
      <c r="BP205" s="85" t="s">
        <v>291</v>
      </c>
      <c r="BQ205" s="85">
        <v>124627</v>
      </c>
      <c r="BR205" s="85" t="s">
        <v>291</v>
      </c>
      <c r="BS205" s="85" t="s">
        <v>291</v>
      </c>
      <c r="BT205" s="85" t="s">
        <v>291</v>
      </c>
      <c r="BU205" s="85">
        <v>75569</v>
      </c>
      <c r="BV205" s="85" t="s">
        <v>291</v>
      </c>
      <c r="BW205" s="85">
        <v>147039</v>
      </c>
      <c r="BX205" s="85" t="s">
        <v>291</v>
      </c>
      <c r="BY205" s="85" t="s">
        <v>291</v>
      </c>
      <c r="BZ205" s="85" t="s">
        <v>291</v>
      </c>
      <c r="CA205" s="85">
        <v>147039</v>
      </c>
      <c r="CB205" s="85">
        <v>15083044</v>
      </c>
      <c r="CC205" s="85" t="s">
        <v>291</v>
      </c>
      <c r="CD205" s="85" t="s">
        <v>291</v>
      </c>
      <c r="CE205" s="85" t="s">
        <v>291</v>
      </c>
      <c r="CF205" s="85" t="s">
        <v>291</v>
      </c>
      <c r="CG205" s="85">
        <v>8320061</v>
      </c>
      <c r="CH205" s="85">
        <v>6622633</v>
      </c>
      <c r="CI205" s="85">
        <v>8282944</v>
      </c>
      <c r="CJ205" s="85">
        <v>127223</v>
      </c>
      <c r="CK205" s="85">
        <v>3708911</v>
      </c>
      <c r="CL205" s="85">
        <v>5094328</v>
      </c>
      <c r="CM205" s="85">
        <v>104115</v>
      </c>
      <c r="CN205" s="85">
        <v>613587</v>
      </c>
      <c r="CO205" s="85">
        <v>12811647</v>
      </c>
      <c r="CP205" s="85">
        <v>4379023</v>
      </c>
      <c r="CQ205" s="85">
        <v>617414</v>
      </c>
      <c r="CR205" s="85">
        <v>8286923</v>
      </c>
      <c r="CS205" s="85">
        <v>4916644</v>
      </c>
      <c r="CT205" s="85">
        <v>50159</v>
      </c>
      <c r="CU205" s="86">
        <v>63935612</v>
      </c>
    </row>
    <row r="206" spans="1:99">
      <c r="A206" s="103" t="s">
        <v>599</v>
      </c>
      <c r="B206" s="84" t="s">
        <v>294</v>
      </c>
      <c r="C206" s="105">
        <v>92029</v>
      </c>
      <c r="D206" s="84" t="s">
        <v>335</v>
      </c>
      <c r="E206" s="84" t="s">
        <v>337</v>
      </c>
      <c r="F206" s="85">
        <v>358518</v>
      </c>
      <c r="G206" s="85">
        <v>4169877</v>
      </c>
      <c r="H206" s="85">
        <v>3142195</v>
      </c>
      <c r="I206" s="85">
        <v>543832</v>
      </c>
      <c r="J206" s="85">
        <v>268853</v>
      </c>
      <c r="K206" s="85">
        <v>143478</v>
      </c>
      <c r="L206" s="85">
        <v>41534</v>
      </c>
      <c r="M206" s="85">
        <v>29985</v>
      </c>
      <c r="N206" s="85">
        <v>20633002</v>
      </c>
      <c r="O206" s="85">
        <v>5088374</v>
      </c>
      <c r="P206" s="85">
        <v>4394186</v>
      </c>
      <c r="Q206" s="85">
        <v>8213286</v>
      </c>
      <c r="R206" s="85">
        <v>2653049</v>
      </c>
      <c r="S206" s="85">
        <v>284107</v>
      </c>
      <c r="T206" s="85">
        <v>3722744</v>
      </c>
      <c r="U206" s="85">
        <v>1354538</v>
      </c>
      <c r="V206" s="85" t="s">
        <v>291</v>
      </c>
      <c r="W206" s="85" t="s">
        <v>291</v>
      </c>
      <c r="X206" s="85">
        <v>2368206</v>
      </c>
      <c r="Y206" s="85">
        <v>36727</v>
      </c>
      <c r="Z206" s="85">
        <v>600</v>
      </c>
      <c r="AA206" s="85">
        <v>1042556</v>
      </c>
      <c r="AB206" s="85">
        <v>678713</v>
      </c>
      <c r="AC206" s="85">
        <v>115357</v>
      </c>
      <c r="AD206" s="85">
        <v>149725</v>
      </c>
      <c r="AE206" s="85">
        <v>98761</v>
      </c>
      <c r="AF206" s="85" t="s">
        <v>291</v>
      </c>
      <c r="AG206" s="85">
        <v>4821853</v>
      </c>
      <c r="AH206" s="85">
        <v>6208542</v>
      </c>
      <c r="AI206" s="85">
        <v>154153</v>
      </c>
      <c r="AJ206" s="85">
        <v>1549151</v>
      </c>
      <c r="AK206" s="85">
        <v>198489</v>
      </c>
      <c r="AL206" s="85" t="s">
        <v>291</v>
      </c>
      <c r="AM206" s="85" t="s">
        <v>291</v>
      </c>
      <c r="AN206" s="85">
        <v>569466</v>
      </c>
      <c r="AO206" s="85">
        <v>2664712</v>
      </c>
      <c r="AP206" s="85">
        <v>626383</v>
      </c>
      <c r="AQ206" s="85">
        <v>3860561</v>
      </c>
      <c r="AR206" s="85">
        <v>446188</v>
      </c>
      <c r="AS206" s="85" t="s">
        <v>291</v>
      </c>
      <c r="AT206" s="85">
        <v>1776197</v>
      </c>
      <c r="AU206" s="85">
        <v>5452136</v>
      </c>
      <c r="AV206" s="85">
        <v>762362</v>
      </c>
      <c r="AW206" s="85">
        <v>719428</v>
      </c>
      <c r="AX206" s="85">
        <v>495449</v>
      </c>
      <c r="AY206" s="85" t="s">
        <v>291</v>
      </c>
      <c r="AZ206" s="85" t="s">
        <v>291</v>
      </c>
      <c r="BA206" s="85">
        <v>634430</v>
      </c>
      <c r="BB206" s="85">
        <v>1372745</v>
      </c>
      <c r="BC206" s="85">
        <v>700809</v>
      </c>
      <c r="BD206" s="85">
        <v>766913</v>
      </c>
      <c r="BE206" s="85" t="s">
        <v>291</v>
      </c>
      <c r="BF206" s="85">
        <v>362462</v>
      </c>
      <c r="BG206" s="85">
        <v>54281</v>
      </c>
      <c r="BH206" s="85">
        <v>17291</v>
      </c>
      <c r="BI206" s="85">
        <v>36990</v>
      </c>
      <c r="BJ206" s="85" t="s">
        <v>291</v>
      </c>
      <c r="BK206" s="85" t="s">
        <v>291</v>
      </c>
      <c r="BL206" s="85" t="s">
        <v>291</v>
      </c>
      <c r="BM206" s="85" t="s">
        <v>291</v>
      </c>
      <c r="BN206" s="85">
        <v>160537</v>
      </c>
      <c r="BO206" s="85">
        <v>102168</v>
      </c>
      <c r="BP206" s="85" t="s">
        <v>291</v>
      </c>
      <c r="BQ206" s="85">
        <v>21243</v>
      </c>
      <c r="BR206" s="85" t="s">
        <v>291</v>
      </c>
      <c r="BS206" s="85" t="s">
        <v>291</v>
      </c>
      <c r="BT206" s="85" t="s">
        <v>291</v>
      </c>
      <c r="BU206" s="85">
        <v>30308</v>
      </c>
      <c r="BV206" s="85">
        <v>6818</v>
      </c>
      <c r="BW206" s="85">
        <v>147644</v>
      </c>
      <c r="BX206" s="85" t="s">
        <v>291</v>
      </c>
      <c r="BY206" s="85" t="s">
        <v>291</v>
      </c>
      <c r="BZ206" s="85" t="s">
        <v>291</v>
      </c>
      <c r="CA206" s="85">
        <v>147644</v>
      </c>
      <c r="CB206" s="85">
        <v>4599176</v>
      </c>
      <c r="CC206" s="85" t="s">
        <v>291</v>
      </c>
      <c r="CD206" s="85" t="s">
        <v>291</v>
      </c>
      <c r="CE206" s="85" t="s">
        <v>291</v>
      </c>
      <c r="CF206" s="85" t="s">
        <v>291</v>
      </c>
      <c r="CG206" s="85">
        <v>1505088</v>
      </c>
      <c r="CH206" s="85">
        <v>2764713</v>
      </c>
      <c r="CI206" s="85">
        <v>1650250</v>
      </c>
      <c r="CJ206" s="85">
        <v>147163</v>
      </c>
      <c r="CK206" s="85">
        <v>1385071</v>
      </c>
      <c r="CL206" s="85">
        <v>883264</v>
      </c>
      <c r="CM206" s="85">
        <v>37207</v>
      </c>
      <c r="CN206" s="85">
        <v>93286</v>
      </c>
      <c r="CO206" s="85">
        <v>3447289</v>
      </c>
      <c r="CP206" s="85">
        <v>553829</v>
      </c>
      <c r="CQ206" s="85">
        <v>243229</v>
      </c>
      <c r="CR206" s="85">
        <v>2573776</v>
      </c>
      <c r="CS206" s="85">
        <v>1527360</v>
      </c>
      <c r="CT206" s="85">
        <v>29047</v>
      </c>
      <c r="CU206" s="86">
        <v>16840572</v>
      </c>
    </row>
    <row r="207" spans="1:99">
      <c r="A207" s="103" t="s">
        <v>599</v>
      </c>
      <c r="B207" s="84" t="s">
        <v>294</v>
      </c>
      <c r="C207" s="105">
        <v>92037</v>
      </c>
      <c r="D207" s="84" t="s">
        <v>335</v>
      </c>
      <c r="E207" s="84" t="s">
        <v>338</v>
      </c>
      <c r="F207" s="85">
        <v>376635</v>
      </c>
      <c r="G207" s="85">
        <v>7167777</v>
      </c>
      <c r="H207" s="85">
        <v>5708193</v>
      </c>
      <c r="I207" s="85">
        <v>769166</v>
      </c>
      <c r="J207" s="85">
        <v>472446</v>
      </c>
      <c r="K207" s="85">
        <v>129955</v>
      </c>
      <c r="L207" s="85">
        <v>39069</v>
      </c>
      <c r="M207" s="85">
        <v>48948</v>
      </c>
      <c r="N207" s="85">
        <v>25463091</v>
      </c>
      <c r="O207" s="85">
        <v>8403094</v>
      </c>
      <c r="P207" s="85">
        <v>4876749</v>
      </c>
      <c r="Q207" s="85">
        <v>8068434</v>
      </c>
      <c r="R207" s="85">
        <v>2452795</v>
      </c>
      <c r="S207" s="85">
        <v>1662019</v>
      </c>
      <c r="T207" s="85">
        <v>4350444</v>
      </c>
      <c r="U207" s="85">
        <v>2260184</v>
      </c>
      <c r="V207" s="85" t="s">
        <v>291</v>
      </c>
      <c r="W207" s="85" t="s">
        <v>291</v>
      </c>
      <c r="X207" s="85">
        <v>2090260</v>
      </c>
      <c r="Y207" s="85" t="s">
        <v>291</v>
      </c>
      <c r="Z207" s="85">
        <v>103768</v>
      </c>
      <c r="AA207" s="85">
        <v>1509649</v>
      </c>
      <c r="AB207" s="85">
        <v>639360</v>
      </c>
      <c r="AC207" s="85">
        <v>38650</v>
      </c>
      <c r="AD207" s="85">
        <v>728371</v>
      </c>
      <c r="AE207" s="85">
        <v>103268</v>
      </c>
      <c r="AF207" s="85" t="s">
        <v>291</v>
      </c>
      <c r="AG207" s="85">
        <v>3261218</v>
      </c>
      <c r="AH207" s="85">
        <v>6511878</v>
      </c>
      <c r="AI207" s="85">
        <v>219844</v>
      </c>
      <c r="AJ207" s="85">
        <v>1709439</v>
      </c>
      <c r="AK207" s="85">
        <v>107271</v>
      </c>
      <c r="AL207" s="85" t="s">
        <v>291</v>
      </c>
      <c r="AM207" s="85" t="s">
        <v>291</v>
      </c>
      <c r="AN207" s="85">
        <v>568827</v>
      </c>
      <c r="AO207" s="85">
        <v>2127168</v>
      </c>
      <c r="AP207" s="85">
        <v>1237682</v>
      </c>
      <c r="AQ207" s="85">
        <v>3933677</v>
      </c>
      <c r="AR207" s="85">
        <v>541647</v>
      </c>
      <c r="AS207" s="85" t="s">
        <v>291</v>
      </c>
      <c r="AT207" s="85">
        <v>2223599</v>
      </c>
      <c r="AU207" s="85">
        <v>7273300</v>
      </c>
      <c r="AV207" s="85">
        <v>1855629</v>
      </c>
      <c r="AW207" s="85">
        <v>939165</v>
      </c>
      <c r="AX207" s="85">
        <v>707843</v>
      </c>
      <c r="AY207" s="85" t="s">
        <v>291</v>
      </c>
      <c r="AZ207" s="85" t="s">
        <v>291</v>
      </c>
      <c r="BA207" s="85">
        <v>28717</v>
      </c>
      <c r="BB207" s="85">
        <v>2186704</v>
      </c>
      <c r="BC207" s="85">
        <v>312525</v>
      </c>
      <c r="BD207" s="85">
        <v>1242717</v>
      </c>
      <c r="BE207" s="85" t="s">
        <v>291</v>
      </c>
      <c r="BF207" s="85">
        <v>2567454</v>
      </c>
      <c r="BG207" s="85">
        <v>461401</v>
      </c>
      <c r="BH207" s="85">
        <v>165547</v>
      </c>
      <c r="BI207" s="85">
        <v>290757</v>
      </c>
      <c r="BJ207" s="85">
        <v>5097</v>
      </c>
      <c r="BK207" s="85" t="s">
        <v>291</v>
      </c>
      <c r="BL207" s="85" t="s">
        <v>291</v>
      </c>
      <c r="BM207" s="85" t="s">
        <v>291</v>
      </c>
      <c r="BN207" s="85">
        <v>917647</v>
      </c>
      <c r="BO207" s="85">
        <v>146542</v>
      </c>
      <c r="BP207" s="85" t="s">
        <v>291</v>
      </c>
      <c r="BQ207" s="85">
        <v>600926</v>
      </c>
      <c r="BR207" s="85" t="s">
        <v>291</v>
      </c>
      <c r="BS207" s="85" t="s">
        <v>291</v>
      </c>
      <c r="BT207" s="85" t="s">
        <v>291</v>
      </c>
      <c r="BU207" s="85">
        <v>135703</v>
      </c>
      <c r="BV207" s="85">
        <v>34476</v>
      </c>
      <c r="BW207" s="85">
        <v>1188406</v>
      </c>
      <c r="BX207" s="85">
        <v>17466</v>
      </c>
      <c r="BY207" s="85" t="s">
        <v>291</v>
      </c>
      <c r="BZ207" s="85">
        <v>17352</v>
      </c>
      <c r="CA207" s="85">
        <v>1153588</v>
      </c>
      <c r="CB207" s="85">
        <v>6485223</v>
      </c>
      <c r="CC207" s="85" t="s">
        <v>291</v>
      </c>
      <c r="CD207" s="85" t="s">
        <v>291</v>
      </c>
      <c r="CE207" s="85" t="s">
        <v>291</v>
      </c>
      <c r="CF207" s="85" t="s">
        <v>291</v>
      </c>
      <c r="CG207" s="85">
        <v>1457818</v>
      </c>
      <c r="CH207" s="85">
        <v>2878876</v>
      </c>
      <c r="CI207" s="85">
        <v>2223709</v>
      </c>
      <c r="CJ207" s="85">
        <v>842791</v>
      </c>
      <c r="CK207" s="85">
        <v>1489314</v>
      </c>
      <c r="CL207" s="85">
        <v>1453337</v>
      </c>
      <c r="CM207" s="85">
        <v>96486</v>
      </c>
      <c r="CN207" s="85">
        <v>164662</v>
      </c>
      <c r="CO207" s="85">
        <v>2768676</v>
      </c>
      <c r="CP207" s="85">
        <v>642792</v>
      </c>
      <c r="CQ207" s="85">
        <v>232100</v>
      </c>
      <c r="CR207" s="85">
        <v>3116298</v>
      </c>
      <c r="CS207" s="85">
        <v>1929222</v>
      </c>
      <c r="CT207" s="85">
        <v>26688</v>
      </c>
      <c r="CU207" s="86">
        <v>19322769</v>
      </c>
    </row>
    <row r="208" spans="1:99">
      <c r="A208" s="103" t="s">
        <v>599</v>
      </c>
      <c r="B208" s="84" t="s">
        <v>294</v>
      </c>
      <c r="C208" s="105">
        <v>92045</v>
      </c>
      <c r="D208" s="84" t="s">
        <v>335</v>
      </c>
      <c r="E208" s="84" t="s">
        <v>339</v>
      </c>
      <c r="F208" s="85">
        <v>309457</v>
      </c>
      <c r="G208" s="85">
        <v>6374666</v>
      </c>
      <c r="H208" s="85">
        <v>5464495</v>
      </c>
      <c r="I208" s="85">
        <v>519321</v>
      </c>
      <c r="J208" s="85">
        <v>207403</v>
      </c>
      <c r="K208" s="85">
        <v>94695</v>
      </c>
      <c r="L208" s="85">
        <v>58972</v>
      </c>
      <c r="M208" s="85">
        <v>29780</v>
      </c>
      <c r="N208" s="85">
        <v>17920340</v>
      </c>
      <c r="O208" s="85">
        <v>4514735</v>
      </c>
      <c r="P208" s="85">
        <v>3428764</v>
      </c>
      <c r="Q208" s="85">
        <v>7338473</v>
      </c>
      <c r="R208" s="85">
        <v>2051008</v>
      </c>
      <c r="S208" s="85">
        <v>587360</v>
      </c>
      <c r="T208" s="85">
        <v>4181598</v>
      </c>
      <c r="U208" s="85">
        <v>1842067</v>
      </c>
      <c r="V208" s="85">
        <v>544</v>
      </c>
      <c r="W208" s="85" t="s">
        <v>291</v>
      </c>
      <c r="X208" s="85">
        <v>2338987</v>
      </c>
      <c r="Y208" s="85" t="s">
        <v>291</v>
      </c>
      <c r="Z208" s="85">
        <v>21033</v>
      </c>
      <c r="AA208" s="85">
        <v>792048</v>
      </c>
      <c r="AB208" s="85">
        <v>349406</v>
      </c>
      <c r="AC208" s="85">
        <v>29500</v>
      </c>
      <c r="AD208" s="85">
        <v>273531</v>
      </c>
      <c r="AE208" s="85">
        <v>139611</v>
      </c>
      <c r="AF208" s="85" t="s">
        <v>291</v>
      </c>
      <c r="AG208" s="85">
        <v>1782775</v>
      </c>
      <c r="AH208" s="85">
        <v>3716692</v>
      </c>
      <c r="AI208" s="85">
        <v>301552</v>
      </c>
      <c r="AJ208" s="85">
        <v>821740</v>
      </c>
      <c r="AK208" s="85">
        <v>255332</v>
      </c>
      <c r="AL208" s="85" t="s">
        <v>291</v>
      </c>
      <c r="AM208" s="85">
        <v>57891</v>
      </c>
      <c r="AN208" s="85">
        <v>279107</v>
      </c>
      <c r="AO208" s="85">
        <v>1425733</v>
      </c>
      <c r="AP208" s="85">
        <v>318252</v>
      </c>
      <c r="AQ208" s="85">
        <v>2080983</v>
      </c>
      <c r="AR208" s="85">
        <v>257085</v>
      </c>
      <c r="AS208" s="85" t="s">
        <v>291</v>
      </c>
      <c r="AT208" s="85">
        <v>1704833</v>
      </c>
      <c r="AU208" s="85">
        <v>8232384</v>
      </c>
      <c r="AV208" s="85">
        <v>4511423</v>
      </c>
      <c r="AW208" s="85">
        <v>897448</v>
      </c>
      <c r="AX208" s="85">
        <v>405423</v>
      </c>
      <c r="AY208" s="85" t="s">
        <v>291</v>
      </c>
      <c r="AZ208" s="85" t="s">
        <v>291</v>
      </c>
      <c r="BA208" s="85" t="s">
        <v>291</v>
      </c>
      <c r="BB208" s="85">
        <v>782670</v>
      </c>
      <c r="BC208" s="85">
        <v>770919</v>
      </c>
      <c r="BD208" s="85">
        <v>864501</v>
      </c>
      <c r="BE208" s="85" t="s">
        <v>291</v>
      </c>
      <c r="BF208" s="85">
        <v>1018111</v>
      </c>
      <c r="BG208" s="85">
        <v>23298</v>
      </c>
      <c r="BH208" s="85">
        <v>15334</v>
      </c>
      <c r="BI208" s="85">
        <v>7964</v>
      </c>
      <c r="BJ208" s="85" t="s">
        <v>291</v>
      </c>
      <c r="BK208" s="85" t="s">
        <v>291</v>
      </c>
      <c r="BL208" s="85" t="s">
        <v>291</v>
      </c>
      <c r="BM208" s="85" t="s">
        <v>291</v>
      </c>
      <c r="BN208" s="85">
        <v>162830</v>
      </c>
      <c r="BO208" s="85">
        <v>17778</v>
      </c>
      <c r="BP208" s="85" t="s">
        <v>291</v>
      </c>
      <c r="BQ208" s="85">
        <v>121869</v>
      </c>
      <c r="BR208" s="85" t="s">
        <v>291</v>
      </c>
      <c r="BS208" s="85" t="s">
        <v>291</v>
      </c>
      <c r="BT208" s="85" t="s">
        <v>291</v>
      </c>
      <c r="BU208" s="85">
        <v>23183</v>
      </c>
      <c r="BV208" s="85" t="s">
        <v>291</v>
      </c>
      <c r="BW208" s="85">
        <v>831983</v>
      </c>
      <c r="BX208" s="85">
        <v>31458</v>
      </c>
      <c r="BY208" s="85">
        <v>11813</v>
      </c>
      <c r="BZ208" s="85" t="s">
        <v>291</v>
      </c>
      <c r="CA208" s="85">
        <v>788712</v>
      </c>
      <c r="CB208" s="85">
        <v>3839252</v>
      </c>
      <c r="CC208" s="85" t="s">
        <v>291</v>
      </c>
      <c r="CD208" s="85" t="s">
        <v>291</v>
      </c>
      <c r="CE208" s="85" t="s">
        <v>291</v>
      </c>
      <c r="CF208" s="85" t="s">
        <v>291</v>
      </c>
      <c r="CG208" s="85">
        <v>958544</v>
      </c>
      <c r="CH208" s="85">
        <v>3048274</v>
      </c>
      <c r="CI208" s="85">
        <v>1216437</v>
      </c>
      <c r="CJ208" s="85">
        <v>141893</v>
      </c>
      <c r="CK208" s="85">
        <v>1377907</v>
      </c>
      <c r="CL208" s="85">
        <v>1190125</v>
      </c>
      <c r="CM208" s="85">
        <v>18288</v>
      </c>
      <c r="CN208" s="85">
        <v>178331</v>
      </c>
      <c r="CO208" s="85">
        <v>1555112</v>
      </c>
      <c r="CP208" s="85">
        <v>272468</v>
      </c>
      <c r="CQ208" s="85">
        <v>214613</v>
      </c>
      <c r="CR208" s="85">
        <v>2109323</v>
      </c>
      <c r="CS208" s="85">
        <v>1298863</v>
      </c>
      <c r="CT208" s="85">
        <v>19950</v>
      </c>
      <c r="CU208" s="86">
        <v>13600128</v>
      </c>
    </row>
    <row r="209" spans="1:99">
      <c r="A209" s="103" t="s">
        <v>599</v>
      </c>
      <c r="B209" s="84" t="s">
        <v>294</v>
      </c>
      <c r="C209" s="105">
        <v>92088</v>
      </c>
      <c r="D209" s="84" t="s">
        <v>335</v>
      </c>
      <c r="E209" s="84" t="s">
        <v>340</v>
      </c>
      <c r="F209" s="85">
        <v>433938</v>
      </c>
      <c r="G209" s="85">
        <v>7142543</v>
      </c>
      <c r="H209" s="85">
        <v>5821605</v>
      </c>
      <c r="I209" s="85">
        <v>480041</v>
      </c>
      <c r="J209" s="85">
        <v>615377</v>
      </c>
      <c r="K209" s="85">
        <v>148218</v>
      </c>
      <c r="L209" s="85">
        <v>44237</v>
      </c>
      <c r="M209" s="85">
        <v>33065</v>
      </c>
      <c r="N209" s="85">
        <v>20420260</v>
      </c>
      <c r="O209" s="85">
        <v>4468642</v>
      </c>
      <c r="P209" s="85">
        <v>3607350</v>
      </c>
      <c r="Q209" s="85">
        <v>9612417</v>
      </c>
      <c r="R209" s="85">
        <v>2601249</v>
      </c>
      <c r="S209" s="85">
        <v>130602</v>
      </c>
      <c r="T209" s="85">
        <v>5462686</v>
      </c>
      <c r="U209" s="85">
        <v>3089100</v>
      </c>
      <c r="V209" s="85">
        <v>18096</v>
      </c>
      <c r="W209" s="85" t="s">
        <v>291</v>
      </c>
      <c r="X209" s="85">
        <v>2355490</v>
      </c>
      <c r="Y209" s="85" t="s">
        <v>291</v>
      </c>
      <c r="Z209" s="85">
        <v>237235</v>
      </c>
      <c r="AA209" s="85">
        <v>2078312</v>
      </c>
      <c r="AB209" s="85">
        <v>912495</v>
      </c>
      <c r="AC209" s="85">
        <v>39286</v>
      </c>
      <c r="AD209" s="85">
        <v>1116143</v>
      </c>
      <c r="AE209" s="85">
        <v>10298</v>
      </c>
      <c r="AF209" s="85">
        <v>90</v>
      </c>
      <c r="AG209" s="85">
        <v>4007299</v>
      </c>
      <c r="AH209" s="85">
        <v>5982228</v>
      </c>
      <c r="AI209" s="85">
        <v>298370</v>
      </c>
      <c r="AJ209" s="85">
        <v>1512210</v>
      </c>
      <c r="AK209" s="85">
        <v>194694</v>
      </c>
      <c r="AL209" s="85" t="s">
        <v>291</v>
      </c>
      <c r="AM209" s="85">
        <v>218452</v>
      </c>
      <c r="AN209" s="85">
        <v>625049</v>
      </c>
      <c r="AO209" s="85">
        <v>1581477</v>
      </c>
      <c r="AP209" s="85">
        <v>1322319</v>
      </c>
      <c r="AQ209" s="85">
        <v>3747297</v>
      </c>
      <c r="AR209" s="85">
        <v>229657</v>
      </c>
      <c r="AS209" s="85" t="s">
        <v>291</v>
      </c>
      <c r="AT209" s="85">
        <v>2060310</v>
      </c>
      <c r="AU209" s="85">
        <v>5367901</v>
      </c>
      <c r="AV209" s="85">
        <v>1855688</v>
      </c>
      <c r="AW209" s="85">
        <v>948029</v>
      </c>
      <c r="AX209" s="85">
        <v>522930</v>
      </c>
      <c r="AY209" s="85" t="s">
        <v>291</v>
      </c>
      <c r="AZ209" s="85" t="s">
        <v>291</v>
      </c>
      <c r="BA209" s="85" t="s">
        <v>291</v>
      </c>
      <c r="BB209" s="85">
        <v>697417</v>
      </c>
      <c r="BC209" s="85">
        <v>585493</v>
      </c>
      <c r="BD209" s="85">
        <v>758344</v>
      </c>
      <c r="BE209" s="85" t="s">
        <v>291</v>
      </c>
      <c r="BF209" s="85">
        <v>255900</v>
      </c>
      <c r="BG209" s="85">
        <v>53624</v>
      </c>
      <c r="BH209" s="85" t="s">
        <v>291</v>
      </c>
      <c r="BI209" s="85">
        <v>48729</v>
      </c>
      <c r="BJ209" s="85" t="s">
        <v>291</v>
      </c>
      <c r="BK209" s="85" t="s">
        <v>291</v>
      </c>
      <c r="BL209" s="85" t="s">
        <v>291</v>
      </c>
      <c r="BM209" s="85">
        <v>4895</v>
      </c>
      <c r="BN209" s="85">
        <v>150044</v>
      </c>
      <c r="BO209" s="85" t="s">
        <v>291</v>
      </c>
      <c r="BP209" s="85" t="s">
        <v>291</v>
      </c>
      <c r="BQ209" s="85">
        <v>45544</v>
      </c>
      <c r="BR209" s="85" t="s">
        <v>291</v>
      </c>
      <c r="BS209" s="85" t="s">
        <v>291</v>
      </c>
      <c r="BT209" s="85" t="s">
        <v>291</v>
      </c>
      <c r="BU209" s="85">
        <v>88904</v>
      </c>
      <c r="BV209" s="85">
        <v>15596</v>
      </c>
      <c r="BW209" s="85">
        <v>52232</v>
      </c>
      <c r="BX209" s="85">
        <v>41487</v>
      </c>
      <c r="BY209" s="85">
        <v>886</v>
      </c>
      <c r="BZ209" s="85">
        <v>2439</v>
      </c>
      <c r="CA209" s="85">
        <v>7420</v>
      </c>
      <c r="CB209" s="85">
        <v>4603211</v>
      </c>
      <c r="CC209" s="85" t="s">
        <v>291</v>
      </c>
      <c r="CD209" s="85" t="s">
        <v>291</v>
      </c>
      <c r="CE209" s="85" t="s">
        <v>291</v>
      </c>
      <c r="CF209" s="85" t="s">
        <v>291</v>
      </c>
      <c r="CG209" s="85">
        <v>707019</v>
      </c>
      <c r="CH209" s="85">
        <v>1025100</v>
      </c>
      <c r="CI209" s="85">
        <v>1322344</v>
      </c>
      <c r="CJ209" s="85">
        <v>108285</v>
      </c>
      <c r="CK209" s="85">
        <v>2236036</v>
      </c>
      <c r="CL209" s="85">
        <v>2598828</v>
      </c>
      <c r="CM209" s="85">
        <v>237232</v>
      </c>
      <c r="CN209" s="85">
        <v>329853</v>
      </c>
      <c r="CO209" s="85">
        <v>3639097</v>
      </c>
      <c r="CP209" s="85">
        <v>605218</v>
      </c>
      <c r="CQ209" s="85">
        <v>232856</v>
      </c>
      <c r="CR209" s="85">
        <v>2863901</v>
      </c>
      <c r="CS209" s="85">
        <v>2176955</v>
      </c>
      <c r="CT209" s="85">
        <v>36470</v>
      </c>
      <c r="CU209" s="86">
        <v>18119194</v>
      </c>
    </row>
    <row r="210" spans="1:99">
      <c r="A210" s="103" t="s">
        <v>599</v>
      </c>
      <c r="B210" s="84" t="s">
        <v>294</v>
      </c>
      <c r="C210" s="105">
        <v>92134</v>
      </c>
      <c r="D210" s="84" t="s">
        <v>335</v>
      </c>
      <c r="E210" s="84" t="s">
        <v>341</v>
      </c>
      <c r="F210" s="85">
        <v>329774</v>
      </c>
      <c r="G210" s="85">
        <v>6124602</v>
      </c>
      <c r="H210" s="85">
        <v>5129855</v>
      </c>
      <c r="I210" s="85">
        <v>570383</v>
      </c>
      <c r="J210" s="85">
        <v>197425</v>
      </c>
      <c r="K210" s="85">
        <v>133604</v>
      </c>
      <c r="L210" s="85">
        <v>83186</v>
      </c>
      <c r="M210" s="85">
        <v>10149</v>
      </c>
      <c r="N210" s="85">
        <v>16429252</v>
      </c>
      <c r="O210" s="85">
        <v>4025109</v>
      </c>
      <c r="P210" s="85">
        <v>3023921</v>
      </c>
      <c r="Q210" s="85">
        <v>7505992</v>
      </c>
      <c r="R210" s="85">
        <v>1868140</v>
      </c>
      <c r="S210" s="85">
        <v>6090</v>
      </c>
      <c r="T210" s="85">
        <v>3967683</v>
      </c>
      <c r="U210" s="85">
        <v>1736451</v>
      </c>
      <c r="V210" s="85" t="s">
        <v>291</v>
      </c>
      <c r="W210" s="85" t="s">
        <v>291</v>
      </c>
      <c r="X210" s="85">
        <v>2231232</v>
      </c>
      <c r="Y210" s="85" t="s">
        <v>291</v>
      </c>
      <c r="Z210" s="85">
        <v>49620</v>
      </c>
      <c r="AA210" s="85">
        <v>1612249</v>
      </c>
      <c r="AB210" s="85">
        <v>805849</v>
      </c>
      <c r="AC210" s="85">
        <v>347820</v>
      </c>
      <c r="AD210" s="85">
        <v>328158</v>
      </c>
      <c r="AE210" s="85">
        <v>130422</v>
      </c>
      <c r="AF210" s="85" t="s">
        <v>291</v>
      </c>
      <c r="AG210" s="85">
        <v>2187962</v>
      </c>
      <c r="AH210" s="85">
        <v>6126524</v>
      </c>
      <c r="AI210" s="85">
        <v>259897</v>
      </c>
      <c r="AJ210" s="85">
        <v>1769813</v>
      </c>
      <c r="AK210" s="85">
        <v>90314</v>
      </c>
      <c r="AL210" s="85" t="s">
        <v>291</v>
      </c>
      <c r="AM210" s="85">
        <v>130986</v>
      </c>
      <c r="AN210" s="85">
        <v>224203</v>
      </c>
      <c r="AO210" s="85">
        <v>1236566</v>
      </c>
      <c r="AP210" s="85">
        <v>2297872</v>
      </c>
      <c r="AQ210" s="85">
        <v>3889627</v>
      </c>
      <c r="AR210" s="85">
        <v>116873</v>
      </c>
      <c r="AS210" s="85" t="s">
        <v>291</v>
      </c>
      <c r="AT210" s="85">
        <v>2214161</v>
      </c>
      <c r="AU210" s="85">
        <v>6507835</v>
      </c>
      <c r="AV210" s="85">
        <v>1952494</v>
      </c>
      <c r="AW210" s="85">
        <v>1155200</v>
      </c>
      <c r="AX210" s="85">
        <v>737050</v>
      </c>
      <c r="AY210" s="85" t="s">
        <v>291</v>
      </c>
      <c r="AZ210" s="85" t="s">
        <v>291</v>
      </c>
      <c r="BA210" s="85" t="s">
        <v>291</v>
      </c>
      <c r="BB210" s="85">
        <v>1052182</v>
      </c>
      <c r="BC210" s="85">
        <v>565288</v>
      </c>
      <c r="BD210" s="85">
        <v>1045621</v>
      </c>
      <c r="BE210" s="85" t="s">
        <v>291</v>
      </c>
      <c r="BF210" s="85">
        <v>104422</v>
      </c>
      <c r="BG210" s="85">
        <v>48981</v>
      </c>
      <c r="BH210" s="85">
        <v>13649</v>
      </c>
      <c r="BI210" s="85">
        <v>20551</v>
      </c>
      <c r="BJ210" s="85">
        <v>10407</v>
      </c>
      <c r="BK210" s="85" t="s">
        <v>291</v>
      </c>
      <c r="BL210" s="85" t="s">
        <v>291</v>
      </c>
      <c r="BM210" s="85">
        <v>4374</v>
      </c>
      <c r="BN210" s="85">
        <v>54633</v>
      </c>
      <c r="BO210" s="85">
        <v>1577</v>
      </c>
      <c r="BP210" s="85" t="s">
        <v>291</v>
      </c>
      <c r="BQ210" s="85">
        <v>53056</v>
      </c>
      <c r="BR210" s="85" t="s">
        <v>291</v>
      </c>
      <c r="BS210" s="85" t="s">
        <v>291</v>
      </c>
      <c r="BT210" s="85" t="s">
        <v>291</v>
      </c>
      <c r="BU210" s="85" t="s">
        <v>291</v>
      </c>
      <c r="BV210" s="85" t="s">
        <v>291</v>
      </c>
      <c r="BW210" s="85">
        <v>808</v>
      </c>
      <c r="BX210" s="85" t="s">
        <v>291</v>
      </c>
      <c r="BY210" s="85" t="s">
        <v>291</v>
      </c>
      <c r="BZ210" s="85" t="s">
        <v>291</v>
      </c>
      <c r="CA210" s="85">
        <v>808</v>
      </c>
      <c r="CB210" s="85">
        <v>4445203</v>
      </c>
      <c r="CC210" s="85" t="s">
        <v>291</v>
      </c>
      <c r="CD210" s="85" t="s">
        <v>291</v>
      </c>
      <c r="CE210" s="85" t="s">
        <v>291</v>
      </c>
      <c r="CF210" s="85" t="s">
        <v>291</v>
      </c>
      <c r="CG210" s="85">
        <v>1158635</v>
      </c>
      <c r="CH210" s="85">
        <v>932883</v>
      </c>
      <c r="CI210" s="85">
        <v>942631</v>
      </c>
      <c r="CJ210" s="85">
        <v>5725</v>
      </c>
      <c r="CK210" s="85">
        <v>1739926</v>
      </c>
      <c r="CL210" s="85">
        <v>1277890</v>
      </c>
      <c r="CM210" s="85">
        <v>44722</v>
      </c>
      <c r="CN210" s="85">
        <v>280234</v>
      </c>
      <c r="CO210" s="85">
        <v>1738484</v>
      </c>
      <c r="CP210" s="85">
        <v>277198</v>
      </c>
      <c r="CQ210" s="85">
        <v>1935217</v>
      </c>
      <c r="CR210" s="85">
        <v>3333639</v>
      </c>
      <c r="CS210" s="85">
        <v>1785655</v>
      </c>
      <c r="CT210" s="85">
        <v>27846</v>
      </c>
      <c r="CU210" s="86">
        <v>15480685</v>
      </c>
    </row>
    <row r="211" spans="1:99">
      <c r="A211" s="102" t="s">
        <v>595</v>
      </c>
      <c r="B211" s="81" t="s">
        <v>292</v>
      </c>
      <c r="C211" s="104">
        <v>102016</v>
      </c>
      <c r="D211" s="81" t="s">
        <v>342</v>
      </c>
      <c r="E211" s="81" t="s">
        <v>343</v>
      </c>
      <c r="F211" s="82">
        <v>624406</v>
      </c>
      <c r="G211" s="82">
        <v>12836349</v>
      </c>
      <c r="H211" s="82">
        <v>10556175</v>
      </c>
      <c r="I211" s="82">
        <v>1037583</v>
      </c>
      <c r="J211" s="82">
        <v>779293</v>
      </c>
      <c r="K211" s="82">
        <v>312910</v>
      </c>
      <c r="L211" s="82">
        <v>46182</v>
      </c>
      <c r="M211" s="82">
        <v>104206</v>
      </c>
      <c r="N211" s="82">
        <v>61710757</v>
      </c>
      <c r="O211" s="82">
        <v>16108320</v>
      </c>
      <c r="P211" s="82">
        <v>11749524</v>
      </c>
      <c r="Q211" s="82">
        <v>25764861</v>
      </c>
      <c r="R211" s="82">
        <v>8085552</v>
      </c>
      <c r="S211" s="82">
        <v>2500</v>
      </c>
      <c r="T211" s="82">
        <v>10625779</v>
      </c>
      <c r="U211" s="82">
        <v>6214299</v>
      </c>
      <c r="V211" s="82">
        <v>3932</v>
      </c>
      <c r="W211" s="82">
        <v>388180</v>
      </c>
      <c r="X211" s="82">
        <v>4019368</v>
      </c>
      <c r="Y211" s="82" t="s">
        <v>291</v>
      </c>
      <c r="Z211" s="82">
        <v>287037</v>
      </c>
      <c r="AA211" s="82">
        <v>2893459</v>
      </c>
      <c r="AB211" s="82">
        <v>586193</v>
      </c>
      <c r="AC211" s="82">
        <v>233395</v>
      </c>
      <c r="AD211" s="82">
        <v>1674452</v>
      </c>
      <c r="AE211" s="82">
        <v>396995</v>
      </c>
      <c r="AF211" s="82">
        <v>2424</v>
      </c>
      <c r="AG211" s="82">
        <v>10223660</v>
      </c>
      <c r="AH211" s="82">
        <v>16715380</v>
      </c>
      <c r="AI211" s="82">
        <v>235266</v>
      </c>
      <c r="AJ211" s="82">
        <v>4871009</v>
      </c>
      <c r="AK211" s="82">
        <v>22716</v>
      </c>
      <c r="AL211" s="82" t="s">
        <v>291</v>
      </c>
      <c r="AM211" s="82">
        <v>343202</v>
      </c>
      <c r="AN211" s="82">
        <v>2018213</v>
      </c>
      <c r="AO211" s="82">
        <v>2799022</v>
      </c>
      <c r="AP211" s="82">
        <v>5082886</v>
      </c>
      <c r="AQ211" s="82">
        <v>10243323</v>
      </c>
      <c r="AR211" s="82">
        <v>1343066</v>
      </c>
      <c r="AS211" s="82" t="s">
        <v>291</v>
      </c>
      <c r="AT211" s="82">
        <v>4811591</v>
      </c>
      <c r="AU211" s="82">
        <v>14841421</v>
      </c>
      <c r="AV211" s="82">
        <v>1054328</v>
      </c>
      <c r="AW211" s="82">
        <v>4006447</v>
      </c>
      <c r="AX211" s="82">
        <v>1434281</v>
      </c>
      <c r="AY211" s="82">
        <v>493605</v>
      </c>
      <c r="AZ211" s="82">
        <v>137280</v>
      </c>
      <c r="BA211" s="82">
        <v>182027</v>
      </c>
      <c r="BB211" s="82">
        <v>1564534</v>
      </c>
      <c r="BC211" s="82">
        <v>2091756</v>
      </c>
      <c r="BD211" s="82">
        <v>2822290</v>
      </c>
      <c r="BE211" s="82">
        <v>1054873</v>
      </c>
      <c r="BF211" s="82" t="s">
        <v>291</v>
      </c>
      <c r="BG211" s="82" t="s">
        <v>291</v>
      </c>
      <c r="BH211" s="82" t="s">
        <v>291</v>
      </c>
      <c r="BI211" s="82" t="s">
        <v>291</v>
      </c>
      <c r="BJ211" s="82" t="s">
        <v>291</v>
      </c>
      <c r="BK211" s="82" t="s">
        <v>291</v>
      </c>
      <c r="BL211" s="82" t="s">
        <v>291</v>
      </c>
      <c r="BM211" s="82" t="s">
        <v>291</v>
      </c>
      <c r="BN211" s="82" t="s">
        <v>291</v>
      </c>
      <c r="BO211" s="82" t="s">
        <v>291</v>
      </c>
      <c r="BP211" s="82" t="s">
        <v>291</v>
      </c>
      <c r="BQ211" s="82" t="s">
        <v>291</v>
      </c>
      <c r="BR211" s="82" t="s">
        <v>291</v>
      </c>
      <c r="BS211" s="82" t="s">
        <v>291</v>
      </c>
      <c r="BT211" s="82" t="s">
        <v>291</v>
      </c>
      <c r="BU211" s="82" t="s">
        <v>291</v>
      </c>
      <c r="BV211" s="82" t="s">
        <v>291</v>
      </c>
      <c r="BW211" s="82" t="s">
        <v>291</v>
      </c>
      <c r="BX211" s="82" t="s">
        <v>291</v>
      </c>
      <c r="BY211" s="82" t="s">
        <v>291</v>
      </c>
      <c r="BZ211" s="82" t="s">
        <v>291</v>
      </c>
      <c r="CA211" s="82" t="s">
        <v>291</v>
      </c>
      <c r="CB211" s="82">
        <v>15843173</v>
      </c>
      <c r="CC211" s="82" t="s">
        <v>291</v>
      </c>
      <c r="CD211" s="82" t="s">
        <v>291</v>
      </c>
      <c r="CE211" s="82" t="s">
        <v>291</v>
      </c>
      <c r="CF211" s="82" t="s">
        <v>291</v>
      </c>
      <c r="CG211" s="82">
        <v>3476085</v>
      </c>
      <c r="CH211" s="82">
        <v>7102631</v>
      </c>
      <c r="CI211" s="82">
        <v>7304305</v>
      </c>
      <c r="CJ211" s="82">
        <v>2500</v>
      </c>
      <c r="CK211" s="82">
        <v>2600458</v>
      </c>
      <c r="CL211" s="82">
        <v>3274768</v>
      </c>
      <c r="CM211" s="82">
        <v>100688</v>
      </c>
      <c r="CN211" s="82">
        <v>741131</v>
      </c>
      <c r="CO211" s="82">
        <v>9022183</v>
      </c>
      <c r="CP211" s="82">
        <v>2181485</v>
      </c>
      <c r="CQ211" s="82">
        <v>531494</v>
      </c>
      <c r="CR211" s="82">
        <v>7010387</v>
      </c>
      <c r="CS211" s="82">
        <v>4571611</v>
      </c>
      <c r="CT211" s="82">
        <v>66326</v>
      </c>
      <c r="CU211" s="83">
        <v>47986052</v>
      </c>
    </row>
    <row r="212" spans="1:99">
      <c r="A212" s="103" t="s">
        <v>595</v>
      </c>
      <c r="B212" s="84" t="s">
        <v>292</v>
      </c>
      <c r="C212" s="105">
        <v>102024</v>
      </c>
      <c r="D212" s="84" t="s">
        <v>342</v>
      </c>
      <c r="E212" s="84" t="s">
        <v>344</v>
      </c>
      <c r="F212" s="85">
        <v>643982</v>
      </c>
      <c r="G212" s="85">
        <v>15527338</v>
      </c>
      <c r="H212" s="85">
        <v>12656212</v>
      </c>
      <c r="I212" s="85">
        <v>1305293</v>
      </c>
      <c r="J212" s="85">
        <v>1008679</v>
      </c>
      <c r="K212" s="85">
        <v>429109</v>
      </c>
      <c r="L212" s="85">
        <v>39342</v>
      </c>
      <c r="M212" s="85">
        <v>88703</v>
      </c>
      <c r="N212" s="85">
        <v>66384744</v>
      </c>
      <c r="O212" s="85">
        <v>20820339</v>
      </c>
      <c r="P212" s="85">
        <v>14216291</v>
      </c>
      <c r="Q212" s="85">
        <v>24744590</v>
      </c>
      <c r="R212" s="85">
        <v>6602640</v>
      </c>
      <c r="S212" s="85">
        <v>884</v>
      </c>
      <c r="T212" s="85">
        <v>26939018</v>
      </c>
      <c r="U212" s="85">
        <v>6955228</v>
      </c>
      <c r="V212" s="85">
        <v>125547</v>
      </c>
      <c r="W212" s="85">
        <v>219942</v>
      </c>
      <c r="X212" s="85">
        <v>19638301</v>
      </c>
      <c r="Y212" s="85" t="s">
        <v>291</v>
      </c>
      <c r="Z212" s="85">
        <v>1282012</v>
      </c>
      <c r="AA212" s="85">
        <v>2535536</v>
      </c>
      <c r="AB212" s="85">
        <v>1657739</v>
      </c>
      <c r="AC212" s="85">
        <v>107192</v>
      </c>
      <c r="AD212" s="85">
        <v>551065</v>
      </c>
      <c r="AE212" s="85">
        <v>219540</v>
      </c>
      <c r="AF212" s="85" t="s">
        <v>291</v>
      </c>
      <c r="AG212" s="85">
        <v>17199202</v>
      </c>
      <c r="AH212" s="85">
        <v>11328343</v>
      </c>
      <c r="AI212" s="85">
        <v>947119</v>
      </c>
      <c r="AJ212" s="85">
        <v>2399789</v>
      </c>
      <c r="AK212" s="85">
        <v>346341</v>
      </c>
      <c r="AL212" s="85" t="s">
        <v>291</v>
      </c>
      <c r="AM212" s="85">
        <v>409529</v>
      </c>
      <c r="AN212" s="85">
        <v>1293599</v>
      </c>
      <c r="AO212" s="85">
        <v>2640612</v>
      </c>
      <c r="AP212" s="85">
        <v>2191414</v>
      </c>
      <c r="AQ212" s="85">
        <v>6535154</v>
      </c>
      <c r="AR212" s="85">
        <v>1099940</v>
      </c>
      <c r="AS212" s="85" t="s">
        <v>291</v>
      </c>
      <c r="AT212" s="85">
        <v>4655149</v>
      </c>
      <c r="AU212" s="85">
        <v>18866789</v>
      </c>
      <c r="AV212" s="85">
        <v>4238328</v>
      </c>
      <c r="AW212" s="85">
        <v>2693503</v>
      </c>
      <c r="AX212" s="85">
        <v>1560169</v>
      </c>
      <c r="AY212" s="85">
        <v>633868</v>
      </c>
      <c r="AZ212" s="85">
        <v>69459</v>
      </c>
      <c r="BA212" s="85">
        <v>471714</v>
      </c>
      <c r="BB212" s="85">
        <v>3262680</v>
      </c>
      <c r="BC212" s="85">
        <v>1881486</v>
      </c>
      <c r="BD212" s="85">
        <v>3502631</v>
      </c>
      <c r="BE212" s="85">
        <v>552951</v>
      </c>
      <c r="BF212" s="85">
        <v>17578</v>
      </c>
      <c r="BG212" s="85" t="s">
        <v>291</v>
      </c>
      <c r="BH212" s="85" t="s">
        <v>291</v>
      </c>
      <c r="BI212" s="85" t="s">
        <v>291</v>
      </c>
      <c r="BJ212" s="85" t="s">
        <v>291</v>
      </c>
      <c r="BK212" s="85" t="s">
        <v>291</v>
      </c>
      <c r="BL212" s="85" t="s">
        <v>291</v>
      </c>
      <c r="BM212" s="85" t="s">
        <v>291</v>
      </c>
      <c r="BN212" s="85" t="s">
        <v>291</v>
      </c>
      <c r="BO212" s="85" t="s">
        <v>291</v>
      </c>
      <c r="BP212" s="85" t="s">
        <v>291</v>
      </c>
      <c r="BQ212" s="85" t="s">
        <v>291</v>
      </c>
      <c r="BR212" s="85" t="s">
        <v>291</v>
      </c>
      <c r="BS212" s="85" t="s">
        <v>291</v>
      </c>
      <c r="BT212" s="85" t="s">
        <v>291</v>
      </c>
      <c r="BU212" s="85" t="s">
        <v>291</v>
      </c>
      <c r="BV212" s="85" t="s">
        <v>291</v>
      </c>
      <c r="BW212" s="85">
        <v>17578</v>
      </c>
      <c r="BX212" s="85">
        <v>17578</v>
      </c>
      <c r="BY212" s="85" t="s">
        <v>291</v>
      </c>
      <c r="BZ212" s="85" t="s">
        <v>291</v>
      </c>
      <c r="CA212" s="85" t="s">
        <v>291</v>
      </c>
      <c r="CB212" s="85">
        <v>14177720</v>
      </c>
      <c r="CC212" s="85" t="s">
        <v>291</v>
      </c>
      <c r="CD212" s="85" t="s">
        <v>291</v>
      </c>
      <c r="CE212" s="85" t="s">
        <v>291</v>
      </c>
      <c r="CF212" s="85" t="s">
        <v>291</v>
      </c>
      <c r="CG212" s="85">
        <v>4632231</v>
      </c>
      <c r="CH212" s="85">
        <v>8899712</v>
      </c>
      <c r="CI212" s="85">
        <v>4450873</v>
      </c>
      <c r="CJ212" s="85">
        <v>791</v>
      </c>
      <c r="CK212" s="85">
        <v>2703162</v>
      </c>
      <c r="CL212" s="85">
        <v>3565011</v>
      </c>
      <c r="CM212" s="85">
        <v>580514</v>
      </c>
      <c r="CN212" s="85">
        <v>1161865</v>
      </c>
      <c r="CO212" s="85">
        <v>16110705</v>
      </c>
      <c r="CP212" s="85">
        <v>1960174</v>
      </c>
      <c r="CQ212" s="85">
        <v>4349528</v>
      </c>
      <c r="CR212" s="85">
        <v>7919314</v>
      </c>
      <c r="CS212" s="85">
        <v>7203117</v>
      </c>
      <c r="CT212" s="85">
        <v>56991</v>
      </c>
      <c r="CU212" s="86">
        <v>63593988</v>
      </c>
    </row>
    <row r="213" spans="1:99">
      <c r="A213" s="103" t="s">
        <v>595</v>
      </c>
      <c r="B213" s="84" t="s">
        <v>294</v>
      </c>
      <c r="C213" s="105">
        <v>102032</v>
      </c>
      <c r="D213" s="84" t="s">
        <v>342</v>
      </c>
      <c r="E213" s="84" t="s">
        <v>345</v>
      </c>
      <c r="F213" s="85">
        <v>314170</v>
      </c>
      <c r="G213" s="85">
        <v>5405447</v>
      </c>
      <c r="H213" s="85">
        <v>4601707</v>
      </c>
      <c r="I213" s="85">
        <v>395461</v>
      </c>
      <c r="J213" s="85">
        <v>196762</v>
      </c>
      <c r="K213" s="85">
        <v>144562</v>
      </c>
      <c r="L213" s="85">
        <v>23029</v>
      </c>
      <c r="M213" s="85">
        <v>43926</v>
      </c>
      <c r="N213" s="85">
        <v>18593258</v>
      </c>
      <c r="O213" s="85">
        <v>4954813</v>
      </c>
      <c r="P213" s="85">
        <v>4847318</v>
      </c>
      <c r="Q213" s="85">
        <v>7674330</v>
      </c>
      <c r="R213" s="85">
        <v>1116797</v>
      </c>
      <c r="S213" s="85" t="s">
        <v>291</v>
      </c>
      <c r="T213" s="85">
        <v>4341669</v>
      </c>
      <c r="U213" s="85">
        <v>2266683</v>
      </c>
      <c r="V213" s="85" t="s">
        <v>291</v>
      </c>
      <c r="W213" s="85" t="s">
        <v>291</v>
      </c>
      <c r="X213" s="85">
        <v>2074986</v>
      </c>
      <c r="Y213" s="85" t="s">
        <v>291</v>
      </c>
      <c r="Z213" s="85">
        <v>59663</v>
      </c>
      <c r="AA213" s="85">
        <v>682324</v>
      </c>
      <c r="AB213" s="85">
        <v>223825</v>
      </c>
      <c r="AC213" s="85">
        <v>61553</v>
      </c>
      <c r="AD213" s="85">
        <v>215194</v>
      </c>
      <c r="AE213" s="85">
        <v>181752</v>
      </c>
      <c r="AF213" s="85" t="s">
        <v>291</v>
      </c>
      <c r="AG213" s="85">
        <v>1307183</v>
      </c>
      <c r="AH213" s="85">
        <v>4199092</v>
      </c>
      <c r="AI213" s="85">
        <v>331851</v>
      </c>
      <c r="AJ213" s="85">
        <v>1072969</v>
      </c>
      <c r="AK213" s="85">
        <v>23264</v>
      </c>
      <c r="AL213" s="85" t="s">
        <v>291</v>
      </c>
      <c r="AM213" s="85">
        <v>109858</v>
      </c>
      <c r="AN213" s="85">
        <v>405667</v>
      </c>
      <c r="AO213" s="85">
        <v>1019615</v>
      </c>
      <c r="AP213" s="85">
        <v>333392</v>
      </c>
      <c r="AQ213" s="85">
        <v>1868532</v>
      </c>
      <c r="AR213" s="85">
        <v>902476</v>
      </c>
      <c r="AS213" s="85" t="s">
        <v>291</v>
      </c>
      <c r="AT213" s="85">
        <v>1964615</v>
      </c>
      <c r="AU213" s="85">
        <v>6347733</v>
      </c>
      <c r="AV213" s="85">
        <v>1810559</v>
      </c>
      <c r="AW213" s="85">
        <v>674931</v>
      </c>
      <c r="AX213" s="85">
        <v>495561</v>
      </c>
      <c r="AY213" s="85">
        <v>548921</v>
      </c>
      <c r="AZ213" s="85" t="s">
        <v>291</v>
      </c>
      <c r="BA213" s="85">
        <v>236426</v>
      </c>
      <c r="BB213" s="85">
        <v>1237683</v>
      </c>
      <c r="BC213" s="85">
        <v>575045</v>
      </c>
      <c r="BD213" s="85">
        <v>768607</v>
      </c>
      <c r="BE213" s="85" t="s">
        <v>291</v>
      </c>
      <c r="BF213" s="85">
        <v>190</v>
      </c>
      <c r="BG213" s="85" t="s">
        <v>291</v>
      </c>
      <c r="BH213" s="85" t="s">
        <v>291</v>
      </c>
      <c r="BI213" s="85" t="s">
        <v>291</v>
      </c>
      <c r="BJ213" s="85" t="s">
        <v>291</v>
      </c>
      <c r="BK213" s="85" t="s">
        <v>291</v>
      </c>
      <c r="BL213" s="85" t="s">
        <v>291</v>
      </c>
      <c r="BM213" s="85" t="s">
        <v>291</v>
      </c>
      <c r="BN213" s="85" t="s">
        <v>291</v>
      </c>
      <c r="BO213" s="85" t="s">
        <v>291</v>
      </c>
      <c r="BP213" s="85" t="s">
        <v>291</v>
      </c>
      <c r="BQ213" s="85" t="s">
        <v>291</v>
      </c>
      <c r="BR213" s="85" t="s">
        <v>291</v>
      </c>
      <c r="BS213" s="85" t="s">
        <v>291</v>
      </c>
      <c r="BT213" s="85" t="s">
        <v>291</v>
      </c>
      <c r="BU213" s="85" t="s">
        <v>291</v>
      </c>
      <c r="BV213" s="85" t="s">
        <v>291</v>
      </c>
      <c r="BW213" s="85">
        <v>190</v>
      </c>
      <c r="BX213" s="85" t="s">
        <v>291</v>
      </c>
      <c r="BY213" s="85" t="s">
        <v>291</v>
      </c>
      <c r="BZ213" s="85" t="s">
        <v>291</v>
      </c>
      <c r="CA213" s="85">
        <v>190</v>
      </c>
      <c r="CB213" s="85">
        <v>3809691</v>
      </c>
      <c r="CC213" s="85" t="s">
        <v>291</v>
      </c>
      <c r="CD213" s="85" t="s">
        <v>291</v>
      </c>
      <c r="CE213" s="85" t="s">
        <v>291</v>
      </c>
      <c r="CF213" s="85" t="s">
        <v>291</v>
      </c>
      <c r="CG213" s="85">
        <v>955486</v>
      </c>
      <c r="CH213" s="85">
        <v>1276044</v>
      </c>
      <c r="CI213" s="85">
        <v>1553249</v>
      </c>
      <c r="CJ213" s="85" t="s">
        <v>291</v>
      </c>
      <c r="CK213" s="85">
        <v>1407998</v>
      </c>
      <c r="CL213" s="85">
        <v>711129</v>
      </c>
      <c r="CM213" s="85">
        <v>38846</v>
      </c>
      <c r="CN213" s="85">
        <v>147726</v>
      </c>
      <c r="CO213" s="85">
        <v>1015125</v>
      </c>
      <c r="CP213" s="85">
        <v>719814</v>
      </c>
      <c r="CQ213" s="85">
        <v>182478</v>
      </c>
      <c r="CR213" s="85">
        <v>2110522</v>
      </c>
      <c r="CS213" s="85">
        <v>2855989</v>
      </c>
      <c r="CT213" s="85">
        <v>23451</v>
      </c>
      <c r="CU213" s="86">
        <v>12997857</v>
      </c>
    </row>
    <row r="214" spans="1:99">
      <c r="A214" s="103" t="s">
        <v>595</v>
      </c>
      <c r="B214" s="84" t="s">
        <v>305</v>
      </c>
      <c r="C214" s="105">
        <v>102041</v>
      </c>
      <c r="D214" s="84" t="s">
        <v>342</v>
      </c>
      <c r="E214" s="84" t="s">
        <v>346</v>
      </c>
      <c r="F214" s="85">
        <v>433061</v>
      </c>
      <c r="G214" s="85">
        <v>7717811</v>
      </c>
      <c r="H214" s="85">
        <v>6209340</v>
      </c>
      <c r="I214" s="85">
        <v>754256</v>
      </c>
      <c r="J214" s="85">
        <v>532246</v>
      </c>
      <c r="K214" s="85">
        <v>122225</v>
      </c>
      <c r="L214" s="85">
        <v>32552</v>
      </c>
      <c r="M214" s="85">
        <v>67192</v>
      </c>
      <c r="N214" s="85">
        <v>35842766</v>
      </c>
      <c r="O214" s="85">
        <v>9541441</v>
      </c>
      <c r="P214" s="85">
        <v>6421521</v>
      </c>
      <c r="Q214" s="85">
        <v>16616760</v>
      </c>
      <c r="R214" s="85">
        <v>3262948</v>
      </c>
      <c r="S214" s="85">
        <v>96</v>
      </c>
      <c r="T214" s="85">
        <v>7831335</v>
      </c>
      <c r="U214" s="85">
        <v>4837832</v>
      </c>
      <c r="V214" s="85">
        <v>23199</v>
      </c>
      <c r="W214" s="85" t="s">
        <v>291</v>
      </c>
      <c r="X214" s="85">
        <v>2970304</v>
      </c>
      <c r="Y214" s="85" t="s">
        <v>291</v>
      </c>
      <c r="Z214" s="85">
        <v>234191</v>
      </c>
      <c r="AA214" s="85">
        <v>1325075</v>
      </c>
      <c r="AB214" s="85">
        <v>418456</v>
      </c>
      <c r="AC214" s="85">
        <v>69183</v>
      </c>
      <c r="AD214" s="85">
        <v>794217</v>
      </c>
      <c r="AE214" s="85">
        <v>43219</v>
      </c>
      <c r="AF214" s="85" t="s">
        <v>291</v>
      </c>
      <c r="AG214" s="85">
        <v>3607163</v>
      </c>
      <c r="AH214" s="85">
        <v>7108761</v>
      </c>
      <c r="AI214" s="85">
        <v>316917</v>
      </c>
      <c r="AJ214" s="85">
        <v>1833989</v>
      </c>
      <c r="AK214" s="85">
        <v>68681</v>
      </c>
      <c r="AL214" s="85" t="s">
        <v>291</v>
      </c>
      <c r="AM214" s="85">
        <v>435027</v>
      </c>
      <c r="AN214" s="85">
        <v>905492</v>
      </c>
      <c r="AO214" s="85">
        <v>1267947</v>
      </c>
      <c r="AP214" s="85">
        <v>1657993</v>
      </c>
      <c r="AQ214" s="85">
        <v>4266459</v>
      </c>
      <c r="AR214" s="85">
        <v>622715</v>
      </c>
      <c r="AS214" s="85" t="s">
        <v>291</v>
      </c>
      <c r="AT214" s="85">
        <v>3302127</v>
      </c>
      <c r="AU214" s="85">
        <v>9969623</v>
      </c>
      <c r="AV214" s="85">
        <v>1969571</v>
      </c>
      <c r="AW214" s="85">
        <v>1801615</v>
      </c>
      <c r="AX214" s="85">
        <v>1079537</v>
      </c>
      <c r="AY214" s="85">
        <v>378481</v>
      </c>
      <c r="AZ214" s="85" t="s">
        <v>291</v>
      </c>
      <c r="BA214" s="85">
        <v>342387</v>
      </c>
      <c r="BB214" s="85">
        <v>1406147</v>
      </c>
      <c r="BC214" s="85">
        <v>953784</v>
      </c>
      <c r="BD214" s="85">
        <v>2038101</v>
      </c>
      <c r="BE214" s="85" t="s">
        <v>291</v>
      </c>
      <c r="BF214" s="85" t="s">
        <v>291</v>
      </c>
      <c r="BG214" s="85" t="s">
        <v>291</v>
      </c>
      <c r="BH214" s="85" t="s">
        <v>291</v>
      </c>
      <c r="BI214" s="85" t="s">
        <v>291</v>
      </c>
      <c r="BJ214" s="85" t="s">
        <v>291</v>
      </c>
      <c r="BK214" s="85" t="s">
        <v>291</v>
      </c>
      <c r="BL214" s="85" t="s">
        <v>291</v>
      </c>
      <c r="BM214" s="85" t="s">
        <v>291</v>
      </c>
      <c r="BN214" s="85" t="s">
        <v>291</v>
      </c>
      <c r="BO214" s="85" t="s">
        <v>291</v>
      </c>
      <c r="BP214" s="85" t="s">
        <v>291</v>
      </c>
      <c r="BQ214" s="85" t="s">
        <v>291</v>
      </c>
      <c r="BR214" s="85" t="s">
        <v>291</v>
      </c>
      <c r="BS214" s="85" t="s">
        <v>291</v>
      </c>
      <c r="BT214" s="85" t="s">
        <v>291</v>
      </c>
      <c r="BU214" s="85" t="s">
        <v>291</v>
      </c>
      <c r="BV214" s="85" t="s">
        <v>291</v>
      </c>
      <c r="BW214" s="85" t="s">
        <v>291</v>
      </c>
      <c r="BX214" s="85" t="s">
        <v>291</v>
      </c>
      <c r="BY214" s="85" t="s">
        <v>291</v>
      </c>
      <c r="BZ214" s="85" t="s">
        <v>291</v>
      </c>
      <c r="CA214" s="85" t="s">
        <v>291</v>
      </c>
      <c r="CB214" s="85">
        <v>7293113</v>
      </c>
      <c r="CC214" s="85" t="s">
        <v>291</v>
      </c>
      <c r="CD214" s="85" t="s">
        <v>291</v>
      </c>
      <c r="CE214" s="85" t="s">
        <v>291</v>
      </c>
      <c r="CF214" s="85" t="s">
        <v>291</v>
      </c>
      <c r="CG214" s="85">
        <v>2290051</v>
      </c>
      <c r="CH214" s="85">
        <v>4117544</v>
      </c>
      <c r="CI214" s="85">
        <v>4394449</v>
      </c>
      <c r="CJ214" s="85" t="s">
        <v>291</v>
      </c>
      <c r="CK214" s="85">
        <v>2060529</v>
      </c>
      <c r="CL214" s="85">
        <v>1902670</v>
      </c>
      <c r="CM214" s="85">
        <v>184748</v>
      </c>
      <c r="CN214" s="85">
        <v>163861</v>
      </c>
      <c r="CO214" s="85">
        <v>2975909</v>
      </c>
      <c r="CP214" s="85">
        <v>1024911</v>
      </c>
      <c r="CQ214" s="85">
        <v>338219</v>
      </c>
      <c r="CR214" s="85">
        <v>4065133</v>
      </c>
      <c r="CS214" s="85">
        <v>2768444</v>
      </c>
      <c r="CT214" s="85">
        <v>39231</v>
      </c>
      <c r="CU214" s="86">
        <v>26325699</v>
      </c>
    </row>
    <row r="215" spans="1:99">
      <c r="A215" s="103" t="s">
        <v>595</v>
      </c>
      <c r="B215" s="84" t="s">
        <v>305</v>
      </c>
      <c r="C215" s="105">
        <v>102059</v>
      </c>
      <c r="D215" s="84" t="s">
        <v>342</v>
      </c>
      <c r="E215" s="84" t="s">
        <v>347</v>
      </c>
      <c r="F215" s="85">
        <v>434518</v>
      </c>
      <c r="G215" s="85">
        <v>8309973</v>
      </c>
      <c r="H215" s="85">
        <v>6398494</v>
      </c>
      <c r="I215" s="85">
        <v>1064220</v>
      </c>
      <c r="J215" s="85">
        <v>576694</v>
      </c>
      <c r="K215" s="85">
        <v>187091</v>
      </c>
      <c r="L215" s="85">
        <v>14759</v>
      </c>
      <c r="M215" s="85">
        <v>68715</v>
      </c>
      <c r="N215" s="85">
        <v>37142792</v>
      </c>
      <c r="O215" s="85">
        <v>11588796</v>
      </c>
      <c r="P215" s="85">
        <v>7053493</v>
      </c>
      <c r="Q215" s="85">
        <v>16026120</v>
      </c>
      <c r="R215" s="85">
        <v>2472546</v>
      </c>
      <c r="S215" s="85">
        <v>1837</v>
      </c>
      <c r="T215" s="85">
        <v>6940338</v>
      </c>
      <c r="U215" s="85">
        <v>3478957</v>
      </c>
      <c r="V215" s="85" t="s">
        <v>291</v>
      </c>
      <c r="W215" s="85" t="s">
        <v>291</v>
      </c>
      <c r="X215" s="85">
        <v>3461381</v>
      </c>
      <c r="Y215" s="85" t="s">
        <v>291</v>
      </c>
      <c r="Z215" s="85">
        <v>75342</v>
      </c>
      <c r="AA215" s="85">
        <v>1253810</v>
      </c>
      <c r="AB215" s="85">
        <v>464814</v>
      </c>
      <c r="AC215" s="85">
        <v>36969</v>
      </c>
      <c r="AD215" s="85">
        <v>644163</v>
      </c>
      <c r="AE215" s="85">
        <v>107864</v>
      </c>
      <c r="AF215" s="85" t="s">
        <v>291</v>
      </c>
      <c r="AG215" s="85">
        <v>3516747</v>
      </c>
      <c r="AH215" s="85">
        <v>7977019</v>
      </c>
      <c r="AI215" s="85">
        <v>686915</v>
      </c>
      <c r="AJ215" s="85">
        <v>1879379</v>
      </c>
      <c r="AK215" s="85">
        <v>253501</v>
      </c>
      <c r="AL215" s="85" t="s">
        <v>291</v>
      </c>
      <c r="AM215" s="85">
        <v>70097</v>
      </c>
      <c r="AN215" s="85">
        <v>841743</v>
      </c>
      <c r="AO215" s="85">
        <v>1979311</v>
      </c>
      <c r="AP215" s="85">
        <v>921042</v>
      </c>
      <c r="AQ215" s="85">
        <v>3812193</v>
      </c>
      <c r="AR215" s="85">
        <v>1345031</v>
      </c>
      <c r="AS215" s="85" t="s">
        <v>291</v>
      </c>
      <c r="AT215" s="85">
        <v>3685052</v>
      </c>
      <c r="AU215" s="85">
        <v>15079188</v>
      </c>
      <c r="AV215" s="85">
        <v>3027438</v>
      </c>
      <c r="AW215" s="85">
        <v>1842702</v>
      </c>
      <c r="AX215" s="85">
        <v>912723</v>
      </c>
      <c r="AY215" s="85">
        <v>749387</v>
      </c>
      <c r="AZ215" s="85" t="s">
        <v>291</v>
      </c>
      <c r="BA215" s="85">
        <v>195267</v>
      </c>
      <c r="BB215" s="85">
        <v>2017961</v>
      </c>
      <c r="BC215" s="85">
        <v>4052411</v>
      </c>
      <c r="BD215" s="85">
        <v>2281299</v>
      </c>
      <c r="BE215" s="85" t="s">
        <v>291</v>
      </c>
      <c r="BF215" s="85" t="s">
        <v>291</v>
      </c>
      <c r="BG215" s="85" t="s">
        <v>291</v>
      </c>
      <c r="BH215" s="85" t="s">
        <v>291</v>
      </c>
      <c r="BI215" s="85" t="s">
        <v>291</v>
      </c>
      <c r="BJ215" s="85" t="s">
        <v>291</v>
      </c>
      <c r="BK215" s="85" t="s">
        <v>291</v>
      </c>
      <c r="BL215" s="85" t="s">
        <v>291</v>
      </c>
      <c r="BM215" s="85" t="s">
        <v>291</v>
      </c>
      <c r="BN215" s="85" t="s">
        <v>291</v>
      </c>
      <c r="BO215" s="85" t="s">
        <v>291</v>
      </c>
      <c r="BP215" s="85" t="s">
        <v>291</v>
      </c>
      <c r="BQ215" s="85" t="s">
        <v>291</v>
      </c>
      <c r="BR215" s="85" t="s">
        <v>291</v>
      </c>
      <c r="BS215" s="85" t="s">
        <v>291</v>
      </c>
      <c r="BT215" s="85" t="s">
        <v>291</v>
      </c>
      <c r="BU215" s="85" t="s">
        <v>291</v>
      </c>
      <c r="BV215" s="85" t="s">
        <v>291</v>
      </c>
      <c r="BW215" s="85" t="s">
        <v>291</v>
      </c>
      <c r="BX215" s="85" t="s">
        <v>291</v>
      </c>
      <c r="BY215" s="85" t="s">
        <v>291</v>
      </c>
      <c r="BZ215" s="85" t="s">
        <v>291</v>
      </c>
      <c r="CA215" s="85" t="s">
        <v>291</v>
      </c>
      <c r="CB215" s="85">
        <v>6372958</v>
      </c>
      <c r="CC215" s="85" t="s">
        <v>291</v>
      </c>
      <c r="CD215" s="85" t="s">
        <v>291</v>
      </c>
      <c r="CE215" s="85" t="s">
        <v>291</v>
      </c>
      <c r="CF215" s="85" t="s">
        <v>291</v>
      </c>
      <c r="CG215" s="85">
        <v>3596038</v>
      </c>
      <c r="CH215" s="85">
        <v>4139079</v>
      </c>
      <c r="CI215" s="85">
        <v>4985323</v>
      </c>
      <c r="CJ215" s="85">
        <v>1488</v>
      </c>
      <c r="CK215" s="85">
        <v>2349325</v>
      </c>
      <c r="CL215" s="85">
        <v>2320273</v>
      </c>
      <c r="CM215" s="85">
        <v>41317</v>
      </c>
      <c r="CN215" s="85">
        <v>368001</v>
      </c>
      <c r="CO215" s="85">
        <v>3248528</v>
      </c>
      <c r="CP215" s="85">
        <v>895936</v>
      </c>
      <c r="CQ215" s="85">
        <v>392535</v>
      </c>
      <c r="CR215" s="85">
        <v>4910919</v>
      </c>
      <c r="CS215" s="85">
        <v>3347909</v>
      </c>
      <c r="CT215" s="85">
        <v>36259</v>
      </c>
      <c r="CU215" s="86">
        <v>30632930</v>
      </c>
    </row>
    <row r="216" spans="1:99">
      <c r="A216" s="103" t="s">
        <v>596</v>
      </c>
      <c r="B216" s="84" t="s">
        <v>292</v>
      </c>
      <c r="C216" s="105">
        <v>102016</v>
      </c>
      <c r="D216" s="84" t="s">
        <v>342</v>
      </c>
      <c r="E216" s="84" t="s">
        <v>343</v>
      </c>
      <c r="F216" s="85">
        <v>756309</v>
      </c>
      <c r="G216" s="85">
        <v>14003047</v>
      </c>
      <c r="H216" s="85">
        <v>11808974</v>
      </c>
      <c r="I216" s="85">
        <v>1034947</v>
      </c>
      <c r="J216" s="85">
        <v>842036</v>
      </c>
      <c r="K216" s="85">
        <v>170524</v>
      </c>
      <c r="L216" s="85">
        <v>42463</v>
      </c>
      <c r="M216" s="85">
        <v>104103</v>
      </c>
      <c r="N216" s="85">
        <v>58813550</v>
      </c>
      <c r="O216" s="85">
        <v>14529291</v>
      </c>
      <c r="P216" s="85">
        <v>11343211</v>
      </c>
      <c r="Q216" s="85">
        <v>25237926</v>
      </c>
      <c r="R216" s="85">
        <v>7703122</v>
      </c>
      <c r="S216" s="85" t="s">
        <v>291</v>
      </c>
      <c r="T216" s="85">
        <v>12128595</v>
      </c>
      <c r="U216" s="85">
        <v>6996014</v>
      </c>
      <c r="V216" s="85">
        <v>3304</v>
      </c>
      <c r="W216" s="85">
        <v>1194883</v>
      </c>
      <c r="X216" s="85">
        <v>3934394</v>
      </c>
      <c r="Y216" s="85" t="s">
        <v>291</v>
      </c>
      <c r="Z216" s="85">
        <v>492290</v>
      </c>
      <c r="AA216" s="85">
        <v>3153532</v>
      </c>
      <c r="AB216" s="85">
        <v>644577</v>
      </c>
      <c r="AC216" s="85">
        <v>584768</v>
      </c>
      <c r="AD216" s="85">
        <v>1719496</v>
      </c>
      <c r="AE216" s="85">
        <v>204124</v>
      </c>
      <c r="AF216" s="85">
        <v>567</v>
      </c>
      <c r="AG216" s="85">
        <v>16015115</v>
      </c>
      <c r="AH216" s="85">
        <v>15920802</v>
      </c>
      <c r="AI216" s="85">
        <v>299217</v>
      </c>
      <c r="AJ216" s="85">
        <v>4646436</v>
      </c>
      <c r="AK216" s="85">
        <v>25612</v>
      </c>
      <c r="AL216" s="85" t="s">
        <v>291</v>
      </c>
      <c r="AM216" s="85">
        <v>324302</v>
      </c>
      <c r="AN216" s="85">
        <v>1918124</v>
      </c>
      <c r="AO216" s="85">
        <v>2822571</v>
      </c>
      <c r="AP216" s="85">
        <v>4725661</v>
      </c>
      <c r="AQ216" s="85">
        <v>9790658</v>
      </c>
      <c r="AR216" s="85">
        <v>1158879</v>
      </c>
      <c r="AS216" s="85" t="s">
        <v>291</v>
      </c>
      <c r="AT216" s="85">
        <v>4334023</v>
      </c>
      <c r="AU216" s="85">
        <v>13808245</v>
      </c>
      <c r="AV216" s="85">
        <v>1123983</v>
      </c>
      <c r="AW216" s="85">
        <v>3670249</v>
      </c>
      <c r="AX216" s="85">
        <v>1479721</v>
      </c>
      <c r="AY216" s="85">
        <v>644832</v>
      </c>
      <c r="AZ216" s="85">
        <v>102699</v>
      </c>
      <c r="BA216" s="85">
        <v>200847</v>
      </c>
      <c r="BB216" s="85">
        <v>1913881</v>
      </c>
      <c r="BC216" s="85">
        <v>995461</v>
      </c>
      <c r="BD216" s="85">
        <v>2631137</v>
      </c>
      <c r="BE216" s="85">
        <v>1045435</v>
      </c>
      <c r="BF216" s="85" t="s">
        <v>291</v>
      </c>
      <c r="BG216" s="85" t="s">
        <v>291</v>
      </c>
      <c r="BH216" s="85" t="s">
        <v>291</v>
      </c>
      <c r="BI216" s="85" t="s">
        <v>291</v>
      </c>
      <c r="BJ216" s="85" t="s">
        <v>291</v>
      </c>
      <c r="BK216" s="85" t="s">
        <v>291</v>
      </c>
      <c r="BL216" s="85" t="s">
        <v>291</v>
      </c>
      <c r="BM216" s="85" t="s">
        <v>291</v>
      </c>
      <c r="BN216" s="85" t="s">
        <v>291</v>
      </c>
      <c r="BO216" s="85" t="s">
        <v>291</v>
      </c>
      <c r="BP216" s="85" t="s">
        <v>291</v>
      </c>
      <c r="BQ216" s="85" t="s">
        <v>291</v>
      </c>
      <c r="BR216" s="85" t="s">
        <v>291</v>
      </c>
      <c r="BS216" s="85" t="s">
        <v>291</v>
      </c>
      <c r="BT216" s="85" t="s">
        <v>291</v>
      </c>
      <c r="BU216" s="85" t="s">
        <v>291</v>
      </c>
      <c r="BV216" s="85" t="s">
        <v>291</v>
      </c>
      <c r="BW216" s="85" t="s">
        <v>291</v>
      </c>
      <c r="BX216" s="85" t="s">
        <v>291</v>
      </c>
      <c r="BY216" s="85" t="s">
        <v>291</v>
      </c>
      <c r="BZ216" s="85" t="s">
        <v>291</v>
      </c>
      <c r="CA216" s="85" t="s">
        <v>291</v>
      </c>
      <c r="CB216" s="85">
        <v>15963766</v>
      </c>
      <c r="CC216" s="85" t="s">
        <v>291</v>
      </c>
      <c r="CD216" s="85" t="s">
        <v>291</v>
      </c>
      <c r="CE216" s="85" t="s">
        <v>291</v>
      </c>
      <c r="CF216" s="85" t="s">
        <v>291</v>
      </c>
      <c r="CG216" s="85">
        <v>2883753</v>
      </c>
      <c r="CH216" s="85">
        <v>7031394</v>
      </c>
      <c r="CI216" s="85">
        <v>3670879</v>
      </c>
      <c r="CJ216" s="85" t="s">
        <v>291</v>
      </c>
      <c r="CK216" s="85">
        <v>2621686</v>
      </c>
      <c r="CL216" s="85">
        <v>3540677</v>
      </c>
      <c r="CM216" s="85">
        <v>361980</v>
      </c>
      <c r="CN216" s="85">
        <v>523964</v>
      </c>
      <c r="CO216" s="85">
        <v>13157315</v>
      </c>
      <c r="CP216" s="85">
        <v>2136177</v>
      </c>
      <c r="CQ216" s="85">
        <v>467755</v>
      </c>
      <c r="CR216" s="85">
        <v>7087681</v>
      </c>
      <c r="CS216" s="85">
        <v>4371309</v>
      </c>
      <c r="CT216" s="85">
        <v>68462</v>
      </c>
      <c r="CU216" s="86">
        <v>47923032</v>
      </c>
    </row>
    <row r="217" spans="1:99">
      <c r="A217" s="103" t="s">
        <v>596</v>
      </c>
      <c r="B217" s="84" t="s">
        <v>292</v>
      </c>
      <c r="C217" s="105">
        <v>102024</v>
      </c>
      <c r="D217" s="84" t="s">
        <v>342</v>
      </c>
      <c r="E217" s="84" t="s">
        <v>344</v>
      </c>
      <c r="F217" s="85">
        <v>649305</v>
      </c>
      <c r="G217" s="85">
        <v>15637326</v>
      </c>
      <c r="H217" s="85">
        <v>12976584</v>
      </c>
      <c r="I217" s="85">
        <v>1351590</v>
      </c>
      <c r="J217" s="85">
        <v>973062</v>
      </c>
      <c r="K217" s="85">
        <v>212618</v>
      </c>
      <c r="L217" s="85">
        <v>36446</v>
      </c>
      <c r="M217" s="85">
        <v>87026</v>
      </c>
      <c r="N217" s="85">
        <v>62470855</v>
      </c>
      <c r="O217" s="85">
        <v>18297927</v>
      </c>
      <c r="P217" s="85">
        <v>13108317</v>
      </c>
      <c r="Q217" s="85">
        <v>24787044</v>
      </c>
      <c r="R217" s="85">
        <v>6277077</v>
      </c>
      <c r="S217" s="85">
        <v>490</v>
      </c>
      <c r="T217" s="85">
        <v>21240610</v>
      </c>
      <c r="U217" s="85">
        <v>9425729</v>
      </c>
      <c r="V217" s="85">
        <v>131849</v>
      </c>
      <c r="W217" s="85">
        <v>232014</v>
      </c>
      <c r="X217" s="85">
        <v>11451018</v>
      </c>
      <c r="Y217" s="85" t="s">
        <v>291</v>
      </c>
      <c r="Z217" s="85">
        <v>240410</v>
      </c>
      <c r="AA217" s="85">
        <v>2875975</v>
      </c>
      <c r="AB217" s="85">
        <v>1984261</v>
      </c>
      <c r="AC217" s="85">
        <v>144784</v>
      </c>
      <c r="AD217" s="85">
        <v>509988</v>
      </c>
      <c r="AE217" s="85">
        <v>236942</v>
      </c>
      <c r="AF217" s="85" t="s">
        <v>291</v>
      </c>
      <c r="AG217" s="85">
        <v>21079558</v>
      </c>
      <c r="AH217" s="85">
        <v>11453785</v>
      </c>
      <c r="AI217" s="85">
        <v>952741</v>
      </c>
      <c r="AJ217" s="85">
        <v>2500385</v>
      </c>
      <c r="AK217" s="85">
        <v>371819</v>
      </c>
      <c r="AL217" s="85" t="s">
        <v>291</v>
      </c>
      <c r="AM217" s="85">
        <v>222023</v>
      </c>
      <c r="AN217" s="85">
        <v>1252293</v>
      </c>
      <c r="AO217" s="85">
        <v>2840612</v>
      </c>
      <c r="AP217" s="85">
        <v>2190793</v>
      </c>
      <c r="AQ217" s="85">
        <v>6505721</v>
      </c>
      <c r="AR217" s="85">
        <v>1123119</v>
      </c>
      <c r="AS217" s="85" t="s">
        <v>291</v>
      </c>
      <c r="AT217" s="85">
        <v>4702510</v>
      </c>
      <c r="AU217" s="85">
        <v>18135686</v>
      </c>
      <c r="AV217" s="85">
        <v>3920518</v>
      </c>
      <c r="AW217" s="85">
        <v>2610119</v>
      </c>
      <c r="AX217" s="85">
        <v>1600353</v>
      </c>
      <c r="AY217" s="85">
        <v>617814</v>
      </c>
      <c r="AZ217" s="85">
        <v>67979</v>
      </c>
      <c r="BA217" s="85">
        <v>473596</v>
      </c>
      <c r="BB217" s="85">
        <v>3297962</v>
      </c>
      <c r="BC217" s="85">
        <v>1647074</v>
      </c>
      <c r="BD217" s="85">
        <v>3371893</v>
      </c>
      <c r="BE217" s="85">
        <v>528378</v>
      </c>
      <c r="BF217" s="85">
        <v>54467</v>
      </c>
      <c r="BG217" s="85" t="s">
        <v>291</v>
      </c>
      <c r="BH217" s="85" t="s">
        <v>291</v>
      </c>
      <c r="BI217" s="85" t="s">
        <v>291</v>
      </c>
      <c r="BJ217" s="85" t="s">
        <v>291</v>
      </c>
      <c r="BK217" s="85" t="s">
        <v>291</v>
      </c>
      <c r="BL217" s="85" t="s">
        <v>291</v>
      </c>
      <c r="BM217" s="85" t="s">
        <v>291</v>
      </c>
      <c r="BN217" s="85" t="s">
        <v>291</v>
      </c>
      <c r="BO217" s="85" t="s">
        <v>291</v>
      </c>
      <c r="BP217" s="85" t="s">
        <v>291</v>
      </c>
      <c r="BQ217" s="85" t="s">
        <v>291</v>
      </c>
      <c r="BR217" s="85" t="s">
        <v>291</v>
      </c>
      <c r="BS217" s="85" t="s">
        <v>291</v>
      </c>
      <c r="BT217" s="85" t="s">
        <v>291</v>
      </c>
      <c r="BU217" s="85" t="s">
        <v>291</v>
      </c>
      <c r="BV217" s="85" t="s">
        <v>291</v>
      </c>
      <c r="BW217" s="85">
        <v>54467</v>
      </c>
      <c r="BX217" s="85">
        <v>54467</v>
      </c>
      <c r="BY217" s="85" t="s">
        <v>291</v>
      </c>
      <c r="BZ217" s="85" t="s">
        <v>291</v>
      </c>
      <c r="CA217" s="85" t="s">
        <v>291</v>
      </c>
      <c r="CB217" s="85">
        <v>14167338</v>
      </c>
      <c r="CC217" s="85" t="s">
        <v>291</v>
      </c>
      <c r="CD217" s="85" t="s">
        <v>291</v>
      </c>
      <c r="CE217" s="85" t="s">
        <v>291</v>
      </c>
      <c r="CF217" s="85" t="s">
        <v>291</v>
      </c>
      <c r="CG217" s="85">
        <v>4201332</v>
      </c>
      <c r="CH217" s="85">
        <v>8441307</v>
      </c>
      <c r="CI217" s="85">
        <v>4190056</v>
      </c>
      <c r="CJ217" s="85">
        <v>463</v>
      </c>
      <c r="CK217" s="85">
        <v>2717537</v>
      </c>
      <c r="CL217" s="85">
        <v>4052714</v>
      </c>
      <c r="CM217" s="85">
        <v>116625</v>
      </c>
      <c r="CN217" s="85">
        <v>1551185</v>
      </c>
      <c r="CO217" s="85">
        <v>19787875</v>
      </c>
      <c r="CP217" s="85">
        <v>1930952</v>
      </c>
      <c r="CQ217" s="85">
        <v>4309534</v>
      </c>
      <c r="CR217" s="85">
        <v>7821967</v>
      </c>
      <c r="CS217" s="85">
        <v>6411470</v>
      </c>
      <c r="CT217" s="85">
        <v>54968</v>
      </c>
      <c r="CU217" s="86">
        <v>65587985</v>
      </c>
    </row>
    <row r="218" spans="1:99">
      <c r="A218" s="103" t="s">
        <v>596</v>
      </c>
      <c r="B218" s="84" t="s">
        <v>294</v>
      </c>
      <c r="C218" s="105">
        <v>102032</v>
      </c>
      <c r="D218" s="84" t="s">
        <v>342</v>
      </c>
      <c r="E218" s="84" t="s">
        <v>345</v>
      </c>
      <c r="F218" s="85">
        <v>304137</v>
      </c>
      <c r="G218" s="85">
        <v>8350781</v>
      </c>
      <c r="H218" s="85">
        <v>7632937</v>
      </c>
      <c r="I218" s="85">
        <v>438779</v>
      </c>
      <c r="J218" s="85">
        <v>155483</v>
      </c>
      <c r="K218" s="85">
        <v>59071</v>
      </c>
      <c r="L218" s="85">
        <v>20232</v>
      </c>
      <c r="M218" s="85">
        <v>44279</v>
      </c>
      <c r="N218" s="85">
        <v>17422122</v>
      </c>
      <c r="O218" s="85">
        <v>6036141</v>
      </c>
      <c r="P218" s="85">
        <v>4710390</v>
      </c>
      <c r="Q218" s="85">
        <v>5629889</v>
      </c>
      <c r="R218" s="85">
        <v>1045702</v>
      </c>
      <c r="S218" s="85" t="s">
        <v>291</v>
      </c>
      <c r="T218" s="85">
        <v>4952379</v>
      </c>
      <c r="U218" s="85">
        <v>2526643</v>
      </c>
      <c r="V218" s="85" t="s">
        <v>291</v>
      </c>
      <c r="W218" s="85" t="s">
        <v>291</v>
      </c>
      <c r="X218" s="85">
        <v>2425736</v>
      </c>
      <c r="Y218" s="85" t="s">
        <v>291</v>
      </c>
      <c r="Z218" s="85">
        <v>58310</v>
      </c>
      <c r="AA218" s="85">
        <v>608552</v>
      </c>
      <c r="AB218" s="85">
        <v>211541</v>
      </c>
      <c r="AC218" s="85">
        <v>13428</v>
      </c>
      <c r="AD218" s="85">
        <v>223176</v>
      </c>
      <c r="AE218" s="85">
        <v>160407</v>
      </c>
      <c r="AF218" s="85" t="s">
        <v>291</v>
      </c>
      <c r="AG218" s="85">
        <v>1966459</v>
      </c>
      <c r="AH218" s="85">
        <v>3798148</v>
      </c>
      <c r="AI218" s="85">
        <v>329770</v>
      </c>
      <c r="AJ218" s="85">
        <v>1004995</v>
      </c>
      <c r="AK218" s="85">
        <v>22080</v>
      </c>
      <c r="AL218" s="85" t="s">
        <v>291</v>
      </c>
      <c r="AM218" s="85">
        <v>94626</v>
      </c>
      <c r="AN218" s="85">
        <v>352819</v>
      </c>
      <c r="AO218" s="85">
        <v>1060420</v>
      </c>
      <c r="AP218" s="85">
        <v>213982</v>
      </c>
      <c r="AQ218" s="85">
        <v>1721847</v>
      </c>
      <c r="AR218" s="85">
        <v>719456</v>
      </c>
      <c r="AS218" s="85" t="s">
        <v>291</v>
      </c>
      <c r="AT218" s="85">
        <v>2241684</v>
      </c>
      <c r="AU218" s="85">
        <v>5514679</v>
      </c>
      <c r="AV218" s="85">
        <v>1054932</v>
      </c>
      <c r="AW218" s="85">
        <v>706614</v>
      </c>
      <c r="AX218" s="85">
        <v>583659</v>
      </c>
      <c r="AY218" s="85">
        <v>576928</v>
      </c>
      <c r="AZ218" s="85" t="s">
        <v>291</v>
      </c>
      <c r="BA218" s="85">
        <v>261543</v>
      </c>
      <c r="BB218" s="85">
        <v>1052183</v>
      </c>
      <c r="BC218" s="85">
        <v>547928</v>
      </c>
      <c r="BD218" s="85">
        <v>730892</v>
      </c>
      <c r="BE218" s="85" t="s">
        <v>291</v>
      </c>
      <c r="BF218" s="85" t="s">
        <v>291</v>
      </c>
      <c r="BG218" s="85" t="s">
        <v>291</v>
      </c>
      <c r="BH218" s="85" t="s">
        <v>291</v>
      </c>
      <c r="BI218" s="85" t="s">
        <v>291</v>
      </c>
      <c r="BJ218" s="85" t="s">
        <v>291</v>
      </c>
      <c r="BK218" s="85" t="s">
        <v>291</v>
      </c>
      <c r="BL218" s="85" t="s">
        <v>291</v>
      </c>
      <c r="BM218" s="85" t="s">
        <v>291</v>
      </c>
      <c r="BN218" s="85" t="s">
        <v>291</v>
      </c>
      <c r="BO218" s="85" t="s">
        <v>291</v>
      </c>
      <c r="BP218" s="85" t="s">
        <v>291</v>
      </c>
      <c r="BQ218" s="85" t="s">
        <v>291</v>
      </c>
      <c r="BR218" s="85" t="s">
        <v>291</v>
      </c>
      <c r="BS218" s="85" t="s">
        <v>291</v>
      </c>
      <c r="BT218" s="85" t="s">
        <v>291</v>
      </c>
      <c r="BU218" s="85" t="s">
        <v>291</v>
      </c>
      <c r="BV218" s="85" t="s">
        <v>291</v>
      </c>
      <c r="BW218" s="85" t="s">
        <v>291</v>
      </c>
      <c r="BX218" s="85" t="s">
        <v>291</v>
      </c>
      <c r="BY218" s="85" t="s">
        <v>291</v>
      </c>
      <c r="BZ218" s="85" t="s">
        <v>291</v>
      </c>
      <c r="CA218" s="85" t="s">
        <v>291</v>
      </c>
      <c r="CB218" s="85">
        <v>3994629</v>
      </c>
      <c r="CC218" s="85" t="s">
        <v>291</v>
      </c>
      <c r="CD218" s="85" t="s">
        <v>291</v>
      </c>
      <c r="CE218" s="85" t="s">
        <v>291</v>
      </c>
      <c r="CF218" s="85" t="s">
        <v>291</v>
      </c>
      <c r="CG218" s="85">
        <v>810396</v>
      </c>
      <c r="CH218" s="85">
        <v>1232089</v>
      </c>
      <c r="CI218" s="85">
        <v>1542500</v>
      </c>
      <c r="CJ218" s="85" t="s">
        <v>291</v>
      </c>
      <c r="CK218" s="85">
        <v>1430389</v>
      </c>
      <c r="CL218" s="85">
        <v>672178</v>
      </c>
      <c r="CM218" s="85">
        <v>40020</v>
      </c>
      <c r="CN218" s="85">
        <v>98980</v>
      </c>
      <c r="CO218" s="85">
        <v>1591076</v>
      </c>
      <c r="CP218" s="85">
        <v>761569</v>
      </c>
      <c r="CQ218" s="85">
        <v>232616</v>
      </c>
      <c r="CR218" s="85">
        <v>2011336</v>
      </c>
      <c r="CS218" s="85">
        <v>2663475</v>
      </c>
      <c r="CT218" s="85">
        <v>22056</v>
      </c>
      <c r="CU218" s="86">
        <v>13108680</v>
      </c>
    </row>
    <row r="219" spans="1:99">
      <c r="A219" s="103" t="s">
        <v>596</v>
      </c>
      <c r="B219" s="84" t="s">
        <v>305</v>
      </c>
      <c r="C219" s="105">
        <v>102041</v>
      </c>
      <c r="D219" s="84" t="s">
        <v>342</v>
      </c>
      <c r="E219" s="84" t="s">
        <v>346</v>
      </c>
      <c r="F219" s="85">
        <v>437280</v>
      </c>
      <c r="G219" s="85">
        <v>6760034</v>
      </c>
      <c r="H219" s="85">
        <v>5123797</v>
      </c>
      <c r="I219" s="85">
        <v>821365</v>
      </c>
      <c r="J219" s="85">
        <v>524601</v>
      </c>
      <c r="K219" s="85">
        <v>194932</v>
      </c>
      <c r="L219" s="85">
        <v>29114</v>
      </c>
      <c r="M219" s="85">
        <v>66225</v>
      </c>
      <c r="N219" s="85">
        <v>34049189</v>
      </c>
      <c r="O219" s="85">
        <v>8497924</v>
      </c>
      <c r="P219" s="85">
        <v>6474086</v>
      </c>
      <c r="Q219" s="85">
        <v>16117592</v>
      </c>
      <c r="R219" s="85">
        <v>2959433</v>
      </c>
      <c r="S219" s="85">
        <v>154</v>
      </c>
      <c r="T219" s="85">
        <v>7587081</v>
      </c>
      <c r="U219" s="85">
        <v>4897745</v>
      </c>
      <c r="V219" s="85">
        <v>22728</v>
      </c>
      <c r="W219" s="85" t="s">
        <v>291</v>
      </c>
      <c r="X219" s="85">
        <v>2666608</v>
      </c>
      <c r="Y219" s="85" t="s">
        <v>291</v>
      </c>
      <c r="Z219" s="85">
        <v>240579</v>
      </c>
      <c r="AA219" s="85">
        <v>1011979</v>
      </c>
      <c r="AB219" s="85">
        <v>308205</v>
      </c>
      <c r="AC219" s="85">
        <v>46752</v>
      </c>
      <c r="AD219" s="85">
        <v>618389</v>
      </c>
      <c r="AE219" s="85">
        <v>38633</v>
      </c>
      <c r="AF219" s="85" t="s">
        <v>291</v>
      </c>
      <c r="AG219" s="85">
        <v>3548049</v>
      </c>
      <c r="AH219" s="85">
        <v>6961380</v>
      </c>
      <c r="AI219" s="85">
        <v>279752</v>
      </c>
      <c r="AJ219" s="85">
        <v>1903842</v>
      </c>
      <c r="AK219" s="85">
        <v>65420</v>
      </c>
      <c r="AL219" s="85" t="s">
        <v>291</v>
      </c>
      <c r="AM219" s="85">
        <v>413843</v>
      </c>
      <c r="AN219" s="85">
        <v>851157</v>
      </c>
      <c r="AO219" s="85">
        <v>1208426</v>
      </c>
      <c r="AP219" s="85">
        <v>1683394</v>
      </c>
      <c r="AQ219" s="85">
        <v>4156820</v>
      </c>
      <c r="AR219" s="85">
        <v>555546</v>
      </c>
      <c r="AS219" s="85" t="s">
        <v>291</v>
      </c>
      <c r="AT219" s="85">
        <v>3075213</v>
      </c>
      <c r="AU219" s="85">
        <v>8899113</v>
      </c>
      <c r="AV219" s="85">
        <v>1858836</v>
      </c>
      <c r="AW219" s="85">
        <v>1424314</v>
      </c>
      <c r="AX219" s="85">
        <v>949683</v>
      </c>
      <c r="AY219" s="85">
        <v>375260</v>
      </c>
      <c r="AZ219" s="85" t="s">
        <v>291</v>
      </c>
      <c r="BA219" s="85">
        <v>333893</v>
      </c>
      <c r="BB219" s="85">
        <v>1356856</v>
      </c>
      <c r="BC219" s="85">
        <v>755923</v>
      </c>
      <c r="BD219" s="85">
        <v>1844348</v>
      </c>
      <c r="BE219" s="85" t="s">
        <v>291</v>
      </c>
      <c r="BF219" s="85" t="s">
        <v>291</v>
      </c>
      <c r="BG219" s="85" t="s">
        <v>291</v>
      </c>
      <c r="BH219" s="85" t="s">
        <v>291</v>
      </c>
      <c r="BI219" s="85" t="s">
        <v>291</v>
      </c>
      <c r="BJ219" s="85" t="s">
        <v>291</v>
      </c>
      <c r="BK219" s="85" t="s">
        <v>291</v>
      </c>
      <c r="BL219" s="85" t="s">
        <v>291</v>
      </c>
      <c r="BM219" s="85" t="s">
        <v>291</v>
      </c>
      <c r="BN219" s="85" t="s">
        <v>291</v>
      </c>
      <c r="BO219" s="85" t="s">
        <v>291</v>
      </c>
      <c r="BP219" s="85" t="s">
        <v>291</v>
      </c>
      <c r="BQ219" s="85" t="s">
        <v>291</v>
      </c>
      <c r="BR219" s="85" t="s">
        <v>291</v>
      </c>
      <c r="BS219" s="85" t="s">
        <v>291</v>
      </c>
      <c r="BT219" s="85" t="s">
        <v>291</v>
      </c>
      <c r="BU219" s="85" t="s">
        <v>291</v>
      </c>
      <c r="BV219" s="85" t="s">
        <v>291</v>
      </c>
      <c r="BW219" s="85" t="s">
        <v>291</v>
      </c>
      <c r="BX219" s="85" t="s">
        <v>291</v>
      </c>
      <c r="BY219" s="85" t="s">
        <v>291</v>
      </c>
      <c r="BZ219" s="85" t="s">
        <v>291</v>
      </c>
      <c r="CA219" s="85" t="s">
        <v>291</v>
      </c>
      <c r="CB219" s="85">
        <v>7784127</v>
      </c>
      <c r="CC219" s="85" t="s">
        <v>291</v>
      </c>
      <c r="CD219" s="85" t="s">
        <v>291</v>
      </c>
      <c r="CE219" s="85" t="s">
        <v>291</v>
      </c>
      <c r="CF219" s="85" t="s">
        <v>291</v>
      </c>
      <c r="CG219" s="85">
        <v>2522092</v>
      </c>
      <c r="CH219" s="85">
        <v>2143989</v>
      </c>
      <c r="CI219" s="85">
        <v>2443740</v>
      </c>
      <c r="CJ219" s="85" t="s">
        <v>291</v>
      </c>
      <c r="CK219" s="85">
        <v>1965845</v>
      </c>
      <c r="CL219" s="85">
        <v>2177558</v>
      </c>
      <c r="CM219" s="85">
        <v>196230</v>
      </c>
      <c r="CN219" s="85">
        <v>105260</v>
      </c>
      <c r="CO219" s="85">
        <v>3288401</v>
      </c>
      <c r="CP219" s="85">
        <v>966712</v>
      </c>
      <c r="CQ219" s="85">
        <v>352197</v>
      </c>
      <c r="CR219" s="85">
        <v>3625695</v>
      </c>
      <c r="CS219" s="85">
        <v>2512365</v>
      </c>
      <c r="CT219" s="85">
        <v>38016</v>
      </c>
      <c r="CU219" s="86">
        <v>22338100</v>
      </c>
    </row>
    <row r="220" spans="1:99">
      <c r="A220" s="103" t="s">
        <v>596</v>
      </c>
      <c r="B220" s="84" t="s">
        <v>305</v>
      </c>
      <c r="C220" s="105">
        <v>102059</v>
      </c>
      <c r="D220" s="84" t="s">
        <v>342</v>
      </c>
      <c r="E220" s="84" t="s">
        <v>347</v>
      </c>
      <c r="F220" s="85">
        <v>458966</v>
      </c>
      <c r="G220" s="85">
        <v>7293570</v>
      </c>
      <c r="H220" s="85">
        <v>5565360</v>
      </c>
      <c r="I220" s="85">
        <v>1007897</v>
      </c>
      <c r="J220" s="85">
        <v>525846</v>
      </c>
      <c r="K220" s="85">
        <v>102629</v>
      </c>
      <c r="L220" s="85">
        <v>23964</v>
      </c>
      <c r="M220" s="85">
        <v>67874</v>
      </c>
      <c r="N220" s="85">
        <v>34868581</v>
      </c>
      <c r="O220" s="85">
        <v>9779552</v>
      </c>
      <c r="P220" s="85">
        <v>6392417</v>
      </c>
      <c r="Q220" s="85">
        <v>16317707</v>
      </c>
      <c r="R220" s="85">
        <v>2375134</v>
      </c>
      <c r="S220" s="85">
        <v>3771</v>
      </c>
      <c r="T220" s="85">
        <v>6945722</v>
      </c>
      <c r="U220" s="85">
        <v>4210475</v>
      </c>
      <c r="V220" s="85" t="s">
        <v>291</v>
      </c>
      <c r="W220" s="85" t="s">
        <v>291</v>
      </c>
      <c r="X220" s="85">
        <v>2735247</v>
      </c>
      <c r="Y220" s="85" t="s">
        <v>291</v>
      </c>
      <c r="Z220" s="85">
        <v>87571</v>
      </c>
      <c r="AA220" s="85">
        <v>1125365</v>
      </c>
      <c r="AB220" s="85">
        <v>375963</v>
      </c>
      <c r="AC220" s="85">
        <v>5526</v>
      </c>
      <c r="AD220" s="85">
        <v>632349</v>
      </c>
      <c r="AE220" s="85">
        <v>111527</v>
      </c>
      <c r="AF220" s="85" t="s">
        <v>291</v>
      </c>
      <c r="AG220" s="85">
        <v>3566741</v>
      </c>
      <c r="AH220" s="85">
        <v>7248008</v>
      </c>
      <c r="AI220" s="85">
        <v>639408</v>
      </c>
      <c r="AJ220" s="85">
        <v>1617792</v>
      </c>
      <c r="AK220" s="85">
        <v>117616</v>
      </c>
      <c r="AL220" s="85" t="s">
        <v>291</v>
      </c>
      <c r="AM220" s="85">
        <v>43340</v>
      </c>
      <c r="AN220" s="85">
        <v>481916</v>
      </c>
      <c r="AO220" s="85">
        <v>2048833</v>
      </c>
      <c r="AP220" s="85">
        <v>1569316</v>
      </c>
      <c r="AQ220" s="85">
        <v>4143405</v>
      </c>
      <c r="AR220" s="85">
        <v>729787</v>
      </c>
      <c r="AS220" s="85" t="s">
        <v>291</v>
      </c>
      <c r="AT220" s="85">
        <v>3901751</v>
      </c>
      <c r="AU220" s="85">
        <v>15692129</v>
      </c>
      <c r="AV220" s="85">
        <v>2740030</v>
      </c>
      <c r="AW220" s="85">
        <v>1364750</v>
      </c>
      <c r="AX220" s="85">
        <v>1067894</v>
      </c>
      <c r="AY220" s="85">
        <v>744874</v>
      </c>
      <c r="AZ220" s="85" t="s">
        <v>291</v>
      </c>
      <c r="BA220" s="85">
        <v>217381</v>
      </c>
      <c r="BB220" s="85">
        <v>1731339</v>
      </c>
      <c r="BC220" s="85">
        <v>5860873</v>
      </c>
      <c r="BD220" s="85">
        <v>1964988</v>
      </c>
      <c r="BE220" s="85" t="s">
        <v>291</v>
      </c>
      <c r="BF220" s="85" t="s">
        <v>291</v>
      </c>
      <c r="BG220" s="85" t="s">
        <v>291</v>
      </c>
      <c r="BH220" s="85" t="s">
        <v>291</v>
      </c>
      <c r="BI220" s="85" t="s">
        <v>291</v>
      </c>
      <c r="BJ220" s="85" t="s">
        <v>291</v>
      </c>
      <c r="BK220" s="85" t="s">
        <v>291</v>
      </c>
      <c r="BL220" s="85" t="s">
        <v>291</v>
      </c>
      <c r="BM220" s="85" t="s">
        <v>291</v>
      </c>
      <c r="BN220" s="85" t="s">
        <v>291</v>
      </c>
      <c r="BO220" s="85" t="s">
        <v>291</v>
      </c>
      <c r="BP220" s="85" t="s">
        <v>291</v>
      </c>
      <c r="BQ220" s="85" t="s">
        <v>291</v>
      </c>
      <c r="BR220" s="85" t="s">
        <v>291</v>
      </c>
      <c r="BS220" s="85" t="s">
        <v>291</v>
      </c>
      <c r="BT220" s="85" t="s">
        <v>291</v>
      </c>
      <c r="BU220" s="85" t="s">
        <v>291</v>
      </c>
      <c r="BV220" s="85" t="s">
        <v>291</v>
      </c>
      <c r="BW220" s="85" t="s">
        <v>291</v>
      </c>
      <c r="BX220" s="85" t="s">
        <v>291</v>
      </c>
      <c r="BY220" s="85" t="s">
        <v>291</v>
      </c>
      <c r="BZ220" s="85" t="s">
        <v>291</v>
      </c>
      <c r="CA220" s="85" t="s">
        <v>291</v>
      </c>
      <c r="CB220" s="85">
        <v>7303699</v>
      </c>
      <c r="CC220" s="85" t="s">
        <v>291</v>
      </c>
      <c r="CD220" s="85" t="s">
        <v>291</v>
      </c>
      <c r="CE220" s="85" t="s">
        <v>291</v>
      </c>
      <c r="CF220" s="85" t="s">
        <v>291</v>
      </c>
      <c r="CG220" s="85">
        <v>3726678</v>
      </c>
      <c r="CH220" s="85">
        <v>3780284</v>
      </c>
      <c r="CI220" s="85">
        <v>2476980</v>
      </c>
      <c r="CJ220" s="85">
        <v>3376</v>
      </c>
      <c r="CK220" s="85">
        <v>2166473</v>
      </c>
      <c r="CL220" s="85">
        <v>2046687</v>
      </c>
      <c r="CM220" s="85">
        <v>44683</v>
      </c>
      <c r="CN220" s="85">
        <v>240861</v>
      </c>
      <c r="CO220" s="85">
        <v>3092195</v>
      </c>
      <c r="CP220" s="85">
        <v>810660</v>
      </c>
      <c r="CQ220" s="85">
        <v>398704</v>
      </c>
      <c r="CR220" s="85">
        <v>4526740</v>
      </c>
      <c r="CS220" s="85">
        <v>2986018</v>
      </c>
      <c r="CT220" s="85">
        <v>57723</v>
      </c>
      <c r="CU220" s="86">
        <v>26358062</v>
      </c>
    </row>
    <row r="221" spans="1:99">
      <c r="A221" s="103" t="s">
        <v>597</v>
      </c>
      <c r="B221" s="84" t="s">
        <v>292</v>
      </c>
      <c r="C221" s="105">
        <v>102016</v>
      </c>
      <c r="D221" s="84" t="s">
        <v>342</v>
      </c>
      <c r="E221" s="84" t="s">
        <v>343</v>
      </c>
      <c r="F221" s="85">
        <v>638466</v>
      </c>
      <c r="G221" s="85">
        <v>16487564</v>
      </c>
      <c r="H221" s="85">
        <v>14228288</v>
      </c>
      <c r="I221" s="85">
        <v>1146448</v>
      </c>
      <c r="J221" s="85">
        <v>808264</v>
      </c>
      <c r="K221" s="85">
        <v>152759</v>
      </c>
      <c r="L221" s="85">
        <v>47713</v>
      </c>
      <c r="M221" s="85">
        <v>104092</v>
      </c>
      <c r="N221" s="85">
        <v>63387612</v>
      </c>
      <c r="O221" s="85">
        <v>14949417</v>
      </c>
      <c r="P221" s="85">
        <v>10918546</v>
      </c>
      <c r="Q221" s="85">
        <v>29939721</v>
      </c>
      <c r="R221" s="85">
        <v>7579928</v>
      </c>
      <c r="S221" s="85" t="s">
        <v>291</v>
      </c>
      <c r="T221" s="85">
        <v>11434400</v>
      </c>
      <c r="U221" s="85">
        <v>6875618</v>
      </c>
      <c r="V221" s="85">
        <v>2738</v>
      </c>
      <c r="W221" s="85">
        <v>759016</v>
      </c>
      <c r="X221" s="85">
        <v>3797028</v>
      </c>
      <c r="Y221" s="85" t="s">
        <v>291</v>
      </c>
      <c r="Z221" s="85">
        <v>394607</v>
      </c>
      <c r="AA221" s="85">
        <v>2641728</v>
      </c>
      <c r="AB221" s="85">
        <v>457904</v>
      </c>
      <c r="AC221" s="85">
        <v>189579</v>
      </c>
      <c r="AD221" s="85">
        <v>1765723</v>
      </c>
      <c r="AE221" s="85">
        <v>227288</v>
      </c>
      <c r="AF221" s="85">
        <v>1234</v>
      </c>
      <c r="AG221" s="85">
        <v>15076753</v>
      </c>
      <c r="AH221" s="85">
        <v>17129640</v>
      </c>
      <c r="AI221" s="85">
        <v>224549</v>
      </c>
      <c r="AJ221" s="85">
        <v>5474250</v>
      </c>
      <c r="AK221" s="85">
        <v>31513</v>
      </c>
      <c r="AL221" s="85" t="s">
        <v>291</v>
      </c>
      <c r="AM221" s="85">
        <v>673027</v>
      </c>
      <c r="AN221" s="85">
        <v>1838309</v>
      </c>
      <c r="AO221" s="85">
        <v>2772508</v>
      </c>
      <c r="AP221" s="85">
        <v>5004162</v>
      </c>
      <c r="AQ221" s="85">
        <v>10288006</v>
      </c>
      <c r="AR221" s="85">
        <v>1111322</v>
      </c>
      <c r="AS221" s="85" t="s">
        <v>291</v>
      </c>
      <c r="AT221" s="85">
        <v>4026438</v>
      </c>
      <c r="AU221" s="85">
        <v>14461930</v>
      </c>
      <c r="AV221" s="85">
        <v>1320650</v>
      </c>
      <c r="AW221" s="85">
        <v>4251245</v>
      </c>
      <c r="AX221" s="85">
        <v>1390708</v>
      </c>
      <c r="AY221" s="85">
        <v>598076</v>
      </c>
      <c r="AZ221" s="85">
        <v>97566</v>
      </c>
      <c r="BA221" s="85">
        <v>228462</v>
      </c>
      <c r="BB221" s="85">
        <v>1901731</v>
      </c>
      <c r="BC221" s="85">
        <v>1104279</v>
      </c>
      <c r="BD221" s="85">
        <v>2559359</v>
      </c>
      <c r="BE221" s="85">
        <v>1009854</v>
      </c>
      <c r="BF221" s="85" t="s">
        <v>291</v>
      </c>
      <c r="BG221" s="85" t="s">
        <v>291</v>
      </c>
      <c r="BH221" s="85" t="s">
        <v>291</v>
      </c>
      <c r="BI221" s="85" t="s">
        <v>291</v>
      </c>
      <c r="BJ221" s="85" t="s">
        <v>291</v>
      </c>
      <c r="BK221" s="85" t="s">
        <v>291</v>
      </c>
      <c r="BL221" s="85" t="s">
        <v>291</v>
      </c>
      <c r="BM221" s="85" t="s">
        <v>291</v>
      </c>
      <c r="BN221" s="85" t="s">
        <v>291</v>
      </c>
      <c r="BO221" s="85" t="s">
        <v>291</v>
      </c>
      <c r="BP221" s="85" t="s">
        <v>291</v>
      </c>
      <c r="BQ221" s="85" t="s">
        <v>291</v>
      </c>
      <c r="BR221" s="85" t="s">
        <v>291</v>
      </c>
      <c r="BS221" s="85" t="s">
        <v>291</v>
      </c>
      <c r="BT221" s="85" t="s">
        <v>291</v>
      </c>
      <c r="BU221" s="85" t="s">
        <v>291</v>
      </c>
      <c r="BV221" s="85" t="s">
        <v>291</v>
      </c>
      <c r="BW221" s="85" t="s">
        <v>291</v>
      </c>
      <c r="BX221" s="85" t="s">
        <v>291</v>
      </c>
      <c r="BY221" s="85" t="s">
        <v>291</v>
      </c>
      <c r="BZ221" s="85" t="s">
        <v>291</v>
      </c>
      <c r="CA221" s="85" t="s">
        <v>291</v>
      </c>
      <c r="CB221" s="85">
        <v>15776239</v>
      </c>
      <c r="CC221" s="85" t="s">
        <v>291</v>
      </c>
      <c r="CD221" s="85" t="s">
        <v>291</v>
      </c>
      <c r="CE221" s="85" t="s">
        <v>291</v>
      </c>
      <c r="CF221" s="85" t="s">
        <v>291</v>
      </c>
      <c r="CG221" s="85">
        <v>2842085</v>
      </c>
      <c r="CH221" s="85">
        <v>6863479</v>
      </c>
      <c r="CI221" s="85">
        <v>3645418</v>
      </c>
      <c r="CJ221" s="85" t="s">
        <v>291</v>
      </c>
      <c r="CK221" s="85">
        <v>2445343</v>
      </c>
      <c r="CL221" s="85">
        <v>3092899</v>
      </c>
      <c r="CM221" s="85">
        <v>330382</v>
      </c>
      <c r="CN221" s="85">
        <v>622780</v>
      </c>
      <c r="CO221" s="85">
        <v>13464575</v>
      </c>
      <c r="CP221" s="85">
        <v>1988307</v>
      </c>
      <c r="CQ221" s="85">
        <v>467020</v>
      </c>
      <c r="CR221" s="85">
        <v>6635296</v>
      </c>
      <c r="CS221" s="85">
        <v>3676371</v>
      </c>
      <c r="CT221" s="85">
        <v>55003</v>
      </c>
      <c r="CU221" s="86">
        <v>46128958</v>
      </c>
    </row>
    <row r="222" spans="1:99">
      <c r="A222" s="103" t="s">
        <v>597</v>
      </c>
      <c r="B222" s="84" t="s">
        <v>292</v>
      </c>
      <c r="C222" s="105">
        <v>102024</v>
      </c>
      <c r="D222" s="84" t="s">
        <v>342</v>
      </c>
      <c r="E222" s="84" t="s">
        <v>344</v>
      </c>
      <c r="F222" s="85">
        <v>649413</v>
      </c>
      <c r="G222" s="85">
        <v>16747024</v>
      </c>
      <c r="H222" s="85">
        <v>14132228</v>
      </c>
      <c r="I222" s="85">
        <v>1275708</v>
      </c>
      <c r="J222" s="85">
        <v>1027263</v>
      </c>
      <c r="K222" s="85">
        <v>180389</v>
      </c>
      <c r="L222" s="85">
        <v>44771</v>
      </c>
      <c r="M222" s="85">
        <v>86665</v>
      </c>
      <c r="N222" s="85">
        <v>64206577</v>
      </c>
      <c r="O222" s="85">
        <v>18526421</v>
      </c>
      <c r="P222" s="85">
        <v>12871840</v>
      </c>
      <c r="Q222" s="85">
        <v>26407458</v>
      </c>
      <c r="R222" s="85">
        <v>6400203</v>
      </c>
      <c r="S222" s="85">
        <v>655</v>
      </c>
      <c r="T222" s="85">
        <v>21425713</v>
      </c>
      <c r="U222" s="85">
        <v>9726458</v>
      </c>
      <c r="V222" s="85">
        <v>128837</v>
      </c>
      <c r="W222" s="85">
        <v>216512</v>
      </c>
      <c r="X222" s="85">
        <v>11353906</v>
      </c>
      <c r="Y222" s="85" t="s">
        <v>291</v>
      </c>
      <c r="Z222" s="85">
        <v>156060</v>
      </c>
      <c r="AA222" s="85">
        <v>2487724</v>
      </c>
      <c r="AB222" s="85">
        <v>1657723</v>
      </c>
      <c r="AC222" s="85">
        <v>94757</v>
      </c>
      <c r="AD222" s="85">
        <v>523523</v>
      </c>
      <c r="AE222" s="85">
        <v>211721</v>
      </c>
      <c r="AF222" s="85" t="s">
        <v>291</v>
      </c>
      <c r="AG222" s="85">
        <v>22199396</v>
      </c>
      <c r="AH222" s="85">
        <v>11596398</v>
      </c>
      <c r="AI222" s="85">
        <v>965556</v>
      </c>
      <c r="AJ222" s="85">
        <v>2593466</v>
      </c>
      <c r="AK222" s="85">
        <v>336881</v>
      </c>
      <c r="AL222" s="85" t="s">
        <v>291</v>
      </c>
      <c r="AM222" s="85">
        <v>266397</v>
      </c>
      <c r="AN222" s="85">
        <v>1218363</v>
      </c>
      <c r="AO222" s="85">
        <v>3040612</v>
      </c>
      <c r="AP222" s="85">
        <v>2118671</v>
      </c>
      <c r="AQ222" s="85">
        <v>6644043</v>
      </c>
      <c r="AR222" s="85">
        <v>1056452</v>
      </c>
      <c r="AS222" s="85" t="s">
        <v>291</v>
      </c>
      <c r="AT222" s="85">
        <v>4608142</v>
      </c>
      <c r="AU222" s="85">
        <v>19033878</v>
      </c>
      <c r="AV222" s="85">
        <v>3991968</v>
      </c>
      <c r="AW222" s="85">
        <v>2633161</v>
      </c>
      <c r="AX222" s="85">
        <v>1584174</v>
      </c>
      <c r="AY222" s="85">
        <v>606547</v>
      </c>
      <c r="AZ222" s="85">
        <v>64869</v>
      </c>
      <c r="BA222" s="85">
        <v>467372</v>
      </c>
      <c r="BB222" s="85">
        <v>3312821</v>
      </c>
      <c r="BC222" s="85">
        <v>2598310</v>
      </c>
      <c r="BD222" s="85">
        <v>3354579</v>
      </c>
      <c r="BE222" s="85">
        <v>420077</v>
      </c>
      <c r="BF222" s="85">
        <v>71632</v>
      </c>
      <c r="BG222" s="85">
        <v>71632</v>
      </c>
      <c r="BH222" s="85" t="s">
        <v>291</v>
      </c>
      <c r="BI222" s="85">
        <v>71632</v>
      </c>
      <c r="BJ222" s="85" t="s">
        <v>291</v>
      </c>
      <c r="BK222" s="85" t="s">
        <v>291</v>
      </c>
      <c r="BL222" s="85" t="s">
        <v>291</v>
      </c>
      <c r="BM222" s="85" t="s">
        <v>291</v>
      </c>
      <c r="BN222" s="85" t="s">
        <v>291</v>
      </c>
      <c r="BO222" s="85" t="s">
        <v>291</v>
      </c>
      <c r="BP222" s="85" t="s">
        <v>291</v>
      </c>
      <c r="BQ222" s="85" t="s">
        <v>291</v>
      </c>
      <c r="BR222" s="85" t="s">
        <v>291</v>
      </c>
      <c r="BS222" s="85" t="s">
        <v>291</v>
      </c>
      <c r="BT222" s="85" t="s">
        <v>291</v>
      </c>
      <c r="BU222" s="85" t="s">
        <v>291</v>
      </c>
      <c r="BV222" s="85" t="s">
        <v>291</v>
      </c>
      <c r="BW222" s="85" t="s">
        <v>291</v>
      </c>
      <c r="BX222" s="85" t="s">
        <v>291</v>
      </c>
      <c r="BY222" s="85" t="s">
        <v>291</v>
      </c>
      <c r="BZ222" s="85" t="s">
        <v>291</v>
      </c>
      <c r="CA222" s="85" t="s">
        <v>291</v>
      </c>
      <c r="CB222" s="85">
        <v>13642489</v>
      </c>
      <c r="CC222" s="85" t="s">
        <v>291</v>
      </c>
      <c r="CD222" s="85" t="s">
        <v>291</v>
      </c>
      <c r="CE222" s="85" t="s">
        <v>291</v>
      </c>
      <c r="CF222" s="85" t="s">
        <v>291</v>
      </c>
      <c r="CG222" s="85">
        <v>4451736</v>
      </c>
      <c r="CH222" s="85">
        <v>8123177</v>
      </c>
      <c r="CI222" s="85">
        <v>4448282</v>
      </c>
      <c r="CJ222" s="85">
        <v>630</v>
      </c>
      <c r="CK222" s="85">
        <v>2544365</v>
      </c>
      <c r="CL222" s="85">
        <v>3620127</v>
      </c>
      <c r="CM222" s="85">
        <v>82726</v>
      </c>
      <c r="CN222" s="85">
        <v>1257365</v>
      </c>
      <c r="CO222" s="85">
        <v>20953783</v>
      </c>
      <c r="CP222" s="85">
        <v>1946804</v>
      </c>
      <c r="CQ222" s="85">
        <v>4393206</v>
      </c>
      <c r="CR222" s="85">
        <v>7495079</v>
      </c>
      <c r="CS222" s="85">
        <v>6230566</v>
      </c>
      <c r="CT222" s="85">
        <v>44693</v>
      </c>
      <c r="CU222" s="86">
        <v>65592539</v>
      </c>
    </row>
    <row r="223" spans="1:99">
      <c r="A223" s="103" t="s">
        <v>597</v>
      </c>
      <c r="B223" s="84" t="s">
        <v>294</v>
      </c>
      <c r="C223" s="105">
        <v>102032</v>
      </c>
      <c r="D223" s="84" t="s">
        <v>342</v>
      </c>
      <c r="E223" s="84" t="s">
        <v>345</v>
      </c>
      <c r="F223" s="85">
        <v>310458</v>
      </c>
      <c r="G223" s="85">
        <v>4532476</v>
      </c>
      <c r="H223" s="85">
        <v>3825229</v>
      </c>
      <c r="I223" s="85">
        <v>388650</v>
      </c>
      <c r="J223" s="85">
        <v>200143</v>
      </c>
      <c r="K223" s="85">
        <v>49463</v>
      </c>
      <c r="L223" s="85">
        <v>23345</v>
      </c>
      <c r="M223" s="85">
        <v>45646</v>
      </c>
      <c r="N223" s="85">
        <v>19083815</v>
      </c>
      <c r="O223" s="85">
        <v>6291305</v>
      </c>
      <c r="P223" s="85">
        <v>4612092</v>
      </c>
      <c r="Q223" s="85">
        <v>7026101</v>
      </c>
      <c r="R223" s="85">
        <v>1154317</v>
      </c>
      <c r="S223" s="85" t="s">
        <v>291</v>
      </c>
      <c r="T223" s="85">
        <v>4614669</v>
      </c>
      <c r="U223" s="85">
        <v>2629809</v>
      </c>
      <c r="V223" s="85" t="s">
        <v>291</v>
      </c>
      <c r="W223" s="85" t="s">
        <v>291</v>
      </c>
      <c r="X223" s="85">
        <v>1984860</v>
      </c>
      <c r="Y223" s="85">
        <v>2014</v>
      </c>
      <c r="Z223" s="85">
        <v>69147</v>
      </c>
      <c r="AA223" s="85">
        <v>632760</v>
      </c>
      <c r="AB223" s="85">
        <v>218500</v>
      </c>
      <c r="AC223" s="85">
        <v>9301</v>
      </c>
      <c r="AD223" s="85">
        <v>253715</v>
      </c>
      <c r="AE223" s="85">
        <v>151244</v>
      </c>
      <c r="AF223" s="85" t="s">
        <v>291</v>
      </c>
      <c r="AG223" s="85">
        <v>2247124</v>
      </c>
      <c r="AH223" s="85">
        <v>4401984</v>
      </c>
      <c r="AI223" s="85">
        <v>294577</v>
      </c>
      <c r="AJ223" s="85">
        <v>956742</v>
      </c>
      <c r="AK223" s="85">
        <v>22221</v>
      </c>
      <c r="AL223" s="85" t="s">
        <v>291</v>
      </c>
      <c r="AM223" s="85">
        <v>108369</v>
      </c>
      <c r="AN223" s="85">
        <v>523098</v>
      </c>
      <c r="AO223" s="85">
        <v>1073111</v>
      </c>
      <c r="AP223" s="85">
        <v>285099</v>
      </c>
      <c r="AQ223" s="85">
        <v>1989677</v>
      </c>
      <c r="AR223" s="85">
        <v>1138767</v>
      </c>
      <c r="AS223" s="85" t="s">
        <v>291</v>
      </c>
      <c r="AT223" s="85">
        <v>1978347</v>
      </c>
      <c r="AU223" s="85">
        <v>5658265</v>
      </c>
      <c r="AV223" s="85">
        <v>944492</v>
      </c>
      <c r="AW223" s="85">
        <v>722915</v>
      </c>
      <c r="AX223" s="85">
        <v>548864</v>
      </c>
      <c r="AY223" s="85">
        <v>536428</v>
      </c>
      <c r="AZ223" s="85" t="s">
        <v>291</v>
      </c>
      <c r="BA223" s="85">
        <v>274243</v>
      </c>
      <c r="BB223" s="85">
        <v>999417</v>
      </c>
      <c r="BC223" s="85">
        <v>831560</v>
      </c>
      <c r="BD223" s="85">
        <v>800346</v>
      </c>
      <c r="BE223" s="85" t="s">
        <v>291</v>
      </c>
      <c r="BF223" s="85">
        <v>529</v>
      </c>
      <c r="BG223" s="85">
        <v>438</v>
      </c>
      <c r="BH223" s="85" t="s">
        <v>291</v>
      </c>
      <c r="BI223" s="85" t="s">
        <v>291</v>
      </c>
      <c r="BJ223" s="85" t="s">
        <v>291</v>
      </c>
      <c r="BK223" s="85" t="s">
        <v>291</v>
      </c>
      <c r="BL223" s="85">
        <v>438</v>
      </c>
      <c r="BM223" s="85" t="s">
        <v>291</v>
      </c>
      <c r="BN223" s="85" t="s">
        <v>291</v>
      </c>
      <c r="BO223" s="85" t="s">
        <v>291</v>
      </c>
      <c r="BP223" s="85" t="s">
        <v>291</v>
      </c>
      <c r="BQ223" s="85" t="s">
        <v>291</v>
      </c>
      <c r="BR223" s="85" t="s">
        <v>291</v>
      </c>
      <c r="BS223" s="85" t="s">
        <v>291</v>
      </c>
      <c r="BT223" s="85" t="s">
        <v>291</v>
      </c>
      <c r="BU223" s="85" t="s">
        <v>291</v>
      </c>
      <c r="BV223" s="85" t="s">
        <v>291</v>
      </c>
      <c r="BW223" s="85">
        <v>91</v>
      </c>
      <c r="BX223" s="85" t="s">
        <v>291</v>
      </c>
      <c r="BY223" s="85" t="s">
        <v>291</v>
      </c>
      <c r="BZ223" s="85" t="s">
        <v>291</v>
      </c>
      <c r="CA223" s="85">
        <v>91</v>
      </c>
      <c r="CB223" s="85">
        <v>4089648</v>
      </c>
      <c r="CC223" s="85" t="s">
        <v>291</v>
      </c>
      <c r="CD223" s="85" t="s">
        <v>291</v>
      </c>
      <c r="CE223" s="85" t="s">
        <v>291</v>
      </c>
      <c r="CF223" s="85" t="s">
        <v>291</v>
      </c>
      <c r="CG223" s="85">
        <v>847520</v>
      </c>
      <c r="CH223" s="85">
        <v>1188166</v>
      </c>
      <c r="CI223" s="85">
        <v>1489870</v>
      </c>
      <c r="CJ223" s="85" t="s">
        <v>291</v>
      </c>
      <c r="CK223" s="85">
        <v>1393469</v>
      </c>
      <c r="CL223" s="85">
        <v>669682</v>
      </c>
      <c r="CM223" s="85">
        <v>50491</v>
      </c>
      <c r="CN223" s="85">
        <v>72778</v>
      </c>
      <c r="CO223" s="85">
        <v>1972288</v>
      </c>
      <c r="CP223" s="85">
        <v>491725</v>
      </c>
      <c r="CQ223" s="85">
        <v>174091</v>
      </c>
      <c r="CR223" s="85">
        <v>1928451</v>
      </c>
      <c r="CS223" s="85">
        <v>1444075</v>
      </c>
      <c r="CT223" s="85">
        <v>16612</v>
      </c>
      <c r="CU223" s="86">
        <v>11739218</v>
      </c>
    </row>
    <row r="224" spans="1:99">
      <c r="A224" s="103" t="s">
        <v>597</v>
      </c>
      <c r="B224" s="84" t="s">
        <v>305</v>
      </c>
      <c r="C224" s="105">
        <v>102041</v>
      </c>
      <c r="D224" s="84" t="s">
        <v>342</v>
      </c>
      <c r="E224" s="84" t="s">
        <v>346</v>
      </c>
      <c r="F224" s="85">
        <v>451178</v>
      </c>
      <c r="G224" s="85">
        <v>9913475</v>
      </c>
      <c r="H224" s="85">
        <v>8445146</v>
      </c>
      <c r="I224" s="85">
        <v>773674</v>
      </c>
      <c r="J224" s="85">
        <v>511703</v>
      </c>
      <c r="K224" s="85">
        <v>87785</v>
      </c>
      <c r="L224" s="85">
        <v>29225</v>
      </c>
      <c r="M224" s="85">
        <v>65942</v>
      </c>
      <c r="N224" s="85">
        <v>35955651</v>
      </c>
      <c r="O224" s="85">
        <v>8412062</v>
      </c>
      <c r="P224" s="85">
        <v>5776391</v>
      </c>
      <c r="Q224" s="85">
        <v>18843227</v>
      </c>
      <c r="R224" s="85">
        <v>2923935</v>
      </c>
      <c r="S224" s="85">
        <v>36</v>
      </c>
      <c r="T224" s="85">
        <v>7479377</v>
      </c>
      <c r="U224" s="85">
        <v>4993140</v>
      </c>
      <c r="V224" s="85">
        <v>24796</v>
      </c>
      <c r="W224" s="85" t="s">
        <v>291</v>
      </c>
      <c r="X224" s="85">
        <v>2461441</v>
      </c>
      <c r="Y224" s="85" t="s">
        <v>291</v>
      </c>
      <c r="Z224" s="85">
        <v>250068</v>
      </c>
      <c r="AA224" s="85">
        <v>1033017</v>
      </c>
      <c r="AB224" s="85">
        <v>350940</v>
      </c>
      <c r="AC224" s="85">
        <v>29236</v>
      </c>
      <c r="AD224" s="85">
        <v>621983</v>
      </c>
      <c r="AE224" s="85">
        <v>30858</v>
      </c>
      <c r="AF224" s="85" t="s">
        <v>291</v>
      </c>
      <c r="AG224" s="85">
        <v>3511190</v>
      </c>
      <c r="AH224" s="85">
        <v>7263204</v>
      </c>
      <c r="AI224" s="85">
        <v>281727</v>
      </c>
      <c r="AJ224" s="85">
        <v>1694969</v>
      </c>
      <c r="AK224" s="85">
        <v>58610</v>
      </c>
      <c r="AL224" s="85" t="s">
        <v>291</v>
      </c>
      <c r="AM224" s="85">
        <v>703695</v>
      </c>
      <c r="AN224" s="85">
        <v>890864</v>
      </c>
      <c r="AO224" s="85">
        <v>1138237</v>
      </c>
      <c r="AP224" s="85">
        <v>1989424</v>
      </c>
      <c r="AQ224" s="85">
        <v>4722220</v>
      </c>
      <c r="AR224" s="85">
        <v>505678</v>
      </c>
      <c r="AS224" s="85" t="s">
        <v>291</v>
      </c>
      <c r="AT224" s="85">
        <v>2777942</v>
      </c>
      <c r="AU224" s="85">
        <v>8500195</v>
      </c>
      <c r="AV224" s="85">
        <v>1798301</v>
      </c>
      <c r="AW224" s="85">
        <v>1580529</v>
      </c>
      <c r="AX224" s="85">
        <v>809320</v>
      </c>
      <c r="AY224" s="85">
        <v>359461</v>
      </c>
      <c r="AZ224" s="85" t="s">
        <v>291</v>
      </c>
      <c r="BA224" s="85">
        <v>365177</v>
      </c>
      <c r="BB224" s="85">
        <v>1236911</v>
      </c>
      <c r="BC224" s="85">
        <v>545302</v>
      </c>
      <c r="BD224" s="85">
        <v>1805194</v>
      </c>
      <c r="BE224" s="85" t="s">
        <v>291</v>
      </c>
      <c r="BF224" s="85" t="s">
        <v>291</v>
      </c>
      <c r="BG224" s="85" t="s">
        <v>291</v>
      </c>
      <c r="BH224" s="85" t="s">
        <v>291</v>
      </c>
      <c r="BI224" s="85" t="s">
        <v>291</v>
      </c>
      <c r="BJ224" s="85" t="s">
        <v>291</v>
      </c>
      <c r="BK224" s="85" t="s">
        <v>291</v>
      </c>
      <c r="BL224" s="85" t="s">
        <v>291</v>
      </c>
      <c r="BM224" s="85" t="s">
        <v>291</v>
      </c>
      <c r="BN224" s="85" t="s">
        <v>291</v>
      </c>
      <c r="BO224" s="85" t="s">
        <v>291</v>
      </c>
      <c r="BP224" s="85" t="s">
        <v>291</v>
      </c>
      <c r="BQ224" s="85" t="s">
        <v>291</v>
      </c>
      <c r="BR224" s="85" t="s">
        <v>291</v>
      </c>
      <c r="BS224" s="85" t="s">
        <v>291</v>
      </c>
      <c r="BT224" s="85" t="s">
        <v>291</v>
      </c>
      <c r="BU224" s="85" t="s">
        <v>291</v>
      </c>
      <c r="BV224" s="85" t="s">
        <v>291</v>
      </c>
      <c r="BW224" s="85" t="s">
        <v>291</v>
      </c>
      <c r="BX224" s="85" t="s">
        <v>291</v>
      </c>
      <c r="BY224" s="85" t="s">
        <v>291</v>
      </c>
      <c r="BZ224" s="85" t="s">
        <v>291</v>
      </c>
      <c r="CA224" s="85" t="s">
        <v>291</v>
      </c>
      <c r="CB224" s="85">
        <v>7842661</v>
      </c>
      <c r="CC224" s="85" t="s">
        <v>291</v>
      </c>
      <c r="CD224" s="85" t="s">
        <v>291</v>
      </c>
      <c r="CE224" s="85" t="s">
        <v>291</v>
      </c>
      <c r="CF224" s="85" t="s">
        <v>291</v>
      </c>
      <c r="CG224" s="85">
        <v>2164606</v>
      </c>
      <c r="CH224" s="85">
        <v>1571248</v>
      </c>
      <c r="CI224" s="85">
        <v>2495225</v>
      </c>
      <c r="CJ224" s="85" t="s">
        <v>291</v>
      </c>
      <c r="CK224" s="85">
        <v>1863688</v>
      </c>
      <c r="CL224" s="85">
        <v>2248815</v>
      </c>
      <c r="CM224" s="85">
        <v>200286</v>
      </c>
      <c r="CN224" s="85">
        <v>80604</v>
      </c>
      <c r="CO224" s="85">
        <v>3182570</v>
      </c>
      <c r="CP224" s="85">
        <v>897889</v>
      </c>
      <c r="CQ224" s="85">
        <v>340621</v>
      </c>
      <c r="CR224" s="85">
        <v>3278525</v>
      </c>
      <c r="CS224" s="85">
        <v>2304944</v>
      </c>
      <c r="CT224" s="85">
        <v>31227</v>
      </c>
      <c r="CU224" s="86">
        <v>20660248</v>
      </c>
    </row>
    <row r="225" spans="1:99">
      <c r="A225" s="103" t="s">
        <v>597</v>
      </c>
      <c r="B225" s="84" t="s">
        <v>305</v>
      </c>
      <c r="C225" s="105">
        <v>102059</v>
      </c>
      <c r="D225" s="84" t="s">
        <v>342</v>
      </c>
      <c r="E225" s="84" t="s">
        <v>347</v>
      </c>
      <c r="F225" s="85">
        <v>432416</v>
      </c>
      <c r="G225" s="85">
        <v>8032366</v>
      </c>
      <c r="H225" s="85">
        <v>6195559</v>
      </c>
      <c r="I225" s="85">
        <v>1103754</v>
      </c>
      <c r="J225" s="85">
        <v>512933</v>
      </c>
      <c r="K225" s="85">
        <v>125766</v>
      </c>
      <c r="L225" s="85">
        <v>25829</v>
      </c>
      <c r="M225" s="85">
        <v>68525</v>
      </c>
      <c r="N225" s="85">
        <v>37910769</v>
      </c>
      <c r="O225" s="85">
        <v>9695304</v>
      </c>
      <c r="P225" s="85">
        <v>6313794</v>
      </c>
      <c r="Q225" s="85">
        <v>19482848</v>
      </c>
      <c r="R225" s="85">
        <v>2418087</v>
      </c>
      <c r="S225" s="85">
        <v>736</v>
      </c>
      <c r="T225" s="85">
        <v>7011015</v>
      </c>
      <c r="U225" s="85">
        <v>4330550</v>
      </c>
      <c r="V225" s="85" t="s">
        <v>291</v>
      </c>
      <c r="W225" s="85" t="s">
        <v>291</v>
      </c>
      <c r="X225" s="85">
        <v>2680465</v>
      </c>
      <c r="Y225" s="85" t="s">
        <v>291</v>
      </c>
      <c r="Z225" s="85">
        <v>96173</v>
      </c>
      <c r="AA225" s="85">
        <v>1136859</v>
      </c>
      <c r="AB225" s="85">
        <v>421407</v>
      </c>
      <c r="AC225" s="85">
        <v>5181</v>
      </c>
      <c r="AD225" s="85">
        <v>608653</v>
      </c>
      <c r="AE225" s="85">
        <v>101618</v>
      </c>
      <c r="AF225" s="85" t="s">
        <v>291</v>
      </c>
      <c r="AG225" s="85">
        <v>2624794</v>
      </c>
      <c r="AH225" s="85">
        <v>7515840</v>
      </c>
      <c r="AI225" s="85">
        <v>709688</v>
      </c>
      <c r="AJ225" s="85">
        <v>1501994</v>
      </c>
      <c r="AK225" s="85">
        <v>80567</v>
      </c>
      <c r="AL225" s="85" t="s">
        <v>291</v>
      </c>
      <c r="AM225" s="85">
        <v>1193</v>
      </c>
      <c r="AN225" s="85">
        <v>597276</v>
      </c>
      <c r="AO225" s="85">
        <v>1926251</v>
      </c>
      <c r="AP225" s="85">
        <v>1848554</v>
      </c>
      <c r="AQ225" s="85">
        <v>4373274</v>
      </c>
      <c r="AR225" s="85">
        <v>850317</v>
      </c>
      <c r="AS225" s="85" t="s">
        <v>291</v>
      </c>
      <c r="AT225" s="85">
        <v>3844754</v>
      </c>
      <c r="AU225" s="85">
        <v>12305469</v>
      </c>
      <c r="AV225" s="85">
        <v>2923274</v>
      </c>
      <c r="AW225" s="85">
        <v>1200643</v>
      </c>
      <c r="AX225" s="85">
        <v>757604</v>
      </c>
      <c r="AY225" s="85">
        <v>727756</v>
      </c>
      <c r="AZ225" s="85" t="s">
        <v>291</v>
      </c>
      <c r="BA225" s="85">
        <v>224068</v>
      </c>
      <c r="BB225" s="85">
        <v>1667412</v>
      </c>
      <c r="BC225" s="85">
        <v>2755878</v>
      </c>
      <c r="BD225" s="85">
        <v>2048834</v>
      </c>
      <c r="BE225" s="85" t="s">
        <v>291</v>
      </c>
      <c r="BF225" s="85" t="s">
        <v>291</v>
      </c>
      <c r="BG225" s="85" t="s">
        <v>291</v>
      </c>
      <c r="BH225" s="85" t="s">
        <v>291</v>
      </c>
      <c r="BI225" s="85" t="s">
        <v>291</v>
      </c>
      <c r="BJ225" s="85" t="s">
        <v>291</v>
      </c>
      <c r="BK225" s="85" t="s">
        <v>291</v>
      </c>
      <c r="BL225" s="85" t="s">
        <v>291</v>
      </c>
      <c r="BM225" s="85" t="s">
        <v>291</v>
      </c>
      <c r="BN225" s="85" t="s">
        <v>291</v>
      </c>
      <c r="BO225" s="85" t="s">
        <v>291</v>
      </c>
      <c r="BP225" s="85" t="s">
        <v>291</v>
      </c>
      <c r="BQ225" s="85" t="s">
        <v>291</v>
      </c>
      <c r="BR225" s="85" t="s">
        <v>291</v>
      </c>
      <c r="BS225" s="85" t="s">
        <v>291</v>
      </c>
      <c r="BT225" s="85" t="s">
        <v>291</v>
      </c>
      <c r="BU225" s="85" t="s">
        <v>291</v>
      </c>
      <c r="BV225" s="85" t="s">
        <v>291</v>
      </c>
      <c r="BW225" s="85" t="s">
        <v>291</v>
      </c>
      <c r="BX225" s="85" t="s">
        <v>291</v>
      </c>
      <c r="BY225" s="85" t="s">
        <v>291</v>
      </c>
      <c r="BZ225" s="85" t="s">
        <v>291</v>
      </c>
      <c r="CA225" s="85" t="s">
        <v>291</v>
      </c>
      <c r="CB225" s="85">
        <v>7440164</v>
      </c>
      <c r="CC225" s="85" t="s">
        <v>291</v>
      </c>
      <c r="CD225" s="85" t="s">
        <v>291</v>
      </c>
      <c r="CE225" s="85" t="s">
        <v>291</v>
      </c>
      <c r="CF225" s="85" t="s">
        <v>291</v>
      </c>
      <c r="CG225" s="85">
        <v>3541811</v>
      </c>
      <c r="CH225" s="85">
        <v>3618107</v>
      </c>
      <c r="CI225" s="85">
        <v>2467069</v>
      </c>
      <c r="CJ225" s="85">
        <v>382</v>
      </c>
      <c r="CK225" s="85">
        <v>2307101</v>
      </c>
      <c r="CL225" s="85">
        <v>1331267</v>
      </c>
      <c r="CM225" s="85">
        <v>47407</v>
      </c>
      <c r="CN225" s="85">
        <v>256169</v>
      </c>
      <c r="CO225" s="85">
        <v>2286860</v>
      </c>
      <c r="CP225" s="85">
        <v>908970</v>
      </c>
      <c r="CQ225" s="85">
        <v>577298</v>
      </c>
      <c r="CR225" s="85">
        <v>4316845</v>
      </c>
      <c r="CS225" s="85">
        <v>2736183</v>
      </c>
      <c r="CT225" s="85">
        <v>26103</v>
      </c>
      <c r="CU225" s="86">
        <v>24421572</v>
      </c>
    </row>
    <row r="226" spans="1:99">
      <c r="A226" s="103" t="s">
        <v>598</v>
      </c>
      <c r="B226" s="84" t="s">
        <v>292</v>
      </c>
      <c r="C226" s="105">
        <v>102016</v>
      </c>
      <c r="D226" s="84" t="s">
        <v>342</v>
      </c>
      <c r="E226" s="84" t="s">
        <v>343</v>
      </c>
      <c r="F226" s="85">
        <v>635139</v>
      </c>
      <c r="G226" s="85">
        <v>44249250</v>
      </c>
      <c r="H226" s="85">
        <v>41971994</v>
      </c>
      <c r="I226" s="85">
        <v>1041205</v>
      </c>
      <c r="J226" s="85">
        <v>734767</v>
      </c>
      <c r="K226" s="85">
        <v>210421</v>
      </c>
      <c r="L226" s="85">
        <v>194413</v>
      </c>
      <c r="M226" s="85">
        <v>96450</v>
      </c>
      <c r="N226" s="85">
        <v>55621795</v>
      </c>
      <c r="O226" s="85">
        <v>11805147</v>
      </c>
      <c r="P226" s="85">
        <v>10927214</v>
      </c>
      <c r="Q226" s="85">
        <v>25293928</v>
      </c>
      <c r="R226" s="85">
        <v>7595506</v>
      </c>
      <c r="S226" s="85" t="s">
        <v>291</v>
      </c>
      <c r="T226" s="85">
        <v>9013114</v>
      </c>
      <c r="U226" s="85">
        <v>4488688</v>
      </c>
      <c r="V226" s="85">
        <v>3821</v>
      </c>
      <c r="W226" s="85">
        <v>349985</v>
      </c>
      <c r="X226" s="85">
        <v>4170620</v>
      </c>
      <c r="Y226" s="85" t="s">
        <v>291</v>
      </c>
      <c r="Z226" s="85">
        <v>518284</v>
      </c>
      <c r="AA226" s="85">
        <v>2534970</v>
      </c>
      <c r="AB226" s="85">
        <v>473866</v>
      </c>
      <c r="AC226" s="85">
        <v>64064</v>
      </c>
      <c r="AD226" s="85">
        <v>1797734</v>
      </c>
      <c r="AE226" s="85">
        <v>198531</v>
      </c>
      <c r="AF226" s="85">
        <v>775</v>
      </c>
      <c r="AG226" s="85">
        <v>21493837</v>
      </c>
      <c r="AH226" s="85">
        <v>18519662</v>
      </c>
      <c r="AI226" s="85">
        <v>205218</v>
      </c>
      <c r="AJ226" s="85">
        <v>7142984</v>
      </c>
      <c r="AK226" s="85">
        <v>42040</v>
      </c>
      <c r="AL226" s="85" t="s">
        <v>291</v>
      </c>
      <c r="AM226" s="85">
        <v>818778</v>
      </c>
      <c r="AN226" s="85">
        <v>2139854</v>
      </c>
      <c r="AO226" s="85">
        <v>2886087</v>
      </c>
      <c r="AP226" s="85">
        <v>4128080</v>
      </c>
      <c r="AQ226" s="85">
        <v>9972799</v>
      </c>
      <c r="AR226" s="85">
        <v>1156621</v>
      </c>
      <c r="AS226" s="85" t="s">
        <v>291</v>
      </c>
      <c r="AT226" s="85">
        <v>4475706</v>
      </c>
      <c r="AU226" s="85">
        <v>15413358</v>
      </c>
      <c r="AV226" s="85">
        <v>1313138</v>
      </c>
      <c r="AW226" s="85">
        <v>3778068</v>
      </c>
      <c r="AX226" s="85">
        <v>3000144</v>
      </c>
      <c r="AY226" s="85">
        <v>713401</v>
      </c>
      <c r="AZ226" s="85">
        <v>106268</v>
      </c>
      <c r="BA226" s="85">
        <v>222615</v>
      </c>
      <c r="BB226" s="85">
        <v>1892179</v>
      </c>
      <c r="BC226" s="85">
        <v>1088277</v>
      </c>
      <c r="BD226" s="85">
        <v>2326673</v>
      </c>
      <c r="BE226" s="85">
        <v>972595</v>
      </c>
      <c r="BF226" s="85" t="s">
        <v>291</v>
      </c>
      <c r="BG226" s="85" t="s">
        <v>291</v>
      </c>
      <c r="BH226" s="85" t="s">
        <v>291</v>
      </c>
      <c r="BI226" s="85" t="s">
        <v>291</v>
      </c>
      <c r="BJ226" s="85" t="s">
        <v>291</v>
      </c>
      <c r="BK226" s="85" t="s">
        <v>291</v>
      </c>
      <c r="BL226" s="85" t="s">
        <v>291</v>
      </c>
      <c r="BM226" s="85" t="s">
        <v>291</v>
      </c>
      <c r="BN226" s="85" t="s">
        <v>291</v>
      </c>
      <c r="BO226" s="85" t="s">
        <v>291</v>
      </c>
      <c r="BP226" s="85" t="s">
        <v>291</v>
      </c>
      <c r="BQ226" s="85" t="s">
        <v>291</v>
      </c>
      <c r="BR226" s="85" t="s">
        <v>291</v>
      </c>
      <c r="BS226" s="85" t="s">
        <v>291</v>
      </c>
      <c r="BT226" s="85" t="s">
        <v>291</v>
      </c>
      <c r="BU226" s="85" t="s">
        <v>291</v>
      </c>
      <c r="BV226" s="85" t="s">
        <v>291</v>
      </c>
      <c r="BW226" s="85" t="s">
        <v>291</v>
      </c>
      <c r="BX226" s="85" t="s">
        <v>291</v>
      </c>
      <c r="BY226" s="85" t="s">
        <v>291</v>
      </c>
      <c r="BZ226" s="85" t="s">
        <v>291</v>
      </c>
      <c r="CA226" s="85" t="s">
        <v>291</v>
      </c>
      <c r="CB226" s="85">
        <v>15338551</v>
      </c>
      <c r="CC226" s="85" t="s">
        <v>291</v>
      </c>
      <c r="CD226" s="85" t="s">
        <v>291</v>
      </c>
      <c r="CE226" s="85" t="s">
        <v>291</v>
      </c>
      <c r="CF226" s="85" t="s">
        <v>291</v>
      </c>
      <c r="CG226" s="85">
        <v>3747030</v>
      </c>
      <c r="CH226" s="85">
        <v>6831271</v>
      </c>
      <c r="CI226" s="85">
        <v>3598538</v>
      </c>
      <c r="CJ226" s="85" t="s">
        <v>291</v>
      </c>
      <c r="CK226" s="85">
        <v>2557324</v>
      </c>
      <c r="CL226" s="85">
        <v>3038406</v>
      </c>
      <c r="CM226" s="85">
        <v>459949</v>
      </c>
      <c r="CN226" s="85">
        <v>565502</v>
      </c>
      <c r="CO226" s="85">
        <v>19671160</v>
      </c>
      <c r="CP226" s="85">
        <v>2275647</v>
      </c>
      <c r="CQ226" s="85">
        <v>489337</v>
      </c>
      <c r="CR226" s="85">
        <v>5845702</v>
      </c>
      <c r="CS226" s="85">
        <v>4022048</v>
      </c>
      <c r="CT226" s="85">
        <v>48902</v>
      </c>
      <c r="CU226" s="86">
        <v>53150816</v>
      </c>
    </row>
    <row r="227" spans="1:99">
      <c r="A227" s="103" t="s">
        <v>598</v>
      </c>
      <c r="B227" s="84" t="s">
        <v>292</v>
      </c>
      <c r="C227" s="105">
        <v>102024</v>
      </c>
      <c r="D227" s="84" t="s">
        <v>342</v>
      </c>
      <c r="E227" s="84" t="s">
        <v>344</v>
      </c>
      <c r="F227" s="85">
        <v>656536</v>
      </c>
      <c r="G227" s="85">
        <v>51167028</v>
      </c>
      <c r="H227" s="85">
        <v>48491694</v>
      </c>
      <c r="I227" s="85">
        <v>1291126</v>
      </c>
      <c r="J227" s="85">
        <v>1075864</v>
      </c>
      <c r="K227" s="85">
        <v>39974</v>
      </c>
      <c r="L227" s="85">
        <v>182897</v>
      </c>
      <c r="M227" s="85">
        <v>85473</v>
      </c>
      <c r="N227" s="85">
        <v>57955805</v>
      </c>
      <c r="O227" s="85">
        <v>14530966</v>
      </c>
      <c r="P227" s="85">
        <v>13111174</v>
      </c>
      <c r="Q227" s="85">
        <v>24063834</v>
      </c>
      <c r="R227" s="85">
        <v>6242453</v>
      </c>
      <c r="S227" s="85">
        <v>7378</v>
      </c>
      <c r="T227" s="85">
        <v>10186791</v>
      </c>
      <c r="U227" s="85">
        <v>5591749</v>
      </c>
      <c r="V227" s="85">
        <v>106825</v>
      </c>
      <c r="W227" s="85">
        <v>212564</v>
      </c>
      <c r="X227" s="85">
        <v>4275653</v>
      </c>
      <c r="Y227" s="85" t="s">
        <v>291</v>
      </c>
      <c r="Z227" s="85">
        <v>132510</v>
      </c>
      <c r="AA227" s="85">
        <v>2575279</v>
      </c>
      <c r="AB227" s="85">
        <v>1609469</v>
      </c>
      <c r="AC227" s="85">
        <v>147167</v>
      </c>
      <c r="AD227" s="85">
        <v>601135</v>
      </c>
      <c r="AE227" s="85">
        <v>217508</v>
      </c>
      <c r="AF227" s="85" t="s">
        <v>291</v>
      </c>
      <c r="AG227" s="85">
        <v>28163742</v>
      </c>
      <c r="AH227" s="85">
        <v>13137014</v>
      </c>
      <c r="AI227" s="85">
        <v>961291</v>
      </c>
      <c r="AJ227" s="85">
        <v>2559953</v>
      </c>
      <c r="AK227" s="85">
        <v>382979</v>
      </c>
      <c r="AL227" s="85" t="s">
        <v>291</v>
      </c>
      <c r="AM227" s="85">
        <v>338672</v>
      </c>
      <c r="AN227" s="85">
        <v>1773484</v>
      </c>
      <c r="AO227" s="85">
        <v>3070612</v>
      </c>
      <c r="AP227" s="85">
        <v>3025343</v>
      </c>
      <c r="AQ227" s="85">
        <v>8208111</v>
      </c>
      <c r="AR227" s="85">
        <v>1024680</v>
      </c>
      <c r="AS227" s="85" t="s">
        <v>291</v>
      </c>
      <c r="AT227" s="85">
        <v>4574519</v>
      </c>
      <c r="AU227" s="85">
        <v>19187860</v>
      </c>
      <c r="AV227" s="85">
        <v>4258424</v>
      </c>
      <c r="AW227" s="85">
        <v>3592081</v>
      </c>
      <c r="AX227" s="85">
        <v>1340494</v>
      </c>
      <c r="AY227" s="85">
        <v>612120</v>
      </c>
      <c r="AZ227" s="85">
        <v>66788</v>
      </c>
      <c r="BA227" s="85">
        <v>473530</v>
      </c>
      <c r="BB227" s="85">
        <v>3298294</v>
      </c>
      <c r="BC227" s="85">
        <v>2032841</v>
      </c>
      <c r="BD227" s="85">
        <v>3154181</v>
      </c>
      <c r="BE227" s="85">
        <v>359107</v>
      </c>
      <c r="BF227" s="85">
        <v>394684</v>
      </c>
      <c r="BG227" s="85">
        <v>80463</v>
      </c>
      <c r="BH227" s="85" t="s">
        <v>291</v>
      </c>
      <c r="BI227" s="85">
        <v>67384</v>
      </c>
      <c r="BJ227" s="85">
        <v>13079</v>
      </c>
      <c r="BK227" s="85" t="s">
        <v>291</v>
      </c>
      <c r="BL227" s="85" t="s">
        <v>291</v>
      </c>
      <c r="BM227" s="85" t="s">
        <v>291</v>
      </c>
      <c r="BN227" s="85">
        <v>262264</v>
      </c>
      <c r="BO227" s="85" t="s">
        <v>291</v>
      </c>
      <c r="BP227" s="85" t="s">
        <v>291</v>
      </c>
      <c r="BQ227" s="85">
        <v>262264</v>
      </c>
      <c r="BR227" s="85" t="s">
        <v>291</v>
      </c>
      <c r="BS227" s="85" t="s">
        <v>291</v>
      </c>
      <c r="BT227" s="85" t="s">
        <v>291</v>
      </c>
      <c r="BU227" s="85" t="s">
        <v>291</v>
      </c>
      <c r="BV227" s="85" t="s">
        <v>291</v>
      </c>
      <c r="BW227" s="85">
        <v>51957</v>
      </c>
      <c r="BX227" s="85" t="s">
        <v>291</v>
      </c>
      <c r="BY227" s="85" t="s">
        <v>291</v>
      </c>
      <c r="BZ227" s="85" t="s">
        <v>291</v>
      </c>
      <c r="CA227" s="85">
        <v>51957</v>
      </c>
      <c r="CB227" s="85">
        <v>13709464</v>
      </c>
      <c r="CC227" s="85" t="s">
        <v>291</v>
      </c>
      <c r="CD227" s="85" t="s">
        <v>291</v>
      </c>
      <c r="CE227" s="85" t="s">
        <v>291</v>
      </c>
      <c r="CF227" s="85" t="s">
        <v>291</v>
      </c>
      <c r="CG227" s="85">
        <v>4903082</v>
      </c>
      <c r="CH227" s="85">
        <v>7963418</v>
      </c>
      <c r="CI227" s="85">
        <v>4256006</v>
      </c>
      <c r="CJ227" s="85">
        <v>6980</v>
      </c>
      <c r="CK227" s="85">
        <v>2436136</v>
      </c>
      <c r="CL227" s="85">
        <v>3349973</v>
      </c>
      <c r="CM227" s="85">
        <v>91834</v>
      </c>
      <c r="CN227" s="85">
        <v>1283936</v>
      </c>
      <c r="CO227" s="85">
        <v>26357733</v>
      </c>
      <c r="CP227" s="85">
        <v>1949754</v>
      </c>
      <c r="CQ227" s="85">
        <v>4321857</v>
      </c>
      <c r="CR227" s="85">
        <v>6674631</v>
      </c>
      <c r="CS227" s="85">
        <v>6056173</v>
      </c>
      <c r="CT227" s="85">
        <v>45208</v>
      </c>
      <c r="CU227" s="86">
        <v>69696721</v>
      </c>
    </row>
    <row r="228" spans="1:99">
      <c r="A228" s="103" t="s">
        <v>598</v>
      </c>
      <c r="B228" s="84" t="s">
        <v>294</v>
      </c>
      <c r="C228" s="105">
        <v>102032</v>
      </c>
      <c r="D228" s="84" t="s">
        <v>342</v>
      </c>
      <c r="E228" s="84" t="s">
        <v>345</v>
      </c>
      <c r="F228" s="85">
        <v>320018</v>
      </c>
      <c r="G228" s="85">
        <v>14326230</v>
      </c>
      <c r="H228" s="85">
        <v>13574304</v>
      </c>
      <c r="I228" s="85">
        <v>406920</v>
      </c>
      <c r="J228" s="85">
        <v>214606</v>
      </c>
      <c r="K228" s="85">
        <v>10773</v>
      </c>
      <c r="L228" s="85">
        <v>73066</v>
      </c>
      <c r="M228" s="85">
        <v>46561</v>
      </c>
      <c r="N228" s="85">
        <v>17083302</v>
      </c>
      <c r="O228" s="85">
        <v>4817064</v>
      </c>
      <c r="P228" s="85">
        <v>4637374</v>
      </c>
      <c r="Q228" s="85">
        <v>6331520</v>
      </c>
      <c r="R228" s="85">
        <v>1297344</v>
      </c>
      <c r="S228" s="85" t="s">
        <v>291</v>
      </c>
      <c r="T228" s="85">
        <v>4107468</v>
      </c>
      <c r="U228" s="85">
        <v>2005913</v>
      </c>
      <c r="V228" s="85" t="s">
        <v>291</v>
      </c>
      <c r="W228" s="85" t="s">
        <v>291</v>
      </c>
      <c r="X228" s="85">
        <v>2101555</v>
      </c>
      <c r="Y228" s="85" t="s">
        <v>291</v>
      </c>
      <c r="Z228" s="85">
        <v>64450</v>
      </c>
      <c r="AA228" s="85">
        <v>642282</v>
      </c>
      <c r="AB228" s="85">
        <v>199609</v>
      </c>
      <c r="AC228" s="85">
        <v>7574</v>
      </c>
      <c r="AD228" s="85">
        <v>227022</v>
      </c>
      <c r="AE228" s="85">
        <v>208077</v>
      </c>
      <c r="AF228" s="85" t="s">
        <v>291</v>
      </c>
      <c r="AG228" s="85">
        <v>3169731</v>
      </c>
      <c r="AH228" s="85">
        <v>4384393</v>
      </c>
      <c r="AI228" s="85">
        <v>428099</v>
      </c>
      <c r="AJ228" s="85">
        <v>1170157</v>
      </c>
      <c r="AK228" s="85">
        <v>20843</v>
      </c>
      <c r="AL228" s="85" t="s">
        <v>291</v>
      </c>
      <c r="AM228" s="85">
        <v>478401</v>
      </c>
      <c r="AN228" s="85">
        <v>383837</v>
      </c>
      <c r="AO228" s="85">
        <v>939933</v>
      </c>
      <c r="AP228" s="85">
        <v>224177</v>
      </c>
      <c r="AQ228" s="85">
        <v>2026348</v>
      </c>
      <c r="AR228" s="85">
        <v>738946</v>
      </c>
      <c r="AS228" s="85" t="s">
        <v>291</v>
      </c>
      <c r="AT228" s="85">
        <v>2556359</v>
      </c>
      <c r="AU228" s="85">
        <v>9876832</v>
      </c>
      <c r="AV228" s="85">
        <v>974544</v>
      </c>
      <c r="AW228" s="85">
        <v>1208749</v>
      </c>
      <c r="AX228" s="85">
        <v>846710</v>
      </c>
      <c r="AY228" s="85">
        <v>617337</v>
      </c>
      <c r="AZ228" s="85" t="s">
        <v>291</v>
      </c>
      <c r="BA228" s="85">
        <v>268889</v>
      </c>
      <c r="BB228" s="85">
        <v>1332877</v>
      </c>
      <c r="BC228" s="85">
        <v>2388588</v>
      </c>
      <c r="BD228" s="85">
        <v>2239138</v>
      </c>
      <c r="BE228" s="85" t="s">
        <v>291</v>
      </c>
      <c r="BF228" s="85">
        <v>92837</v>
      </c>
      <c r="BG228" s="85">
        <v>39098</v>
      </c>
      <c r="BH228" s="85" t="s">
        <v>291</v>
      </c>
      <c r="BI228" s="85">
        <v>6961</v>
      </c>
      <c r="BJ228" s="85">
        <v>32137</v>
      </c>
      <c r="BK228" s="85" t="s">
        <v>291</v>
      </c>
      <c r="BL228" s="85" t="s">
        <v>291</v>
      </c>
      <c r="BM228" s="85" t="s">
        <v>291</v>
      </c>
      <c r="BN228" s="85">
        <v>16992</v>
      </c>
      <c r="BO228" s="85" t="s">
        <v>291</v>
      </c>
      <c r="BP228" s="85" t="s">
        <v>291</v>
      </c>
      <c r="BQ228" s="85">
        <v>16992</v>
      </c>
      <c r="BR228" s="85" t="s">
        <v>291</v>
      </c>
      <c r="BS228" s="85" t="s">
        <v>291</v>
      </c>
      <c r="BT228" s="85" t="s">
        <v>291</v>
      </c>
      <c r="BU228" s="85" t="s">
        <v>291</v>
      </c>
      <c r="BV228" s="85" t="s">
        <v>291</v>
      </c>
      <c r="BW228" s="85">
        <v>36747</v>
      </c>
      <c r="BX228" s="85" t="s">
        <v>291</v>
      </c>
      <c r="BY228" s="85" t="s">
        <v>291</v>
      </c>
      <c r="BZ228" s="85" t="s">
        <v>291</v>
      </c>
      <c r="CA228" s="85">
        <v>36747</v>
      </c>
      <c r="CB228" s="85">
        <v>3987075</v>
      </c>
      <c r="CC228" s="85" t="s">
        <v>291</v>
      </c>
      <c r="CD228" s="85" t="s">
        <v>291</v>
      </c>
      <c r="CE228" s="85" t="s">
        <v>291</v>
      </c>
      <c r="CF228" s="85" t="s">
        <v>291</v>
      </c>
      <c r="CG228" s="85">
        <v>999604</v>
      </c>
      <c r="CH228" s="85">
        <v>1254142</v>
      </c>
      <c r="CI228" s="85">
        <v>1521101</v>
      </c>
      <c r="CJ228" s="85" t="s">
        <v>291</v>
      </c>
      <c r="CK228" s="85">
        <v>1412373</v>
      </c>
      <c r="CL228" s="85">
        <v>673581</v>
      </c>
      <c r="CM228" s="85">
        <v>45640</v>
      </c>
      <c r="CN228" s="85">
        <v>92316</v>
      </c>
      <c r="CO228" s="85">
        <v>2852492</v>
      </c>
      <c r="CP228" s="85">
        <v>528936</v>
      </c>
      <c r="CQ228" s="85">
        <v>202749</v>
      </c>
      <c r="CR228" s="85">
        <v>2254343</v>
      </c>
      <c r="CS228" s="85">
        <v>1204546</v>
      </c>
      <c r="CT228" s="85">
        <v>16874</v>
      </c>
      <c r="CU228" s="86">
        <v>13058697</v>
      </c>
    </row>
    <row r="229" spans="1:99">
      <c r="A229" s="103" t="s">
        <v>598</v>
      </c>
      <c r="B229" s="84" t="s">
        <v>305</v>
      </c>
      <c r="C229" s="105">
        <v>102041</v>
      </c>
      <c r="D229" s="84" t="s">
        <v>342</v>
      </c>
      <c r="E229" s="84" t="s">
        <v>346</v>
      </c>
      <c r="F229" s="85">
        <v>422611</v>
      </c>
      <c r="G229" s="85">
        <v>27659462</v>
      </c>
      <c r="H229" s="85">
        <v>26047540</v>
      </c>
      <c r="I229" s="85">
        <v>803092</v>
      </c>
      <c r="J229" s="85">
        <v>542045</v>
      </c>
      <c r="K229" s="85">
        <v>84180</v>
      </c>
      <c r="L229" s="85">
        <v>115196</v>
      </c>
      <c r="M229" s="85">
        <v>67409</v>
      </c>
      <c r="N229" s="85">
        <v>31762954</v>
      </c>
      <c r="O229" s="85">
        <v>6636062</v>
      </c>
      <c r="P229" s="85">
        <v>6015627</v>
      </c>
      <c r="Q229" s="85">
        <v>16344346</v>
      </c>
      <c r="R229" s="85">
        <v>2766919</v>
      </c>
      <c r="S229" s="85" t="s">
        <v>291</v>
      </c>
      <c r="T229" s="85">
        <v>5780709</v>
      </c>
      <c r="U229" s="85">
        <v>3176719</v>
      </c>
      <c r="V229" s="85">
        <v>16677</v>
      </c>
      <c r="W229" s="85" t="s">
        <v>291</v>
      </c>
      <c r="X229" s="85">
        <v>2587313</v>
      </c>
      <c r="Y229" s="85" t="s">
        <v>291</v>
      </c>
      <c r="Z229" s="85">
        <v>282058</v>
      </c>
      <c r="AA229" s="85">
        <v>743571</v>
      </c>
      <c r="AB229" s="85">
        <v>348786</v>
      </c>
      <c r="AC229" s="85">
        <v>25661</v>
      </c>
      <c r="AD229" s="85">
        <v>338259</v>
      </c>
      <c r="AE229" s="85">
        <v>30865</v>
      </c>
      <c r="AF229" s="85" t="s">
        <v>291</v>
      </c>
      <c r="AG229" s="85">
        <v>3854750</v>
      </c>
      <c r="AH229" s="85">
        <v>8424059</v>
      </c>
      <c r="AI229" s="85">
        <v>257981</v>
      </c>
      <c r="AJ229" s="85">
        <v>1652405</v>
      </c>
      <c r="AK229" s="85">
        <v>63914</v>
      </c>
      <c r="AL229" s="85" t="s">
        <v>291</v>
      </c>
      <c r="AM229" s="85">
        <v>1115255</v>
      </c>
      <c r="AN229" s="85">
        <v>716171</v>
      </c>
      <c r="AO229" s="85">
        <v>1780944</v>
      </c>
      <c r="AP229" s="85">
        <v>2306492</v>
      </c>
      <c r="AQ229" s="85">
        <v>5918862</v>
      </c>
      <c r="AR229" s="85">
        <v>530897</v>
      </c>
      <c r="AS229" s="85" t="s">
        <v>291</v>
      </c>
      <c r="AT229" s="85">
        <v>2674251</v>
      </c>
      <c r="AU229" s="85">
        <v>9270428</v>
      </c>
      <c r="AV229" s="85">
        <v>1814528</v>
      </c>
      <c r="AW229" s="85">
        <v>1783444</v>
      </c>
      <c r="AX229" s="85">
        <v>1378285</v>
      </c>
      <c r="AY229" s="85">
        <v>378754</v>
      </c>
      <c r="AZ229" s="85" t="s">
        <v>291</v>
      </c>
      <c r="BA229" s="85">
        <v>385630</v>
      </c>
      <c r="BB229" s="85">
        <v>1268580</v>
      </c>
      <c r="BC229" s="85">
        <v>590940</v>
      </c>
      <c r="BD229" s="85">
        <v>1670267</v>
      </c>
      <c r="BE229" s="85" t="s">
        <v>291</v>
      </c>
      <c r="BF229" s="85" t="s">
        <v>291</v>
      </c>
      <c r="BG229" s="85" t="s">
        <v>291</v>
      </c>
      <c r="BH229" s="85" t="s">
        <v>291</v>
      </c>
      <c r="BI229" s="85" t="s">
        <v>291</v>
      </c>
      <c r="BJ229" s="85" t="s">
        <v>291</v>
      </c>
      <c r="BK229" s="85" t="s">
        <v>291</v>
      </c>
      <c r="BL229" s="85" t="s">
        <v>291</v>
      </c>
      <c r="BM229" s="85" t="s">
        <v>291</v>
      </c>
      <c r="BN229" s="85" t="s">
        <v>291</v>
      </c>
      <c r="BO229" s="85" t="s">
        <v>291</v>
      </c>
      <c r="BP229" s="85" t="s">
        <v>291</v>
      </c>
      <c r="BQ229" s="85" t="s">
        <v>291</v>
      </c>
      <c r="BR229" s="85" t="s">
        <v>291</v>
      </c>
      <c r="BS229" s="85" t="s">
        <v>291</v>
      </c>
      <c r="BT229" s="85" t="s">
        <v>291</v>
      </c>
      <c r="BU229" s="85" t="s">
        <v>291</v>
      </c>
      <c r="BV229" s="85" t="s">
        <v>291</v>
      </c>
      <c r="BW229" s="85" t="s">
        <v>291</v>
      </c>
      <c r="BX229" s="85" t="s">
        <v>291</v>
      </c>
      <c r="BY229" s="85" t="s">
        <v>291</v>
      </c>
      <c r="BZ229" s="85" t="s">
        <v>291</v>
      </c>
      <c r="CA229" s="85" t="s">
        <v>291</v>
      </c>
      <c r="CB229" s="85">
        <v>7662685</v>
      </c>
      <c r="CC229" s="85" t="s">
        <v>291</v>
      </c>
      <c r="CD229" s="85" t="s">
        <v>291</v>
      </c>
      <c r="CE229" s="85" t="s">
        <v>291</v>
      </c>
      <c r="CF229" s="85" t="s">
        <v>291</v>
      </c>
      <c r="CG229" s="85">
        <v>2595774</v>
      </c>
      <c r="CH229" s="85">
        <v>1751888</v>
      </c>
      <c r="CI229" s="85">
        <v>2468832</v>
      </c>
      <c r="CJ229" s="85" t="s">
        <v>291</v>
      </c>
      <c r="CK229" s="85">
        <v>1860323</v>
      </c>
      <c r="CL229" s="85">
        <v>2207868</v>
      </c>
      <c r="CM229" s="85">
        <v>233684</v>
      </c>
      <c r="CN229" s="85">
        <v>80294</v>
      </c>
      <c r="CO229" s="85">
        <v>3618453</v>
      </c>
      <c r="CP229" s="85">
        <v>971765</v>
      </c>
      <c r="CQ229" s="85">
        <v>326894</v>
      </c>
      <c r="CR229" s="85">
        <v>3052174</v>
      </c>
      <c r="CS229" s="85">
        <v>2330968</v>
      </c>
      <c r="CT229" s="85">
        <v>28927</v>
      </c>
      <c r="CU229" s="86">
        <v>21527844</v>
      </c>
    </row>
    <row r="230" spans="1:99">
      <c r="A230" s="103" t="s">
        <v>598</v>
      </c>
      <c r="B230" s="84" t="s">
        <v>305</v>
      </c>
      <c r="C230" s="105">
        <v>102059</v>
      </c>
      <c r="D230" s="84" t="s">
        <v>342</v>
      </c>
      <c r="E230" s="84" t="s">
        <v>347</v>
      </c>
      <c r="F230" s="85">
        <v>438239</v>
      </c>
      <c r="G230" s="85">
        <v>29935867</v>
      </c>
      <c r="H230" s="85">
        <v>27659803</v>
      </c>
      <c r="I230" s="85">
        <v>1549239</v>
      </c>
      <c r="J230" s="85">
        <v>515073</v>
      </c>
      <c r="K230" s="85">
        <v>41541</v>
      </c>
      <c r="L230" s="85">
        <v>102402</v>
      </c>
      <c r="M230" s="85">
        <v>67809</v>
      </c>
      <c r="N230" s="85">
        <v>32059929</v>
      </c>
      <c r="O230" s="85">
        <v>7671976</v>
      </c>
      <c r="P230" s="85">
        <v>5924913</v>
      </c>
      <c r="Q230" s="85">
        <v>16226477</v>
      </c>
      <c r="R230" s="85">
        <v>2234861</v>
      </c>
      <c r="S230" s="85">
        <v>1702</v>
      </c>
      <c r="T230" s="85">
        <v>6481039</v>
      </c>
      <c r="U230" s="85">
        <v>2559267</v>
      </c>
      <c r="V230" s="85" t="s">
        <v>291</v>
      </c>
      <c r="W230" s="85" t="s">
        <v>291</v>
      </c>
      <c r="X230" s="85">
        <v>3921772</v>
      </c>
      <c r="Y230" s="85" t="s">
        <v>291</v>
      </c>
      <c r="Z230" s="85">
        <v>98815</v>
      </c>
      <c r="AA230" s="85">
        <v>980374</v>
      </c>
      <c r="AB230" s="85">
        <v>372478</v>
      </c>
      <c r="AC230" s="85">
        <v>5256</v>
      </c>
      <c r="AD230" s="85">
        <v>503292</v>
      </c>
      <c r="AE230" s="85">
        <v>99348</v>
      </c>
      <c r="AF230" s="85" t="s">
        <v>291</v>
      </c>
      <c r="AG230" s="85">
        <v>4817190</v>
      </c>
      <c r="AH230" s="85">
        <v>6923425</v>
      </c>
      <c r="AI230" s="85">
        <v>655040</v>
      </c>
      <c r="AJ230" s="85">
        <v>1273595</v>
      </c>
      <c r="AK230" s="85">
        <v>210606</v>
      </c>
      <c r="AL230" s="85" t="s">
        <v>291</v>
      </c>
      <c r="AM230" s="85">
        <v>218434</v>
      </c>
      <c r="AN230" s="85">
        <v>598612</v>
      </c>
      <c r="AO230" s="85">
        <v>1949230</v>
      </c>
      <c r="AP230" s="85">
        <v>999235</v>
      </c>
      <c r="AQ230" s="85">
        <v>3765511</v>
      </c>
      <c r="AR230" s="85">
        <v>1018673</v>
      </c>
      <c r="AS230" s="85" t="s">
        <v>291</v>
      </c>
      <c r="AT230" s="85">
        <v>3501964</v>
      </c>
      <c r="AU230" s="85">
        <v>15560532</v>
      </c>
      <c r="AV230" s="85">
        <v>2664129</v>
      </c>
      <c r="AW230" s="85">
        <v>3871415</v>
      </c>
      <c r="AX230" s="85">
        <v>1182482</v>
      </c>
      <c r="AY230" s="85">
        <v>1118070</v>
      </c>
      <c r="AZ230" s="85" t="s">
        <v>291</v>
      </c>
      <c r="BA230" s="85">
        <v>549469</v>
      </c>
      <c r="BB230" s="85">
        <v>1792593</v>
      </c>
      <c r="BC230" s="85">
        <v>2258976</v>
      </c>
      <c r="BD230" s="85">
        <v>2123398</v>
      </c>
      <c r="BE230" s="85" t="s">
        <v>291</v>
      </c>
      <c r="BF230" s="85" t="s">
        <v>291</v>
      </c>
      <c r="BG230" s="85" t="s">
        <v>291</v>
      </c>
      <c r="BH230" s="85" t="s">
        <v>291</v>
      </c>
      <c r="BI230" s="85" t="s">
        <v>291</v>
      </c>
      <c r="BJ230" s="85" t="s">
        <v>291</v>
      </c>
      <c r="BK230" s="85" t="s">
        <v>291</v>
      </c>
      <c r="BL230" s="85" t="s">
        <v>291</v>
      </c>
      <c r="BM230" s="85" t="s">
        <v>291</v>
      </c>
      <c r="BN230" s="85" t="s">
        <v>291</v>
      </c>
      <c r="BO230" s="85" t="s">
        <v>291</v>
      </c>
      <c r="BP230" s="85" t="s">
        <v>291</v>
      </c>
      <c r="BQ230" s="85" t="s">
        <v>291</v>
      </c>
      <c r="BR230" s="85" t="s">
        <v>291</v>
      </c>
      <c r="BS230" s="85" t="s">
        <v>291</v>
      </c>
      <c r="BT230" s="85" t="s">
        <v>291</v>
      </c>
      <c r="BU230" s="85" t="s">
        <v>291</v>
      </c>
      <c r="BV230" s="85" t="s">
        <v>291</v>
      </c>
      <c r="BW230" s="85" t="s">
        <v>291</v>
      </c>
      <c r="BX230" s="85" t="s">
        <v>291</v>
      </c>
      <c r="BY230" s="85" t="s">
        <v>291</v>
      </c>
      <c r="BZ230" s="85" t="s">
        <v>291</v>
      </c>
      <c r="CA230" s="85" t="s">
        <v>291</v>
      </c>
      <c r="CB230" s="85">
        <v>7476891</v>
      </c>
      <c r="CC230" s="85" t="s">
        <v>291</v>
      </c>
      <c r="CD230" s="85" t="s">
        <v>291</v>
      </c>
      <c r="CE230" s="85" t="s">
        <v>291</v>
      </c>
      <c r="CF230" s="85" t="s">
        <v>291</v>
      </c>
      <c r="CG230" s="85">
        <v>3247190</v>
      </c>
      <c r="CH230" s="85">
        <v>3507254</v>
      </c>
      <c r="CI230" s="85">
        <v>2428144</v>
      </c>
      <c r="CJ230" s="85">
        <v>1194</v>
      </c>
      <c r="CK230" s="85">
        <v>3529002</v>
      </c>
      <c r="CL230" s="85">
        <v>1915664</v>
      </c>
      <c r="CM230" s="85">
        <v>55827</v>
      </c>
      <c r="CN230" s="85">
        <v>197488</v>
      </c>
      <c r="CO230" s="85">
        <v>4538035</v>
      </c>
      <c r="CP230" s="85">
        <v>883572</v>
      </c>
      <c r="CQ230" s="85">
        <v>377696</v>
      </c>
      <c r="CR230" s="85">
        <v>4281078</v>
      </c>
      <c r="CS230" s="85">
        <v>3124433</v>
      </c>
      <c r="CT230" s="85">
        <v>25578</v>
      </c>
      <c r="CU230" s="86">
        <v>28112155</v>
      </c>
    </row>
    <row r="231" spans="1:99">
      <c r="A231" s="103" t="s">
        <v>599</v>
      </c>
      <c r="B231" s="84" t="s">
        <v>292</v>
      </c>
      <c r="C231" s="105">
        <v>102016</v>
      </c>
      <c r="D231" s="84" t="s">
        <v>342</v>
      </c>
      <c r="E231" s="84" t="s">
        <v>343</v>
      </c>
      <c r="F231" s="85">
        <v>631799</v>
      </c>
      <c r="G231" s="85">
        <v>10461369</v>
      </c>
      <c r="H231" s="85">
        <v>8225709</v>
      </c>
      <c r="I231" s="85">
        <v>1160608</v>
      </c>
      <c r="J231" s="85">
        <v>595592</v>
      </c>
      <c r="K231" s="85">
        <v>319407</v>
      </c>
      <c r="L231" s="85">
        <v>65047</v>
      </c>
      <c r="M231" s="85">
        <v>95006</v>
      </c>
      <c r="N231" s="85">
        <v>53248587</v>
      </c>
      <c r="O231" s="85">
        <v>11404254</v>
      </c>
      <c r="P231" s="85">
        <v>10506960</v>
      </c>
      <c r="Q231" s="85">
        <v>23873509</v>
      </c>
      <c r="R231" s="85">
        <v>7461540</v>
      </c>
      <c r="S231" s="85">
        <v>2324</v>
      </c>
      <c r="T231" s="85">
        <v>12974688</v>
      </c>
      <c r="U231" s="85">
        <v>4413833</v>
      </c>
      <c r="V231" s="85">
        <v>3850</v>
      </c>
      <c r="W231" s="85">
        <v>132556</v>
      </c>
      <c r="X231" s="85">
        <v>8424449</v>
      </c>
      <c r="Y231" s="85" t="s">
        <v>291</v>
      </c>
      <c r="Z231" s="85">
        <v>444005</v>
      </c>
      <c r="AA231" s="85">
        <v>2811168</v>
      </c>
      <c r="AB231" s="85">
        <v>455512</v>
      </c>
      <c r="AC231" s="85">
        <v>181186</v>
      </c>
      <c r="AD231" s="85">
        <v>1925158</v>
      </c>
      <c r="AE231" s="85">
        <v>248762</v>
      </c>
      <c r="AF231" s="85">
        <v>550</v>
      </c>
      <c r="AG231" s="85">
        <v>8060163</v>
      </c>
      <c r="AH231" s="85">
        <v>16652602</v>
      </c>
      <c r="AI231" s="85">
        <v>202408</v>
      </c>
      <c r="AJ231" s="85">
        <v>5481299</v>
      </c>
      <c r="AK231" s="85">
        <v>35538</v>
      </c>
      <c r="AL231" s="85" t="s">
        <v>291</v>
      </c>
      <c r="AM231" s="85">
        <v>876926</v>
      </c>
      <c r="AN231" s="85">
        <v>1743207</v>
      </c>
      <c r="AO231" s="85">
        <v>2833538</v>
      </c>
      <c r="AP231" s="85">
        <v>4464212</v>
      </c>
      <c r="AQ231" s="85">
        <v>9917883</v>
      </c>
      <c r="AR231" s="85">
        <v>1015474</v>
      </c>
      <c r="AS231" s="85" t="s">
        <v>291</v>
      </c>
      <c r="AT231" s="85">
        <v>5034767</v>
      </c>
      <c r="AU231" s="85">
        <v>13624284</v>
      </c>
      <c r="AV231" s="85">
        <v>1526385</v>
      </c>
      <c r="AW231" s="85">
        <v>2833934</v>
      </c>
      <c r="AX231" s="85">
        <v>1867907</v>
      </c>
      <c r="AY231" s="85">
        <v>685281</v>
      </c>
      <c r="AZ231" s="85">
        <v>61291</v>
      </c>
      <c r="BA231" s="85">
        <v>234356</v>
      </c>
      <c r="BB231" s="85">
        <v>1886301</v>
      </c>
      <c r="BC231" s="85">
        <v>1162542</v>
      </c>
      <c r="BD231" s="85">
        <v>2388359</v>
      </c>
      <c r="BE231" s="85">
        <v>977928</v>
      </c>
      <c r="BF231" s="85">
        <v>63298</v>
      </c>
      <c r="BG231" s="85">
        <v>63298</v>
      </c>
      <c r="BH231" s="85">
        <v>35871</v>
      </c>
      <c r="BI231" s="85">
        <v>27427</v>
      </c>
      <c r="BJ231" s="85" t="s">
        <v>291</v>
      </c>
      <c r="BK231" s="85" t="s">
        <v>291</v>
      </c>
      <c r="BL231" s="85" t="s">
        <v>291</v>
      </c>
      <c r="BM231" s="85" t="s">
        <v>291</v>
      </c>
      <c r="BN231" s="85" t="s">
        <v>291</v>
      </c>
      <c r="BO231" s="85" t="s">
        <v>291</v>
      </c>
      <c r="BP231" s="85" t="s">
        <v>291</v>
      </c>
      <c r="BQ231" s="85" t="s">
        <v>291</v>
      </c>
      <c r="BR231" s="85" t="s">
        <v>291</v>
      </c>
      <c r="BS231" s="85" t="s">
        <v>291</v>
      </c>
      <c r="BT231" s="85" t="s">
        <v>291</v>
      </c>
      <c r="BU231" s="85" t="s">
        <v>291</v>
      </c>
      <c r="BV231" s="85" t="s">
        <v>291</v>
      </c>
      <c r="BW231" s="85" t="s">
        <v>291</v>
      </c>
      <c r="BX231" s="85" t="s">
        <v>291</v>
      </c>
      <c r="BY231" s="85" t="s">
        <v>291</v>
      </c>
      <c r="BZ231" s="85" t="s">
        <v>291</v>
      </c>
      <c r="CA231" s="85" t="s">
        <v>291</v>
      </c>
      <c r="CB231" s="85">
        <v>14926358</v>
      </c>
      <c r="CC231" s="85" t="s">
        <v>291</v>
      </c>
      <c r="CD231" s="85" t="s">
        <v>291</v>
      </c>
      <c r="CE231" s="85" t="s">
        <v>291</v>
      </c>
      <c r="CF231" s="85" t="s">
        <v>291</v>
      </c>
      <c r="CG231" s="85">
        <v>2819774</v>
      </c>
      <c r="CH231" s="85">
        <v>2989047</v>
      </c>
      <c r="CI231" s="85">
        <v>3927003</v>
      </c>
      <c r="CJ231" s="85">
        <v>97</v>
      </c>
      <c r="CK231" s="85">
        <v>2501732</v>
      </c>
      <c r="CL231" s="85">
        <v>3164256</v>
      </c>
      <c r="CM231" s="85">
        <v>344640</v>
      </c>
      <c r="CN231" s="85">
        <v>566233</v>
      </c>
      <c r="CO231" s="85">
        <v>6429966</v>
      </c>
      <c r="CP231" s="85">
        <v>1960031</v>
      </c>
      <c r="CQ231" s="85">
        <v>521424</v>
      </c>
      <c r="CR231" s="85">
        <v>6540132</v>
      </c>
      <c r="CS231" s="85">
        <v>4149305</v>
      </c>
      <c r="CT231" s="85">
        <v>61707</v>
      </c>
      <c r="CU231" s="86">
        <v>35975347</v>
      </c>
    </row>
    <row r="232" spans="1:99">
      <c r="A232" s="103" t="s">
        <v>599</v>
      </c>
      <c r="B232" s="84" t="s">
        <v>292</v>
      </c>
      <c r="C232" s="105">
        <v>102024</v>
      </c>
      <c r="D232" s="84" t="s">
        <v>342</v>
      </c>
      <c r="E232" s="84" t="s">
        <v>344</v>
      </c>
      <c r="F232" s="85">
        <v>662223</v>
      </c>
      <c r="G232" s="85">
        <v>23188900</v>
      </c>
      <c r="H232" s="85">
        <v>20286947</v>
      </c>
      <c r="I232" s="85">
        <v>1388017</v>
      </c>
      <c r="J232" s="85">
        <v>961811</v>
      </c>
      <c r="K232" s="85">
        <v>404424</v>
      </c>
      <c r="L232" s="85">
        <v>62721</v>
      </c>
      <c r="M232" s="85">
        <v>84980</v>
      </c>
      <c r="N232" s="85">
        <v>55413888</v>
      </c>
      <c r="O232" s="85">
        <v>14970317</v>
      </c>
      <c r="P232" s="85">
        <v>12138684</v>
      </c>
      <c r="Q232" s="85">
        <v>21949525</v>
      </c>
      <c r="R232" s="85">
        <v>6309251</v>
      </c>
      <c r="S232" s="85">
        <v>46111</v>
      </c>
      <c r="T232" s="85">
        <v>9117718</v>
      </c>
      <c r="U232" s="85">
        <v>4826742</v>
      </c>
      <c r="V232" s="85">
        <v>123020</v>
      </c>
      <c r="W232" s="85">
        <v>197357</v>
      </c>
      <c r="X232" s="85">
        <v>3970599</v>
      </c>
      <c r="Y232" s="85" t="s">
        <v>291</v>
      </c>
      <c r="Z232" s="85">
        <v>136734</v>
      </c>
      <c r="AA232" s="85">
        <v>2795719</v>
      </c>
      <c r="AB232" s="85">
        <v>1720815</v>
      </c>
      <c r="AC232" s="85">
        <v>103801</v>
      </c>
      <c r="AD232" s="85">
        <v>725494</v>
      </c>
      <c r="AE232" s="85">
        <v>245609</v>
      </c>
      <c r="AF232" s="85" t="s">
        <v>291</v>
      </c>
      <c r="AG232" s="85">
        <v>15649012</v>
      </c>
      <c r="AH232" s="85">
        <v>19615714</v>
      </c>
      <c r="AI232" s="85">
        <v>1429392</v>
      </c>
      <c r="AJ232" s="85">
        <v>2871115</v>
      </c>
      <c r="AK232" s="85">
        <v>323669</v>
      </c>
      <c r="AL232" s="85" t="s">
        <v>291</v>
      </c>
      <c r="AM232" s="85">
        <v>621425</v>
      </c>
      <c r="AN232" s="85">
        <v>3899559</v>
      </c>
      <c r="AO232" s="85">
        <v>3570612</v>
      </c>
      <c r="AP232" s="85">
        <v>5852804</v>
      </c>
      <c r="AQ232" s="85">
        <v>13944400</v>
      </c>
      <c r="AR232" s="85">
        <v>1047138</v>
      </c>
      <c r="AS232" s="85" t="s">
        <v>291</v>
      </c>
      <c r="AT232" s="85">
        <v>4512731</v>
      </c>
      <c r="AU232" s="85">
        <v>19221492</v>
      </c>
      <c r="AV232" s="85">
        <v>3906658</v>
      </c>
      <c r="AW232" s="85">
        <v>3456948</v>
      </c>
      <c r="AX232" s="85">
        <v>1472589</v>
      </c>
      <c r="AY232" s="85">
        <v>622039</v>
      </c>
      <c r="AZ232" s="85">
        <v>81084</v>
      </c>
      <c r="BA232" s="85">
        <v>480102</v>
      </c>
      <c r="BB232" s="85">
        <v>3671738</v>
      </c>
      <c r="BC232" s="85">
        <v>2106117</v>
      </c>
      <c r="BD232" s="85">
        <v>3101593</v>
      </c>
      <c r="BE232" s="85">
        <v>322624</v>
      </c>
      <c r="BF232" s="85">
        <v>300822</v>
      </c>
      <c r="BG232" s="85">
        <v>16764</v>
      </c>
      <c r="BH232" s="85" t="s">
        <v>291</v>
      </c>
      <c r="BI232" s="85">
        <v>16764</v>
      </c>
      <c r="BJ232" s="85" t="s">
        <v>291</v>
      </c>
      <c r="BK232" s="85" t="s">
        <v>291</v>
      </c>
      <c r="BL232" s="85" t="s">
        <v>291</v>
      </c>
      <c r="BM232" s="85" t="s">
        <v>291</v>
      </c>
      <c r="BN232" s="85">
        <v>77280</v>
      </c>
      <c r="BO232" s="85" t="s">
        <v>291</v>
      </c>
      <c r="BP232" s="85" t="s">
        <v>291</v>
      </c>
      <c r="BQ232" s="85">
        <v>77280</v>
      </c>
      <c r="BR232" s="85" t="s">
        <v>291</v>
      </c>
      <c r="BS232" s="85" t="s">
        <v>291</v>
      </c>
      <c r="BT232" s="85" t="s">
        <v>291</v>
      </c>
      <c r="BU232" s="85" t="s">
        <v>291</v>
      </c>
      <c r="BV232" s="85" t="s">
        <v>291</v>
      </c>
      <c r="BW232" s="85">
        <v>206778</v>
      </c>
      <c r="BX232" s="85" t="s">
        <v>291</v>
      </c>
      <c r="BY232" s="85" t="s">
        <v>291</v>
      </c>
      <c r="BZ232" s="85" t="s">
        <v>291</v>
      </c>
      <c r="CA232" s="85">
        <v>206778</v>
      </c>
      <c r="CB232" s="85">
        <v>13605880</v>
      </c>
      <c r="CC232" s="85" t="s">
        <v>291</v>
      </c>
      <c r="CD232" s="85" t="s">
        <v>291</v>
      </c>
      <c r="CE232" s="85" t="s">
        <v>291</v>
      </c>
      <c r="CF232" s="85" t="s">
        <v>291</v>
      </c>
      <c r="CG232" s="85">
        <v>4502033</v>
      </c>
      <c r="CH232" s="85">
        <v>7787515</v>
      </c>
      <c r="CI232" s="85">
        <v>4938013</v>
      </c>
      <c r="CJ232" s="85">
        <v>20889</v>
      </c>
      <c r="CK232" s="85">
        <v>2255221</v>
      </c>
      <c r="CL232" s="85">
        <v>2659772</v>
      </c>
      <c r="CM232" s="85">
        <v>94319</v>
      </c>
      <c r="CN232" s="85">
        <v>1241473</v>
      </c>
      <c r="CO232" s="85">
        <v>14641898</v>
      </c>
      <c r="CP232" s="85">
        <v>2165846</v>
      </c>
      <c r="CQ232" s="85">
        <v>4216015</v>
      </c>
      <c r="CR232" s="85">
        <v>8076621</v>
      </c>
      <c r="CS232" s="85">
        <v>6818073</v>
      </c>
      <c r="CT232" s="85">
        <v>63563</v>
      </c>
      <c r="CU232" s="86">
        <v>59481251</v>
      </c>
    </row>
    <row r="233" spans="1:99">
      <c r="A233" s="103" t="s">
        <v>599</v>
      </c>
      <c r="B233" s="84" t="s">
        <v>294</v>
      </c>
      <c r="C233" s="105">
        <v>102032</v>
      </c>
      <c r="D233" s="84" t="s">
        <v>342</v>
      </c>
      <c r="E233" s="84" t="s">
        <v>345</v>
      </c>
      <c r="F233" s="85">
        <v>329044</v>
      </c>
      <c r="G233" s="85">
        <v>3690236</v>
      </c>
      <c r="H233" s="85">
        <v>2828093</v>
      </c>
      <c r="I233" s="85">
        <v>454844</v>
      </c>
      <c r="J233" s="85">
        <v>176466</v>
      </c>
      <c r="K233" s="85">
        <v>154224</v>
      </c>
      <c r="L233" s="85">
        <v>22712</v>
      </c>
      <c r="M233" s="85">
        <v>53897</v>
      </c>
      <c r="N233" s="85">
        <v>16564612</v>
      </c>
      <c r="O233" s="85">
        <v>4491650</v>
      </c>
      <c r="P233" s="85">
        <v>4565788</v>
      </c>
      <c r="Q233" s="85">
        <v>6090234</v>
      </c>
      <c r="R233" s="85">
        <v>1416940</v>
      </c>
      <c r="S233" s="85" t="s">
        <v>291</v>
      </c>
      <c r="T233" s="85">
        <v>4228293</v>
      </c>
      <c r="U233" s="85">
        <v>2163433</v>
      </c>
      <c r="V233" s="85">
        <v>4329</v>
      </c>
      <c r="W233" s="85" t="s">
        <v>291</v>
      </c>
      <c r="X233" s="85">
        <v>2060531</v>
      </c>
      <c r="Y233" s="85" t="s">
        <v>291</v>
      </c>
      <c r="Z233" s="85">
        <v>78026</v>
      </c>
      <c r="AA233" s="85">
        <v>658817</v>
      </c>
      <c r="AB233" s="85">
        <v>205788</v>
      </c>
      <c r="AC233" s="85">
        <v>48639</v>
      </c>
      <c r="AD233" s="85">
        <v>245443</v>
      </c>
      <c r="AE233" s="85">
        <v>158947</v>
      </c>
      <c r="AF233" s="85" t="s">
        <v>291</v>
      </c>
      <c r="AG233" s="85">
        <v>1791074</v>
      </c>
      <c r="AH233" s="85">
        <v>4692141</v>
      </c>
      <c r="AI233" s="85">
        <v>363495</v>
      </c>
      <c r="AJ233" s="85">
        <v>765219</v>
      </c>
      <c r="AK233" s="85">
        <v>22541</v>
      </c>
      <c r="AL233" s="85" t="s">
        <v>291</v>
      </c>
      <c r="AM233" s="85">
        <v>690967</v>
      </c>
      <c r="AN233" s="85">
        <v>315751</v>
      </c>
      <c r="AO233" s="85">
        <v>1284662</v>
      </c>
      <c r="AP233" s="85">
        <v>219137</v>
      </c>
      <c r="AQ233" s="85">
        <v>2510517</v>
      </c>
      <c r="AR233" s="85">
        <v>1030369</v>
      </c>
      <c r="AS233" s="85" t="s">
        <v>291</v>
      </c>
      <c r="AT233" s="85">
        <v>2113204</v>
      </c>
      <c r="AU233" s="85">
        <v>7001601</v>
      </c>
      <c r="AV233" s="85">
        <v>953118</v>
      </c>
      <c r="AW233" s="85">
        <v>610246</v>
      </c>
      <c r="AX233" s="85">
        <v>520902</v>
      </c>
      <c r="AY233" s="85">
        <v>597048</v>
      </c>
      <c r="AZ233" s="85" t="s">
        <v>291</v>
      </c>
      <c r="BA233" s="85">
        <v>277150</v>
      </c>
      <c r="BB233" s="85">
        <v>1040045</v>
      </c>
      <c r="BC233" s="85">
        <v>1928863</v>
      </c>
      <c r="BD233" s="85">
        <v>1074229</v>
      </c>
      <c r="BE233" s="85" t="s">
        <v>291</v>
      </c>
      <c r="BF233" s="85">
        <v>94724</v>
      </c>
      <c r="BG233" s="85">
        <v>1474</v>
      </c>
      <c r="BH233" s="85" t="s">
        <v>291</v>
      </c>
      <c r="BI233" s="85">
        <v>1474</v>
      </c>
      <c r="BJ233" s="85" t="s">
        <v>291</v>
      </c>
      <c r="BK233" s="85" t="s">
        <v>291</v>
      </c>
      <c r="BL233" s="85" t="s">
        <v>291</v>
      </c>
      <c r="BM233" s="85" t="s">
        <v>291</v>
      </c>
      <c r="BN233" s="85">
        <v>50808</v>
      </c>
      <c r="BO233" s="85">
        <v>35251</v>
      </c>
      <c r="BP233" s="85" t="s">
        <v>291</v>
      </c>
      <c r="BQ233" s="85">
        <v>15557</v>
      </c>
      <c r="BR233" s="85" t="s">
        <v>291</v>
      </c>
      <c r="BS233" s="85" t="s">
        <v>291</v>
      </c>
      <c r="BT233" s="85" t="s">
        <v>291</v>
      </c>
      <c r="BU233" s="85" t="s">
        <v>291</v>
      </c>
      <c r="BV233" s="85" t="s">
        <v>291</v>
      </c>
      <c r="BW233" s="85">
        <v>42442</v>
      </c>
      <c r="BX233" s="85" t="s">
        <v>291</v>
      </c>
      <c r="BY233" s="85" t="s">
        <v>291</v>
      </c>
      <c r="BZ233" s="85" t="s">
        <v>291</v>
      </c>
      <c r="CA233" s="85">
        <v>42442</v>
      </c>
      <c r="CB233" s="85">
        <v>3873639</v>
      </c>
      <c r="CC233" s="85" t="s">
        <v>291</v>
      </c>
      <c r="CD233" s="85" t="s">
        <v>291</v>
      </c>
      <c r="CE233" s="85" t="s">
        <v>291</v>
      </c>
      <c r="CF233" s="85" t="s">
        <v>291</v>
      </c>
      <c r="CG233" s="85">
        <v>1213863</v>
      </c>
      <c r="CH233" s="85">
        <v>1275857</v>
      </c>
      <c r="CI233" s="85">
        <v>1626279</v>
      </c>
      <c r="CJ233" s="85" t="s">
        <v>291</v>
      </c>
      <c r="CK233" s="85">
        <v>1430942</v>
      </c>
      <c r="CL233" s="85">
        <v>632513</v>
      </c>
      <c r="CM233" s="85">
        <v>59349</v>
      </c>
      <c r="CN233" s="85">
        <v>80578</v>
      </c>
      <c r="CO233" s="85">
        <v>1314508</v>
      </c>
      <c r="CP233" s="85">
        <v>469796</v>
      </c>
      <c r="CQ233" s="85">
        <v>180402</v>
      </c>
      <c r="CR233" s="85">
        <v>2177354</v>
      </c>
      <c r="CS233" s="85">
        <v>1544551</v>
      </c>
      <c r="CT233" s="85">
        <v>23241</v>
      </c>
      <c r="CU233" s="86">
        <v>12029233</v>
      </c>
    </row>
    <row r="234" spans="1:99">
      <c r="A234" s="103" t="s">
        <v>599</v>
      </c>
      <c r="B234" s="84" t="s">
        <v>305</v>
      </c>
      <c r="C234" s="105">
        <v>102041</v>
      </c>
      <c r="D234" s="84" t="s">
        <v>342</v>
      </c>
      <c r="E234" s="84" t="s">
        <v>346</v>
      </c>
      <c r="F234" s="85">
        <v>441557</v>
      </c>
      <c r="G234" s="85">
        <v>8661291</v>
      </c>
      <c r="H234" s="85">
        <v>7074778</v>
      </c>
      <c r="I234" s="85">
        <v>873376</v>
      </c>
      <c r="J234" s="85">
        <v>475031</v>
      </c>
      <c r="K234" s="85">
        <v>122571</v>
      </c>
      <c r="L234" s="85">
        <v>47488</v>
      </c>
      <c r="M234" s="85">
        <v>68047</v>
      </c>
      <c r="N234" s="85">
        <v>30777264</v>
      </c>
      <c r="O234" s="85">
        <v>6919520</v>
      </c>
      <c r="P234" s="85">
        <v>5782859</v>
      </c>
      <c r="Q234" s="85">
        <v>15308106</v>
      </c>
      <c r="R234" s="85">
        <v>2766779</v>
      </c>
      <c r="S234" s="85" t="s">
        <v>291</v>
      </c>
      <c r="T234" s="85">
        <v>6506363</v>
      </c>
      <c r="U234" s="85">
        <v>3013949</v>
      </c>
      <c r="V234" s="85">
        <v>29985</v>
      </c>
      <c r="W234" s="85" t="s">
        <v>291</v>
      </c>
      <c r="X234" s="85">
        <v>3462429</v>
      </c>
      <c r="Y234" s="85" t="s">
        <v>291</v>
      </c>
      <c r="Z234" s="85">
        <v>272032</v>
      </c>
      <c r="AA234" s="85">
        <v>1161239</v>
      </c>
      <c r="AB234" s="85">
        <v>325603</v>
      </c>
      <c r="AC234" s="85">
        <v>37574</v>
      </c>
      <c r="AD234" s="85">
        <v>779241</v>
      </c>
      <c r="AE234" s="85">
        <v>18821</v>
      </c>
      <c r="AF234" s="85" t="s">
        <v>291</v>
      </c>
      <c r="AG234" s="85">
        <v>2519195</v>
      </c>
      <c r="AH234" s="85">
        <v>7326040</v>
      </c>
      <c r="AI234" s="85">
        <v>269081</v>
      </c>
      <c r="AJ234" s="85">
        <v>1778969</v>
      </c>
      <c r="AK234" s="85">
        <v>58961</v>
      </c>
      <c r="AL234" s="85" t="s">
        <v>291</v>
      </c>
      <c r="AM234" s="85">
        <v>953963</v>
      </c>
      <c r="AN234" s="85">
        <v>754579</v>
      </c>
      <c r="AO234" s="85">
        <v>1229275</v>
      </c>
      <c r="AP234" s="85">
        <v>1822204</v>
      </c>
      <c r="AQ234" s="85">
        <v>4760021</v>
      </c>
      <c r="AR234" s="85">
        <v>459008</v>
      </c>
      <c r="AS234" s="85" t="s">
        <v>291</v>
      </c>
      <c r="AT234" s="85">
        <v>2598123</v>
      </c>
      <c r="AU234" s="85">
        <v>8986369</v>
      </c>
      <c r="AV234" s="85">
        <v>1969484</v>
      </c>
      <c r="AW234" s="85">
        <v>1379131</v>
      </c>
      <c r="AX234" s="85">
        <v>708203</v>
      </c>
      <c r="AY234" s="85">
        <v>348218</v>
      </c>
      <c r="AZ234" s="85" t="s">
        <v>291</v>
      </c>
      <c r="BA234" s="85">
        <v>425789</v>
      </c>
      <c r="BB234" s="85">
        <v>1406589</v>
      </c>
      <c r="BC234" s="85">
        <v>755428</v>
      </c>
      <c r="BD234" s="85">
        <v>1993527</v>
      </c>
      <c r="BE234" s="85" t="s">
        <v>291</v>
      </c>
      <c r="BF234" s="85" t="s">
        <v>291</v>
      </c>
      <c r="BG234" s="85" t="s">
        <v>291</v>
      </c>
      <c r="BH234" s="85" t="s">
        <v>291</v>
      </c>
      <c r="BI234" s="85" t="s">
        <v>291</v>
      </c>
      <c r="BJ234" s="85" t="s">
        <v>291</v>
      </c>
      <c r="BK234" s="85" t="s">
        <v>291</v>
      </c>
      <c r="BL234" s="85" t="s">
        <v>291</v>
      </c>
      <c r="BM234" s="85" t="s">
        <v>291</v>
      </c>
      <c r="BN234" s="85" t="s">
        <v>291</v>
      </c>
      <c r="BO234" s="85" t="s">
        <v>291</v>
      </c>
      <c r="BP234" s="85" t="s">
        <v>291</v>
      </c>
      <c r="BQ234" s="85" t="s">
        <v>291</v>
      </c>
      <c r="BR234" s="85" t="s">
        <v>291</v>
      </c>
      <c r="BS234" s="85" t="s">
        <v>291</v>
      </c>
      <c r="BT234" s="85" t="s">
        <v>291</v>
      </c>
      <c r="BU234" s="85" t="s">
        <v>291</v>
      </c>
      <c r="BV234" s="85" t="s">
        <v>291</v>
      </c>
      <c r="BW234" s="85" t="s">
        <v>291</v>
      </c>
      <c r="BX234" s="85" t="s">
        <v>291</v>
      </c>
      <c r="BY234" s="85" t="s">
        <v>291</v>
      </c>
      <c r="BZ234" s="85" t="s">
        <v>291</v>
      </c>
      <c r="CA234" s="85" t="s">
        <v>291</v>
      </c>
      <c r="CB234" s="85">
        <v>7229718</v>
      </c>
      <c r="CC234" s="85" t="s">
        <v>291</v>
      </c>
      <c r="CD234" s="85" t="s">
        <v>291</v>
      </c>
      <c r="CE234" s="85" t="s">
        <v>291</v>
      </c>
      <c r="CF234" s="85" t="s">
        <v>291</v>
      </c>
      <c r="CG234" s="85">
        <v>3128283</v>
      </c>
      <c r="CH234" s="85">
        <v>1704168</v>
      </c>
      <c r="CI234" s="85">
        <v>2370892</v>
      </c>
      <c r="CJ234" s="85" t="s">
        <v>291</v>
      </c>
      <c r="CK234" s="85">
        <v>1808785</v>
      </c>
      <c r="CL234" s="85">
        <v>2099415</v>
      </c>
      <c r="CM234" s="85">
        <v>221496</v>
      </c>
      <c r="CN234" s="85">
        <v>75035</v>
      </c>
      <c r="CO234" s="85">
        <v>2296202</v>
      </c>
      <c r="CP234" s="85">
        <v>986961</v>
      </c>
      <c r="CQ234" s="85">
        <v>327783</v>
      </c>
      <c r="CR234" s="85">
        <v>3703569</v>
      </c>
      <c r="CS234" s="85">
        <v>2462751</v>
      </c>
      <c r="CT234" s="85">
        <v>35618</v>
      </c>
      <c r="CU234" s="86">
        <v>21220958</v>
      </c>
    </row>
    <row r="235" spans="1:99">
      <c r="A235" s="103" t="s">
        <v>599</v>
      </c>
      <c r="B235" s="84" t="s">
        <v>305</v>
      </c>
      <c r="C235" s="105">
        <v>102059</v>
      </c>
      <c r="D235" s="84" t="s">
        <v>342</v>
      </c>
      <c r="E235" s="84" t="s">
        <v>347</v>
      </c>
      <c r="F235" s="85">
        <v>438998</v>
      </c>
      <c r="G235" s="85">
        <v>7609197</v>
      </c>
      <c r="H235" s="85">
        <v>5640187</v>
      </c>
      <c r="I235" s="85">
        <v>1234047</v>
      </c>
      <c r="J235" s="85">
        <v>409346</v>
      </c>
      <c r="K235" s="85">
        <v>224312</v>
      </c>
      <c r="L235" s="85">
        <v>37585</v>
      </c>
      <c r="M235" s="85">
        <v>63720</v>
      </c>
      <c r="N235" s="85">
        <v>31187934</v>
      </c>
      <c r="O235" s="85">
        <v>7832718</v>
      </c>
      <c r="P235" s="85">
        <v>5748084</v>
      </c>
      <c r="Q235" s="85">
        <v>15172722</v>
      </c>
      <c r="R235" s="85">
        <v>2366471</v>
      </c>
      <c r="S235" s="85">
        <v>67939</v>
      </c>
      <c r="T235" s="85">
        <v>5239056</v>
      </c>
      <c r="U235" s="85">
        <v>2498931</v>
      </c>
      <c r="V235" s="85" t="s">
        <v>291</v>
      </c>
      <c r="W235" s="85" t="s">
        <v>291</v>
      </c>
      <c r="X235" s="85">
        <v>2740125</v>
      </c>
      <c r="Y235" s="85" t="s">
        <v>291</v>
      </c>
      <c r="Z235" s="85">
        <v>98938</v>
      </c>
      <c r="AA235" s="85">
        <v>933168</v>
      </c>
      <c r="AB235" s="85">
        <v>335586</v>
      </c>
      <c r="AC235" s="85">
        <v>12774</v>
      </c>
      <c r="AD235" s="85">
        <v>492258</v>
      </c>
      <c r="AE235" s="85">
        <v>92550</v>
      </c>
      <c r="AF235" s="85" t="s">
        <v>291</v>
      </c>
      <c r="AG235" s="85">
        <v>1351538</v>
      </c>
      <c r="AH235" s="85">
        <v>6913832</v>
      </c>
      <c r="AI235" s="85">
        <v>632924</v>
      </c>
      <c r="AJ235" s="85">
        <v>1172376</v>
      </c>
      <c r="AK235" s="85">
        <v>121962</v>
      </c>
      <c r="AL235" s="85" t="s">
        <v>291</v>
      </c>
      <c r="AM235" s="85">
        <v>556438</v>
      </c>
      <c r="AN235" s="85">
        <v>591971</v>
      </c>
      <c r="AO235" s="85">
        <v>1906298</v>
      </c>
      <c r="AP235" s="85">
        <v>926366</v>
      </c>
      <c r="AQ235" s="85">
        <v>3981073</v>
      </c>
      <c r="AR235" s="85">
        <v>1005497</v>
      </c>
      <c r="AS235" s="85" t="s">
        <v>291</v>
      </c>
      <c r="AT235" s="85">
        <v>3609564</v>
      </c>
      <c r="AU235" s="85">
        <v>11388443</v>
      </c>
      <c r="AV235" s="85">
        <v>2795433</v>
      </c>
      <c r="AW235" s="85">
        <v>1538267</v>
      </c>
      <c r="AX235" s="85">
        <v>880011</v>
      </c>
      <c r="AY235" s="85">
        <v>722266</v>
      </c>
      <c r="AZ235" s="85">
        <v>38598</v>
      </c>
      <c r="BA235" s="85">
        <v>336072</v>
      </c>
      <c r="BB235" s="85">
        <v>1768050</v>
      </c>
      <c r="BC235" s="85">
        <v>1553311</v>
      </c>
      <c r="BD235" s="85">
        <v>1756435</v>
      </c>
      <c r="BE235" s="85" t="s">
        <v>291</v>
      </c>
      <c r="BF235" s="85" t="s">
        <v>291</v>
      </c>
      <c r="BG235" s="85" t="s">
        <v>291</v>
      </c>
      <c r="BH235" s="85" t="s">
        <v>291</v>
      </c>
      <c r="BI235" s="85" t="s">
        <v>291</v>
      </c>
      <c r="BJ235" s="85" t="s">
        <v>291</v>
      </c>
      <c r="BK235" s="85" t="s">
        <v>291</v>
      </c>
      <c r="BL235" s="85" t="s">
        <v>291</v>
      </c>
      <c r="BM235" s="85" t="s">
        <v>291</v>
      </c>
      <c r="BN235" s="85" t="s">
        <v>291</v>
      </c>
      <c r="BO235" s="85" t="s">
        <v>291</v>
      </c>
      <c r="BP235" s="85" t="s">
        <v>291</v>
      </c>
      <c r="BQ235" s="85" t="s">
        <v>291</v>
      </c>
      <c r="BR235" s="85" t="s">
        <v>291</v>
      </c>
      <c r="BS235" s="85" t="s">
        <v>291</v>
      </c>
      <c r="BT235" s="85" t="s">
        <v>291</v>
      </c>
      <c r="BU235" s="85" t="s">
        <v>291</v>
      </c>
      <c r="BV235" s="85" t="s">
        <v>291</v>
      </c>
      <c r="BW235" s="85" t="s">
        <v>291</v>
      </c>
      <c r="BX235" s="85" t="s">
        <v>291</v>
      </c>
      <c r="BY235" s="85" t="s">
        <v>291</v>
      </c>
      <c r="BZ235" s="85" t="s">
        <v>291</v>
      </c>
      <c r="CA235" s="85" t="s">
        <v>291</v>
      </c>
      <c r="CB235" s="85">
        <v>7450873</v>
      </c>
      <c r="CC235" s="85" t="s">
        <v>291</v>
      </c>
      <c r="CD235" s="85" t="s">
        <v>291</v>
      </c>
      <c r="CE235" s="85" t="s">
        <v>291</v>
      </c>
      <c r="CF235" s="85" t="s">
        <v>291</v>
      </c>
      <c r="CG235" s="85">
        <v>4082810</v>
      </c>
      <c r="CH235" s="85">
        <v>3463793</v>
      </c>
      <c r="CI235" s="85">
        <v>2478255</v>
      </c>
      <c r="CJ235" s="85">
        <v>27985</v>
      </c>
      <c r="CK235" s="85">
        <v>2331130</v>
      </c>
      <c r="CL235" s="85">
        <v>1863524</v>
      </c>
      <c r="CM235" s="85">
        <v>67738</v>
      </c>
      <c r="CN235" s="85">
        <v>306123</v>
      </c>
      <c r="CO235" s="85">
        <v>1071590</v>
      </c>
      <c r="CP235" s="85">
        <v>884535</v>
      </c>
      <c r="CQ235" s="85">
        <v>344028</v>
      </c>
      <c r="CR235" s="85">
        <v>5174171</v>
      </c>
      <c r="CS235" s="85">
        <v>3637870</v>
      </c>
      <c r="CT235" s="85">
        <v>34192</v>
      </c>
      <c r="CU235" s="86">
        <v>25767744</v>
      </c>
    </row>
    <row r="236" spans="1:99">
      <c r="A236" s="102" t="s">
        <v>595</v>
      </c>
      <c r="B236" s="81" t="s">
        <v>288</v>
      </c>
      <c r="C236" s="104">
        <v>111007</v>
      </c>
      <c r="D236" s="81" t="s">
        <v>348</v>
      </c>
      <c r="E236" s="81" t="s">
        <v>349</v>
      </c>
      <c r="F236" s="82">
        <v>1606745</v>
      </c>
      <c r="G236" s="82">
        <v>53755726</v>
      </c>
      <c r="H236" s="82">
        <v>45940100</v>
      </c>
      <c r="I236" s="82">
        <v>3274221</v>
      </c>
      <c r="J236" s="82">
        <v>3365248</v>
      </c>
      <c r="K236" s="82">
        <v>857280</v>
      </c>
      <c r="L236" s="82">
        <v>125654</v>
      </c>
      <c r="M236" s="82">
        <v>193223</v>
      </c>
      <c r="N236" s="82">
        <v>243826234</v>
      </c>
      <c r="O236" s="82">
        <v>72187881</v>
      </c>
      <c r="P236" s="82">
        <v>35383113</v>
      </c>
      <c r="Q236" s="82">
        <v>98915737</v>
      </c>
      <c r="R236" s="82">
        <v>37336968</v>
      </c>
      <c r="S236" s="82">
        <v>2535</v>
      </c>
      <c r="T236" s="82">
        <v>63002808</v>
      </c>
      <c r="U236" s="82">
        <v>34415510</v>
      </c>
      <c r="V236" s="82">
        <v>18823</v>
      </c>
      <c r="W236" s="82">
        <v>1582204</v>
      </c>
      <c r="X236" s="82">
        <v>26986271</v>
      </c>
      <c r="Y236" s="82" t="s">
        <v>291</v>
      </c>
      <c r="Z236" s="82">
        <v>193912</v>
      </c>
      <c r="AA236" s="82">
        <v>2194449</v>
      </c>
      <c r="AB236" s="82">
        <v>1594634</v>
      </c>
      <c r="AC236" s="82">
        <v>9584</v>
      </c>
      <c r="AD236" s="82">
        <v>442951</v>
      </c>
      <c r="AE236" s="82">
        <v>147280</v>
      </c>
      <c r="AF236" s="82" t="s">
        <v>291</v>
      </c>
      <c r="AG236" s="82">
        <v>39904137</v>
      </c>
      <c r="AH236" s="82">
        <v>76131947</v>
      </c>
      <c r="AI236" s="82">
        <v>1614078</v>
      </c>
      <c r="AJ236" s="82">
        <v>24116296</v>
      </c>
      <c r="AK236" s="82">
        <v>2807920</v>
      </c>
      <c r="AL236" s="82" t="s">
        <v>291</v>
      </c>
      <c r="AM236" s="82">
        <v>6186489</v>
      </c>
      <c r="AN236" s="82">
        <v>6024117</v>
      </c>
      <c r="AO236" s="82">
        <v>5036739</v>
      </c>
      <c r="AP236" s="82">
        <v>29001148</v>
      </c>
      <c r="AQ236" s="82">
        <v>46248493</v>
      </c>
      <c r="AR236" s="82">
        <v>1345160</v>
      </c>
      <c r="AS236" s="82" t="s">
        <v>291</v>
      </c>
      <c r="AT236" s="82">
        <v>17250648</v>
      </c>
      <c r="AU236" s="82">
        <v>114576375</v>
      </c>
      <c r="AV236" s="82">
        <v>20620952</v>
      </c>
      <c r="AW236" s="82">
        <v>45200917</v>
      </c>
      <c r="AX236" s="82">
        <v>23469088</v>
      </c>
      <c r="AY236" s="82">
        <v>2983142</v>
      </c>
      <c r="AZ236" s="82">
        <v>1188677</v>
      </c>
      <c r="BA236" s="82" t="s">
        <v>291</v>
      </c>
      <c r="BB236" s="82">
        <v>10224682</v>
      </c>
      <c r="BC236" s="82">
        <v>2735135</v>
      </c>
      <c r="BD236" s="82">
        <v>8153782</v>
      </c>
      <c r="BE236" s="82" t="s">
        <v>291</v>
      </c>
      <c r="BF236" s="82" t="s">
        <v>291</v>
      </c>
      <c r="BG236" s="82" t="s">
        <v>291</v>
      </c>
      <c r="BH236" s="82" t="s">
        <v>291</v>
      </c>
      <c r="BI236" s="82" t="s">
        <v>291</v>
      </c>
      <c r="BJ236" s="82" t="s">
        <v>291</v>
      </c>
      <c r="BK236" s="82" t="s">
        <v>291</v>
      </c>
      <c r="BL236" s="82" t="s">
        <v>291</v>
      </c>
      <c r="BM236" s="82" t="s">
        <v>291</v>
      </c>
      <c r="BN236" s="82" t="s">
        <v>291</v>
      </c>
      <c r="BO236" s="82" t="s">
        <v>291</v>
      </c>
      <c r="BP236" s="82" t="s">
        <v>291</v>
      </c>
      <c r="BQ236" s="82" t="s">
        <v>291</v>
      </c>
      <c r="BR236" s="82" t="s">
        <v>291</v>
      </c>
      <c r="BS236" s="82" t="s">
        <v>291</v>
      </c>
      <c r="BT236" s="82" t="s">
        <v>291</v>
      </c>
      <c r="BU236" s="82" t="s">
        <v>291</v>
      </c>
      <c r="BV236" s="82" t="s">
        <v>291</v>
      </c>
      <c r="BW236" s="82" t="s">
        <v>291</v>
      </c>
      <c r="BX236" s="82" t="s">
        <v>291</v>
      </c>
      <c r="BY236" s="82" t="s">
        <v>291</v>
      </c>
      <c r="BZ236" s="82" t="s">
        <v>291</v>
      </c>
      <c r="CA236" s="82" t="s">
        <v>291</v>
      </c>
      <c r="CB236" s="82">
        <v>55119849</v>
      </c>
      <c r="CC236" s="82" t="s">
        <v>291</v>
      </c>
      <c r="CD236" s="82" t="s">
        <v>291</v>
      </c>
      <c r="CE236" s="82" t="s">
        <v>291</v>
      </c>
      <c r="CF236" s="82" t="s">
        <v>291</v>
      </c>
      <c r="CG236" s="82">
        <v>23217315</v>
      </c>
      <c r="CH236" s="82">
        <v>30277180</v>
      </c>
      <c r="CI236" s="82">
        <v>27408632</v>
      </c>
      <c r="CJ236" s="82">
        <v>2535</v>
      </c>
      <c r="CK236" s="82">
        <v>12024149</v>
      </c>
      <c r="CL236" s="82">
        <v>14967929</v>
      </c>
      <c r="CM236" s="82">
        <v>122293</v>
      </c>
      <c r="CN236" s="82">
        <v>423560</v>
      </c>
      <c r="CO236" s="82">
        <v>38647926</v>
      </c>
      <c r="CP236" s="82">
        <v>10654455</v>
      </c>
      <c r="CQ236" s="82">
        <v>2239743</v>
      </c>
      <c r="CR236" s="82">
        <v>24598762</v>
      </c>
      <c r="CS236" s="82">
        <v>18471392</v>
      </c>
      <c r="CT236" s="82">
        <v>336594</v>
      </c>
      <c r="CU236" s="83">
        <v>203392465</v>
      </c>
    </row>
    <row r="237" spans="1:99">
      <c r="A237" s="103" t="s">
        <v>595</v>
      </c>
      <c r="B237" s="84" t="s">
        <v>292</v>
      </c>
      <c r="C237" s="105">
        <v>112011</v>
      </c>
      <c r="D237" s="84" t="s">
        <v>348</v>
      </c>
      <c r="E237" s="84" t="s">
        <v>350</v>
      </c>
      <c r="F237" s="85">
        <v>604613</v>
      </c>
      <c r="G237" s="85">
        <v>12720466</v>
      </c>
      <c r="H237" s="85">
        <v>10897081</v>
      </c>
      <c r="I237" s="85">
        <v>930978</v>
      </c>
      <c r="J237" s="85">
        <v>489042</v>
      </c>
      <c r="K237" s="85">
        <v>265463</v>
      </c>
      <c r="L237" s="85">
        <v>50258</v>
      </c>
      <c r="M237" s="85">
        <v>87644</v>
      </c>
      <c r="N237" s="85">
        <v>59986512</v>
      </c>
      <c r="O237" s="85">
        <v>19602011</v>
      </c>
      <c r="P237" s="85">
        <v>10716949</v>
      </c>
      <c r="Q237" s="85">
        <v>21720887</v>
      </c>
      <c r="R237" s="85">
        <v>7945560</v>
      </c>
      <c r="S237" s="85">
        <v>1105</v>
      </c>
      <c r="T237" s="85">
        <v>11764334</v>
      </c>
      <c r="U237" s="85">
        <v>5107251</v>
      </c>
      <c r="V237" s="85">
        <v>11765</v>
      </c>
      <c r="W237" s="85">
        <v>650874</v>
      </c>
      <c r="X237" s="85">
        <v>5994444</v>
      </c>
      <c r="Y237" s="85" t="s">
        <v>291</v>
      </c>
      <c r="Z237" s="85">
        <v>153369</v>
      </c>
      <c r="AA237" s="85">
        <v>811015</v>
      </c>
      <c r="AB237" s="85">
        <v>578453</v>
      </c>
      <c r="AC237" s="85">
        <v>12003</v>
      </c>
      <c r="AD237" s="85">
        <v>220559</v>
      </c>
      <c r="AE237" s="85" t="s">
        <v>291</v>
      </c>
      <c r="AF237" s="85" t="s">
        <v>291</v>
      </c>
      <c r="AG237" s="85">
        <v>1449468</v>
      </c>
      <c r="AH237" s="85">
        <v>10145503</v>
      </c>
      <c r="AI237" s="85">
        <v>626571</v>
      </c>
      <c r="AJ237" s="85">
        <v>2112526</v>
      </c>
      <c r="AK237" s="85">
        <v>802776</v>
      </c>
      <c r="AL237" s="85" t="s">
        <v>291</v>
      </c>
      <c r="AM237" s="85">
        <v>12128</v>
      </c>
      <c r="AN237" s="85">
        <v>2311508</v>
      </c>
      <c r="AO237" s="85">
        <v>2376240</v>
      </c>
      <c r="AP237" s="85">
        <v>1567707</v>
      </c>
      <c r="AQ237" s="85">
        <v>6267583</v>
      </c>
      <c r="AR237" s="85">
        <v>336047</v>
      </c>
      <c r="AS237" s="85" t="s">
        <v>291</v>
      </c>
      <c r="AT237" s="85">
        <v>4644463</v>
      </c>
      <c r="AU237" s="85">
        <v>13914700</v>
      </c>
      <c r="AV237" s="85">
        <v>3624408</v>
      </c>
      <c r="AW237" s="85">
        <v>1447745</v>
      </c>
      <c r="AX237" s="85">
        <v>1286572</v>
      </c>
      <c r="AY237" s="85">
        <v>669059</v>
      </c>
      <c r="AZ237" s="85">
        <v>11464</v>
      </c>
      <c r="BA237" s="85" t="s">
        <v>291</v>
      </c>
      <c r="BB237" s="85">
        <v>3062232</v>
      </c>
      <c r="BC237" s="85">
        <v>674966</v>
      </c>
      <c r="BD237" s="85">
        <v>3138254</v>
      </c>
      <c r="BE237" s="85" t="s">
        <v>291</v>
      </c>
      <c r="BF237" s="85" t="s">
        <v>291</v>
      </c>
      <c r="BG237" s="85" t="s">
        <v>291</v>
      </c>
      <c r="BH237" s="85" t="s">
        <v>291</v>
      </c>
      <c r="BI237" s="85" t="s">
        <v>291</v>
      </c>
      <c r="BJ237" s="85" t="s">
        <v>291</v>
      </c>
      <c r="BK237" s="85" t="s">
        <v>291</v>
      </c>
      <c r="BL237" s="85" t="s">
        <v>291</v>
      </c>
      <c r="BM237" s="85" t="s">
        <v>291</v>
      </c>
      <c r="BN237" s="85" t="s">
        <v>291</v>
      </c>
      <c r="BO237" s="85" t="s">
        <v>291</v>
      </c>
      <c r="BP237" s="85" t="s">
        <v>291</v>
      </c>
      <c r="BQ237" s="85" t="s">
        <v>291</v>
      </c>
      <c r="BR237" s="85" t="s">
        <v>291</v>
      </c>
      <c r="BS237" s="85" t="s">
        <v>291</v>
      </c>
      <c r="BT237" s="85" t="s">
        <v>291</v>
      </c>
      <c r="BU237" s="85" t="s">
        <v>291</v>
      </c>
      <c r="BV237" s="85" t="s">
        <v>291</v>
      </c>
      <c r="BW237" s="85" t="s">
        <v>291</v>
      </c>
      <c r="BX237" s="85" t="s">
        <v>291</v>
      </c>
      <c r="BY237" s="85" t="s">
        <v>291</v>
      </c>
      <c r="BZ237" s="85" t="s">
        <v>291</v>
      </c>
      <c r="CA237" s="85" t="s">
        <v>291</v>
      </c>
      <c r="CB237" s="85">
        <v>10784694</v>
      </c>
      <c r="CC237" s="85">
        <v>18659</v>
      </c>
      <c r="CD237" s="85" t="s">
        <v>291</v>
      </c>
      <c r="CE237" s="85" t="s">
        <v>291</v>
      </c>
      <c r="CF237" s="85" t="s">
        <v>291</v>
      </c>
      <c r="CG237" s="85">
        <v>2841415</v>
      </c>
      <c r="CH237" s="85">
        <v>8703243</v>
      </c>
      <c r="CI237" s="85">
        <v>8408308</v>
      </c>
      <c r="CJ237" s="85">
        <v>1105</v>
      </c>
      <c r="CK237" s="85">
        <v>3892872</v>
      </c>
      <c r="CL237" s="85">
        <v>2281226</v>
      </c>
      <c r="CM237" s="85">
        <v>102523</v>
      </c>
      <c r="CN237" s="85">
        <v>134142</v>
      </c>
      <c r="CO237" s="85">
        <v>1036739</v>
      </c>
      <c r="CP237" s="85">
        <v>1375085</v>
      </c>
      <c r="CQ237" s="85">
        <v>4630188</v>
      </c>
      <c r="CR237" s="85">
        <v>5425576</v>
      </c>
      <c r="CS237" s="85">
        <v>3848162</v>
      </c>
      <c r="CT237" s="85">
        <v>61087</v>
      </c>
      <c r="CU237" s="86">
        <v>42741671</v>
      </c>
    </row>
    <row r="238" spans="1:99">
      <c r="A238" s="103" t="s">
        <v>595</v>
      </c>
      <c r="B238" s="84" t="s">
        <v>305</v>
      </c>
      <c r="C238" s="105">
        <v>112020</v>
      </c>
      <c r="D238" s="84" t="s">
        <v>348</v>
      </c>
      <c r="E238" s="84" t="s">
        <v>351</v>
      </c>
      <c r="F238" s="85">
        <v>431255</v>
      </c>
      <c r="G238" s="85">
        <v>6546300</v>
      </c>
      <c r="H238" s="85">
        <v>5153612</v>
      </c>
      <c r="I238" s="85">
        <v>650508</v>
      </c>
      <c r="J238" s="85">
        <v>424629</v>
      </c>
      <c r="K238" s="85">
        <v>256365</v>
      </c>
      <c r="L238" s="85">
        <v>22718</v>
      </c>
      <c r="M238" s="85">
        <v>38468</v>
      </c>
      <c r="N238" s="85">
        <v>33932464</v>
      </c>
      <c r="O238" s="85">
        <v>11066393</v>
      </c>
      <c r="P238" s="85">
        <v>5590575</v>
      </c>
      <c r="Q238" s="85">
        <v>12785112</v>
      </c>
      <c r="R238" s="85">
        <v>4490384</v>
      </c>
      <c r="S238" s="85" t="s">
        <v>291</v>
      </c>
      <c r="T238" s="85">
        <v>6306687</v>
      </c>
      <c r="U238" s="85">
        <v>3129172</v>
      </c>
      <c r="V238" s="85" t="s">
        <v>291</v>
      </c>
      <c r="W238" s="85" t="s">
        <v>291</v>
      </c>
      <c r="X238" s="85">
        <v>3177515</v>
      </c>
      <c r="Y238" s="85" t="s">
        <v>291</v>
      </c>
      <c r="Z238" s="85">
        <v>98873</v>
      </c>
      <c r="AA238" s="85">
        <v>1145439</v>
      </c>
      <c r="AB238" s="85">
        <v>505565</v>
      </c>
      <c r="AC238" s="85">
        <v>17001</v>
      </c>
      <c r="AD238" s="85">
        <v>601179</v>
      </c>
      <c r="AE238" s="85">
        <v>21694</v>
      </c>
      <c r="AF238" s="85" t="s">
        <v>291</v>
      </c>
      <c r="AG238" s="85">
        <v>2956136</v>
      </c>
      <c r="AH238" s="85">
        <v>7845739</v>
      </c>
      <c r="AI238" s="85">
        <v>371039</v>
      </c>
      <c r="AJ238" s="85">
        <v>2713439</v>
      </c>
      <c r="AK238" s="85">
        <v>496063</v>
      </c>
      <c r="AL238" s="85" t="s">
        <v>291</v>
      </c>
      <c r="AM238" s="85">
        <v>350509</v>
      </c>
      <c r="AN238" s="85">
        <v>829183</v>
      </c>
      <c r="AO238" s="85">
        <v>1115533</v>
      </c>
      <c r="AP238" s="85">
        <v>376111</v>
      </c>
      <c r="AQ238" s="85">
        <v>2671336</v>
      </c>
      <c r="AR238" s="85">
        <v>1593862</v>
      </c>
      <c r="AS238" s="85" t="s">
        <v>291</v>
      </c>
      <c r="AT238" s="85">
        <v>2596648</v>
      </c>
      <c r="AU238" s="85">
        <v>8590883</v>
      </c>
      <c r="AV238" s="85">
        <v>1474186</v>
      </c>
      <c r="AW238" s="85">
        <v>1819482</v>
      </c>
      <c r="AX238" s="85">
        <v>1530712</v>
      </c>
      <c r="AY238" s="85" t="s">
        <v>291</v>
      </c>
      <c r="AZ238" s="85" t="s">
        <v>291</v>
      </c>
      <c r="BA238" s="85">
        <v>26907</v>
      </c>
      <c r="BB238" s="85">
        <v>1642761</v>
      </c>
      <c r="BC238" s="85">
        <v>748962</v>
      </c>
      <c r="BD238" s="85">
        <v>1347873</v>
      </c>
      <c r="BE238" s="85" t="s">
        <v>291</v>
      </c>
      <c r="BF238" s="85" t="s">
        <v>291</v>
      </c>
      <c r="BG238" s="85" t="s">
        <v>291</v>
      </c>
      <c r="BH238" s="85" t="s">
        <v>291</v>
      </c>
      <c r="BI238" s="85" t="s">
        <v>291</v>
      </c>
      <c r="BJ238" s="85" t="s">
        <v>291</v>
      </c>
      <c r="BK238" s="85" t="s">
        <v>291</v>
      </c>
      <c r="BL238" s="85" t="s">
        <v>291</v>
      </c>
      <c r="BM238" s="85" t="s">
        <v>291</v>
      </c>
      <c r="BN238" s="85" t="s">
        <v>291</v>
      </c>
      <c r="BO238" s="85" t="s">
        <v>291</v>
      </c>
      <c r="BP238" s="85" t="s">
        <v>291</v>
      </c>
      <c r="BQ238" s="85" t="s">
        <v>291</v>
      </c>
      <c r="BR238" s="85" t="s">
        <v>291</v>
      </c>
      <c r="BS238" s="85" t="s">
        <v>291</v>
      </c>
      <c r="BT238" s="85" t="s">
        <v>291</v>
      </c>
      <c r="BU238" s="85" t="s">
        <v>291</v>
      </c>
      <c r="BV238" s="85" t="s">
        <v>291</v>
      </c>
      <c r="BW238" s="85" t="s">
        <v>291</v>
      </c>
      <c r="BX238" s="85" t="s">
        <v>291</v>
      </c>
      <c r="BY238" s="85" t="s">
        <v>291</v>
      </c>
      <c r="BZ238" s="85" t="s">
        <v>291</v>
      </c>
      <c r="CA238" s="85" t="s">
        <v>291</v>
      </c>
      <c r="CB238" s="85">
        <v>4290358</v>
      </c>
      <c r="CC238" s="85" t="s">
        <v>291</v>
      </c>
      <c r="CD238" s="85" t="s">
        <v>291</v>
      </c>
      <c r="CE238" s="85" t="s">
        <v>291</v>
      </c>
      <c r="CF238" s="85" t="s">
        <v>291</v>
      </c>
      <c r="CG238" s="85">
        <v>2470745</v>
      </c>
      <c r="CH238" s="85">
        <v>3449456</v>
      </c>
      <c r="CI238" s="85">
        <v>4071600</v>
      </c>
      <c r="CJ238" s="85" t="s">
        <v>291</v>
      </c>
      <c r="CK238" s="85">
        <v>2559956</v>
      </c>
      <c r="CL238" s="85">
        <v>1697921</v>
      </c>
      <c r="CM238" s="85">
        <v>93150</v>
      </c>
      <c r="CN238" s="85">
        <v>204264</v>
      </c>
      <c r="CO238" s="85">
        <v>2553812</v>
      </c>
      <c r="CP238" s="85">
        <v>1021948</v>
      </c>
      <c r="CQ238" s="85">
        <v>228770</v>
      </c>
      <c r="CR238" s="85">
        <v>3604325</v>
      </c>
      <c r="CS238" s="85">
        <v>2307023</v>
      </c>
      <c r="CT238" s="85">
        <v>44209</v>
      </c>
      <c r="CU238" s="86">
        <v>24307179</v>
      </c>
    </row>
    <row r="239" spans="1:99">
      <c r="A239" s="103" t="s">
        <v>595</v>
      </c>
      <c r="B239" s="84" t="s">
        <v>292</v>
      </c>
      <c r="C239" s="105">
        <v>112038</v>
      </c>
      <c r="D239" s="84" t="s">
        <v>348</v>
      </c>
      <c r="E239" s="84" t="s">
        <v>352</v>
      </c>
      <c r="F239" s="85">
        <v>891942</v>
      </c>
      <c r="G239" s="85">
        <v>16244779</v>
      </c>
      <c r="H239" s="85">
        <v>13100817</v>
      </c>
      <c r="I239" s="85">
        <v>1538101</v>
      </c>
      <c r="J239" s="85">
        <v>974726</v>
      </c>
      <c r="K239" s="85">
        <v>481088</v>
      </c>
      <c r="L239" s="85">
        <v>48730</v>
      </c>
      <c r="M239" s="85">
        <v>101317</v>
      </c>
      <c r="N239" s="85">
        <v>110654115</v>
      </c>
      <c r="O239" s="85">
        <v>26788547</v>
      </c>
      <c r="P239" s="85">
        <v>15078433</v>
      </c>
      <c r="Q239" s="85">
        <v>45285412</v>
      </c>
      <c r="R239" s="85">
        <v>23492152</v>
      </c>
      <c r="S239" s="85">
        <v>9571</v>
      </c>
      <c r="T239" s="85">
        <v>24112526</v>
      </c>
      <c r="U239" s="85">
        <v>9802570</v>
      </c>
      <c r="V239" s="85">
        <v>343358</v>
      </c>
      <c r="W239" s="85">
        <v>1241704</v>
      </c>
      <c r="X239" s="85">
        <v>12724894</v>
      </c>
      <c r="Y239" s="85" t="s">
        <v>291</v>
      </c>
      <c r="Z239" s="85">
        <v>281364</v>
      </c>
      <c r="AA239" s="85">
        <v>1297228</v>
      </c>
      <c r="AB239" s="85">
        <v>1297228</v>
      </c>
      <c r="AC239" s="85" t="s">
        <v>291</v>
      </c>
      <c r="AD239" s="85" t="s">
        <v>291</v>
      </c>
      <c r="AE239" s="85" t="s">
        <v>291</v>
      </c>
      <c r="AF239" s="85" t="s">
        <v>291</v>
      </c>
      <c r="AG239" s="85">
        <v>1430538</v>
      </c>
      <c r="AH239" s="85">
        <v>22267105</v>
      </c>
      <c r="AI239" s="85">
        <v>1069271</v>
      </c>
      <c r="AJ239" s="85">
        <v>3191596</v>
      </c>
      <c r="AK239" s="85">
        <v>2129931</v>
      </c>
      <c r="AL239" s="85" t="s">
        <v>291</v>
      </c>
      <c r="AM239" s="85">
        <v>3716099</v>
      </c>
      <c r="AN239" s="85">
        <v>2652907</v>
      </c>
      <c r="AO239" s="85">
        <v>2625884</v>
      </c>
      <c r="AP239" s="85">
        <v>4548551</v>
      </c>
      <c r="AQ239" s="85">
        <v>13543441</v>
      </c>
      <c r="AR239" s="85">
        <v>2332866</v>
      </c>
      <c r="AS239" s="85" t="s">
        <v>291</v>
      </c>
      <c r="AT239" s="85">
        <v>8338742</v>
      </c>
      <c r="AU239" s="85">
        <v>27378870</v>
      </c>
      <c r="AV239" s="85">
        <v>4417481</v>
      </c>
      <c r="AW239" s="85">
        <v>4688403</v>
      </c>
      <c r="AX239" s="85">
        <v>4274081</v>
      </c>
      <c r="AY239" s="85">
        <v>1464021</v>
      </c>
      <c r="AZ239" s="85" t="s">
        <v>291</v>
      </c>
      <c r="BA239" s="85">
        <v>125422</v>
      </c>
      <c r="BB239" s="85">
        <v>4110309</v>
      </c>
      <c r="BC239" s="85">
        <v>2816341</v>
      </c>
      <c r="BD239" s="85">
        <v>5482812</v>
      </c>
      <c r="BE239" s="85" t="s">
        <v>291</v>
      </c>
      <c r="BF239" s="85" t="s">
        <v>291</v>
      </c>
      <c r="BG239" s="85" t="s">
        <v>291</v>
      </c>
      <c r="BH239" s="85" t="s">
        <v>291</v>
      </c>
      <c r="BI239" s="85" t="s">
        <v>291</v>
      </c>
      <c r="BJ239" s="85" t="s">
        <v>291</v>
      </c>
      <c r="BK239" s="85" t="s">
        <v>291</v>
      </c>
      <c r="BL239" s="85" t="s">
        <v>291</v>
      </c>
      <c r="BM239" s="85" t="s">
        <v>291</v>
      </c>
      <c r="BN239" s="85" t="s">
        <v>291</v>
      </c>
      <c r="BO239" s="85" t="s">
        <v>291</v>
      </c>
      <c r="BP239" s="85" t="s">
        <v>291</v>
      </c>
      <c r="BQ239" s="85" t="s">
        <v>291</v>
      </c>
      <c r="BR239" s="85" t="s">
        <v>291</v>
      </c>
      <c r="BS239" s="85" t="s">
        <v>291</v>
      </c>
      <c r="BT239" s="85" t="s">
        <v>291</v>
      </c>
      <c r="BU239" s="85" t="s">
        <v>291</v>
      </c>
      <c r="BV239" s="85" t="s">
        <v>291</v>
      </c>
      <c r="BW239" s="85" t="s">
        <v>291</v>
      </c>
      <c r="BX239" s="85" t="s">
        <v>291</v>
      </c>
      <c r="BY239" s="85" t="s">
        <v>291</v>
      </c>
      <c r="BZ239" s="85" t="s">
        <v>291</v>
      </c>
      <c r="CA239" s="85" t="s">
        <v>291</v>
      </c>
      <c r="CB239" s="85">
        <v>14352753</v>
      </c>
      <c r="CC239" s="85" t="s">
        <v>291</v>
      </c>
      <c r="CD239" s="85" t="s">
        <v>291</v>
      </c>
      <c r="CE239" s="85" t="s">
        <v>291</v>
      </c>
      <c r="CF239" s="85" t="s">
        <v>291</v>
      </c>
      <c r="CG239" s="85">
        <v>10434466</v>
      </c>
      <c r="CH239" s="85">
        <v>4534757</v>
      </c>
      <c r="CI239" s="85">
        <v>13655226</v>
      </c>
      <c r="CJ239" s="85">
        <v>3711</v>
      </c>
      <c r="CK239" s="85">
        <v>6178377</v>
      </c>
      <c r="CL239" s="85">
        <v>4691700</v>
      </c>
      <c r="CM239" s="85">
        <v>199408</v>
      </c>
      <c r="CN239" s="85">
        <v>430667</v>
      </c>
      <c r="CO239" s="85">
        <v>1075539</v>
      </c>
      <c r="CP239" s="85">
        <v>4489685</v>
      </c>
      <c r="CQ239" s="85">
        <v>656836</v>
      </c>
      <c r="CR239" s="85">
        <v>12323549</v>
      </c>
      <c r="CS239" s="85">
        <v>6704047</v>
      </c>
      <c r="CT239" s="85">
        <v>121942</v>
      </c>
      <c r="CU239" s="86">
        <v>65499910</v>
      </c>
    </row>
    <row r="240" spans="1:99">
      <c r="A240" s="103" t="s">
        <v>595</v>
      </c>
      <c r="B240" s="84" t="s">
        <v>305</v>
      </c>
      <c r="C240" s="105">
        <v>112089</v>
      </c>
      <c r="D240" s="84" t="s">
        <v>348</v>
      </c>
      <c r="E240" s="84" t="s">
        <v>353</v>
      </c>
      <c r="F240" s="85">
        <v>578645</v>
      </c>
      <c r="G240" s="85">
        <v>15834909</v>
      </c>
      <c r="H240" s="85">
        <v>13754123</v>
      </c>
      <c r="I240" s="85">
        <v>937906</v>
      </c>
      <c r="J240" s="85">
        <v>672307</v>
      </c>
      <c r="K240" s="85">
        <v>361002</v>
      </c>
      <c r="L240" s="85">
        <v>29457</v>
      </c>
      <c r="M240" s="85">
        <v>80114</v>
      </c>
      <c r="N240" s="85">
        <v>58145618</v>
      </c>
      <c r="O240" s="85">
        <v>15538876</v>
      </c>
      <c r="P240" s="85">
        <v>9741033</v>
      </c>
      <c r="Q240" s="85">
        <v>22734581</v>
      </c>
      <c r="R240" s="85">
        <v>10131128</v>
      </c>
      <c r="S240" s="85" t="s">
        <v>291</v>
      </c>
      <c r="T240" s="85">
        <v>12536765</v>
      </c>
      <c r="U240" s="85">
        <v>6526018</v>
      </c>
      <c r="V240" s="85">
        <v>278</v>
      </c>
      <c r="W240" s="85" t="s">
        <v>291</v>
      </c>
      <c r="X240" s="85">
        <v>6010469</v>
      </c>
      <c r="Y240" s="85" t="s">
        <v>291</v>
      </c>
      <c r="Z240" s="85">
        <v>143290</v>
      </c>
      <c r="AA240" s="85">
        <v>234230</v>
      </c>
      <c r="AB240" s="85">
        <v>233145</v>
      </c>
      <c r="AC240" s="85">
        <v>1085</v>
      </c>
      <c r="AD240" s="85" t="s">
        <v>291</v>
      </c>
      <c r="AE240" s="85" t="s">
        <v>291</v>
      </c>
      <c r="AF240" s="85" t="s">
        <v>291</v>
      </c>
      <c r="AG240" s="85">
        <v>645093</v>
      </c>
      <c r="AH240" s="85">
        <v>10342704</v>
      </c>
      <c r="AI240" s="85">
        <v>360332</v>
      </c>
      <c r="AJ240" s="85">
        <v>2985763</v>
      </c>
      <c r="AK240" s="85" t="s">
        <v>291</v>
      </c>
      <c r="AL240" s="85" t="s">
        <v>291</v>
      </c>
      <c r="AM240" s="85">
        <v>216488</v>
      </c>
      <c r="AN240" s="85">
        <v>982737</v>
      </c>
      <c r="AO240" s="85">
        <v>1870129</v>
      </c>
      <c r="AP240" s="85">
        <v>3545613</v>
      </c>
      <c r="AQ240" s="85">
        <v>6614967</v>
      </c>
      <c r="AR240" s="85">
        <v>381642</v>
      </c>
      <c r="AS240" s="85" t="s">
        <v>291</v>
      </c>
      <c r="AT240" s="85">
        <v>4123997</v>
      </c>
      <c r="AU240" s="85">
        <v>14314824</v>
      </c>
      <c r="AV240" s="85">
        <v>2274746</v>
      </c>
      <c r="AW240" s="85">
        <v>2291309</v>
      </c>
      <c r="AX240" s="85">
        <v>1595669</v>
      </c>
      <c r="AY240" s="85" t="s">
        <v>291</v>
      </c>
      <c r="AZ240" s="85" t="s">
        <v>291</v>
      </c>
      <c r="BA240" s="85">
        <v>1312772</v>
      </c>
      <c r="BB240" s="85">
        <v>1909354</v>
      </c>
      <c r="BC240" s="85">
        <v>706699</v>
      </c>
      <c r="BD240" s="85">
        <v>4224275</v>
      </c>
      <c r="BE240" s="85" t="s">
        <v>291</v>
      </c>
      <c r="BF240" s="85" t="s">
        <v>291</v>
      </c>
      <c r="BG240" s="85" t="s">
        <v>291</v>
      </c>
      <c r="BH240" s="85" t="s">
        <v>291</v>
      </c>
      <c r="BI240" s="85" t="s">
        <v>291</v>
      </c>
      <c r="BJ240" s="85" t="s">
        <v>291</v>
      </c>
      <c r="BK240" s="85" t="s">
        <v>291</v>
      </c>
      <c r="BL240" s="85" t="s">
        <v>291</v>
      </c>
      <c r="BM240" s="85" t="s">
        <v>291</v>
      </c>
      <c r="BN240" s="85" t="s">
        <v>291</v>
      </c>
      <c r="BO240" s="85" t="s">
        <v>291</v>
      </c>
      <c r="BP240" s="85" t="s">
        <v>291</v>
      </c>
      <c r="BQ240" s="85" t="s">
        <v>291</v>
      </c>
      <c r="BR240" s="85" t="s">
        <v>291</v>
      </c>
      <c r="BS240" s="85" t="s">
        <v>291</v>
      </c>
      <c r="BT240" s="85" t="s">
        <v>291</v>
      </c>
      <c r="BU240" s="85" t="s">
        <v>291</v>
      </c>
      <c r="BV240" s="85" t="s">
        <v>291</v>
      </c>
      <c r="BW240" s="85" t="s">
        <v>291</v>
      </c>
      <c r="BX240" s="85" t="s">
        <v>291</v>
      </c>
      <c r="BY240" s="85" t="s">
        <v>291</v>
      </c>
      <c r="BZ240" s="85" t="s">
        <v>291</v>
      </c>
      <c r="CA240" s="85" t="s">
        <v>291</v>
      </c>
      <c r="CB240" s="85">
        <v>7733327</v>
      </c>
      <c r="CC240" s="85" t="s">
        <v>291</v>
      </c>
      <c r="CD240" s="85" t="s">
        <v>291</v>
      </c>
      <c r="CE240" s="85" t="s">
        <v>291</v>
      </c>
      <c r="CF240" s="85" t="s">
        <v>291</v>
      </c>
      <c r="CG240" s="85">
        <v>3876497</v>
      </c>
      <c r="CH240" s="85">
        <v>1255517</v>
      </c>
      <c r="CI240" s="85">
        <v>8182624</v>
      </c>
      <c r="CJ240" s="85" t="s">
        <v>291</v>
      </c>
      <c r="CK240" s="85">
        <v>3702669</v>
      </c>
      <c r="CL240" s="85">
        <v>3126595</v>
      </c>
      <c r="CM240" s="85">
        <v>95251</v>
      </c>
      <c r="CN240" s="85">
        <v>49572</v>
      </c>
      <c r="CO240" s="85">
        <v>423207</v>
      </c>
      <c r="CP240" s="85">
        <v>1127737</v>
      </c>
      <c r="CQ240" s="85">
        <v>3975692</v>
      </c>
      <c r="CR240" s="85">
        <v>4141066</v>
      </c>
      <c r="CS240" s="85">
        <v>3136449</v>
      </c>
      <c r="CT240" s="85">
        <v>78291</v>
      </c>
      <c r="CU240" s="86">
        <v>33171167</v>
      </c>
    </row>
    <row r="241" spans="1:99">
      <c r="A241" s="103" t="s">
        <v>595</v>
      </c>
      <c r="B241" s="84" t="s">
        <v>294</v>
      </c>
      <c r="C241" s="105">
        <v>112101</v>
      </c>
      <c r="D241" s="84" t="s">
        <v>348</v>
      </c>
      <c r="E241" s="84" t="s">
        <v>354</v>
      </c>
      <c r="F241" s="85">
        <v>283862</v>
      </c>
      <c r="G241" s="85">
        <v>7638296</v>
      </c>
      <c r="H241" s="85">
        <v>6633864</v>
      </c>
      <c r="I241" s="85">
        <v>458924</v>
      </c>
      <c r="J241" s="85">
        <v>286571</v>
      </c>
      <c r="K241" s="85">
        <v>169526</v>
      </c>
      <c r="L241" s="85">
        <v>59913</v>
      </c>
      <c r="M241" s="85">
        <v>29498</v>
      </c>
      <c r="N241" s="85">
        <v>18392780</v>
      </c>
      <c r="O241" s="85">
        <v>6289119</v>
      </c>
      <c r="P241" s="85">
        <v>3301230</v>
      </c>
      <c r="Q241" s="85">
        <v>6734801</v>
      </c>
      <c r="R241" s="85">
        <v>2065498</v>
      </c>
      <c r="S241" s="85">
        <v>2132</v>
      </c>
      <c r="T241" s="85">
        <v>4159106</v>
      </c>
      <c r="U241" s="85">
        <v>2302588</v>
      </c>
      <c r="V241" s="85">
        <v>5910</v>
      </c>
      <c r="W241" s="85" t="s">
        <v>291</v>
      </c>
      <c r="X241" s="85">
        <v>1850608</v>
      </c>
      <c r="Y241" s="85" t="s">
        <v>291</v>
      </c>
      <c r="Z241" s="85">
        <v>86064</v>
      </c>
      <c r="AA241" s="85">
        <v>1411280</v>
      </c>
      <c r="AB241" s="85">
        <v>427637</v>
      </c>
      <c r="AC241" s="85">
        <v>27069</v>
      </c>
      <c r="AD241" s="85">
        <v>956574</v>
      </c>
      <c r="AE241" s="85" t="s">
        <v>291</v>
      </c>
      <c r="AF241" s="85" t="s">
        <v>291</v>
      </c>
      <c r="AG241" s="85">
        <v>234704</v>
      </c>
      <c r="AH241" s="85">
        <v>2764453</v>
      </c>
      <c r="AI241" s="85">
        <v>82272</v>
      </c>
      <c r="AJ241" s="85">
        <v>1039537</v>
      </c>
      <c r="AK241" s="85">
        <v>90927</v>
      </c>
      <c r="AL241" s="85" t="s">
        <v>291</v>
      </c>
      <c r="AM241" s="85">
        <v>84112</v>
      </c>
      <c r="AN241" s="85">
        <v>283031</v>
      </c>
      <c r="AO241" s="85">
        <v>860957</v>
      </c>
      <c r="AP241" s="85">
        <v>262064</v>
      </c>
      <c r="AQ241" s="85">
        <v>1490164</v>
      </c>
      <c r="AR241" s="85">
        <v>61553</v>
      </c>
      <c r="AS241" s="85" t="s">
        <v>291</v>
      </c>
      <c r="AT241" s="85">
        <v>1687929</v>
      </c>
      <c r="AU241" s="85">
        <v>4144107</v>
      </c>
      <c r="AV241" s="85">
        <v>555598</v>
      </c>
      <c r="AW241" s="85">
        <v>740274</v>
      </c>
      <c r="AX241" s="85">
        <v>249656</v>
      </c>
      <c r="AY241" s="85" t="s">
        <v>291</v>
      </c>
      <c r="AZ241" s="85" t="s">
        <v>291</v>
      </c>
      <c r="BA241" s="85">
        <v>623056</v>
      </c>
      <c r="BB241" s="85">
        <v>785062</v>
      </c>
      <c r="BC241" s="85">
        <v>314622</v>
      </c>
      <c r="BD241" s="85">
        <v>875839</v>
      </c>
      <c r="BE241" s="85" t="s">
        <v>291</v>
      </c>
      <c r="BF241" s="85" t="s">
        <v>291</v>
      </c>
      <c r="BG241" s="85" t="s">
        <v>291</v>
      </c>
      <c r="BH241" s="85" t="s">
        <v>291</v>
      </c>
      <c r="BI241" s="85" t="s">
        <v>291</v>
      </c>
      <c r="BJ241" s="85" t="s">
        <v>291</v>
      </c>
      <c r="BK241" s="85" t="s">
        <v>291</v>
      </c>
      <c r="BL241" s="85" t="s">
        <v>291</v>
      </c>
      <c r="BM241" s="85" t="s">
        <v>291</v>
      </c>
      <c r="BN241" s="85" t="s">
        <v>291</v>
      </c>
      <c r="BO241" s="85" t="s">
        <v>291</v>
      </c>
      <c r="BP241" s="85" t="s">
        <v>291</v>
      </c>
      <c r="BQ241" s="85" t="s">
        <v>291</v>
      </c>
      <c r="BR241" s="85" t="s">
        <v>291</v>
      </c>
      <c r="BS241" s="85" t="s">
        <v>291</v>
      </c>
      <c r="BT241" s="85" t="s">
        <v>291</v>
      </c>
      <c r="BU241" s="85" t="s">
        <v>291</v>
      </c>
      <c r="BV241" s="85" t="s">
        <v>291</v>
      </c>
      <c r="BW241" s="85" t="s">
        <v>291</v>
      </c>
      <c r="BX241" s="85" t="s">
        <v>291</v>
      </c>
      <c r="BY241" s="85" t="s">
        <v>291</v>
      </c>
      <c r="BZ241" s="85" t="s">
        <v>291</v>
      </c>
      <c r="CA241" s="85" t="s">
        <v>291</v>
      </c>
      <c r="CB241" s="85">
        <v>3571046</v>
      </c>
      <c r="CC241" s="85" t="s">
        <v>291</v>
      </c>
      <c r="CD241" s="85" t="s">
        <v>291</v>
      </c>
      <c r="CE241" s="85" t="s">
        <v>291</v>
      </c>
      <c r="CF241" s="85" t="s">
        <v>291</v>
      </c>
      <c r="CG241" s="85">
        <v>1212679</v>
      </c>
      <c r="CH241" s="85">
        <v>766630</v>
      </c>
      <c r="CI241" s="85">
        <v>2460968</v>
      </c>
      <c r="CJ241" s="85">
        <v>2132</v>
      </c>
      <c r="CK241" s="85">
        <v>1398355</v>
      </c>
      <c r="CL241" s="85">
        <v>1301883</v>
      </c>
      <c r="CM241" s="85">
        <v>38259</v>
      </c>
      <c r="CN241" s="85">
        <v>148515</v>
      </c>
      <c r="CO241" s="85">
        <v>142856</v>
      </c>
      <c r="CP241" s="85">
        <v>165267</v>
      </c>
      <c r="CQ241" s="85">
        <v>1580377</v>
      </c>
      <c r="CR241" s="85">
        <v>1800316</v>
      </c>
      <c r="CS241" s="85">
        <v>1794205</v>
      </c>
      <c r="CT241" s="85">
        <v>26452</v>
      </c>
      <c r="CU241" s="86">
        <v>12838894</v>
      </c>
    </row>
    <row r="242" spans="1:99">
      <c r="A242" s="103" t="s">
        <v>595</v>
      </c>
      <c r="B242" s="84" t="s">
        <v>305</v>
      </c>
      <c r="C242" s="105">
        <v>112143</v>
      </c>
      <c r="D242" s="84" t="s">
        <v>348</v>
      </c>
      <c r="E242" s="84" t="s">
        <v>355</v>
      </c>
      <c r="F242" s="85">
        <v>405050</v>
      </c>
      <c r="G242" s="85">
        <v>14704459</v>
      </c>
      <c r="H242" s="85">
        <v>13275208</v>
      </c>
      <c r="I242" s="85">
        <v>774462</v>
      </c>
      <c r="J242" s="85">
        <v>425667</v>
      </c>
      <c r="K242" s="85">
        <v>148248</v>
      </c>
      <c r="L242" s="85">
        <v>28680</v>
      </c>
      <c r="M242" s="85">
        <v>52194</v>
      </c>
      <c r="N242" s="85">
        <v>40712499</v>
      </c>
      <c r="O242" s="85">
        <v>12729787</v>
      </c>
      <c r="P242" s="85">
        <v>7560362</v>
      </c>
      <c r="Q242" s="85">
        <v>13191758</v>
      </c>
      <c r="R242" s="85">
        <v>7228952</v>
      </c>
      <c r="S242" s="85">
        <v>1640</v>
      </c>
      <c r="T242" s="85">
        <v>7949560</v>
      </c>
      <c r="U242" s="85">
        <v>4466273</v>
      </c>
      <c r="V242" s="85">
        <v>1342</v>
      </c>
      <c r="W242" s="85" t="s">
        <v>291</v>
      </c>
      <c r="X242" s="85">
        <v>3481945</v>
      </c>
      <c r="Y242" s="85" t="s">
        <v>291</v>
      </c>
      <c r="Z242" s="85">
        <v>41473</v>
      </c>
      <c r="AA242" s="85">
        <v>499298</v>
      </c>
      <c r="AB242" s="85">
        <v>221070</v>
      </c>
      <c r="AC242" s="85" t="s">
        <v>291</v>
      </c>
      <c r="AD242" s="85">
        <v>278228</v>
      </c>
      <c r="AE242" s="85" t="s">
        <v>291</v>
      </c>
      <c r="AF242" s="85" t="s">
        <v>291</v>
      </c>
      <c r="AG242" s="85">
        <v>987661</v>
      </c>
      <c r="AH242" s="85">
        <v>8139472</v>
      </c>
      <c r="AI242" s="85">
        <v>199556</v>
      </c>
      <c r="AJ242" s="85">
        <v>1623740</v>
      </c>
      <c r="AK242" s="85">
        <v>1411489</v>
      </c>
      <c r="AL242" s="85" t="s">
        <v>291</v>
      </c>
      <c r="AM242" s="85">
        <v>1271462</v>
      </c>
      <c r="AN242" s="85">
        <v>747071</v>
      </c>
      <c r="AO242" s="85">
        <v>1626532</v>
      </c>
      <c r="AP242" s="85">
        <v>683201</v>
      </c>
      <c r="AQ242" s="85">
        <v>4328266</v>
      </c>
      <c r="AR242" s="85">
        <v>576421</v>
      </c>
      <c r="AS242" s="85" t="s">
        <v>291</v>
      </c>
      <c r="AT242" s="85">
        <v>3178567</v>
      </c>
      <c r="AU242" s="85">
        <v>10002120</v>
      </c>
      <c r="AV242" s="85">
        <v>2181145</v>
      </c>
      <c r="AW242" s="85">
        <v>2579983</v>
      </c>
      <c r="AX242" s="85">
        <v>1070604</v>
      </c>
      <c r="AY242" s="85" t="s">
        <v>291</v>
      </c>
      <c r="AZ242" s="85" t="s">
        <v>291</v>
      </c>
      <c r="BA242" s="85">
        <v>12210</v>
      </c>
      <c r="BB242" s="85">
        <v>1626014</v>
      </c>
      <c r="BC242" s="85">
        <v>395907</v>
      </c>
      <c r="BD242" s="85">
        <v>2136257</v>
      </c>
      <c r="BE242" s="85" t="s">
        <v>291</v>
      </c>
      <c r="BF242" s="85" t="s">
        <v>291</v>
      </c>
      <c r="BG242" s="85" t="s">
        <v>291</v>
      </c>
      <c r="BH242" s="85" t="s">
        <v>291</v>
      </c>
      <c r="BI242" s="85" t="s">
        <v>291</v>
      </c>
      <c r="BJ242" s="85" t="s">
        <v>291</v>
      </c>
      <c r="BK242" s="85" t="s">
        <v>291</v>
      </c>
      <c r="BL242" s="85" t="s">
        <v>291</v>
      </c>
      <c r="BM242" s="85" t="s">
        <v>291</v>
      </c>
      <c r="BN242" s="85" t="s">
        <v>291</v>
      </c>
      <c r="BO242" s="85" t="s">
        <v>291</v>
      </c>
      <c r="BP242" s="85" t="s">
        <v>291</v>
      </c>
      <c r="BQ242" s="85" t="s">
        <v>291</v>
      </c>
      <c r="BR242" s="85" t="s">
        <v>291</v>
      </c>
      <c r="BS242" s="85" t="s">
        <v>291</v>
      </c>
      <c r="BT242" s="85" t="s">
        <v>291</v>
      </c>
      <c r="BU242" s="85" t="s">
        <v>291</v>
      </c>
      <c r="BV242" s="85" t="s">
        <v>291</v>
      </c>
      <c r="BW242" s="85" t="s">
        <v>291</v>
      </c>
      <c r="BX242" s="85" t="s">
        <v>291</v>
      </c>
      <c r="BY242" s="85" t="s">
        <v>291</v>
      </c>
      <c r="BZ242" s="85" t="s">
        <v>291</v>
      </c>
      <c r="CA242" s="85" t="s">
        <v>291</v>
      </c>
      <c r="CB242" s="85">
        <v>7011695</v>
      </c>
      <c r="CC242" s="85" t="s">
        <v>291</v>
      </c>
      <c r="CD242" s="85" t="s">
        <v>291</v>
      </c>
      <c r="CE242" s="85" t="s">
        <v>291</v>
      </c>
      <c r="CF242" s="85" t="s">
        <v>291</v>
      </c>
      <c r="CG242" s="85">
        <v>3246064</v>
      </c>
      <c r="CH242" s="85">
        <v>4463643</v>
      </c>
      <c r="CI242" s="85">
        <v>2698217</v>
      </c>
      <c r="CJ242" s="85">
        <v>1640</v>
      </c>
      <c r="CK242" s="85">
        <v>2674098</v>
      </c>
      <c r="CL242" s="85">
        <v>1925345</v>
      </c>
      <c r="CM242" s="85">
        <v>15950</v>
      </c>
      <c r="CN242" s="85">
        <v>115337</v>
      </c>
      <c r="CO242" s="85">
        <v>494051</v>
      </c>
      <c r="CP242" s="85">
        <v>1129593</v>
      </c>
      <c r="CQ242" s="85">
        <v>254993</v>
      </c>
      <c r="CR242" s="85">
        <v>4728929</v>
      </c>
      <c r="CS242" s="85">
        <v>2552568</v>
      </c>
      <c r="CT242" s="85">
        <v>41433</v>
      </c>
      <c r="CU242" s="86">
        <v>24341861</v>
      </c>
    </row>
    <row r="243" spans="1:99">
      <c r="A243" s="103" t="s">
        <v>595</v>
      </c>
      <c r="B243" s="84" t="s">
        <v>294</v>
      </c>
      <c r="C243" s="105">
        <v>112151</v>
      </c>
      <c r="D243" s="84" t="s">
        <v>348</v>
      </c>
      <c r="E243" s="84" t="s">
        <v>356</v>
      </c>
      <c r="F243" s="85">
        <v>283802</v>
      </c>
      <c r="G243" s="85">
        <v>6982478</v>
      </c>
      <c r="H243" s="85">
        <v>5863314</v>
      </c>
      <c r="I243" s="85">
        <v>563045</v>
      </c>
      <c r="J243" s="85">
        <v>324579</v>
      </c>
      <c r="K243" s="85">
        <v>178033</v>
      </c>
      <c r="L243" s="85">
        <v>16646</v>
      </c>
      <c r="M243" s="85">
        <v>36861</v>
      </c>
      <c r="N243" s="85">
        <v>24474612</v>
      </c>
      <c r="O243" s="85">
        <v>7668432</v>
      </c>
      <c r="P243" s="85">
        <v>4651535</v>
      </c>
      <c r="Q243" s="85">
        <v>9899868</v>
      </c>
      <c r="R243" s="85">
        <v>2254176</v>
      </c>
      <c r="S243" s="85">
        <v>601</v>
      </c>
      <c r="T243" s="85">
        <v>4741781</v>
      </c>
      <c r="U243" s="85">
        <v>2706447</v>
      </c>
      <c r="V243" s="85">
        <v>16836</v>
      </c>
      <c r="W243" s="85" t="s">
        <v>291</v>
      </c>
      <c r="X243" s="85">
        <v>2018498</v>
      </c>
      <c r="Y243" s="85" t="s">
        <v>291</v>
      </c>
      <c r="Z243" s="85">
        <v>50013</v>
      </c>
      <c r="AA243" s="85">
        <v>173410</v>
      </c>
      <c r="AB243" s="85">
        <v>132505</v>
      </c>
      <c r="AC243" s="85">
        <v>461</v>
      </c>
      <c r="AD243" s="85">
        <v>40444</v>
      </c>
      <c r="AE243" s="85" t="s">
        <v>291</v>
      </c>
      <c r="AF243" s="85" t="s">
        <v>291</v>
      </c>
      <c r="AG243" s="85">
        <v>557676</v>
      </c>
      <c r="AH243" s="85">
        <v>3973767</v>
      </c>
      <c r="AI243" s="85">
        <v>146739</v>
      </c>
      <c r="AJ243" s="85">
        <v>1087058</v>
      </c>
      <c r="AK243" s="85" t="s">
        <v>291</v>
      </c>
      <c r="AL243" s="85" t="s">
        <v>291</v>
      </c>
      <c r="AM243" s="85">
        <v>406165</v>
      </c>
      <c r="AN243" s="85">
        <v>586977</v>
      </c>
      <c r="AO243" s="85">
        <v>932000</v>
      </c>
      <c r="AP243" s="85">
        <v>669278</v>
      </c>
      <c r="AQ243" s="85">
        <v>2594420</v>
      </c>
      <c r="AR243" s="85">
        <v>145550</v>
      </c>
      <c r="AS243" s="85" t="s">
        <v>291</v>
      </c>
      <c r="AT243" s="85">
        <v>2033795</v>
      </c>
      <c r="AU243" s="85">
        <v>5768974</v>
      </c>
      <c r="AV243" s="85">
        <v>1598485</v>
      </c>
      <c r="AW243" s="85">
        <v>856505</v>
      </c>
      <c r="AX243" s="85">
        <v>1088951</v>
      </c>
      <c r="AY243" s="85" t="s">
        <v>291</v>
      </c>
      <c r="AZ243" s="85" t="s">
        <v>291</v>
      </c>
      <c r="BA243" s="85">
        <v>112207</v>
      </c>
      <c r="BB243" s="85">
        <v>952509</v>
      </c>
      <c r="BC243" s="85">
        <v>277265</v>
      </c>
      <c r="BD243" s="85">
        <v>883052</v>
      </c>
      <c r="BE243" s="85" t="s">
        <v>291</v>
      </c>
      <c r="BF243" s="85" t="s">
        <v>291</v>
      </c>
      <c r="BG243" s="85" t="s">
        <v>291</v>
      </c>
      <c r="BH243" s="85" t="s">
        <v>291</v>
      </c>
      <c r="BI243" s="85" t="s">
        <v>291</v>
      </c>
      <c r="BJ243" s="85" t="s">
        <v>291</v>
      </c>
      <c r="BK243" s="85" t="s">
        <v>291</v>
      </c>
      <c r="BL243" s="85" t="s">
        <v>291</v>
      </c>
      <c r="BM243" s="85" t="s">
        <v>291</v>
      </c>
      <c r="BN243" s="85" t="s">
        <v>291</v>
      </c>
      <c r="BO243" s="85" t="s">
        <v>291</v>
      </c>
      <c r="BP243" s="85" t="s">
        <v>291</v>
      </c>
      <c r="BQ243" s="85" t="s">
        <v>291</v>
      </c>
      <c r="BR243" s="85" t="s">
        <v>291</v>
      </c>
      <c r="BS243" s="85" t="s">
        <v>291</v>
      </c>
      <c r="BT243" s="85" t="s">
        <v>291</v>
      </c>
      <c r="BU243" s="85" t="s">
        <v>291</v>
      </c>
      <c r="BV243" s="85" t="s">
        <v>291</v>
      </c>
      <c r="BW243" s="85" t="s">
        <v>291</v>
      </c>
      <c r="BX243" s="85" t="s">
        <v>291</v>
      </c>
      <c r="BY243" s="85" t="s">
        <v>291</v>
      </c>
      <c r="BZ243" s="85" t="s">
        <v>291</v>
      </c>
      <c r="CA243" s="85" t="s">
        <v>291</v>
      </c>
      <c r="CB243" s="85">
        <v>4233074</v>
      </c>
      <c r="CC243" s="85" t="s">
        <v>291</v>
      </c>
      <c r="CD243" s="85" t="s">
        <v>291</v>
      </c>
      <c r="CE243" s="85" t="s">
        <v>291</v>
      </c>
      <c r="CF243" s="85" t="s">
        <v>291</v>
      </c>
      <c r="CG243" s="85">
        <v>2716085</v>
      </c>
      <c r="CH243" s="85">
        <v>2604670</v>
      </c>
      <c r="CI243" s="85">
        <v>3050462</v>
      </c>
      <c r="CJ243" s="85">
        <v>50</v>
      </c>
      <c r="CK243" s="85">
        <v>1809071</v>
      </c>
      <c r="CL243" s="85">
        <v>1578160</v>
      </c>
      <c r="CM243" s="85">
        <v>17081</v>
      </c>
      <c r="CN243" s="85">
        <v>43642</v>
      </c>
      <c r="CO243" s="85">
        <v>457798</v>
      </c>
      <c r="CP243" s="85">
        <v>671945</v>
      </c>
      <c r="CQ243" s="85">
        <v>1859576</v>
      </c>
      <c r="CR243" s="85">
        <v>1989788</v>
      </c>
      <c r="CS243" s="85">
        <v>1868590</v>
      </c>
      <c r="CT243" s="85">
        <v>18798</v>
      </c>
      <c r="CU243" s="86">
        <v>18685716</v>
      </c>
    </row>
    <row r="244" spans="1:99">
      <c r="A244" s="103" t="s">
        <v>595</v>
      </c>
      <c r="B244" s="84" t="s">
        <v>294</v>
      </c>
      <c r="C244" s="105">
        <v>112178</v>
      </c>
      <c r="D244" s="84" t="s">
        <v>348</v>
      </c>
      <c r="E244" s="84" t="s">
        <v>357</v>
      </c>
      <c r="F244" s="85">
        <v>263594</v>
      </c>
      <c r="G244" s="85">
        <v>4481740</v>
      </c>
      <c r="H244" s="85">
        <v>3479299</v>
      </c>
      <c r="I244" s="85">
        <v>484724</v>
      </c>
      <c r="J244" s="85">
        <v>336506</v>
      </c>
      <c r="K244" s="85">
        <v>132741</v>
      </c>
      <c r="L244" s="85">
        <v>19669</v>
      </c>
      <c r="M244" s="85">
        <v>28801</v>
      </c>
      <c r="N244" s="85">
        <v>17939963</v>
      </c>
      <c r="O244" s="85">
        <v>5809558</v>
      </c>
      <c r="P244" s="85">
        <v>3196520</v>
      </c>
      <c r="Q244" s="85">
        <v>7318150</v>
      </c>
      <c r="R244" s="85">
        <v>1615735</v>
      </c>
      <c r="S244" s="85" t="s">
        <v>291</v>
      </c>
      <c r="T244" s="85">
        <v>3244921</v>
      </c>
      <c r="U244" s="85">
        <v>1723532</v>
      </c>
      <c r="V244" s="85">
        <v>66</v>
      </c>
      <c r="W244" s="85" t="s">
        <v>291</v>
      </c>
      <c r="X244" s="85">
        <v>1521323</v>
      </c>
      <c r="Y244" s="85" t="s">
        <v>291</v>
      </c>
      <c r="Z244" s="85">
        <v>94050</v>
      </c>
      <c r="AA244" s="85">
        <v>576490</v>
      </c>
      <c r="AB244" s="85">
        <v>334584</v>
      </c>
      <c r="AC244" s="85">
        <v>1578</v>
      </c>
      <c r="AD244" s="85">
        <v>240328</v>
      </c>
      <c r="AE244" s="85" t="s">
        <v>291</v>
      </c>
      <c r="AF244" s="85" t="s">
        <v>291</v>
      </c>
      <c r="AG244" s="85">
        <v>569393</v>
      </c>
      <c r="AH244" s="85">
        <v>3578957</v>
      </c>
      <c r="AI244" s="85">
        <v>228787</v>
      </c>
      <c r="AJ244" s="85">
        <v>920698</v>
      </c>
      <c r="AK244" s="85">
        <v>21644</v>
      </c>
      <c r="AL244" s="85" t="s">
        <v>291</v>
      </c>
      <c r="AM244" s="85">
        <v>157816</v>
      </c>
      <c r="AN244" s="85">
        <v>351925</v>
      </c>
      <c r="AO244" s="85">
        <v>947453</v>
      </c>
      <c r="AP244" s="85">
        <v>865508</v>
      </c>
      <c r="AQ244" s="85">
        <v>2322702</v>
      </c>
      <c r="AR244" s="85">
        <v>85126</v>
      </c>
      <c r="AS244" s="85" t="s">
        <v>291</v>
      </c>
      <c r="AT244" s="85">
        <v>1723310</v>
      </c>
      <c r="AU244" s="85">
        <v>4553676</v>
      </c>
      <c r="AV244" s="85">
        <v>1272245</v>
      </c>
      <c r="AW244" s="85">
        <v>972643</v>
      </c>
      <c r="AX244" s="85">
        <v>400910</v>
      </c>
      <c r="AY244" s="85" t="s">
        <v>291</v>
      </c>
      <c r="AZ244" s="85" t="s">
        <v>291</v>
      </c>
      <c r="BA244" s="85">
        <v>3957</v>
      </c>
      <c r="BB244" s="85">
        <v>729647</v>
      </c>
      <c r="BC244" s="85">
        <v>250379</v>
      </c>
      <c r="BD244" s="85">
        <v>923895</v>
      </c>
      <c r="BE244" s="85" t="s">
        <v>291</v>
      </c>
      <c r="BF244" s="85" t="s">
        <v>291</v>
      </c>
      <c r="BG244" s="85" t="s">
        <v>291</v>
      </c>
      <c r="BH244" s="85" t="s">
        <v>291</v>
      </c>
      <c r="BI244" s="85" t="s">
        <v>291</v>
      </c>
      <c r="BJ244" s="85" t="s">
        <v>291</v>
      </c>
      <c r="BK244" s="85" t="s">
        <v>291</v>
      </c>
      <c r="BL244" s="85" t="s">
        <v>291</v>
      </c>
      <c r="BM244" s="85" t="s">
        <v>291</v>
      </c>
      <c r="BN244" s="85" t="s">
        <v>291</v>
      </c>
      <c r="BO244" s="85" t="s">
        <v>291</v>
      </c>
      <c r="BP244" s="85" t="s">
        <v>291</v>
      </c>
      <c r="BQ244" s="85" t="s">
        <v>291</v>
      </c>
      <c r="BR244" s="85" t="s">
        <v>291</v>
      </c>
      <c r="BS244" s="85" t="s">
        <v>291</v>
      </c>
      <c r="BT244" s="85" t="s">
        <v>291</v>
      </c>
      <c r="BU244" s="85" t="s">
        <v>291</v>
      </c>
      <c r="BV244" s="85" t="s">
        <v>291</v>
      </c>
      <c r="BW244" s="85" t="s">
        <v>291</v>
      </c>
      <c r="BX244" s="85" t="s">
        <v>291</v>
      </c>
      <c r="BY244" s="85" t="s">
        <v>291</v>
      </c>
      <c r="BZ244" s="85" t="s">
        <v>291</v>
      </c>
      <c r="CA244" s="85" t="s">
        <v>291</v>
      </c>
      <c r="CB244" s="85">
        <v>4552376</v>
      </c>
      <c r="CC244" s="85" t="s">
        <v>291</v>
      </c>
      <c r="CD244" s="85" t="s">
        <v>291</v>
      </c>
      <c r="CE244" s="85" t="s">
        <v>291</v>
      </c>
      <c r="CF244" s="85" t="s">
        <v>291</v>
      </c>
      <c r="CG244" s="85">
        <v>1334063</v>
      </c>
      <c r="CH244" s="85">
        <v>3093276</v>
      </c>
      <c r="CI244" s="85">
        <v>2393885</v>
      </c>
      <c r="CJ244" s="85" t="s">
        <v>291</v>
      </c>
      <c r="CK244" s="85">
        <v>1366983</v>
      </c>
      <c r="CL244" s="85">
        <v>872462</v>
      </c>
      <c r="CM244" s="85">
        <v>66350</v>
      </c>
      <c r="CN244" s="85">
        <v>128228</v>
      </c>
      <c r="CO244" s="85">
        <v>393887</v>
      </c>
      <c r="CP244" s="85">
        <v>325014</v>
      </c>
      <c r="CQ244" s="85">
        <v>1578963</v>
      </c>
      <c r="CR244" s="85">
        <v>2292205</v>
      </c>
      <c r="CS244" s="85">
        <v>1861311</v>
      </c>
      <c r="CT244" s="85">
        <v>22194</v>
      </c>
      <c r="CU244" s="86">
        <v>15728821</v>
      </c>
    </row>
    <row r="245" spans="1:99">
      <c r="A245" s="103" t="s">
        <v>595</v>
      </c>
      <c r="B245" s="84" t="s">
        <v>294</v>
      </c>
      <c r="C245" s="105">
        <v>112186</v>
      </c>
      <c r="D245" s="84" t="s">
        <v>348</v>
      </c>
      <c r="E245" s="84" t="s">
        <v>358</v>
      </c>
      <c r="F245" s="85">
        <v>284532</v>
      </c>
      <c r="G245" s="85">
        <v>6641454</v>
      </c>
      <c r="H245" s="85">
        <v>5519550</v>
      </c>
      <c r="I245" s="85">
        <v>565360</v>
      </c>
      <c r="J245" s="85">
        <v>381678</v>
      </c>
      <c r="K245" s="85">
        <v>114118</v>
      </c>
      <c r="L245" s="85">
        <v>39123</v>
      </c>
      <c r="M245" s="85">
        <v>21625</v>
      </c>
      <c r="N245" s="85">
        <v>24761863</v>
      </c>
      <c r="O245" s="85">
        <v>7638885</v>
      </c>
      <c r="P245" s="85">
        <v>4365690</v>
      </c>
      <c r="Q245" s="85">
        <v>9795284</v>
      </c>
      <c r="R245" s="85">
        <v>2961417</v>
      </c>
      <c r="S245" s="85">
        <v>587</v>
      </c>
      <c r="T245" s="85">
        <v>4531313</v>
      </c>
      <c r="U245" s="85">
        <v>2363230</v>
      </c>
      <c r="V245" s="85" t="s">
        <v>291</v>
      </c>
      <c r="W245" s="85" t="s">
        <v>291</v>
      </c>
      <c r="X245" s="85">
        <v>2168083</v>
      </c>
      <c r="Y245" s="85" t="s">
        <v>291</v>
      </c>
      <c r="Z245" s="85">
        <v>60382</v>
      </c>
      <c r="AA245" s="85">
        <v>1251249</v>
      </c>
      <c r="AB245" s="85">
        <v>721463</v>
      </c>
      <c r="AC245" s="85">
        <v>16696</v>
      </c>
      <c r="AD245" s="85">
        <v>493628</v>
      </c>
      <c r="AE245" s="85">
        <v>19462</v>
      </c>
      <c r="AF245" s="85" t="s">
        <v>291</v>
      </c>
      <c r="AG245" s="85">
        <v>4159036</v>
      </c>
      <c r="AH245" s="85">
        <v>4268861</v>
      </c>
      <c r="AI245" s="85">
        <v>152486</v>
      </c>
      <c r="AJ245" s="85">
        <v>1290755</v>
      </c>
      <c r="AK245" s="85">
        <v>300458</v>
      </c>
      <c r="AL245" s="85" t="s">
        <v>291</v>
      </c>
      <c r="AM245" s="85">
        <v>125333</v>
      </c>
      <c r="AN245" s="85">
        <v>396708</v>
      </c>
      <c r="AO245" s="85">
        <v>355957</v>
      </c>
      <c r="AP245" s="85">
        <v>1374089</v>
      </c>
      <c r="AQ245" s="85">
        <v>2252087</v>
      </c>
      <c r="AR245" s="85">
        <v>273075</v>
      </c>
      <c r="AS245" s="85" t="s">
        <v>291</v>
      </c>
      <c r="AT245" s="85">
        <v>2251379</v>
      </c>
      <c r="AU245" s="85">
        <v>7443623</v>
      </c>
      <c r="AV245" s="85">
        <v>767884</v>
      </c>
      <c r="AW245" s="85">
        <v>921039</v>
      </c>
      <c r="AX245" s="85">
        <v>443812</v>
      </c>
      <c r="AY245" s="85" t="s">
        <v>291</v>
      </c>
      <c r="AZ245" s="85" t="s">
        <v>291</v>
      </c>
      <c r="BA245" s="85">
        <v>599269</v>
      </c>
      <c r="BB245" s="85">
        <v>3944130</v>
      </c>
      <c r="BC245" s="85">
        <v>163597</v>
      </c>
      <c r="BD245" s="85">
        <v>603892</v>
      </c>
      <c r="BE245" s="85" t="s">
        <v>291</v>
      </c>
      <c r="BF245" s="85" t="s">
        <v>291</v>
      </c>
      <c r="BG245" s="85" t="s">
        <v>291</v>
      </c>
      <c r="BH245" s="85" t="s">
        <v>291</v>
      </c>
      <c r="BI245" s="85" t="s">
        <v>291</v>
      </c>
      <c r="BJ245" s="85" t="s">
        <v>291</v>
      </c>
      <c r="BK245" s="85" t="s">
        <v>291</v>
      </c>
      <c r="BL245" s="85" t="s">
        <v>291</v>
      </c>
      <c r="BM245" s="85" t="s">
        <v>291</v>
      </c>
      <c r="BN245" s="85" t="s">
        <v>291</v>
      </c>
      <c r="BO245" s="85" t="s">
        <v>291</v>
      </c>
      <c r="BP245" s="85" t="s">
        <v>291</v>
      </c>
      <c r="BQ245" s="85" t="s">
        <v>291</v>
      </c>
      <c r="BR245" s="85" t="s">
        <v>291</v>
      </c>
      <c r="BS245" s="85" t="s">
        <v>291</v>
      </c>
      <c r="BT245" s="85" t="s">
        <v>291</v>
      </c>
      <c r="BU245" s="85" t="s">
        <v>291</v>
      </c>
      <c r="BV245" s="85" t="s">
        <v>291</v>
      </c>
      <c r="BW245" s="85" t="s">
        <v>291</v>
      </c>
      <c r="BX245" s="85" t="s">
        <v>291</v>
      </c>
      <c r="BY245" s="85" t="s">
        <v>291</v>
      </c>
      <c r="BZ245" s="85" t="s">
        <v>291</v>
      </c>
      <c r="CA245" s="85" t="s">
        <v>291</v>
      </c>
      <c r="CB245" s="85">
        <v>3436247</v>
      </c>
      <c r="CC245" s="85" t="s">
        <v>291</v>
      </c>
      <c r="CD245" s="85" t="s">
        <v>291</v>
      </c>
      <c r="CE245" s="85" t="s">
        <v>291</v>
      </c>
      <c r="CF245" s="85" t="s">
        <v>291</v>
      </c>
      <c r="CG245" s="85">
        <v>915866</v>
      </c>
      <c r="CH245" s="85">
        <v>549481</v>
      </c>
      <c r="CI245" s="85">
        <v>2544772</v>
      </c>
      <c r="CJ245" s="85">
        <v>587</v>
      </c>
      <c r="CK245" s="85">
        <v>2087598</v>
      </c>
      <c r="CL245" s="85">
        <v>488595</v>
      </c>
      <c r="CM245" s="85">
        <v>60382</v>
      </c>
      <c r="CN245" s="85">
        <v>351131</v>
      </c>
      <c r="CO245" s="85">
        <v>3170173</v>
      </c>
      <c r="CP245" s="85">
        <v>1146740</v>
      </c>
      <c r="CQ245" s="85">
        <v>172879</v>
      </c>
      <c r="CR245" s="85">
        <v>2314448</v>
      </c>
      <c r="CS245" s="85">
        <v>1386274</v>
      </c>
      <c r="CT245" s="85">
        <v>26858</v>
      </c>
      <c r="CU245" s="86">
        <v>15215784</v>
      </c>
    </row>
    <row r="246" spans="1:99">
      <c r="A246" s="103" t="s">
        <v>595</v>
      </c>
      <c r="B246" s="84" t="s">
        <v>294</v>
      </c>
      <c r="C246" s="105">
        <v>112194</v>
      </c>
      <c r="D246" s="84" t="s">
        <v>348</v>
      </c>
      <c r="E246" s="84" t="s">
        <v>359</v>
      </c>
      <c r="F246" s="85">
        <v>387163</v>
      </c>
      <c r="G246" s="85">
        <v>7478931</v>
      </c>
      <c r="H246" s="85">
        <v>6251425</v>
      </c>
      <c r="I246" s="85">
        <v>659261</v>
      </c>
      <c r="J246" s="85">
        <v>295168</v>
      </c>
      <c r="K246" s="85">
        <v>199186</v>
      </c>
      <c r="L246" s="85">
        <v>22882</v>
      </c>
      <c r="M246" s="85">
        <v>51009</v>
      </c>
      <c r="N246" s="85">
        <v>38702190</v>
      </c>
      <c r="O246" s="85">
        <v>10748358</v>
      </c>
      <c r="P246" s="85">
        <v>6686250</v>
      </c>
      <c r="Q246" s="85">
        <v>16221249</v>
      </c>
      <c r="R246" s="85">
        <v>5046196</v>
      </c>
      <c r="S246" s="85">
        <v>137</v>
      </c>
      <c r="T246" s="85">
        <v>7173020</v>
      </c>
      <c r="U246" s="85">
        <v>3441438</v>
      </c>
      <c r="V246" s="85">
        <v>361</v>
      </c>
      <c r="W246" s="85" t="s">
        <v>291</v>
      </c>
      <c r="X246" s="85">
        <v>3731221</v>
      </c>
      <c r="Y246" s="85" t="s">
        <v>291</v>
      </c>
      <c r="Z246" s="85">
        <v>465849</v>
      </c>
      <c r="AA246" s="85">
        <v>151583</v>
      </c>
      <c r="AB246" s="85">
        <v>87631</v>
      </c>
      <c r="AC246" s="85">
        <v>43304</v>
      </c>
      <c r="AD246" s="85">
        <v>20648</v>
      </c>
      <c r="AE246" s="85" t="s">
        <v>291</v>
      </c>
      <c r="AF246" s="85" t="s">
        <v>291</v>
      </c>
      <c r="AG246" s="85">
        <v>623038</v>
      </c>
      <c r="AH246" s="85">
        <v>4559293</v>
      </c>
      <c r="AI246" s="85">
        <v>160939</v>
      </c>
      <c r="AJ246" s="85">
        <v>778689</v>
      </c>
      <c r="AK246" s="85">
        <v>250264</v>
      </c>
      <c r="AL246" s="85" t="s">
        <v>291</v>
      </c>
      <c r="AM246" s="85">
        <v>606291</v>
      </c>
      <c r="AN246" s="85">
        <v>1131687</v>
      </c>
      <c r="AO246" s="85">
        <v>1112714</v>
      </c>
      <c r="AP246" s="85">
        <v>516305</v>
      </c>
      <c r="AQ246" s="85">
        <v>3366997</v>
      </c>
      <c r="AR246" s="85">
        <v>2404</v>
      </c>
      <c r="AS246" s="85" t="s">
        <v>291</v>
      </c>
      <c r="AT246" s="85">
        <v>3641036</v>
      </c>
      <c r="AU246" s="85">
        <v>6327412</v>
      </c>
      <c r="AV246" s="85">
        <v>590633</v>
      </c>
      <c r="AW246" s="85">
        <v>1505910</v>
      </c>
      <c r="AX246" s="85">
        <v>732859</v>
      </c>
      <c r="AY246" s="85" t="s">
        <v>291</v>
      </c>
      <c r="AZ246" s="85" t="s">
        <v>291</v>
      </c>
      <c r="BA246" s="85">
        <v>375096</v>
      </c>
      <c r="BB246" s="85">
        <v>871920</v>
      </c>
      <c r="BC246" s="85">
        <v>197735</v>
      </c>
      <c r="BD246" s="85">
        <v>2053259</v>
      </c>
      <c r="BE246" s="85" t="s">
        <v>291</v>
      </c>
      <c r="BF246" s="85" t="s">
        <v>291</v>
      </c>
      <c r="BG246" s="85" t="s">
        <v>291</v>
      </c>
      <c r="BH246" s="85" t="s">
        <v>291</v>
      </c>
      <c r="BI246" s="85" t="s">
        <v>291</v>
      </c>
      <c r="BJ246" s="85" t="s">
        <v>291</v>
      </c>
      <c r="BK246" s="85" t="s">
        <v>291</v>
      </c>
      <c r="BL246" s="85" t="s">
        <v>291</v>
      </c>
      <c r="BM246" s="85" t="s">
        <v>291</v>
      </c>
      <c r="BN246" s="85" t="s">
        <v>291</v>
      </c>
      <c r="BO246" s="85" t="s">
        <v>291</v>
      </c>
      <c r="BP246" s="85" t="s">
        <v>291</v>
      </c>
      <c r="BQ246" s="85" t="s">
        <v>291</v>
      </c>
      <c r="BR246" s="85" t="s">
        <v>291</v>
      </c>
      <c r="BS246" s="85" t="s">
        <v>291</v>
      </c>
      <c r="BT246" s="85" t="s">
        <v>291</v>
      </c>
      <c r="BU246" s="85" t="s">
        <v>291</v>
      </c>
      <c r="BV246" s="85" t="s">
        <v>291</v>
      </c>
      <c r="BW246" s="85" t="s">
        <v>291</v>
      </c>
      <c r="BX246" s="85" t="s">
        <v>291</v>
      </c>
      <c r="BY246" s="85" t="s">
        <v>291</v>
      </c>
      <c r="BZ246" s="85" t="s">
        <v>291</v>
      </c>
      <c r="CA246" s="85" t="s">
        <v>291</v>
      </c>
      <c r="CB246" s="85">
        <v>6583160</v>
      </c>
      <c r="CC246" s="85" t="s">
        <v>291</v>
      </c>
      <c r="CD246" s="85" t="s">
        <v>291</v>
      </c>
      <c r="CE246" s="85" t="s">
        <v>291</v>
      </c>
      <c r="CF246" s="85" t="s">
        <v>291</v>
      </c>
      <c r="CG246" s="85">
        <v>2415746</v>
      </c>
      <c r="CH246" s="85">
        <v>1628672</v>
      </c>
      <c r="CI246" s="85">
        <v>5327982</v>
      </c>
      <c r="CJ246" s="85" t="s">
        <v>291</v>
      </c>
      <c r="CK246" s="85">
        <v>2650542</v>
      </c>
      <c r="CL246" s="85">
        <v>1664512</v>
      </c>
      <c r="CM246" s="85">
        <v>439948</v>
      </c>
      <c r="CN246" s="85">
        <v>30783</v>
      </c>
      <c r="CO246" s="85">
        <v>512633</v>
      </c>
      <c r="CP246" s="85">
        <v>1272369</v>
      </c>
      <c r="CQ246" s="85">
        <v>342046</v>
      </c>
      <c r="CR246" s="85">
        <v>3600272</v>
      </c>
      <c r="CS246" s="85">
        <v>2410959</v>
      </c>
      <c r="CT246" s="85">
        <v>38653</v>
      </c>
      <c r="CU246" s="86">
        <v>22335117</v>
      </c>
    </row>
    <row r="247" spans="1:99">
      <c r="A247" s="103" t="s">
        <v>595</v>
      </c>
      <c r="B247" s="84" t="s">
        <v>305</v>
      </c>
      <c r="C247" s="105">
        <v>112216</v>
      </c>
      <c r="D247" s="84" t="s">
        <v>348</v>
      </c>
      <c r="E247" s="84" t="s">
        <v>360</v>
      </c>
      <c r="F247" s="85">
        <v>395129</v>
      </c>
      <c r="G247" s="85">
        <v>9995587</v>
      </c>
      <c r="H247" s="85">
        <v>8389292</v>
      </c>
      <c r="I247" s="85">
        <v>878324</v>
      </c>
      <c r="J247" s="85">
        <v>482057</v>
      </c>
      <c r="K247" s="85">
        <v>145886</v>
      </c>
      <c r="L247" s="85">
        <v>29332</v>
      </c>
      <c r="M247" s="85">
        <v>70696</v>
      </c>
      <c r="N247" s="85">
        <v>43160191</v>
      </c>
      <c r="O247" s="85">
        <v>10960930</v>
      </c>
      <c r="P247" s="85">
        <v>7115917</v>
      </c>
      <c r="Q247" s="85">
        <v>16780856</v>
      </c>
      <c r="R247" s="85">
        <v>8284051</v>
      </c>
      <c r="S247" s="85">
        <v>18437</v>
      </c>
      <c r="T247" s="85">
        <v>6954502</v>
      </c>
      <c r="U247" s="85">
        <v>4541769</v>
      </c>
      <c r="V247" s="85" t="s">
        <v>291</v>
      </c>
      <c r="W247" s="85" t="s">
        <v>291</v>
      </c>
      <c r="X247" s="85">
        <v>2412733</v>
      </c>
      <c r="Y247" s="85" t="s">
        <v>291</v>
      </c>
      <c r="Z247" s="85">
        <v>54972</v>
      </c>
      <c r="AA247" s="85">
        <v>75867</v>
      </c>
      <c r="AB247" s="85">
        <v>49476</v>
      </c>
      <c r="AC247" s="85" t="s">
        <v>291</v>
      </c>
      <c r="AD247" s="85">
        <v>26391</v>
      </c>
      <c r="AE247" s="85" t="s">
        <v>291</v>
      </c>
      <c r="AF247" s="85" t="s">
        <v>291</v>
      </c>
      <c r="AG247" s="85">
        <v>1137413</v>
      </c>
      <c r="AH247" s="85">
        <v>10126056</v>
      </c>
      <c r="AI247" s="85">
        <v>203775</v>
      </c>
      <c r="AJ247" s="85">
        <v>1481466</v>
      </c>
      <c r="AK247" s="85">
        <v>978779</v>
      </c>
      <c r="AL247" s="85" t="s">
        <v>291</v>
      </c>
      <c r="AM247" s="85">
        <v>267919</v>
      </c>
      <c r="AN247" s="85">
        <v>833512</v>
      </c>
      <c r="AO247" s="85">
        <v>2830000</v>
      </c>
      <c r="AP247" s="85">
        <v>3410698</v>
      </c>
      <c r="AQ247" s="85">
        <v>7342129</v>
      </c>
      <c r="AR247" s="85">
        <v>119907</v>
      </c>
      <c r="AS247" s="85" t="s">
        <v>291</v>
      </c>
      <c r="AT247" s="85">
        <v>3559569</v>
      </c>
      <c r="AU247" s="85">
        <v>7139644</v>
      </c>
      <c r="AV247" s="85">
        <v>1633855</v>
      </c>
      <c r="AW247" s="85">
        <v>1330029</v>
      </c>
      <c r="AX247" s="85">
        <v>886405</v>
      </c>
      <c r="AY247" s="85" t="s">
        <v>291</v>
      </c>
      <c r="AZ247" s="85" t="s">
        <v>291</v>
      </c>
      <c r="BA247" s="85">
        <v>1168387</v>
      </c>
      <c r="BB247" s="85">
        <v>630403</v>
      </c>
      <c r="BC247" s="85">
        <v>700439</v>
      </c>
      <c r="BD247" s="85">
        <v>790126</v>
      </c>
      <c r="BE247" s="85" t="s">
        <v>291</v>
      </c>
      <c r="BF247" s="85" t="s">
        <v>291</v>
      </c>
      <c r="BG247" s="85" t="s">
        <v>291</v>
      </c>
      <c r="BH247" s="85" t="s">
        <v>291</v>
      </c>
      <c r="BI247" s="85" t="s">
        <v>291</v>
      </c>
      <c r="BJ247" s="85" t="s">
        <v>291</v>
      </c>
      <c r="BK247" s="85" t="s">
        <v>291</v>
      </c>
      <c r="BL247" s="85" t="s">
        <v>291</v>
      </c>
      <c r="BM247" s="85" t="s">
        <v>291</v>
      </c>
      <c r="BN247" s="85" t="s">
        <v>291</v>
      </c>
      <c r="BO247" s="85" t="s">
        <v>291</v>
      </c>
      <c r="BP247" s="85" t="s">
        <v>291</v>
      </c>
      <c r="BQ247" s="85" t="s">
        <v>291</v>
      </c>
      <c r="BR247" s="85" t="s">
        <v>291</v>
      </c>
      <c r="BS247" s="85" t="s">
        <v>291</v>
      </c>
      <c r="BT247" s="85" t="s">
        <v>291</v>
      </c>
      <c r="BU247" s="85" t="s">
        <v>291</v>
      </c>
      <c r="BV247" s="85" t="s">
        <v>291</v>
      </c>
      <c r="BW247" s="85" t="s">
        <v>291</v>
      </c>
      <c r="BX247" s="85" t="s">
        <v>291</v>
      </c>
      <c r="BY247" s="85" t="s">
        <v>291</v>
      </c>
      <c r="BZ247" s="85" t="s">
        <v>291</v>
      </c>
      <c r="CA247" s="85" t="s">
        <v>291</v>
      </c>
      <c r="CB247" s="85">
        <v>6823956</v>
      </c>
      <c r="CC247" s="85" t="s">
        <v>291</v>
      </c>
      <c r="CD247" s="85" t="s">
        <v>291</v>
      </c>
      <c r="CE247" s="85" t="s">
        <v>291</v>
      </c>
      <c r="CF247" s="85" t="s">
        <v>291</v>
      </c>
      <c r="CG247" s="85">
        <v>2559123</v>
      </c>
      <c r="CH247" s="85">
        <v>4595214</v>
      </c>
      <c r="CI247" s="85">
        <v>2631544</v>
      </c>
      <c r="CJ247" s="85">
        <v>1577</v>
      </c>
      <c r="CK247" s="85">
        <v>2199398</v>
      </c>
      <c r="CL247" s="85">
        <v>1441510</v>
      </c>
      <c r="CM247" s="85">
        <v>38315</v>
      </c>
      <c r="CN247" s="85">
        <v>26879</v>
      </c>
      <c r="CO247" s="85">
        <v>623474</v>
      </c>
      <c r="CP247" s="85">
        <v>1555262</v>
      </c>
      <c r="CQ247" s="85">
        <v>3016762</v>
      </c>
      <c r="CR247" s="85">
        <v>3104776</v>
      </c>
      <c r="CS247" s="85">
        <v>3360104</v>
      </c>
      <c r="CT247" s="85">
        <v>32640</v>
      </c>
      <c r="CU247" s="86">
        <v>25186578</v>
      </c>
    </row>
    <row r="248" spans="1:99">
      <c r="A248" s="103" t="s">
        <v>595</v>
      </c>
      <c r="B248" s="84" t="s">
        <v>292</v>
      </c>
      <c r="C248" s="105">
        <v>112224</v>
      </c>
      <c r="D248" s="84" t="s">
        <v>348</v>
      </c>
      <c r="E248" s="84" t="s">
        <v>361</v>
      </c>
      <c r="F248" s="85">
        <v>524331</v>
      </c>
      <c r="G248" s="85">
        <v>20483455</v>
      </c>
      <c r="H248" s="85">
        <v>18363813</v>
      </c>
      <c r="I248" s="85">
        <v>1018204</v>
      </c>
      <c r="J248" s="85">
        <v>652645</v>
      </c>
      <c r="K248" s="85">
        <v>322372</v>
      </c>
      <c r="L248" s="85">
        <v>31881</v>
      </c>
      <c r="M248" s="85">
        <v>94540</v>
      </c>
      <c r="N248" s="85">
        <v>59377887</v>
      </c>
      <c r="O248" s="85">
        <v>16303673</v>
      </c>
      <c r="P248" s="85">
        <v>9759595</v>
      </c>
      <c r="Q248" s="85">
        <v>24811471</v>
      </c>
      <c r="R248" s="85">
        <v>8458420</v>
      </c>
      <c r="S248" s="85">
        <v>44728</v>
      </c>
      <c r="T248" s="85">
        <v>11262056</v>
      </c>
      <c r="U248" s="85">
        <v>7436777</v>
      </c>
      <c r="V248" s="85">
        <v>185094</v>
      </c>
      <c r="W248" s="85">
        <v>445832</v>
      </c>
      <c r="X248" s="85">
        <v>3194353</v>
      </c>
      <c r="Y248" s="85" t="s">
        <v>291</v>
      </c>
      <c r="Z248" s="85">
        <v>59885</v>
      </c>
      <c r="AA248" s="85">
        <v>892138</v>
      </c>
      <c r="AB248" s="85">
        <v>553211</v>
      </c>
      <c r="AC248" s="85" t="s">
        <v>291</v>
      </c>
      <c r="AD248" s="85">
        <v>338927</v>
      </c>
      <c r="AE248" s="85" t="s">
        <v>291</v>
      </c>
      <c r="AF248" s="85" t="s">
        <v>291</v>
      </c>
      <c r="AG248" s="85">
        <v>609795</v>
      </c>
      <c r="AH248" s="85">
        <v>9063389</v>
      </c>
      <c r="AI248" s="85">
        <v>88095</v>
      </c>
      <c r="AJ248" s="85">
        <v>2222640</v>
      </c>
      <c r="AK248" s="85">
        <v>1102368</v>
      </c>
      <c r="AL248" s="85" t="s">
        <v>291</v>
      </c>
      <c r="AM248" s="85">
        <v>677277</v>
      </c>
      <c r="AN248" s="85">
        <v>1425912</v>
      </c>
      <c r="AO248" s="85">
        <v>2075173</v>
      </c>
      <c r="AP248" s="85">
        <v>1334399</v>
      </c>
      <c r="AQ248" s="85">
        <v>5512761</v>
      </c>
      <c r="AR248" s="85">
        <v>137525</v>
      </c>
      <c r="AS248" s="85" t="s">
        <v>291</v>
      </c>
      <c r="AT248" s="85">
        <v>4019907</v>
      </c>
      <c r="AU248" s="85">
        <v>13152189</v>
      </c>
      <c r="AV248" s="85">
        <v>3123392</v>
      </c>
      <c r="AW248" s="85">
        <v>2620573</v>
      </c>
      <c r="AX248" s="85">
        <v>1064907</v>
      </c>
      <c r="AY248" s="85" t="s">
        <v>291</v>
      </c>
      <c r="AZ248" s="85" t="s">
        <v>291</v>
      </c>
      <c r="BA248" s="85">
        <v>1199528</v>
      </c>
      <c r="BB248" s="85">
        <v>924578</v>
      </c>
      <c r="BC248" s="85">
        <v>1228306</v>
      </c>
      <c r="BD248" s="85">
        <v>2990905</v>
      </c>
      <c r="BE248" s="85" t="s">
        <v>291</v>
      </c>
      <c r="BF248" s="85">
        <v>24492</v>
      </c>
      <c r="BG248" s="85" t="s">
        <v>291</v>
      </c>
      <c r="BH248" s="85" t="s">
        <v>291</v>
      </c>
      <c r="BI248" s="85" t="s">
        <v>291</v>
      </c>
      <c r="BJ248" s="85" t="s">
        <v>291</v>
      </c>
      <c r="BK248" s="85" t="s">
        <v>291</v>
      </c>
      <c r="BL248" s="85" t="s">
        <v>291</v>
      </c>
      <c r="BM248" s="85" t="s">
        <v>291</v>
      </c>
      <c r="BN248" s="85" t="s">
        <v>291</v>
      </c>
      <c r="BO248" s="85" t="s">
        <v>291</v>
      </c>
      <c r="BP248" s="85" t="s">
        <v>291</v>
      </c>
      <c r="BQ248" s="85" t="s">
        <v>291</v>
      </c>
      <c r="BR248" s="85" t="s">
        <v>291</v>
      </c>
      <c r="BS248" s="85" t="s">
        <v>291</v>
      </c>
      <c r="BT248" s="85" t="s">
        <v>291</v>
      </c>
      <c r="BU248" s="85" t="s">
        <v>291</v>
      </c>
      <c r="BV248" s="85" t="s">
        <v>291</v>
      </c>
      <c r="BW248" s="85">
        <v>24492</v>
      </c>
      <c r="BX248" s="85" t="s">
        <v>291</v>
      </c>
      <c r="BY248" s="85" t="s">
        <v>291</v>
      </c>
      <c r="BZ248" s="85" t="s">
        <v>291</v>
      </c>
      <c r="CA248" s="85">
        <v>24492</v>
      </c>
      <c r="CB248" s="85">
        <v>8773946</v>
      </c>
      <c r="CC248" s="85" t="s">
        <v>291</v>
      </c>
      <c r="CD248" s="85" t="s">
        <v>291</v>
      </c>
      <c r="CE248" s="85" t="s">
        <v>291</v>
      </c>
      <c r="CF248" s="85" t="s">
        <v>291</v>
      </c>
      <c r="CG248" s="85">
        <v>4511322</v>
      </c>
      <c r="CH248" s="85">
        <v>5136755</v>
      </c>
      <c r="CI248" s="85">
        <v>7204039</v>
      </c>
      <c r="CJ248" s="85">
        <v>11502</v>
      </c>
      <c r="CK248" s="85">
        <v>2540211</v>
      </c>
      <c r="CL248" s="85">
        <v>2844148</v>
      </c>
      <c r="CM248" s="85">
        <v>35174</v>
      </c>
      <c r="CN248" s="85">
        <v>125792</v>
      </c>
      <c r="CO248" s="85">
        <v>468149</v>
      </c>
      <c r="CP248" s="85">
        <v>1495569</v>
      </c>
      <c r="CQ248" s="85">
        <v>455859</v>
      </c>
      <c r="CR248" s="85">
        <v>5667222</v>
      </c>
      <c r="CS248" s="85">
        <v>4530134</v>
      </c>
      <c r="CT248" s="85">
        <v>42604</v>
      </c>
      <c r="CU248" s="86">
        <v>35068480</v>
      </c>
    </row>
    <row r="249" spans="1:99">
      <c r="A249" s="103" t="s">
        <v>595</v>
      </c>
      <c r="B249" s="84" t="s">
        <v>294</v>
      </c>
      <c r="C249" s="105">
        <v>112241</v>
      </c>
      <c r="D249" s="84" t="s">
        <v>348</v>
      </c>
      <c r="E249" s="84" t="s">
        <v>362</v>
      </c>
      <c r="F249" s="85">
        <v>388298</v>
      </c>
      <c r="G249" s="85">
        <v>8950108</v>
      </c>
      <c r="H249" s="85">
        <v>7775229</v>
      </c>
      <c r="I249" s="85">
        <v>621678</v>
      </c>
      <c r="J249" s="85">
        <v>404713</v>
      </c>
      <c r="K249" s="85">
        <v>95522</v>
      </c>
      <c r="L249" s="85">
        <v>24313</v>
      </c>
      <c r="M249" s="85">
        <v>28653</v>
      </c>
      <c r="N249" s="85">
        <v>27906131</v>
      </c>
      <c r="O249" s="85">
        <v>7463581</v>
      </c>
      <c r="P249" s="85">
        <v>3048131</v>
      </c>
      <c r="Q249" s="85">
        <v>12379306</v>
      </c>
      <c r="R249" s="85">
        <v>5015113</v>
      </c>
      <c r="S249" s="85" t="s">
        <v>291</v>
      </c>
      <c r="T249" s="85">
        <v>4502488</v>
      </c>
      <c r="U249" s="85">
        <v>2939951</v>
      </c>
      <c r="V249" s="85">
        <v>66</v>
      </c>
      <c r="W249" s="85">
        <v>301</v>
      </c>
      <c r="X249" s="85">
        <v>1562170</v>
      </c>
      <c r="Y249" s="85" t="s">
        <v>291</v>
      </c>
      <c r="Z249" s="85">
        <v>25948</v>
      </c>
      <c r="AA249" s="85">
        <v>8483</v>
      </c>
      <c r="AB249" s="85">
        <v>8483</v>
      </c>
      <c r="AC249" s="85" t="s">
        <v>291</v>
      </c>
      <c r="AD249" s="85" t="s">
        <v>291</v>
      </c>
      <c r="AE249" s="85" t="s">
        <v>291</v>
      </c>
      <c r="AF249" s="85" t="s">
        <v>291</v>
      </c>
      <c r="AG249" s="85">
        <v>602765</v>
      </c>
      <c r="AH249" s="85">
        <v>4524384</v>
      </c>
      <c r="AI249" s="85">
        <v>292645</v>
      </c>
      <c r="AJ249" s="85">
        <v>692899</v>
      </c>
      <c r="AK249" s="85">
        <v>576718</v>
      </c>
      <c r="AL249" s="85" t="s">
        <v>291</v>
      </c>
      <c r="AM249" s="85">
        <v>358799</v>
      </c>
      <c r="AN249" s="85">
        <v>729521</v>
      </c>
      <c r="AO249" s="85">
        <v>606988</v>
      </c>
      <c r="AP249" s="85">
        <v>1205145</v>
      </c>
      <c r="AQ249" s="85">
        <v>2900453</v>
      </c>
      <c r="AR249" s="85">
        <v>61669</v>
      </c>
      <c r="AS249" s="85" t="s">
        <v>291</v>
      </c>
      <c r="AT249" s="85">
        <v>1648553</v>
      </c>
      <c r="AU249" s="85">
        <v>9031798</v>
      </c>
      <c r="AV249" s="85">
        <v>923968</v>
      </c>
      <c r="AW249" s="85">
        <v>4761398</v>
      </c>
      <c r="AX249" s="85">
        <v>902599</v>
      </c>
      <c r="AY249" s="85" t="s">
        <v>291</v>
      </c>
      <c r="AZ249" s="85" t="s">
        <v>291</v>
      </c>
      <c r="BA249" s="85" t="s">
        <v>291</v>
      </c>
      <c r="BB249" s="85">
        <v>580961</v>
      </c>
      <c r="BC249" s="85">
        <v>403424</v>
      </c>
      <c r="BD249" s="85">
        <v>1459448</v>
      </c>
      <c r="BE249" s="85" t="s">
        <v>291</v>
      </c>
      <c r="BF249" s="85" t="s">
        <v>291</v>
      </c>
      <c r="BG249" s="85" t="s">
        <v>291</v>
      </c>
      <c r="BH249" s="85" t="s">
        <v>291</v>
      </c>
      <c r="BI249" s="85" t="s">
        <v>291</v>
      </c>
      <c r="BJ249" s="85" t="s">
        <v>291</v>
      </c>
      <c r="BK249" s="85" t="s">
        <v>291</v>
      </c>
      <c r="BL249" s="85" t="s">
        <v>291</v>
      </c>
      <c r="BM249" s="85" t="s">
        <v>291</v>
      </c>
      <c r="BN249" s="85" t="s">
        <v>291</v>
      </c>
      <c r="BO249" s="85" t="s">
        <v>291</v>
      </c>
      <c r="BP249" s="85" t="s">
        <v>291</v>
      </c>
      <c r="BQ249" s="85" t="s">
        <v>291</v>
      </c>
      <c r="BR249" s="85" t="s">
        <v>291</v>
      </c>
      <c r="BS249" s="85" t="s">
        <v>291</v>
      </c>
      <c r="BT249" s="85" t="s">
        <v>291</v>
      </c>
      <c r="BU249" s="85" t="s">
        <v>291</v>
      </c>
      <c r="BV249" s="85" t="s">
        <v>291</v>
      </c>
      <c r="BW249" s="85" t="s">
        <v>291</v>
      </c>
      <c r="BX249" s="85" t="s">
        <v>291</v>
      </c>
      <c r="BY249" s="85" t="s">
        <v>291</v>
      </c>
      <c r="BZ249" s="85" t="s">
        <v>291</v>
      </c>
      <c r="CA249" s="85" t="s">
        <v>291</v>
      </c>
      <c r="CB249" s="85">
        <v>3157528</v>
      </c>
      <c r="CC249" s="85" t="s">
        <v>291</v>
      </c>
      <c r="CD249" s="85" t="s">
        <v>291</v>
      </c>
      <c r="CE249" s="85" t="s">
        <v>291</v>
      </c>
      <c r="CF249" s="85" t="s">
        <v>291</v>
      </c>
      <c r="CG249" s="85">
        <v>3529943</v>
      </c>
      <c r="CH249" s="85">
        <v>1632346</v>
      </c>
      <c r="CI249" s="85">
        <v>3778484</v>
      </c>
      <c r="CJ249" s="85" t="s">
        <v>291</v>
      </c>
      <c r="CK249" s="85">
        <v>1560586</v>
      </c>
      <c r="CL249" s="85">
        <v>1330845</v>
      </c>
      <c r="CM249" s="85">
        <v>25948</v>
      </c>
      <c r="CN249" s="85">
        <v>2810</v>
      </c>
      <c r="CO249" s="85">
        <v>463905</v>
      </c>
      <c r="CP249" s="85">
        <v>1065615</v>
      </c>
      <c r="CQ249" s="85">
        <v>280901</v>
      </c>
      <c r="CR249" s="85">
        <v>4220627</v>
      </c>
      <c r="CS249" s="85">
        <v>2501645</v>
      </c>
      <c r="CT249" s="85">
        <v>44520</v>
      </c>
      <c r="CU249" s="86">
        <v>20438175</v>
      </c>
    </row>
    <row r="250" spans="1:99">
      <c r="A250" s="103" t="s">
        <v>595</v>
      </c>
      <c r="B250" s="84" t="s">
        <v>294</v>
      </c>
      <c r="C250" s="105">
        <v>112259</v>
      </c>
      <c r="D250" s="84" t="s">
        <v>348</v>
      </c>
      <c r="E250" s="84" t="s">
        <v>363</v>
      </c>
      <c r="F250" s="85">
        <v>252485</v>
      </c>
      <c r="G250" s="85">
        <v>5685930</v>
      </c>
      <c r="H250" s="85">
        <v>4770778</v>
      </c>
      <c r="I250" s="85">
        <v>488849</v>
      </c>
      <c r="J250" s="85">
        <v>281291</v>
      </c>
      <c r="K250" s="85">
        <v>96201</v>
      </c>
      <c r="L250" s="85">
        <v>19258</v>
      </c>
      <c r="M250" s="85">
        <v>29553</v>
      </c>
      <c r="N250" s="85">
        <v>22091991</v>
      </c>
      <c r="O250" s="85">
        <v>7535545</v>
      </c>
      <c r="P250" s="85">
        <v>4013286</v>
      </c>
      <c r="Q250" s="85">
        <v>8049534</v>
      </c>
      <c r="R250" s="85">
        <v>2493046</v>
      </c>
      <c r="S250" s="85">
        <v>580</v>
      </c>
      <c r="T250" s="85">
        <v>4380375</v>
      </c>
      <c r="U250" s="85">
        <v>2130335</v>
      </c>
      <c r="V250" s="85">
        <v>19784</v>
      </c>
      <c r="W250" s="85" t="s">
        <v>291</v>
      </c>
      <c r="X250" s="85">
        <v>2230256</v>
      </c>
      <c r="Y250" s="85" t="s">
        <v>291</v>
      </c>
      <c r="Z250" s="85">
        <v>6133</v>
      </c>
      <c r="AA250" s="85">
        <v>171193</v>
      </c>
      <c r="AB250" s="85">
        <v>150849</v>
      </c>
      <c r="AC250" s="85">
        <v>2951</v>
      </c>
      <c r="AD250" s="85" t="s">
        <v>291</v>
      </c>
      <c r="AE250" s="85">
        <v>17393</v>
      </c>
      <c r="AF250" s="85" t="s">
        <v>291</v>
      </c>
      <c r="AG250" s="85">
        <v>298492</v>
      </c>
      <c r="AH250" s="85">
        <v>4430891</v>
      </c>
      <c r="AI250" s="85">
        <v>94347</v>
      </c>
      <c r="AJ250" s="85">
        <v>1355485</v>
      </c>
      <c r="AK250" s="85" t="s">
        <v>291</v>
      </c>
      <c r="AL250" s="85" t="s">
        <v>291</v>
      </c>
      <c r="AM250" s="85">
        <v>188615</v>
      </c>
      <c r="AN250" s="85">
        <v>228197</v>
      </c>
      <c r="AO250" s="85">
        <v>460000</v>
      </c>
      <c r="AP250" s="85">
        <v>1575955</v>
      </c>
      <c r="AQ250" s="85">
        <v>2452767</v>
      </c>
      <c r="AR250" s="85">
        <v>528292</v>
      </c>
      <c r="AS250" s="85" t="s">
        <v>291</v>
      </c>
      <c r="AT250" s="85">
        <v>1981827</v>
      </c>
      <c r="AU250" s="85">
        <v>5265473</v>
      </c>
      <c r="AV250" s="85">
        <v>1136979</v>
      </c>
      <c r="AW250" s="85">
        <v>931764</v>
      </c>
      <c r="AX250" s="85">
        <v>674098</v>
      </c>
      <c r="AY250" s="85" t="s">
        <v>291</v>
      </c>
      <c r="AZ250" s="85" t="s">
        <v>291</v>
      </c>
      <c r="BA250" s="85">
        <v>137</v>
      </c>
      <c r="BB250" s="85">
        <v>800451</v>
      </c>
      <c r="BC250" s="85">
        <v>419370</v>
      </c>
      <c r="BD250" s="85">
        <v>1302674</v>
      </c>
      <c r="BE250" s="85" t="s">
        <v>291</v>
      </c>
      <c r="BF250" s="85" t="s">
        <v>291</v>
      </c>
      <c r="BG250" s="85" t="s">
        <v>291</v>
      </c>
      <c r="BH250" s="85" t="s">
        <v>291</v>
      </c>
      <c r="BI250" s="85" t="s">
        <v>291</v>
      </c>
      <c r="BJ250" s="85" t="s">
        <v>291</v>
      </c>
      <c r="BK250" s="85" t="s">
        <v>291</v>
      </c>
      <c r="BL250" s="85" t="s">
        <v>291</v>
      </c>
      <c r="BM250" s="85" t="s">
        <v>291</v>
      </c>
      <c r="BN250" s="85" t="s">
        <v>291</v>
      </c>
      <c r="BO250" s="85" t="s">
        <v>291</v>
      </c>
      <c r="BP250" s="85" t="s">
        <v>291</v>
      </c>
      <c r="BQ250" s="85" t="s">
        <v>291</v>
      </c>
      <c r="BR250" s="85" t="s">
        <v>291</v>
      </c>
      <c r="BS250" s="85" t="s">
        <v>291</v>
      </c>
      <c r="BT250" s="85" t="s">
        <v>291</v>
      </c>
      <c r="BU250" s="85" t="s">
        <v>291</v>
      </c>
      <c r="BV250" s="85" t="s">
        <v>291</v>
      </c>
      <c r="BW250" s="85" t="s">
        <v>291</v>
      </c>
      <c r="BX250" s="85" t="s">
        <v>291</v>
      </c>
      <c r="BY250" s="85" t="s">
        <v>291</v>
      </c>
      <c r="BZ250" s="85" t="s">
        <v>291</v>
      </c>
      <c r="CA250" s="85" t="s">
        <v>291</v>
      </c>
      <c r="CB250" s="85">
        <v>3699089</v>
      </c>
      <c r="CC250" s="85" t="s">
        <v>291</v>
      </c>
      <c r="CD250" s="85" t="s">
        <v>291</v>
      </c>
      <c r="CE250" s="85" t="s">
        <v>291</v>
      </c>
      <c r="CF250" s="85" t="s">
        <v>291</v>
      </c>
      <c r="CG250" s="85">
        <v>1503481</v>
      </c>
      <c r="CH250" s="85">
        <v>2334403</v>
      </c>
      <c r="CI250" s="85">
        <v>3723616</v>
      </c>
      <c r="CJ250" s="85">
        <v>474</v>
      </c>
      <c r="CK250" s="85">
        <v>1742588</v>
      </c>
      <c r="CL250" s="85">
        <v>1191638</v>
      </c>
      <c r="CM250" s="85">
        <v>3850</v>
      </c>
      <c r="CN250" s="85">
        <v>54134</v>
      </c>
      <c r="CO250" s="85">
        <v>190110</v>
      </c>
      <c r="CP250" s="85">
        <v>454529</v>
      </c>
      <c r="CQ250" s="85">
        <v>1878203</v>
      </c>
      <c r="CR250" s="85">
        <v>2266074</v>
      </c>
      <c r="CS250" s="85">
        <v>1725270</v>
      </c>
      <c r="CT250" s="85">
        <v>17804</v>
      </c>
      <c r="CU250" s="86">
        <v>17086174</v>
      </c>
    </row>
    <row r="251" spans="1:99">
      <c r="A251" s="103" t="s">
        <v>595</v>
      </c>
      <c r="B251" s="84" t="s">
        <v>294</v>
      </c>
      <c r="C251" s="105">
        <v>112275</v>
      </c>
      <c r="D251" s="84" t="s">
        <v>348</v>
      </c>
      <c r="E251" s="84" t="s">
        <v>364</v>
      </c>
      <c r="F251" s="85">
        <v>274446</v>
      </c>
      <c r="G251" s="85">
        <v>6720848</v>
      </c>
      <c r="H251" s="85">
        <v>5779214</v>
      </c>
      <c r="I251" s="85">
        <v>448340</v>
      </c>
      <c r="J251" s="85">
        <v>261628</v>
      </c>
      <c r="K251" s="85">
        <v>166371</v>
      </c>
      <c r="L251" s="85">
        <v>28591</v>
      </c>
      <c r="M251" s="85">
        <v>36704</v>
      </c>
      <c r="N251" s="85">
        <v>26837870</v>
      </c>
      <c r="O251" s="85">
        <v>7080924</v>
      </c>
      <c r="P251" s="85">
        <v>3487236</v>
      </c>
      <c r="Q251" s="85">
        <v>12010575</v>
      </c>
      <c r="R251" s="85">
        <v>4258550</v>
      </c>
      <c r="S251" s="85">
        <v>585</v>
      </c>
      <c r="T251" s="85">
        <v>4268217</v>
      </c>
      <c r="U251" s="85">
        <v>2436588</v>
      </c>
      <c r="V251" s="85">
        <v>1474</v>
      </c>
      <c r="W251" s="85" t="s">
        <v>291</v>
      </c>
      <c r="X251" s="85">
        <v>1830155</v>
      </c>
      <c r="Y251" s="85" t="s">
        <v>291</v>
      </c>
      <c r="Z251" s="85">
        <v>16386</v>
      </c>
      <c r="AA251" s="85">
        <v>70617</v>
      </c>
      <c r="AB251" s="85">
        <v>70417</v>
      </c>
      <c r="AC251" s="85" t="s">
        <v>291</v>
      </c>
      <c r="AD251" s="85">
        <v>200</v>
      </c>
      <c r="AE251" s="85" t="s">
        <v>291</v>
      </c>
      <c r="AF251" s="85" t="s">
        <v>291</v>
      </c>
      <c r="AG251" s="85">
        <v>176438</v>
      </c>
      <c r="AH251" s="85">
        <v>4058421</v>
      </c>
      <c r="AI251" s="85">
        <v>105962</v>
      </c>
      <c r="AJ251" s="85">
        <v>1258679</v>
      </c>
      <c r="AK251" s="85">
        <v>266701</v>
      </c>
      <c r="AL251" s="85" t="s">
        <v>291</v>
      </c>
      <c r="AM251" s="85">
        <v>341353</v>
      </c>
      <c r="AN251" s="85">
        <v>1297869</v>
      </c>
      <c r="AO251" s="85">
        <v>414101</v>
      </c>
      <c r="AP251" s="85">
        <v>269910</v>
      </c>
      <c r="AQ251" s="85">
        <v>2323233</v>
      </c>
      <c r="AR251" s="85">
        <v>103846</v>
      </c>
      <c r="AS251" s="85" t="s">
        <v>291</v>
      </c>
      <c r="AT251" s="85">
        <v>1505646</v>
      </c>
      <c r="AU251" s="85">
        <v>5704753</v>
      </c>
      <c r="AV251" s="85">
        <v>1322264</v>
      </c>
      <c r="AW251" s="85">
        <v>1128934</v>
      </c>
      <c r="AX251" s="85">
        <v>623645</v>
      </c>
      <c r="AY251" s="85" t="s">
        <v>291</v>
      </c>
      <c r="AZ251" s="85" t="s">
        <v>291</v>
      </c>
      <c r="BA251" s="85" t="s">
        <v>291</v>
      </c>
      <c r="BB251" s="85">
        <v>919296</v>
      </c>
      <c r="BC251" s="85">
        <v>453751</v>
      </c>
      <c r="BD251" s="85">
        <v>1256863</v>
      </c>
      <c r="BE251" s="85" t="s">
        <v>291</v>
      </c>
      <c r="BF251" s="85" t="s">
        <v>291</v>
      </c>
      <c r="BG251" s="85" t="s">
        <v>291</v>
      </c>
      <c r="BH251" s="85" t="s">
        <v>291</v>
      </c>
      <c r="BI251" s="85" t="s">
        <v>291</v>
      </c>
      <c r="BJ251" s="85" t="s">
        <v>291</v>
      </c>
      <c r="BK251" s="85" t="s">
        <v>291</v>
      </c>
      <c r="BL251" s="85" t="s">
        <v>291</v>
      </c>
      <c r="BM251" s="85" t="s">
        <v>291</v>
      </c>
      <c r="BN251" s="85" t="s">
        <v>291</v>
      </c>
      <c r="BO251" s="85" t="s">
        <v>291</v>
      </c>
      <c r="BP251" s="85" t="s">
        <v>291</v>
      </c>
      <c r="BQ251" s="85" t="s">
        <v>291</v>
      </c>
      <c r="BR251" s="85" t="s">
        <v>291</v>
      </c>
      <c r="BS251" s="85" t="s">
        <v>291</v>
      </c>
      <c r="BT251" s="85" t="s">
        <v>291</v>
      </c>
      <c r="BU251" s="85" t="s">
        <v>291</v>
      </c>
      <c r="BV251" s="85" t="s">
        <v>291</v>
      </c>
      <c r="BW251" s="85" t="s">
        <v>291</v>
      </c>
      <c r="BX251" s="85" t="s">
        <v>291</v>
      </c>
      <c r="BY251" s="85" t="s">
        <v>291</v>
      </c>
      <c r="BZ251" s="85" t="s">
        <v>291</v>
      </c>
      <c r="CA251" s="85" t="s">
        <v>291</v>
      </c>
      <c r="CB251" s="85">
        <v>3077717</v>
      </c>
      <c r="CC251" s="85" t="s">
        <v>291</v>
      </c>
      <c r="CD251" s="85" t="s">
        <v>291</v>
      </c>
      <c r="CE251" s="85" t="s">
        <v>291</v>
      </c>
      <c r="CF251" s="85" t="s">
        <v>291</v>
      </c>
      <c r="CG251" s="85">
        <v>2671397</v>
      </c>
      <c r="CH251" s="85">
        <v>587726</v>
      </c>
      <c r="CI251" s="85">
        <v>2649758</v>
      </c>
      <c r="CJ251" s="85">
        <v>585</v>
      </c>
      <c r="CK251" s="85">
        <v>1416535</v>
      </c>
      <c r="CL251" s="85">
        <v>1589619</v>
      </c>
      <c r="CM251" s="85">
        <v>924</v>
      </c>
      <c r="CN251" s="85">
        <v>13221</v>
      </c>
      <c r="CO251" s="85">
        <v>115626</v>
      </c>
      <c r="CP251" s="85">
        <v>717795</v>
      </c>
      <c r="CQ251" s="85">
        <v>1458033</v>
      </c>
      <c r="CR251" s="85">
        <v>2315641</v>
      </c>
      <c r="CS251" s="85">
        <v>1900005</v>
      </c>
      <c r="CT251" s="85">
        <v>20194</v>
      </c>
      <c r="CU251" s="86">
        <v>15457059</v>
      </c>
    </row>
    <row r="252" spans="1:99">
      <c r="A252" s="103" t="s">
        <v>595</v>
      </c>
      <c r="B252" s="84" t="s">
        <v>294</v>
      </c>
      <c r="C252" s="105">
        <v>112305</v>
      </c>
      <c r="D252" s="84" t="s">
        <v>348</v>
      </c>
      <c r="E252" s="84" t="s">
        <v>365</v>
      </c>
      <c r="F252" s="85">
        <v>313463</v>
      </c>
      <c r="G252" s="85">
        <v>8392657</v>
      </c>
      <c r="H252" s="85">
        <v>7042848</v>
      </c>
      <c r="I252" s="85">
        <v>777301</v>
      </c>
      <c r="J252" s="85">
        <v>353719</v>
      </c>
      <c r="K252" s="85">
        <v>147950</v>
      </c>
      <c r="L252" s="85">
        <v>19166</v>
      </c>
      <c r="M252" s="85">
        <v>51673</v>
      </c>
      <c r="N252" s="85">
        <v>30388998</v>
      </c>
      <c r="O252" s="85">
        <v>7512910</v>
      </c>
      <c r="P252" s="85">
        <v>4824903</v>
      </c>
      <c r="Q252" s="85">
        <v>12613675</v>
      </c>
      <c r="R252" s="85">
        <v>5436987</v>
      </c>
      <c r="S252" s="85">
        <v>523</v>
      </c>
      <c r="T252" s="85">
        <v>4477251</v>
      </c>
      <c r="U252" s="85">
        <v>2560389</v>
      </c>
      <c r="V252" s="85">
        <v>12379</v>
      </c>
      <c r="W252" s="85" t="s">
        <v>291</v>
      </c>
      <c r="X252" s="85">
        <v>1904483</v>
      </c>
      <c r="Y252" s="85" t="s">
        <v>291</v>
      </c>
      <c r="Z252" s="85">
        <v>251</v>
      </c>
      <c r="AA252" s="85">
        <v>55047</v>
      </c>
      <c r="AB252" s="85">
        <v>54739</v>
      </c>
      <c r="AC252" s="85">
        <v>308</v>
      </c>
      <c r="AD252" s="85" t="s">
        <v>291</v>
      </c>
      <c r="AE252" s="85" t="s">
        <v>291</v>
      </c>
      <c r="AF252" s="85" t="s">
        <v>291</v>
      </c>
      <c r="AG252" s="85">
        <v>432401</v>
      </c>
      <c r="AH252" s="85">
        <v>4660325</v>
      </c>
      <c r="AI252" s="85">
        <v>252893</v>
      </c>
      <c r="AJ252" s="85">
        <v>1003728</v>
      </c>
      <c r="AK252" s="85">
        <v>158021</v>
      </c>
      <c r="AL252" s="85" t="s">
        <v>291</v>
      </c>
      <c r="AM252" s="85">
        <v>488668</v>
      </c>
      <c r="AN252" s="85">
        <v>874072</v>
      </c>
      <c r="AO252" s="85">
        <v>783079</v>
      </c>
      <c r="AP252" s="85">
        <v>1099864</v>
      </c>
      <c r="AQ252" s="85">
        <v>3245683</v>
      </c>
      <c r="AR252" s="85" t="s">
        <v>291</v>
      </c>
      <c r="AS252" s="85" t="s">
        <v>291</v>
      </c>
      <c r="AT252" s="85">
        <v>1755764</v>
      </c>
      <c r="AU252" s="85">
        <v>7850649</v>
      </c>
      <c r="AV252" s="85">
        <v>1374931</v>
      </c>
      <c r="AW252" s="85">
        <v>898257</v>
      </c>
      <c r="AX252" s="85">
        <v>2051056</v>
      </c>
      <c r="AY252" s="85" t="s">
        <v>291</v>
      </c>
      <c r="AZ252" s="85" t="s">
        <v>291</v>
      </c>
      <c r="BA252" s="85">
        <v>749163</v>
      </c>
      <c r="BB252" s="85">
        <v>985390</v>
      </c>
      <c r="BC252" s="85">
        <v>719527</v>
      </c>
      <c r="BD252" s="85">
        <v>1072325</v>
      </c>
      <c r="BE252" s="85" t="s">
        <v>291</v>
      </c>
      <c r="BF252" s="85" t="s">
        <v>291</v>
      </c>
      <c r="BG252" s="85" t="s">
        <v>291</v>
      </c>
      <c r="BH252" s="85" t="s">
        <v>291</v>
      </c>
      <c r="BI252" s="85" t="s">
        <v>291</v>
      </c>
      <c r="BJ252" s="85" t="s">
        <v>291</v>
      </c>
      <c r="BK252" s="85" t="s">
        <v>291</v>
      </c>
      <c r="BL252" s="85" t="s">
        <v>291</v>
      </c>
      <c r="BM252" s="85" t="s">
        <v>291</v>
      </c>
      <c r="BN252" s="85" t="s">
        <v>291</v>
      </c>
      <c r="BO252" s="85" t="s">
        <v>291</v>
      </c>
      <c r="BP252" s="85" t="s">
        <v>291</v>
      </c>
      <c r="BQ252" s="85" t="s">
        <v>291</v>
      </c>
      <c r="BR252" s="85" t="s">
        <v>291</v>
      </c>
      <c r="BS252" s="85" t="s">
        <v>291</v>
      </c>
      <c r="BT252" s="85" t="s">
        <v>291</v>
      </c>
      <c r="BU252" s="85" t="s">
        <v>291</v>
      </c>
      <c r="BV252" s="85" t="s">
        <v>291</v>
      </c>
      <c r="BW252" s="85" t="s">
        <v>291</v>
      </c>
      <c r="BX252" s="85" t="s">
        <v>291</v>
      </c>
      <c r="BY252" s="85" t="s">
        <v>291</v>
      </c>
      <c r="BZ252" s="85" t="s">
        <v>291</v>
      </c>
      <c r="CA252" s="85" t="s">
        <v>291</v>
      </c>
      <c r="CB252" s="85">
        <v>4982796</v>
      </c>
      <c r="CC252" s="85" t="s">
        <v>291</v>
      </c>
      <c r="CD252" s="85" t="s">
        <v>291</v>
      </c>
      <c r="CE252" s="85" t="s">
        <v>291</v>
      </c>
      <c r="CF252" s="85" t="s">
        <v>291</v>
      </c>
      <c r="CG252" s="85">
        <v>2745080</v>
      </c>
      <c r="CH252" s="85">
        <v>4521018</v>
      </c>
      <c r="CI252" s="85">
        <v>3709252</v>
      </c>
      <c r="CJ252" s="85">
        <v>523</v>
      </c>
      <c r="CK252" s="85">
        <v>1870283</v>
      </c>
      <c r="CL252" s="85">
        <v>1109093</v>
      </c>
      <c r="CM252" s="85">
        <v>251</v>
      </c>
      <c r="CN252" s="85">
        <v>14824</v>
      </c>
      <c r="CO252" s="85">
        <v>342185</v>
      </c>
      <c r="CP252" s="85">
        <v>754445</v>
      </c>
      <c r="CQ252" s="85">
        <v>1655054</v>
      </c>
      <c r="CR252" s="85">
        <v>2750282</v>
      </c>
      <c r="CS252" s="85">
        <v>1670002</v>
      </c>
      <c r="CT252" s="85">
        <v>29695</v>
      </c>
      <c r="CU252" s="86">
        <v>21171987</v>
      </c>
    </row>
    <row r="253" spans="1:99">
      <c r="A253" s="103" t="s">
        <v>595</v>
      </c>
      <c r="B253" s="84" t="s">
        <v>294</v>
      </c>
      <c r="C253" s="105">
        <v>112321</v>
      </c>
      <c r="D253" s="84" t="s">
        <v>348</v>
      </c>
      <c r="E253" s="84" t="s">
        <v>366</v>
      </c>
      <c r="F253" s="85">
        <v>345208</v>
      </c>
      <c r="G253" s="85">
        <v>5884489</v>
      </c>
      <c r="H253" s="85">
        <v>4650186</v>
      </c>
      <c r="I253" s="85">
        <v>694927</v>
      </c>
      <c r="J253" s="85">
        <v>386814</v>
      </c>
      <c r="K253" s="85">
        <v>102717</v>
      </c>
      <c r="L253" s="85">
        <v>21076</v>
      </c>
      <c r="M253" s="85">
        <v>28769</v>
      </c>
      <c r="N253" s="85">
        <v>24940241</v>
      </c>
      <c r="O253" s="85">
        <v>7315318</v>
      </c>
      <c r="P253" s="85">
        <v>4635294</v>
      </c>
      <c r="Q253" s="85">
        <v>9823815</v>
      </c>
      <c r="R253" s="85">
        <v>3165814</v>
      </c>
      <c r="S253" s="85" t="s">
        <v>291</v>
      </c>
      <c r="T253" s="85">
        <v>6739952</v>
      </c>
      <c r="U253" s="85">
        <v>2224971</v>
      </c>
      <c r="V253" s="85">
        <v>22286</v>
      </c>
      <c r="W253" s="85" t="s">
        <v>291</v>
      </c>
      <c r="X253" s="85">
        <v>4492695</v>
      </c>
      <c r="Y253" s="85" t="s">
        <v>291</v>
      </c>
      <c r="Z253" s="85">
        <v>41502</v>
      </c>
      <c r="AA253" s="85">
        <v>750727</v>
      </c>
      <c r="AB253" s="85">
        <v>197991</v>
      </c>
      <c r="AC253" s="85" t="s">
        <v>291</v>
      </c>
      <c r="AD253" s="85">
        <v>536977</v>
      </c>
      <c r="AE253" s="85">
        <v>15759</v>
      </c>
      <c r="AF253" s="85" t="s">
        <v>291</v>
      </c>
      <c r="AG253" s="85">
        <v>331796</v>
      </c>
      <c r="AH253" s="85">
        <v>4786974</v>
      </c>
      <c r="AI253" s="85">
        <v>176389</v>
      </c>
      <c r="AJ253" s="85">
        <v>1326539</v>
      </c>
      <c r="AK253" s="85">
        <v>198284</v>
      </c>
      <c r="AL253" s="85" t="s">
        <v>291</v>
      </c>
      <c r="AM253" s="85">
        <v>489499</v>
      </c>
      <c r="AN253" s="85">
        <v>408061</v>
      </c>
      <c r="AO253" s="85">
        <v>1752937</v>
      </c>
      <c r="AP253" s="85">
        <v>401407</v>
      </c>
      <c r="AQ253" s="85">
        <v>3051904</v>
      </c>
      <c r="AR253" s="85">
        <v>33858</v>
      </c>
      <c r="AS253" s="85" t="s">
        <v>291</v>
      </c>
      <c r="AT253" s="85">
        <v>2075568</v>
      </c>
      <c r="AU253" s="85">
        <v>5798019</v>
      </c>
      <c r="AV253" s="85">
        <v>1660428</v>
      </c>
      <c r="AW253" s="85">
        <v>1107329</v>
      </c>
      <c r="AX253" s="85">
        <v>723507</v>
      </c>
      <c r="AY253" s="85" t="s">
        <v>291</v>
      </c>
      <c r="AZ253" s="85" t="s">
        <v>291</v>
      </c>
      <c r="BA253" s="85">
        <v>254811</v>
      </c>
      <c r="BB253" s="85">
        <v>663351</v>
      </c>
      <c r="BC253" s="85">
        <v>17583</v>
      </c>
      <c r="BD253" s="85">
        <v>1371010</v>
      </c>
      <c r="BE253" s="85" t="s">
        <v>291</v>
      </c>
      <c r="BF253" s="85" t="s">
        <v>291</v>
      </c>
      <c r="BG253" s="85" t="s">
        <v>291</v>
      </c>
      <c r="BH253" s="85" t="s">
        <v>291</v>
      </c>
      <c r="BI253" s="85" t="s">
        <v>291</v>
      </c>
      <c r="BJ253" s="85" t="s">
        <v>291</v>
      </c>
      <c r="BK253" s="85" t="s">
        <v>291</v>
      </c>
      <c r="BL253" s="85" t="s">
        <v>291</v>
      </c>
      <c r="BM253" s="85" t="s">
        <v>291</v>
      </c>
      <c r="BN253" s="85" t="s">
        <v>291</v>
      </c>
      <c r="BO253" s="85" t="s">
        <v>291</v>
      </c>
      <c r="BP253" s="85" t="s">
        <v>291</v>
      </c>
      <c r="BQ253" s="85" t="s">
        <v>291</v>
      </c>
      <c r="BR253" s="85" t="s">
        <v>291</v>
      </c>
      <c r="BS253" s="85" t="s">
        <v>291</v>
      </c>
      <c r="BT253" s="85" t="s">
        <v>291</v>
      </c>
      <c r="BU253" s="85" t="s">
        <v>291</v>
      </c>
      <c r="BV253" s="85" t="s">
        <v>291</v>
      </c>
      <c r="BW253" s="85" t="s">
        <v>291</v>
      </c>
      <c r="BX253" s="85" t="s">
        <v>291</v>
      </c>
      <c r="BY253" s="85" t="s">
        <v>291</v>
      </c>
      <c r="BZ253" s="85" t="s">
        <v>291</v>
      </c>
      <c r="CA253" s="85" t="s">
        <v>291</v>
      </c>
      <c r="CB253" s="85">
        <v>3832262</v>
      </c>
      <c r="CC253" s="85" t="s">
        <v>291</v>
      </c>
      <c r="CD253" s="85" t="s">
        <v>291</v>
      </c>
      <c r="CE253" s="85" t="s">
        <v>291</v>
      </c>
      <c r="CF253" s="85" t="s">
        <v>291</v>
      </c>
      <c r="CG253" s="85">
        <v>2066488</v>
      </c>
      <c r="CH253" s="85">
        <v>2784625</v>
      </c>
      <c r="CI253" s="85">
        <v>3398514</v>
      </c>
      <c r="CJ253" s="85" t="s">
        <v>291</v>
      </c>
      <c r="CK253" s="85">
        <v>3253043</v>
      </c>
      <c r="CL253" s="85">
        <v>977243</v>
      </c>
      <c r="CM253" s="85">
        <v>11846</v>
      </c>
      <c r="CN253" s="85">
        <v>58923</v>
      </c>
      <c r="CO253" s="85">
        <v>188738</v>
      </c>
      <c r="CP253" s="85">
        <v>592566</v>
      </c>
      <c r="CQ253" s="85">
        <v>2027637</v>
      </c>
      <c r="CR253" s="85">
        <v>2601547</v>
      </c>
      <c r="CS253" s="85">
        <v>2332846</v>
      </c>
      <c r="CT253" s="85">
        <v>40417</v>
      </c>
      <c r="CU253" s="86">
        <v>20334433</v>
      </c>
    </row>
    <row r="254" spans="1:99">
      <c r="A254" s="103" t="s">
        <v>595</v>
      </c>
      <c r="B254" s="84" t="s">
        <v>294</v>
      </c>
      <c r="C254" s="105">
        <v>112356</v>
      </c>
      <c r="D254" s="84" t="s">
        <v>348</v>
      </c>
      <c r="E254" s="84" t="s">
        <v>367</v>
      </c>
      <c r="F254" s="85">
        <v>241234</v>
      </c>
      <c r="G254" s="85">
        <v>4599679</v>
      </c>
      <c r="H254" s="85">
        <v>3764967</v>
      </c>
      <c r="I254" s="85">
        <v>392193</v>
      </c>
      <c r="J254" s="85">
        <v>327135</v>
      </c>
      <c r="K254" s="85">
        <v>66078</v>
      </c>
      <c r="L254" s="85">
        <v>20969</v>
      </c>
      <c r="M254" s="85">
        <v>28337</v>
      </c>
      <c r="N254" s="85">
        <v>19699638</v>
      </c>
      <c r="O254" s="85">
        <v>5888531</v>
      </c>
      <c r="P254" s="85">
        <v>2803520</v>
      </c>
      <c r="Q254" s="85">
        <v>7852740</v>
      </c>
      <c r="R254" s="85">
        <v>3154700</v>
      </c>
      <c r="S254" s="85">
        <v>147</v>
      </c>
      <c r="T254" s="85">
        <v>2636922</v>
      </c>
      <c r="U254" s="85">
        <v>1132247</v>
      </c>
      <c r="V254" s="85">
        <v>12386</v>
      </c>
      <c r="W254" s="85" t="s">
        <v>291</v>
      </c>
      <c r="X254" s="85">
        <v>1492289</v>
      </c>
      <c r="Y254" s="85" t="s">
        <v>291</v>
      </c>
      <c r="Z254" s="85">
        <v>9896</v>
      </c>
      <c r="AA254" s="85">
        <v>148394</v>
      </c>
      <c r="AB254" s="85">
        <v>118520</v>
      </c>
      <c r="AC254" s="85">
        <v>3735</v>
      </c>
      <c r="AD254" s="85">
        <v>26139</v>
      </c>
      <c r="AE254" s="85" t="s">
        <v>291</v>
      </c>
      <c r="AF254" s="85" t="s">
        <v>291</v>
      </c>
      <c r="AG254" s="85">
        <v>159660</v>
      </c>
      <c r="AH254" s="85">
        <v>2931473</v>
      </c>
      <c r="AI254" s="85">
        <v>190974</v>
      </c>
      <c r="AJ254" s="85">
        <v>941261</v>
      </c>
      <c r="AK254" s="85">
        <v>365133</v>
      </c>
      <c r="AL254" s="85" t="s">
        <v>291</v>
      </c>
      <c r="AM254" s="85">
        <v>283988</v>
      </c>
      <c r="AN254" s="85">
        <v>374879</v>
      </c>
      <c r="AO254" s="85">
        <v>430634</v>
      </c>
      <c r="AP254" s="85">
        <v>295055</v>
      </c>
      <c r="AQ254" s="85">
        <v>1384556</v>
      </c>
      <c r="AR254" s="85">
        <v>49549</v>
      </c>
      <c r="AS254" s="85" t="s">
        <v>291</v>
      </c>
      <c r="AT254" s="85">
        <v>1331133</v>
      </c>
      <c r="AU254" s="85">
        <v>5184476</v>
      </c>
      <c r="AV254" s="85">
        <v>869110</v>
      </c>
      <c r="AW254" s="85">
        <v>1582642</v>
      </c>
      <c r="AX254" s="85">
        <v>622412</v>
      </c>
      <c r="AY254" s="85" t="s">
        <v>291</v>
      </c>
      <c r="AZ254" s="85">
        <v>453363</v>
      </c>
      <c r="BA254" s="85" t="s">
        <v>291</v>
      </c>
      <c r="BB254" s="85">
        <v>760590</v>
      </c>
      <c r="BC254" s="85" t="s">
        <v>291</v>
      </c>
      <c r="BD254" s="85">
        <v>896359</v>
      </c>
      <c r="BE254" s="85" t="s">
        <v>291</v>
      </c>
      <c r="BF254" s="85" t="s">
        <v>291</v>
      </c>
      <c r="BG254" s="85" t="s">
        <v>291</v>
      </c>
      <c r="BH254" s="85" t="s">
        <v>291</v>
      </c>
      <c r="BI254" s="85" t="s">
        <v>291</v>
      </c>
      <c r="BJ254" s="85" t="s">
        <v>291</v>
      </c>
      <c r="BK254" s="85" t="s">
        <v>291</v>
      </c>
      <c r="BL254" s="85" t="s">
        <v>291</v>
      </c>
      <c r="BM254" s="85" t="s">
        <v>291</v>
      </c>
      <c r="BN254" s="85" t="s">
        <v>291</v>
      </c>
      <c r="BO254" s="85" t="s">
        <v>291</v>
      </c>
      <c r="BP254" s="85" t="s">
        <v>291</v>
      </c>
      <c r="BQ254" s="85" t="s">
        <v>291</v>
      </c>
      <c r="BR254" s="85" t="s">
        <v>291</v>
      </c>
      <c r="BS254" s="85" t="s">
        <v>291</v>
      </c>
      <c r="BT254" s="85" t="s">
        <v>291</v>
      </c>
      <c r="BU254" s="85" t="s">
        <v>291</v>
      </c>
      <c r="BV254" s="85" t="s">
        <v>291</v>
      </c>
      <c r="BW254" s="85" t="s">
        <v>291</v>
      </c>
      <c r="BX254" s="85" t="s">
        <v>291</v>
      </c>
      <c r="BY254" s="85" t="s">
        <v>291</v>
      </c>
      <c r="BZ254" s="85" t="s">
        <v>291</v>
      </c>
      <c r="CA254" s="85" t="s">
        <v>291</v>
      </c>
      <c r="CB254" s="85">
        <v>2774940</v>
      </c>
      <c r="CC254" s="85" t="s">
        <v>291</v>
      </c>
      <c r="CD254" s="85" t="s">
        <v>291</v>
      </c>
      <c r="CE254" s="85" t="s">
        <v>291</v>
      </c>
      <c r="CF254" s="85" t="s">
        <v>291</v>
      </c>
      <c r="CG254" s="85">
        <v>1650802</v>
      </c>
      <c r="CH254" s="85">
        <v>1643828</v>
      </c>
      <c r="CI254" s="85">
        <v>2343980</v>
      </c>
      <c r="CJ254" s="85">
        <v>147</v>
      </c>
      <c r="CK254" s="85">
        <v>1405640</v>
      </c>
      <c r="CL254" s="85">
        <v>562986</v>
      </c>
      <c r="CM254" s="85">
        <v>3833</v>
      </c>
      <c r="CN254" s="85">
        <v>41266</v>
      </c>
      <c r="CO254" s="85">
        <v>41919</v>
      </c>
      <c r="CP254" s="85">
        <v>458524</v>
      </c>
      <c r="CQ254" s="85">
        <v>1304551</v>
      </c>
      <c r="CR254" s="85">
        <v>2007189</v>
      </c>
      <c r="CS254" s="85">
        <v>1868847</v>
      </c>
      <c r="CT254" s="85">
        <v>22393</v>
      </c>
      <c r="CU254" s="86">
        <v>13355905</v>
      </c>
    </row>
    <row r="255" spans="1:99">
      <c r="A255" s="103" t="s">
        <v>595</v>
      </c>
      <c r="B255" s="84" t="s">
        <v>294</v>
      </c>
      <c r="C255" s="105">
        <v>112372</v>
      </c>
      <c r="D255" s="84" t="s">
        <v>348</v>
      </c>
      <c r="E255" s="84" t="s">
        <v>368</v>
      </c>
      <c r="F255" s="85">
        <v>309107</v>
      </c>
      <c r="G255" s="85">
        <v>10589566</v>
      </c>
      <c r="H255" s="85">
        <v>9581869</v>
      </c>
      <c r="I255" s="85">
        <v>525384</v>
      </c>
      <c r="J255" s="85">
        <v>315411</v>
      </c>
      <c r="K255" s="85">
        <v>122840</v>
      </c>
      <c r="L255" s="85">
        <v>15911</v>
      </c>
      <c r="M255" s="85">
        <v>28151</v>
      </c>
      <c r="N255" s="85">
        <v>26656563</v>
      </c>
      <c r="O255" s="85">
        <v>7022634</v>
      </c>
      <c r="P255" s="85">
        <v>4251698</v>
      </c>
      <c r="Q255" s="85">
        <v>9936140</v>
      </c>
      <c r="R255" s="85">
        <v>5445671</v>
      </c>
      <c r="S255" s="85">
        <v>420</v>
      </c>
      <c r="T255" s="85">
        <v>3257808</v>
      </c>
      <c r="U255" s="85">
        <v>1773477</v>
      </c>
      <c r="V255" s="85">
        <v>36013</v>
      </c>
      <c r="W255" s="85" t="s">
        <v>291</v>
      </c>
      <c r="X255" s="85">
        <v>1448318</v>
      </c>
      <c r="Y255" s="85" t="s">
        <v>291</v>
      </c>
      <c r="Z255" s="85">
        <v>110736</v>
      </c>
      <c r="AA255" s="85">
        <v>135193</v>
      </c>
      <c r="AB255" s="85">
        <v>128280</v>
      </c>
      <c r="AC255" s="85" t="s">
        <v>291</v>
      </c>
      <c r="AD255" s="85">
        <v>6913</v>
      </c>
      <c r="AE255" s="85" t="s">
        <v>291</v>
      </c>
      <c r="AF255" s="85" t="s">
        <v>291</v>
      </c>
      <c r="AG255" s="85">
        <v>677853</v>
      </c>
      <c r="AH255" s="85">
        <v>4793891</v>
      </c>
      <c r="AI255" s="85">
        <v>97311</v>
      </c>
      <c r="AJ255" s="85">
        <v>1104762</v>
      </c>
      <c r="AK255" s="85">
        <v>1028923</v>
      </c>
      <c r="AL255" s="85" t="s">
        <v>291</v>
      </c>
      <c r="AM255" s="85">
        <v>563444</v>
      </c>
      <c r="AN255" s="85">
        <v>325605</v>
      </c>
      <c r="AO255" s="85">
        <v>1053788</v>
      </c>
      <c r="AP255" s="85">
        <v>605862</v>
      </c>
      <c r="AQ255" s="85">
        <v>2548699</v>
      </c>
      <c r="AR255" s="85">
        <v>14196</v>
      </c>
      <c r="AS255" s="85" t="s">
        <v>291</v>
      </c>
      <c r="AT255" s="85">
        <v>1479762</v>
      </c>
      <c r="AU255" s="85">
        <v>6270616</v>
      </c>
      <c r="AV255" s="85">
        <v>1310858</v>
      </c>
      <c r="AW255" s="85">
        <v>1277343</v>
      </c>
      <c r="AX255" s="85">
        <v>743122</v>
      </c>
      <c r="AY255" s="85" t="s">
        <v>291</v>
      </c>
      <c r="AZ255" s="85" t="s">
        <v>291</v>
      </c>
      <c r="BA255" s="85" t="s">
        <v>291</v>
      </c>
      <c r="BB255" s="85">
        <v>514458</v>
      </c>
      <c r="BC255" s="85">
        <v>411783</v>
      </c>
      <c r="BD255" s="85">
        <v>2013052</v>
      </c>
      <c r="BE255" s="85" t="s">
        <v>291</v>
      </c>
      <c r="BF255" s="85" t="s">
        <v>291</v>
      </c>
      <c r="BG255" s="85" t="s">
        <v>291</v>
      </c>
      <c r="BH255" s="85" t="s">
        <v>291</v>
      </c>
      <c r="BI255" s="85" t="s">
        <v>291</v>
      </c>
      <c r="BJ255" s="85" t="s">
        <v>291</v>
      </c>
      <c r="BK255" s="85" t="s">
        <v>291</v>
      </c>
      <c r="BL255" s="85" t="s">
        <v>291</v>
      </c>
      <c r="BM255" s="85" t="s">
        <v>291</v>
      </c>
      <c r="BN255" s="85" t="s">
        <v>291</v>
      </c>
      <c r="BO255" s="85" t="s">
        <v>291</v>
      </c>
      <c r="BP255" s="85" t="s">
        <v>291</v>
      </c>
      <c r="BQ255" s="85" t="s">
        <v>291</v>
      </c>
      <c r="BR255" s="85" t="s">
        <v>291</v>
      </c>
      <c r="BS255" s="85" t="s">
        <v>291</v>
      </c>
      <c r="BT255" s="85" t="s">
        <v>291</v>
      </c>
      <c r="BU255" s="85" t="s">
        <v>291</v>
      </c>
      <c r="BV255" s="85" t="s">
        <v>291</v>
      </c>
      <c r="BW255" s="85" t="s">
        <v>291</v>
      </c>
      <c r="BX255" s="85" t="s">
        <v>291</v>
      </c>
      <c r="BY255" s="85" t="s">
        <v>291</v>
      </c>
      <c r="BZ255" s="85" t="s">
        <v>291</v>
      </c>
      <c r="CA255" s="85" t="s">
        <v>291</v>
      </c>
      <c r="CB255" s="85">
        <v>4612953</v>
      </c>
      <c r="CC255" s="85" t="s">
        <v>291</v>
      </c>
      <c r="CD255" s="85" t="s">
        <v>291</v>
      </c>
      <c r="CE255" s="85" t="s">
        <v>291</v>
      </c>
      <c r="CF255" s="85" t="s">
        <v>291</v>
      </c>
      <c r="CG255" s="85">
        <v>1277132</v>
      </c>
      <c r="CH255" s="85">
        <v>1198444</v>
      </c>
      <c r="CI255" s="85">
        <v>2230800</v>
      </c>
      <c r="CJ255" s="85">
        <v>420</v>
      </c>
      <c r="CK255" s="85">
        <v>1331051</v>
      </c>
      <c r="CL255" s="85">
        <v>831364</v>
      </c>
      <c r="CM255" s="85">
        <v>101098</v>
      </c>
      <c r="CN255" s="85">
        <v>27579</v>
      </c>
      <c r="CO255" s="85">
        <v>617185</v>
      </c>
      <c r="CP255" s="85">
        <v>452392</v>
      </c>
      <c r="CQ255" s="85">
        <v>190813</v>
      </c>
      <c r="CR255" s="85">
        <v>2631852</v>
      </c>
      <c r="CS255" s="85">
        <v>2318524</v>
      </c>
      <c r="CT255" s="85">
        <v>21833</v>
      </c>
      <c r="CU255" s="86">
        <v>13230487</v>
      </c>
    </row>
    <row r="256" spans="1:99">
      <c r="A256" s="103" t="s">
        <v>595</v>
      </c>
      <c r="B256" s="84" t="s">
        <v>294</v>
      </c>
      <c r="C256" s="105">
        <v>112399</v>
      </c>
      <c r="D256" s="84" t="s">
        <v>348</v>
      </c>
      <c r="E256" s="84" t="s">
        <v>369</v>
      </c>
      <c r="F256" s="85">
        <v>227283</v>
      </c>
      <c r="G256" s="85">
        <v>4971996</v>
      </c>
      <c r="H256" s="85">
        <v>4308342</v>
      </c>
      <c r="I256" s="85">
        <v>380661</v>
      </c>
      <c r="J256" s="85">
        <v>174256</v>
      </c>
      <c r="K256" s="85">
        <v>69424</v>
      </c>
      <c r="L256" s="85">
        <v>5779</v>
      </c>
      <c r="M256" s="85">
        <v>33534</v>
      </c>
      <c r="N256" s="85">
        <v>14830290</v>
      </c>
      <c r="O256" s="85">
        <v>4223621</v>
      </c>
      <c r="P256" s="85">
        <v>2686122</v>
      </c>
      <c r="Q256" s="85">
        <v>6595223</v>
      </c>
      <c r="R256" s="85">
        <v>1324774</v>
      </c>
      <c r="S256" s="85">
        <v>550</v>
      </c>
      <c r="T256" s="85">
        <v>2848361</v>
      </c>
      <c r="U256" s="85">
        <v>1158161</v>
      </c>
      <c r="V256" s="85" t="s">
        <v>291</v>
      </c>
      <c r="W256" s="85" t="s">
        <v>291</v>
      </c>
      <c r="X256" s="85">
        <v>1690200</v>
      </c>
      <c r="Y256" s="85" t="s">
        <v>291</v>
      </c>
      <c r="Z256" s="85">
        <v>37708</v>
      </c>
      <c r="AA256" s="85">
        <v>240818</v>
      </c>
      <c r="AB256" s="85">
        <v>128663</v>
      </c>
      <c r="AC256" s="85">
        <v>3285</v>
      </c>
      <c r="AD256" s="85">
        <v>108870</v>
      </c>
      <c r="AE256" s="85" t="s">
        <v>291</v>
      </c>
      <c r="AF256" s="85" t="s">
        <v>291</v>
      </c>
      <c r="AG256" s="85">
        <v>305911</v>
      </c>
      <c r="AH256" s="85">
        <v>3340789</v>
      </c>
      <c r="AI256" s="85">
        <v>61734</v>
      </c>
      <c r="AJ256" s="85">
        <v>553682</v>
      </c>
      <c r="AK256" s="85">
        <v>43807</v>
      </c>
      <c r="AL256" s="85" t="s">
        <v>291</v>
      </c>
      <c r="AM256" s="85">
        <v>924691</v>
      </c>
      <c r="AN256" s="85">
        <v>243493</v>
      </c>
      <c r="AO256" s="85">
        <v>649347</v>
      </c>
      <c r="AP256" s="85">
        <v>829839</v>
      </c>
      <c r="AQ256" s="85">
        <v>2647370</v>
      </c>
      <c r="AR256" s="85">
        <v>34196</v>
      </c>
      <c r="AS256" s="85" t="s">
        <v>291</v>
      </c>
      <c r="AT256" s="85">
        <v>1323674</v>
      </c>
      <c r="AU256" s="85">
        <v>3698986</v>
      </c>
      <c r="AV256" s="85">
        <v>608325</v>
      </c>
      <c r="AW256" s="85">
        <v>581673</v>
      </c>
      <c r="AX256" s="85">
        <v>739269</v>
      </c>
      <c r="AY256" s="85" t="s">
        <v>291</v>
      </c>
      <c r="AZ256" s="85" t="s">
        <v>291</v>
      </c>
      <c r="BA256" s="85" t="s">
        <v>291</v>
      </c>
      <c r="BB256" s="85">
        <v>676451</v>
      </c>
      <c r="BC256" s="85">
        <v>336663</v>
      </c>
      <c r="BD256" s="85">
        <v>756605</v>
      </c>
      <c r="BE256" s="85" t="s">
        <v>291</v>
      </c>
      <c r="BF256" s="85" t="s">
        <v>291</v>
      </c>
      <c r="BG256" s="85" t="s">
        <v>291</v>
      </c>
      <c r="BH256" s="85" t="s">
        <v>291</v>
      </c>
      <c r="BI256" s="85" t="s">
        <v>291</v>
      </c>
      <c r="BJ256" s="85" t="s">
        <v>291</v>
      </c>
      <c r="BK256" s="85" t="s">
        <v>291</v>
      </c>
      <c r="BL256" s="85" t="s">
        <v>291</v>
      </c>
      <c r="BM256" s="85" t="s">
        <v>291</v>
      </c>
      <c r="BN256" s="85" t="s">
        <v>291</v>
      </c>
      <c r="BO256" s="85" t="s">
        <v>291</v>
      </c>
      <c r="BP256" s="85" t="s">
        <v>291</v>
      </c>
      <c r="BQ256" s="85" t="s">
        <v>291</v>
      </c>
      <c r="BR256" s="85" t="s">
        <v>291</v>
      </c>
      <c r="BS256" s="85" t="s">
        <v>291</v>
      </c>
      <c r="BT256" s="85" t="s">
        <v>291</v>
      </c>
      <c r="BU256" s="85" t="s">
        <v>291</v>
      </c>
      <c r="BV256" s="85" t="s">
        <v>291</v>
      </c>
      <c r="BW256" s="85" t="s">
        <v>291</v>
      </c>
      <c r="BX256" s="85" t="s">
        <v>291</v>
      </c>
      <c r="BY256" s="85" t="s">
        <v>291</v>
      </c>
      <c r="BZ256" s="85" t="s">
        <v>291</v>
      </c>
      <c r="CA256" s="85" t="s">
        <v>291</v>
      </c>
      <c r="CB256" s="85">
        <v>3512101</v>
      </c>
      <c r="CC256" s="85" t="s">
        <v>291</v>
      </c>
      <c r="CD256" s="85" t="s">
        <v>291</v>
      </c>
      <c r="CE256" s="85" t="s">
        <v>291</v>
      </c>
      <c r="CF256" s="85" t="s">
        <v>291</v>
      </c>
      <c r="CG256" s="85">
        <v>1238985</v>
      </c>
      <c r="CH256" s="85">
        <v>803147</v>
      </c>
      <c r="CI256" s="85">
        <v>1940032</v>
      </c>
      <c r="CJ256" s="85">
        <v>550</v>
      </c>
      <c r="CK256" s="85">
        <v>1167717</v>
      </c>
      <c r="CL256" s="85">
        <v>595566</v>
      </c>
      <c r="CM256" s="85">
        <v>10680</v>
      </c>
      <c r="CN256" s="85">
        <v>51121</v>
      </c>
      <c r="CO256" s="85">
        <v>258896</v>
      </c>
      <c r="CP256" s="85">
        <v>287868</v>
      </c>
      <c r="CQ256" s="85">
        <v>1323674</v>
      </c>
      <c r="CR256" s="85">
        <v>1906700</v>
      </c>
      <c r="CS256" s="85">
        <v>1515242</v>
      </c>
      <c r="CT256" s="85">
        <v>16714</v>
      </c>
      <c r="CU256" s="86">
        <v>11116892</v>
      </c>
    </row>
    <row r="257" spans="1:99">
      <c r="A257" s="103" t="s">
        <v>595</v>
      </c>
      <c r="B257" s="84" t="s">
        <v>294</v>
      </c>
      <c r="C257" s="105">
        <v>112453</v>
      </c>
      <c r="D257" s="84" t="s">
        <v>348</v>
      </c>
      <c r="E257" s="84" t="s">
        <v>370</v>
      </c>
      <c r="F257" s="85">
        <v>250815</v>
      </c>
      <c r="G257" s="85">
        <v>10305695</v>
      </c>
      <c r="H257" s="85">
        <v>9428691</v>
      </c>
      <c r="I257" s="85">
        <v>485880</v>
      </c>
      <c r="J257" s="85">
        <v>252867</v>
      </c>
      <c r="K257" s="85">
        <v>95855</v>
      </c>
      <c r="L257" s="85">
        <v>13651</v>
      </c>
      <c r="M257" s="85">
        <v>28751</v>
      </c>
      <c r="N257" s="85">
        <v>20347738</v>
      </c>
      <c r="O257" s="85">
        <v>5936974</v>
      </c>
      <c r="P257" s="85">
        <v>3344466</v>
      </c>
      <c r="Q257" s="85">
        <v>7527863</v>
      </c>
      <c r="R257" s="85">
        <v>3536347</v>
      </c>
      <c r="S257" s="85">
        <v>2088</v>
      </c>
      <c r="T257" s="85">
        <v>3256085</v>
      </c>
      <c r="U257" s="85">
        <v>1503939</v>
      </c>
      <c r="V257" s="85">
        <v>58</v>
      </c>
      <c r="W257" s="85" t="s">
        <v>291</v>
      </c>
      <c r="X257" s="85">
        <v>1752088</v>
      </c>
      <c r="Y257" s="85" t="s">
        <v>291</v>
      </c>
      <c r="Z257" s="85">
        <v>14851</v>
      </c>
      <c r="AA257" s="85">
        <v>52022</v>
      </c>
      <c r="AB257" s="85">
        <v>52022</v>
      </c>
      <c r="AC257" s="85" t="s">
        <v>291</v>
      </c>
      <c r="AD257" s="85" t="s">
        <v>291</v>
      </c>
      <c r="AE257" s="85" t="s">
        <v>291</v>
      </c>
      <c r="AF257" s="85" t="s">
        <v>291</v>
      </c>
      <c r="AG257" s="85">
        <v>492613</v>
      </c>
      <c r="AH257" s="85">
        <v>3584178</v>
      </c>
      <c r="AI257" s="85">
        <v>115808</v>
      </c>
      <c r="AJ257" s="85">
        <v>628878</v>
      </c>
      <c r="AK257" s="85">
        <v>9263</v>
      </c>
      <c r="AL257" s="85" t="s">
        <v>291</v>
      </c>
      <c r="AM257" s="85">
        <v>37088</v>
      </c>
      <c r="AN257" s="85">
        <v>382884</v>
      </c>
      <c r="AO257" s="85">
        <v>371834</v>
      </c>
      <c r="AP257" s="85">
        <v>1900636</v>
      </c>
      <c r="AQ257" s="85">
        <v>2692442</v>
      </c>
      <c r="AR257" s="85">
        <v>137787</v>
      </c>
      <c r="AS257" s="85" t="s">
        <v>291</v>
      </c>
      <c r="AT257" s="85">
        <v>1389708</v>
      </c>
      <c r="AU257" s="85">
        <v>5377708</v>
      </c>
      <c r="AV257" s="85">
        <v>766366</v>
      </c>
      <c r="AW257" s="85">
        <v>1257098</v>
      </c>
      <c r="AX257" s="85">
        <v>869664</v>
      </c>
      <c r="AY257" s="85" t="s">
        <v>291</v>
      </c>
      <c r="AZ257" s="85" t="s">
        <v>291</v>
      </c>
      <c r="BA257" s="85" t="s">
        <v>291</v>
      </c>
      <c r="BB257" s="85">
        <v>1043532</v>
      </c>
      <c r="BC257" s="85">
        <v>154519</v>
      </c>
      <c r="BD257" s="85">
        <v>1286529</v>
      </c>
      <c r="BE257" s="85" t="s">
        <v>291</v>
      </c>
      <c r="BF257" s="85" t="s">
        <v>291</v>
      </c>
      <c r="BG257" s="85" t="s">
        <v>291</v>
      </c>
      <c r="BH257" s="85" t="s">
        <v>291</v>
      </c>
      <c r="BI257" s="85" t="s">
        <v>291</v>
      </c>
      <c r="BJ257" s="85" t="s">
        <v>291</v>
      </c>
      <c r="BK257" s="85" t="s">
        <v>291</v>
      </c>
      <c r="BL257" s="85" t="s">
        <v>291</v>
      </c>
      <c r="BM257" s="85" t="s">
        <v>291</v>
      </c>
      <c r="BN257" s="85" t="s">
        <v>291</v>
      </c>
      <c r="BO257" s="85" t="s">
        <v>291</v>
      </c>
      <c r="BP257" s="85" t="s">
        <v>291</v>
      </c>
      <c r="BQ257" s="85" t="s">
        <v>291</v>
      </c>
      <c r="BR257" s="85" t="s">
        <v>291</v>
      </c>
      <c r="BS257" s="85" t="s">
        <v>291</v>
      </c>
      <c r="BT257" s="85" t="s">
        <v>291</v>
      </c>
      <c r="BU257" s="85" t="s">
        <v>291</v>
      </c>
      <c r="BV257" s="85" t="s">
        <v>291</v>
      </c>
      <c r="BW257" s="85" t="s">
        <v>291</v>
      </c>
      <c r="BX257" s="85" t="s">
        <v>291</v>
      </c>
      <c r="BY257" s="85" t="s">
        <v>291</v>
      </c>
      <c r="BZ257" s="85" t="s">
        <v>291</v>
      </c>
      <c r="CA257" s="85" t="s">
        <v>291</v>
      </c>
      <c r="CB257" s="85">
        <v>4475209</v>
      </c>
      <c r="CC257" s="85" t="s">
        <v>291</v>
      </c>
      <c r="CD257" s="85" t="s">
        <v>291</v>
      </c>
      <c r="CE257" s="85" t="s">
        <v>291</v>
      </c>
      <c r="CF257" s="85" t="s">
        <v>291</v>
      </c>
      <c r="CG257" s="85">
        <v>2087454</v>
      </c>
      <c r="CH257" s="85">
        <v>1927250</v>
      </c>
      <c r="CI257" s="85">
        <v>2362077</v>
      </c>
      <c r="CJ257" s="85">
        <v>1668</v>
      </c>
      <c r="CK257" s="85">
        <v>1486047</v>
      </c>
      <c r="CL257" s="85">
        <v>764151</v>
      </c>
      <c r="CM257" s="85">
        <v>8503</v>
      </c>
      <c r="CN257" s="85">
        <v>13922</v>
      </c>
      <c r="CO257" s="85">
        <v>443909</v>
      </c>
      <c r="CP257" s="85">
        <v>587179</v>
      </c>
      <c r="CQ257" s="85">
        <v>1352366</v>
      </c>
      <c r="CR257" s="85">
        <v>2229528</v>
      </c>
      <c r="CS257" s="85">
        <v>1391563</v>
      </c>
      <c r="CT257" s="85">
        <v>23756</v>
      </c>
      <c r="CU257" s="86">
        <v>14679373</v>
      </c>
    </row>
    <row r="258" spans="1:99">
      <c r="A258" s="103" t="s">
        <v>596</v>
      </c>
      <c r="B258" s="84" t="s">
        <v>288</v>
      </c>
      <c r="C258" s="105">
        <v>111007</v>
      </c>
      <c r="D258" s="84" t="s">
        <v>348</v>
      </c>
      <c r="E258" s="84" t="s">
        <v>349</v>
      </c>
      <c r="F258" s="85">
        <v>1591524</v>
      </c>
      <c r="G258" s="85">
        <v>51671930</v>
      </c>
      <c r="H258" s="85">
        <v>43825450</v>
      </c>
      <c r="I258" s="85">
        <v>3371134</v>
      </c>
      <c r="J258" s="85">
        <v>3514983</v>
      </c>
      <c r="K258" s="85">
        <v>701628</v>
      </c>
      <c r="L258" s="85">
        <v>80200</v>
      </c>
      <c r="M258" s="85">
        <v>178535</v>
      </c>
      <c r="N258" s="85">
        <v>238611268</v>
      </c>
      <c r="O258" s="85">
        <v>69922389</v>
      </c>
      <c r="P258" s="85">
        <v>35075607</v>
      </c>
      <c r="Q258" s="85">
        <v>97258328</v>
      </c>
      <c r="R258" s="85">
        <v>36352114</v>
      </c>
      <c r="S258" s="85">
        <v>2830</v>
      </c>
      <c r="T258" s="85">
        <v>72130222</v>
      </c>
      <c r="U258" s="85">
        <v>48382952</v>
      </c>
      <c r="V258" s="85">
        <v>65603</v>
      </c>
      <c r="W258" s="85">
        <v>1624034</v>
      </c>
      <c r="X258" s="85">
        <v>22057633</v>
      </c>
      <c r="Y258" s="85" t="s">
        <v>291</v>
      </c>
      <c r="Z258" s="85">
        <v>186735</v>
      </c>
      <c r="AA258" s="85">
        <v>1500817</v>
      </c>
      <c r="AB258" s="85">
        <v>1007579</v>
      </c>
      <c r="AC258" s="85">
        <v>8861</v>
      </c>
      <c r="AD258" s="85">
        <v>340092</v>
      </c>
      <c r="AE258" s="85">
        <v>144285</v>
      </c>
      <c r="AF258" s="85" t="s">
        <v>291</v>
      </c>
      <c r="AG258" s="85">
        <v>42692356</v>
      </c>
      <c r="AH258" s="85">
        <v>69181613</v>
      </c>
      <c r="AI258" s="85">
        <v>1616525</v>
      </c>
      <c r="AJ258" s="85">
        <v>22752725</v>
      </c>
      <c r="AK258" s="85">
        <v>2771788</v>
      </c>
      <c r="AL258" s="85" t="s">
        <v>291</v>
      </c>
      <c r="AM258" s="85">
        <v>5702776</v>
      </c>
      <c r="AN258" s="85">
        <v>5394747</v>
      </c>
      <c r="AO258" s="85">
        <v>5136053</v>
      </c>
      <c r="AP258" s="85">
        <v>24865057</v>
      </c>
      <c r="AQ258" s="85">
        <v>41098633</v>
      </c>
      <c r="AR258" s="85">
        <v>941942</v>
      </c>
      <c r="AS258" s="85" t="s">
        <v>291</v>
      </c>
      <c r="AT258" s="85">
        <v>16584469</v>
      </c>
      <c r="AU258" s="85">
        <v>108114605</v>
      </c>
      <c r="AV258" s="85">
        <v>19510512</v>
      </c>
      <c r="AW258" s="85">
        <v>41487290</v>
      </c>
      <c r="AX258" s="85">
        <v>23056455</v>
      </c>
      <c r="AY258" s="85">
        <v>3131344</v>
      </c>
      <c r="AZ258" s="85">
        <v>1151429</v>
      </c>
      <c r="BA258" s="85" t="s">
        <v>291</v>
      </c>
      <c r="BB258" s="85">
        <v>8531480</v>
      </c>
      <c r="BC258" s="85">
        <v>3315410</v>
      </c>
      <c r="BD258" s="85">
        <v>7930685</v>
      </c>
      <c r="BE258" s="85" t="s">
        <v>291</v>
      </c>
      <c r="BF258" s="85">
        <v>2794</v>
      </c>
      <c r="BG258" s="85" t="s">
        <v>291</v>
      </c>
      <c r="BH258" s="85" t="s">
        <v>291</v>
      </c>
      <c r="BI258" s="85" t="s">
        <v>291</v>
      </c>
      <c r="BJ258" s="85" t="s">
        <v>291</v>
      </c>
      <c r="BK258" s="85" t="s">
        <v>291</v>
      </c>
      <c r="BL258" s="85" t="s">
        <v>291</v>
      </c>
      <c r="BM258" s="85" t="s">
        <v>291</v>
      </c>
      <c r="BN258" s="85" t="s">
        <v>291</v>
      </c>
      <c r="BO258" s="85" t="s">
        <v>291</v>
      </c>
      <c r="BP258" s="85" t="s">
        <v>291</v>
      </c>
      <c r="BQ258" s="85" t="s">
        <v>291</v>
      </c>
      <c r="BR258" s="85" t="s">
        <v>291</v>
      </c>
      <c r="BS258" s="85" t="s">
        <v>291</v>
      </c>
      <c r="BT258" s="85" t="s">
        <v>291</v>
      </c>
      <c r="BU258" s="85" t="s">
        <v>291</v>
      </c>
      <c r="BV258" s="85" t="s">
        <v>291</v>
      </c>
      <c r="BW258" s="85">
        <v>2794</v>
      </c>
      <c r="BX258" s="85" t="s">
        <v>291</v>
      </c>
      <c r="BY258" s="85" t="s">
        <v>291</v>
      </c>
      <c r="BZ258" s="85" t="s">
        <v>291</v>
      </c>
      <c r="CA258" s="85">
        <v>2794</v>
      </c>
      <c r="CB258" s="85">
        <v>55080612</v>
      </c>
      <c r="CC258" s="85" t="s">
        <v>291</v>
      </c>
      <c r="CD258" s="85" t="s">
        <v>291</v>
      </c>
      <c r="CE258" s="85" t="s">
        <v>291</v>
      </c>
      <c r="CF258" s="85" t="s">
        <v>291</v>
      </c>
      <c r="CG258" s="85">
        <v>22711269</v>
      </c>
      <c r="CH258" s="85">
        <v>29780333</v>
      </c>
      <c r="CI258" s="85">
        <v>17293138</v>
      </c>
      <c r="CJ258" s="85">
        <v>2830</v>
      </c>
      <c r="CK258" s="85">
        <v>11540551</v>
      </c>
      <c r="CL258" s="85">
        <v>15787284</v>
      </c>
      <c r="CM258" s="85">
        <v>120517</v>
      </c>
      <c r="CN258" s="85">
        <v>452397</v>
      </c>
      <c r="CO258" s="85">
        <v>41743287</v>
      </c>
      <c r="CP258" s="85">
        <v>11066046</v>
      </c>
      <c r="CQ258" s="85">
        <v>2140629</v>
      </c>
      <c r="CR258" s="85">
        <v>22358645</v>
      </c>
      <c r="CS258" s="85">
        <v>17173561</v>
      </c>
      <c r="CT258" s="85">
        <v>326576</v>
      </c>
      <c r="CU258" s="86">
        <v>192497063</v>
      </c>
    </row>
    <row r="259" spans="1:99">
      <c r="A259" s="103" t="s">
        <v>596</v>
      </c>
      <c r="B259" s="84" t="s">
        <v>292</v>
      </c>
      <c r="C259" s="105">
        <v>112011</v>
      </c>
      <c r="D259" s="84" t="s">
        <v>348</v>
      </c>
      <c r="E259" s="84" t="s">
        <v>350</v>
      </c>
      <c r="F259" s="85">
        <v>608364</v>
      </c>
      <c r="G259" s="85">
        <v>11382681</v>
      </c>
      <c r="H259" s="85">
        <v>9774531</v>
      </c>
      <c r="I259" s="85">
        <v>927029</v>
      </c>
      <c r="J259" s="85">
        <v>374862</v>
      </c>
      <c r="K259" s="85">
        <v>193493</v>
      </c>
      <c r="L259" s="85">
        <v>25472</v>
      </c>
      <c r="M259" s="85">
        <v>87294</v>
      </c>
      <c r="N259" s="85">
        <v>56686377</v>
      </c>
      <c r="O259" s="85">
        <v>17106412</v>
      </c>
      <c r="P259" s="85">
        <v>9742429</v>
      </c>
      <c r="Q259" s="85">
        <v>22238044</v>
      </c>
      <c r="R259" s="85">
        <v>7598212</v>
      </c>
      <c r="S259" s="85">
        <v>1280</v>
      </c>
      <c r="T259" s="85">
        <v>12685510</v>
      </c>
      <c r="U259" s="85">
        <v>6469593</v>
      </c>
      <c r="V259" s="85">
        <v>15813</v>
      </c>
      <c r="W259" s="85">
        <v>781213</v>
      </c>
      <c r="X259" s="85">
        <v>5418891</v>
      </c>
      <c r="Y259" s="85" t="s">
        <v>291</v>
      </c>
      <c r="Z259" s="85">
        <v>148162</v>
      </c>
      <c r="AA259" s="85">
        <v>871484</v>
      </c>
      <c r="AB259" s="85">
        <v>517762</v>
      </c>
      <c r="AC259" s="85">
        <v>7189</v>
      </c>
      <c r="AD259" s="85">
        <v>346533</v>
      </c>
      <c r="AE259" s="85" t="s">
        <v>291</v>
      </c>
      <c r="AF259" s="85" t="s">
        <v>291</v>
      </c>
      <c r="AG259" s="85">
        <v>1376238</v>
      </c>
      <c r="AH259" s="85">
        <v>8363825</v>
      </c>
      <c r="AI259" s="85">
        <v>627646</v>
      </c>
      <c r="AJ259" s="85">
        <v>1721976</v>
      </c>
      <c r="AK259" s="85">
        <v>537929</v>
      </c>
      <c r="AL259" s="85" t="s">
        <v>291</v>
      </c>
      <c r="AM259" s="85">
        <v>93721</v>
      </c>
      <c r="AN259" s="85">
        <v>1144518</v>
      </c>
      <c r="AO259" s="85">
        <v>2151235</v>
      </c>
      <c r="AP259" s="85">
        <v>1775601</v>
      </c>
      <c r="AQ259" s="85">
        <v>5165075</v>
      </c>
      <c r="AR259" s="85">
        <v>311199</v>
      </c>
      <c r="AS259" s="85" t="s">
        <v>291</v>
      </c>
      <c r="AT259" s="85">
        <v>4402314</v>
      </c>
      <c r="AU259" s="85">
        <v>14037183</v>
      </c>
      <c r="AV259" s="85">
        <v>3758187</v>
      </c>
      <c r="AW259" s="85">
        <v>1739142</v>
      </c>
      <c r="AX259" s="85">
        <v>1330799</v>
      </c>
      <c r="AY259" s="85">
        <v>681509</v>
      </c>
      <c r="AZ259" s="85">
        <v>15728</v>
      </c>
      <c r="BA259" s="85" t="s">
        <v>291</v>
      </c>
      <c r="BB259" s="85">
        <v>2814884</v>
      </c>
      <c r="BC259" s="85">
        <v>611986</v>
      </c>
      <c r="BD259" s="85">
        <v>3084948</v>
      </c>
      <c r="BE259" s="85" t="s">
        <v>291</v>
      </c>
      <c r="BF259" s="85" t="s">
        <v>291</v>
      </c>
      <c r="BG259" s="85" t="s">
        <v>291</v>
      </c>
      <c r="BH259" s="85" t="s">
        <v>291</v>
      </c>
      <c r="BI259" s="85" t="s">
        <v>291</v>
      </c>
      <c r="BJ259" s="85" t="s">
        <v>291</v>
      </c>
      <c r="BK259" s="85" t="s">
        <v>291</v>
      </c>
      <c r="BL259" s="85" t="s">
        <v>291</v>
      </c>
      <c r="BM259" s="85" t="s">
        <v>291</v>
      </c>
      <c r="BN259" s="85" t="s">
        <v>291</v>
      </c>
      <c r="BO259" s="85" t="s">
        <v>291</v>
      </c>
      <c r="BP259" s="85" t="s">
        <v>291</v>
      </c>
      <c r="BQ259" s="85" t="s">
        <v>291</v>
      </c>
      <c r="BR259" s="85" t="s">
        <v>291</v>
      </c>
      <c r="BS259" s="85" t="s">
        <v>291</v>
      </c>
      <c r="BT259" s="85" t="s">
        <v>291</v>
      </c>
      <c r="BU259" s="85" t="s">
        <v>291</v>
      </c>
      <c r="BV259" s="85" t="s">
        <v>291</v>
      </c>
      <c r="BW259" s="85" t="s">
        <v>291</v>
      </c>
      <c r="BX259" s="85" t="s">
        <v>291</v>
      </c>
      <c r="BY259" s="85" t="s">
        <v>291</v>
      </c>
      <c r="BZ259" s="85" t="s">
        <v>291</v>
      </c>
      <c r="CA259" s="85" t="s">
        <v>291</v>
      </c>
      <c r="CB259" s="85">
        <v>10996173</v>
      </c>
      <c r="CC259" s="85" t="s">
        <v>291</v>
      </c>
      <c r="CD259" s="85" t="s">
        <v>291</v>
      </c>
      <c r="CE259" s="85" t="s">
        <v>291</v>
      </c>
      <c r="CF259" s="85" t="s">
        <v>291</v>
      </c>
      <c r="CG259" s="85">
        <v>3912328</v>
      </c>
      <c r="CH259" s="85">
        <v>6221078</v>
      </c>
      <c r="CI259" s="85">
        <v>4339164</v>
      </c>
      <c r="CJ259" s="85">
        <v>1280</v>
      </c>
      <c r="CK259" s="85">
        <v>3795163</v>
      </c>
      <c r="CL259" s="85">
        <v>2474312</v>
      </c>
      <c r="CM259" s="85">
        <v>103084</v>
      </c>
      <c r="CN259" s="85">
        <v>244501</v>
      </c>
      <c r="CO259" s="85">
        <v>1029506</v>
      </c>
      <c r="CP259" s="85">
        <v>1362387</v>
      </c>
      <c r="CQ259" s="85">
        <v>4389253</v>
      </c>
      <c r="CR259" s="85">
        <v>5407235</v>
      </c>
      <c r="CS259" s="85">
        <v>4032903</v>
      </c>
      <c r="CT259" s="85">
        <v>58042</v>
      </c>
      <c r="CU259" s="86">
        <v>37370236</v>
      </c>
    </row>
    <row r="260" spans="1:99">
      <c r="A260" s="103" t="s">
        <v>596</v>
      </c>
      <c r="B260" s="84" t="s">
        <v>305</v>
      </c>
      <c r="C260" s="105">
        <v>112020</v>
      </c>
      <c r="D260" s="84" t="s">
        <v>348</v>
      </c>
      <c r="E260" s="84" t="s">
        <v>351</v>
      </c>
      <c r="F260" s="85">
        <v>422559</v>
      </c>
      <c r="G260" s="85">
        <v>5895256</v>
      </c>
      <c r="H260" s="85">
        <v>4629932</v>
      </c>
      <c r="I260" s="85">
        <v>662775</v>
      </c>
      <c r="J260" s="85">
        <v>386548</v>
      </c>
      <c r="K260" s="85">
        <v>162904</v>
      </c>
      <c r="L260" s="85">
        <v>16785</v>
      </c>
      <c r="M260" s="85">
        <v>36312</v>
      </c>
      <c r="N260" s="85">
        <v>32143925</v>
      </c>
      <c r="O260" s="85">
        <v>9939800</v>
      </c>
      <c r="P260" s="85">
        <v>5521652</v>
      </c>
      <c r="Q260" s="85">
        <v>12391987</v>
      </c>
      <c r="R260" s="85">
        <v>4290486</v>
      </c>
      <c r="S260" s="85" t="s">
        <v>291</v>
      </c>
      <c r="T260" s="85">
        <v>6991327</v>
      </c>
      <c r="U260" s="85">
        <v>3895436</v>
      </c>
      <c r="V260" s="85" t="s">
        <v>291</v>
      </c>
      <c r="W260" s="85" t="s">
        <v>291</v>
      </c>
      <c r="X260" s="85">
        <v>3095891</v>
      </c>
      <c r="Y260" s="85" t="s">
        <v>291</v>
      </c>
      <c r="Z260" s="85">
        <v>95328</v>
      </c>
      <c r="AA260" s="85">
        <v>1192081</v>
      </c>
      <c r="AB260" s="85">
        <v>582207</v>
      </c>
      <c r="AC260" s="85">
        <v>708</v>
      </c>
      <c r="AD260" s="85">
        <v>587479</v>
      </c>
      <c r="AE260" s="85">
        <v>21687</v>
      </c>
      <c r="AF260" s="85" t="s">
        <v>291</v>
      </c>
      <c r="AG260" s="85">
        <v>2790373</v>
      </c>
      <c r="AH260" s="85">
        <v>7508902</v>
      </c>
      <c r="AI260" s="85">
        <v>369183</v>
      </c>
      <c r="AJ260" s="85">
        <v>2512597</v>
      </c>
      <c r="AK260" s="85">
        <v>250197</v>
      </c>
      <c r="AL260" s="85" t="s">
        <v>291</v>
      </c>
      <c r="AM260" s="85">
        <v>428999</v>
      </c>
      <c r="AN260" s="85">
        <v>818956</v>
      </c>
      <c r="AO260" s="85">
        <v>1370614</v>
      </c>
      <c r="AP260" s="85">
        <v>280618</v>
      </c>
      <c r="AQ260" s="85">
        <v>2899187</v>
      </c>
      <c r="AR260" s="85">
        <v>1477738</v>
      </c>
      <c r="AS260" s="85" t="s">
        <v>291</v>
      </c>
      <c r="AT260" s="85">
        <v>2665861</v>
      </c>
      <c r="AU260" s="85">
        <v>7351909</v>
      </c>
      <c r="AV260" s="85">
        <v>1470505</v>
      </c>
      <c r="AW260" s="85">
        <v>1742242</v>
      </c>
      <c r="AX260" s="85">
        <v>818389</v>
      </c>
      <c r="AY260" s="85" t="s">
        <v>291</v>
      </c>
      <c r="AZ260" s="85" t="s">
        <v>291</v>
      </c>
      <c r="BA260" s="85">
        <v>27513</v>
      </c>
      <c r="BB260" s="85">
        <v>1685919</v>
      </c>
      <c r="BC260" s="85">
        <v>350445</v>
      </c>
      <c r="BD260" s="85">
        <v>1256896</v>
      </c>
      <c r="BE260" s="85" t="s">
        <v>291</v>
      </c>
      <c r="BF260" s="85" t="s">
        <v>291</v>
      </c>
      <c r="BG260" s="85" t="s">
        <v>291</v>
      </c>
      <c r="BH260" s="85" t="s">
        <v>291</v>
      </c>
      <c r="BI260" s="85" t="s">
        <v>291</v>
      </c>
      <c r="BJ260" s="85" t="s">
        <v>291</v>
      </c>
      <c r="BK260" s="85" t="s">
        <v>291</v>
      </c>
      <c r="BL260" s="85" t="s">
        <v>291</v>
      </c>
      <c r="BM260" s="85" t="s">
        <v>291</v>
      </c>
      <c r="BN260" s="85" t="s">
        <v>291</v>
      </c>
      <c r="BO260" s="85" t="s">
        <v>291</v>
      </c>
      <c r="BP260" s="85" t="s">
        <v>291</v>
      </c>
      <c r="BQ260" s="85" t="s">
        <v>291</v>
      </c>
      <c r="BR260" s="85" t="s">
        <v>291</v>
      </c>
      <c r="BS260" s="85" t="s">
        <v>291</v>
      </c>
      <c r="BT260" s="85" t="s">
        <v>291</v>
      </c>
      <c r="BU260" s="85" t="s">
        <v>291</v>
      </c>
      <c r="BV260" s="85" t="s">
        <v>291</v>
      </c>
      <c r="BW260" s="85" t="s">
        <v>291</v>
      </c>
      <c r="BX260" s="85" t="s">
        <v>291</v>
      </c>
      <c r="BY260" s="85" t="s">
        <v>291</v>
      </c>
      <c r="BZ260" s="85" t="s">
        <v>291</v>
      </c>
      <c r="CA260" s="85" t="s">
        <v>291</v>
      </c>
      <c r="CB260" s="85">
        <v>4259369</v>
      </c>
      <c r="CC260" s="85" t="s">
        <v>291</v>
      </c>
      <c r="CD260" s="85" t="s">
        <v>291</v>
      </c>
      <c r="CE260" s="85" t="s">
        <v>291</v>
      </c>
      <c r="CF260" s="85" t="s">
        <v>291</v>
      </c>
      <c r="CG260" s="85">
        <v>2546936</v>
      </c>
      <c r="CH260" s="85">
        <v>3288734</v>
      </c>
      <c r="CI260" s="85">
        <v>2645318</v>
      </c>
      <c r="CJ260" s="85" t="s">
        <v>291</v>
      </c>
      <c r="CK260" s="85">
        <v>2430819</v>
      </c>
      <c r="CL260" s="85">
        <v>1638211</v>
      </c>
      <c r="CM260" s="85">
        <v>90597</v>
      </c>
      <c r="CN260" s="85">
        <v>248388</v>
      </c>
      <c r="CO260" s="85">
        <v>2494208</v>
      </c>
      <c r="CP260" s="85">
        <v>972213</v>
      </c>
      <c r="CQ260" s="85">
        <v>253037</v>
      </c>
      <c r="CR260" s="85">
        <v>3537583</v>
      </c>
      <c r="CS260" s="85">
        <v>2076832</v>
      </c>
      <c r="CT260" s="85">
        <v>40646</v>
      </c>
      <c r="CU260" s="86">
        <v>22263522</v>
      </c>
    </row>
    <row r="261" spans="1:99">
      <c r="A261" s="103" t="s">
        <v>596</v>
      </c>
      <c r="B261" s="84" t="s">
        <v>292</v>
      </c>
      <c r="C261" s="105">
        <v>112038</v>
      </c>
      <c r="D261" s="84" t="s">
        <v>348</v>
      </c>
      <c r="E261" s="84" t="s">
        <v>352</v>
      </c>
      <c r="F261" s="85">
        <v>882841</v>
      </c>
      <c r="G261" s="85">
        <v>18067441</v>
      </c>
      <c r="H261" s="85">
        <v>14658760</v>
      </c>
      <c r="I261" s="85">
        <v>1586102</v>
      </c>
      <c r="J261" s="85">
        <v>1422627</v>
      </c>
      <c r="K261" s="85">
        <v>266091</v>
      </c>
      <c r="L261" s="85">
        <v>33705</v>
      </c>
      <c r="M261" s="85">
        <v>100156</v>
      </c>
      <c r="N261" s="85">
        <v>105211939</v>
      </c>
      <c r="O261" s="85">
        <v>24765830</v>
      </c>
      <c r="P261" s="85">
        <v>15275369</v>
      </c>
      <c r="Q261" s="85">
        <v>42238029</v>
      </c>
      <c r="R261" s="85">
        <v>22932279</v>
      </c>
      <c r="S261" s="85">
        <v>432</v>
      </c>
      <c r="T261" s="85">
        <v>31223190</v>
      </c>
      <c r="U261" s="85">
        <v>15979119</v>
      </c>
      <c r="V261" s="85">
        <v>403054</v>
      </c>
      <c r="W261" s="85">
        <v>1436159</v>
      </c>
      <c r="X261" s="85">
        <v>13404858</v>
      </c>
      <c r="Y261" s="85" t="s">
        <v>291</v>
      </c>
      <c r="Z261" s="85">
        <v>273540</v>
      </c>
      <c r="AA261" s="85">
        <v>1877374</v>
      </c>
      <c r="AB261" s="85">
        <v>1877374</v>
      </c>
      <c r="AC261" s="85" t="s">
        <v>291</v>
      </c>
      <c r="AD261" s="85" t="s">
        <v>291</v>
      </c>
      <c r="AE261" s="85" t="s">
        <v>291</v>
      </c>
      <c r="AF261" s="85" t="s">
        <v>291</v>
      </c>
      <c r="AG261" s="85">
        <v>2090284</v>
      </c>
      <c r="AH261" s="85">
        <v>25519701</v>
      </c>
      <c r="AI261" s="85">
        <v>1116214</v>
      </c>
      <c r="AJ261" s="85">
        <v>2937916</v>
      </c>
      <c r="AK261" s="85">
        <v>1756865</v>
      </c>
      <c r="AL261" s="85" t="s">
        <v>291</v>
      </c>
      <c r="AM261" s="85">
        <v>4064829</v>
      </c>
      <c r="AN261" s="85">
        <v>3428947</v>
      </c>
      <c r="AO261" s="85">
        <v>2960048</v>
      </c>
      <c r="AP261" s="85">
        <v>7512451</v>
      </c>
      <c r="AQ261" s="85">
        <v>17966275</v>
      </c>
      <c r="AR261" s="85">
        <v>1742431</v>
      </c>
      <c r="AS261" s="85" t="s">
        <v>291</v>
      </c>
      <c r="AT261" s="85">
        <v>7885291</v>
      </c>
      <c r="AU261" s="85">
        <v>26901028</v>
      </c>
      <c r="AV261" s="85">
        <v>5272385</v>
      </c>
      <c r="AW261" s="85">
        <v>4570700</v>
      </c>
      <c r="AX261" s="85">
        <v>3170198</v>
      </c>
      <c r="AY261" s="85">
        <v>1478247</v>
      </c>
      <c r="AZ261" s="85" t="s">
        <v>291</v>
      </c>
      <c r="BA261" s="85">
        <v>127666</v>
      </c>
      <c r="BB261" s="85">
        <v>4556931</v>
      </c>
      <c r="BC261" s="85">
        <v>2495467</v>
      </c>
      <c r="BD261" s="85">
        <v>5229434</v>
      </c>
      <c r="BE261" s="85" t="s">
        <v>291</v>
      </c>
      <c r="BF261" s="85" t="s">
        <v>291</v>
      </c>
      <c r="BG261" s="85" t="s">
        <v>291</v>
      </c>
      <c r="BH261" s="85" t="s">
        <v>291</v>
      </c>
      <c r="BI261" s="85" t="s">
        <v>291</v>
      </c>
      <c r="BJ261" s="85" t="s">
        <v>291</v>
      </c>
      <c r="BK261" s="85" t="s">
        <v>291</v>
      </c>
      <c r="BL261" s="85" t="s">
        <v>291</v>
      </c>
      <c r="BM261" s="85" t="s">
        <v>291</v>
      </c>
      <c r="BN261" s="85" t="s">
        <v>291</v>
      </c>
      <c r="BO261" s="85" t="s">
        <v>291</v>
      </c>
      <c r="BP261" s="85" t="s">
        <v>291</v>
      </c>
      <c r="BQ261" s="85" t="s">
        <v>291</v>
      </c>
      <c r="BR261" s="85" t="s">
        <v>291</v>
      </c>
      <c r="BS261" s="85" t="s">
        <v>291</v>
      </c>
      <c r="BT261" s="85" t="s">
        <v>291</v>
      </c>
      <c r="BU261" s="85" t="s">
        <v>291</v>
      </c>
      <c r="BV261" s="85" t="s">
        <v>291</v>
      </c>
      <c r="BW261" s="85" t="s">
        <v>291</v>
      </c>
      <c r="BX261" s="85" t="s">
        <v>291</v>
      </c>
      <c r="BY261" s="85" t="s">
        <v>291</v>
      </c>
      <c r="BZ261" s="85" t="s">
        <v>291</v>
      </c>
      <c r="CA261" s="85" t="s">
        <v>291</v>
      </c>
      <c r="CB261" s="85">
        <v>14511543</v>
      </c>
      <c r="CC261" s="85" t="s">
        <v>291</v>
      </c>
      <c r="CD261" s="85" t="s">
        <v>291</v>
      </c>
      <c r="CE261" s="85" t="s">
        <v>291</v>
      </c>
      <c r="CF261" s="85" t="s">
        <v>291</v>
      </c>
      <c r="CG261" s="85">
        <v>9412670</v>
      </c>
      <c r="CH261" s="85">
        <v>4894767</v>
      </c>
      <c r="CI261" s="85">
        <v>6554844</v>
      </c>
      <c r="CJ261" s="85">
        <v>163</v>
      </c>
      <c r="CK261" s="85">
        <v>5735066</v>
      </c>
      <c r="CL261" s="85">
        <v>6303899</v>
      </c>
      <c r="CM261" s="85">
        <v>195128</v>
      </c>
      <c r="CN261" s="85">
        <v>451811</v>
      </c>
      <c r="CO261" s="85">
        <v>1676642</v>
      </c>
      <c r="CP261" s="85">
        <v>4433351</v>
      </c>
      <c r="CQ261" s="85">
        <v>653755</v>
      </c>
      <c r="CR261" s="85">
        <v>11696879</v>
      </c>
      <c r="CS261" s="85">
        <v>6056023</v>
      </c>
      <c r="CT261" s="85">
        <v>118088</v>
      </c>
      <c r="CU261" s="86">
        <v>58183086</v>
      </c>
    </row>
    <row r="262" spans="1:99">
      <c r="A262" s="103" t="s">
        <v>596</v>
      </c>
      <c r="B262" s="84" t="s">
        <v>305</v>
      </c>
      <c r="C262" s="105">
        <v>112089</v>
      </c>
      <c r="D262" s="84" t="s">
        <v>348</v>
      </c>
      <c r="E262" s="84" t="s">
        <v>353</v>
      </c>
      <c r="F262" s="85">
        <v>556999</v>
      </c>
      <c r="G262" s="85">
        <v>14445196</v>
      </c>
      <c r="H262" s="85">
        <v>12511792</v>
      </c>
      <c r="I262" s="85">
        <v>931820</v>
      </c>
      <c r="J262" s="85">
        <v>735731</v>
      </c>
      <c r="K262" s="85">
        <v>166678</v>
      </c>
      <c r="L262" s="85">
        <v>18640</v>
      </c>
      <c r="M262" s="85">
        <v>80535</v>
      </c>
      <c r="N262" s="85">
        <v>54851465</v>
      </c>
      <c r="O262" s="85">
        <v>12946907</v>
      </c>
      <c r="P262" s="85">
        <v>9353780</v>
      </c>
      <c r="Q262" s="85">
        <v>22691296</v>
      </c>
      <c r="R262" s="85">
        <v>9859482</v>
      </c>
      <c r="S262" s="85" t="s">
        <v>291</v>
      </c>
      <c r="T262" s="85">
        <v>12235176</v>
      </c>
      <c r="U262" s="85">
        <v>6539721</v>
      </c>
      <c r="V262" s="85">
        <v>272</v>
      </c>
      <c r="W262" s="85" t="s">
        <v>291</v>
      </c>
      <c r="X262" s="85">
        <v>5695183</v>
      </c>
      <c r="Y262" s="85" t="s">
        <v>291</v>
      </c>
      <c r="Z262" s="85">
        <v>129677</v>
      </c>
      <c r="AA262" s="85">
        <v>263324</v>
      </c>
      <c r="AB262" s="85">
        <v>262224</v>
      </c>
      <c r="AC262" s="85">
        <v>1100</v>
      </c>
      <c r="AD262" s="85" t="s">
        <v>291</v>
      </c>
      <c r="AE262" s="85" t="s">
        <v>291</v>
      </c>
      <c r="AF262" s="85" t="s">
        <v>291</v>
      </c>
      <c r="AG262" s="85">
        <v>732847</v>
      </c>
      <c r="AH262" s="85">
        <v>10383364</v>
      </c>
      <c r="AI262" s="85">
        <v>360543</v>
      </c>
      <c r="AJ262" s="85">
        <v>3549007</v>
      </c>
      <c r="AK262" s="85" t="s">
        <v>291</v>
      </c>
      <c r="AL262" s="85" t="s">
        <v>291</v>
      </c>
      <c r="AM262" s="85">
        <v>536738</v>
      </c>
      <c r="AN262" s="85">
        <v>857075</v>
      </c>
      <c r="AO262" s="85">
        <v>1914237</v>
      </c>
      <c r="AP262" s="85">
        <v>2750403</v>
      </c>
      <c r="AQ262" s="85">
        <v>6058453</v>
      </c>
      <c r="AR262" s="85">
        <v>415361</v>
      </c>
      <c r="AS262" s="85" t="s">
        <v>291</v>
      </c>
      <c r="AT262" s="85">
        <v>4105710</v>
      </c>
      <c r="AU262" s="85">
        <v>11431492</v>
      </c>
      <c r="AV262" s="85">
        <v>2170415</v>
      </c>
      <c r="AW262" s="85">
        <v>1867531</v>
      </c>
      <c r="AX262" s="85">
        <v>1226869</v>
      </c>
      <c r="AY262" s="85" t="s">
        <v>291</v>
      </c>
      <c r="AZ262" s="85" t="s">
        <v>291</v>
      </c>
      <c r="BA262" s="85">
        <v>1378465</v>
      </c>
      <c r="BB262" s="85">
        <v>2072043</v>
      </c>
      <c r="BC262" s="85">
        <v>606932</v>
      </c>
      <c r="BD262" s="85">
        <v>2109237</v>
      </c>
      <c r="BE262" s="85" t="s">
        <v>291</v>
      </c>
      <c r="BF262" s="85" t="s">
        <v>291</v>
      </c>
      <c r="BG262" s="85" t="s">
        <v>291</v>
      </c>
      <c r="BH262" s="85" t="s">
        <v>291</v>
      </c>
      <c r="BI262" s="85" t="s">
        <v>291</v>
      </c>
      <c r="BJ262" s="85" t="s">
        <v>291</v>
      </c>
      <c r="BK262" s="85" t="s">
        <v>291</v>
      </c>
      <c r="BL262" s="85" t="s">
        <v>291</v>
      </c>
      <c r="BM262" s="85" t="s">
        <v>291</v>
      </c>
      <c r="BN262" s="85" t="s">
        <v>291</v>
      </c>
      <c r="BO262" s="85" t="s">
        <v>291</v>
      </c>
      <c r="BP262" s="85" t="s">
        <v>291</v>
      </c>
      <c r="BQ262" s="85" t="s">
        <v>291</v>
      </c>
      <c r="BR262" s="85" t="s">
        <v>291</v>
      </c>
      <c r="BS262" s="85" t="s">
        <v>291</v>
      </c>
      <c r="BT262" s="85" t="s">
        <v>291</v>
      </c>
      <c r="BU262" s="85" t="s">
        <v>291</v>
      </c>
      <c r="BV262" s="85" t="s">
        <v>291</v>
      </c>
      <c r="BW262" s="85" t="s">
        <v>291</v>
      </c>
      <c r="BX262" s="85" t="s">
        <v>291</v>
      </c>
      <c r="BY262" s="85" t="s">
        <v>291</v>
      </c>
      <c r="BZ262" s="85" t="s">
        <v>291</v>
      </c>
      <c r="CA262" s="85" t="s">
        <v>291</v>
      </c>
      <c r="CB262" s="85">
        <v>7759804</v>
      </c>
      <c r="CC262" s="85" t="s">
        <v>291</v>
      </c>
      <c r="CD262" s="85" t="s">
        <v>291</v>
      </c>
      <c r="CE262" s="85" t="s">
        <v>291</v>
      </c>
      <c r="CF262" s="85" t="s">
        <v>291</v>
      </c>
      <c r="CG262" s="85">
        <v>4883972</v>
      </c>
      <c r="CH262" s="85">
        <v>1196730</v>
      </c>
      <c r="CI262" s="85">
        <v>3151187</v>
      </c>
      <c r="CJ262" s="85" t="s">
        <v>291</v>
      </c>
      <c r="CK262" s="85">
        <v>3814184</v>
      </c>
      <c r="CL262" s="85">
        <v>2066934</v>
      </c>
      <c r="CM262" s="85">
        <v>95496</v>
      </c>
      <c r="CN262" s="85">
        <v>85480</v>
      </c>
      <c r="CO262" s="85">
        <v>509102</v>
      </c>
      <c r="CP262" s="85">
        <v>1463993</v>
      </c>
      <c r="CQ262" s="85">
        <v>3897773</v>
      </c>
      <c r="CR262" s="85">
        <v>5163486</v>
      </c>
      <c r="CS262" s="85">
        <v>3402810</v>
      </c>
      <c r="CT262" s="85">
        <v>73315</v>
      </c>
      <c r="CU262" s="86">
        <v>29804462</v>
      </c>
    </row>
    <row r="263" spans="1:99">
      <c r="A263" s="103" t="s">
        <v>596</v>
      </c>
      <c r="B263" s="84" t="s">
        <v>294</v>
      </c>
      <c r="C263" s="105">
        <v>112101</v>
      </c>
      <c r="D263" s="84" t="s">
        <v>348</v>
      </c>
      <c r="E263" s="84" t="s">
        <v>354</v>
      </c>
      <c r="F263" s="85">
        <v>295344</v>
      </c>
      <c r="G263" s="85">
        <v>6312343</v>
      </c>
      <c r="H263" s="85">
        <v>5400237</v>
      </c>
      <c r="I263" s="85">
        <v>450696</v>
      </c>
      <c r="J263" s="85">
        <v>279011</v>
      </c>
      <c r="K263" s="85">
        <v>142676</v>
      </c>
      <c r="L263" s="85">
        <v>11274</v>
      </c>
      <c r="M263" s="85">
        <v>28449</v>
      </c>
      <c r="N263" s="85">
        <v>17344908</v>
      </c>
      <c r="O263" s="85">
        <v>5752055</v>
      </c>
      <c r="P263" s="85">
        <v>3226851</v>
      </c>
      <c r="Q263" s="85">
        <v>6361379</v>
      </c>
      <c r="R263" s="85">
        <v>2002567</v>
      </c>
      <c r="S263" s="85">
        <v>2056</v>
      </c>
      <c r="T263" s="85">
        <v>4212635</v>
      </c>
      <c r="U263" s="85">
        <v>2445712</v>
      </c>
      <c r="V263" s="85">
        <v>15547</v>
      </c>
      <c r="W263" s="85" t="s">
        <v>291</v>
      </c>
      <c r="X263" s="85">
        <v>1751376</v>
      </c>
      <c r="Y263" s="85" t="s">
        <v>291</v>
      </c>
      <c r="Z263" s="85">
        <v>85648</v>
      </c>
      <c r="AA263" s="85">
        <v>1358626</v>
      </c>
      <c r="AB263" s="85">
        <v>386489</v>
      </c>
      <c r="AC263" s="85">
        <v>25961</v>
      </c>
      <c r="AD263" s="85">
        <v>946176</v>
      </c>
      <c r="AE263" s="85" t="s">
        <v>291</v>
      </c>
      <c r="AF263" s="85" t="s">
        <v>291</v>
      </c>
      <c r="AG263" s="85">
        <v>476044</v>
      </c>
      <c r="AH263" s="85">
        <v>2858150</v>
      </c>
      <c r="AI263" s="85">
        <v>80486</v>
      </c>
      <c r="AJ263" s="85">
        <v>1101511</v>
      </c>
      <c r="AK263" s="85">
        <v>122330</v>
      </c>
      <c r="AL263" s="85" t="s">
        <v>291</v>
      </c>
      <c r="AM263" s="85">
        <v>60988</v>
      </c>
      <c r="AN263" s="85">
        <v>241592</v>
      </c>
      <c r="AO263" s="85">
        <v>834495</v>
      </c>
      <c r="AP263" s="85">
        <v>355349</v>
      </c>
      <c r="AQ263" s="85">
        <v>1492424</v>
      </c>
      <c r="AR263" s="85">
        <v>61399</v>
      </c>
      <c r="AS263" s="85" t="s">
        <v>291</v>
      </c>
      <c r="AT263" s="85">
        <v>1552505</v>
      </c>
      <c r="AU263" s="85">
        <v>4466713</v>
      </c>
      <c r="AV263" s="85">
        <v>672051</v>
      </c>
      <c r="AW263" s="85">
        <v>1170916</v>
      </c>
      <c r="AX263" s="85">
        <v>344645</v>
      </c>
      <c r="AY263" s="85" t="s">
        <v>291</v>
      </c>
      <c r="AZ263" s="85" t="s">
        <v>291</v>
      </c>
      <c r="BA263" s="85">
        <v>451929</v>
      </c>
      <c r="BB263" s="85">
        <v>737769</v>
      </c>
      <c r="BC263" s="85">
        <v>299759</v>
      </c>
      <c r="BD263" s="85">
        <v>789644</v>
      </c>
      <c r="BE263" s="85" t="s">
        <v>291</v>
      </c>
      <c r="BF263" s="85" t="s">
        <v>291</v>
      </c>
      <c r="BG263" s="85" t="s">
        <v>291</v>
      </c>
      <c r="BH263" s="85" t="s">
        <v>291</v>
      </c>
      <c r="BI263" s="85" t="s">
        <v>291</v>
      </c>
      <c r="BJ263" s="85" t="s">
        <v>291</v>
      </c>
      <c r="BK263" s="85" t="s">
        <v>291</v>
      </c>
      <c r="BL263" s="85" t="s">
        <v>291</v>
      </c>
      <c r="BM263" s="85" t="s">
        <v>291</v>
      </c>
      <c r="BN263" s="85" t="s">
        <v>291</v>
      </c>
      <c r="BO263" s="85" t="s">
        <v>291</v>
      </c>
      <c r="BP263" s="85" t="s">
        <v>291</v>
      </c>
      <c r="BQ263" s="85" t="s">
        <v>291</v>
      </c>
      <c r="BR263" s="85" t="s">
        <v>291</v>
      </c>
      <c r="BS263" s="85" t="s">
        <v>291</v>
      </c>
      <c r="BT263" s="85" t="s">
        <v>291</v>
      </c>
      <c r="BU263" s="85" t="s">
        <v>291</v>
      </c>
      <c r="BV263" s="85" t="s">
        <v>291</v>
      </c>
      <c r="BW263" s="85" t="s">
        <v>291</v>
      </c>
      <c r="BX263" s="85" t="s">
        <v>291</v>
      </c>
      <c r="BY263" s="85" t="s">
        <v>291</v>
      </c>
      <c r="BZ263" s="85" t="s">
        <v>291</v>
      </c>
      <c r="CA263" s="85" t="s">
        <v>291</v>
      </c>
      <c r="CB263" s="85">
        <v>3667491</v>
      </c>
      <c r="CC263" s="85" t="s">
        <v>291</v>
      </c>
      <c r="CD263" s="85" t="s">
        <v>291</v>
      </c>
      <c r="CE263" s="85" t="s">
        <v>291</v>
      </c>
      <c r="CF263" s="85" t="s">
        <v>291</v>
      </c>
      <c r="CG263" s="85">
        <v>1062485</v>
      </c>
      <c r="CH263" s="85">
        <v>795107</v>
      </c>
      <c r="CI263" s="85">
        <v>1668075</v>
      </c>
      <c r="CJ263" s="85">
        <v>2056</v>
      </c>
      <c r="CK263" s="85">
        <v>1333326</v>
      </c>
      <c r="CL263" s="85">
        <v>1198705</v>
      </c>
      <c r="CM263" s="85">
        <v>34555</v>
      </c>
      <c r="CN263" s="85">
        <v>170755</v>
      </c>
      <c r="CO263" s="85">
        <v>392815</v>
      </c>
      <c r="CP263" s="85">
        <v>254480</v>
      </c>
      <c r="CQ263" s="85">
        <v>1456534</v>
      </c>
      <c r="CR263" s="85">
        <v>1692832</v>
      </c>
      <c r="CS263" s="85">
        <v>1556123</v>
      </c>
      <c r="CT263" s="85">
        <v>23764</v>
      </c>
      <c r="CU263" s="86">
        <v>11641612</v>
      </c>
    </row>
    <row r="264" spans="1:99">
      <c r="A264" s="103" t="s">
        <v>596</v>
      </c>
      <c r="B264" s="84" t="s">
        <v>305</v>
      </c>
      <c r="C264" s="105">
        <v>112143</v>
      </c>
      <c r="D264" s="84" t="s">
        <v>348</v>
      </c>
      <c r="E264" s="84" t="s">
        <v>355</v>
      </c>
      <c r="F264" s="85">
        <v>398108</v>
      </c>
      <c r="G264" s="85">
        <v>9909028</v>
      </c>
      <c r="H264" s="85">
        <v>8412853</v>
      </c>
      <c r="I264" s="85">
        <v>789257</v>
      </c>
      <c r="J264" s="85">
        <v>418271</v>
      </c>
      <c r="K264" s="85">
        <v>214207</v>
      </c>
      <c r="L264" s="85">
        <v>21636</v>
      </c>
      <c r="M264" s="85">
        <v>52804</v>
      </c>
      <c r="N264" s="85">
        <v>37768991</v>
      </c>
      <c r="O264" s="85">
        <v>10855453</v>
      </c>
      <c r="P264" s="85">
        <v>6934453</v>
      </c>
      <c r="Q264" s="85">
        <v>12928714</v>
      </c>
      <c r="R264" s="85">
        <v>7049351</v>
      </c>
      <c r="S264" s="85">
        <v>1020</v>
      </c>
      <c r="T264" s="85">
        <v>8377999</v>
      </c>
      <c r="U264" s="85">
        <v>5437097</v>
      </c>
      <c r="V264" s="85">
        <v>1360</v>
      </c>
      <c r="W264" s="85" t="s">
        <v>291</v>
      </c>
      <c r="X264" s="85">
        <v>2939542</v>
      </c>
      <c r="Y264" s="85" t="s">
        <v>291</v>
      </c>
      <c r="Z264" s="85">
        <v>58731</v>
      </c>
      <c r="AA264" s="85">
        <v>479929</v>
      </c>
      <c r="AB264" s="85">
        <v>270224</v>
      </c>
      <c r="AC264" s="85" t="s">
        <v>291</v>
      </c>
      <c r="AD264" s="85">
        <v>209705</v>
      </c>
      <c r="AE264" s="85" t="s">
        <v>291</v>
      </c>
      <c r="AF264" s="85" t="s">
        <v>291</v>
      </c>
      <c r="AG264" s="85">
        <v>1318157</v>
      </c>
      <c r="AH264" s="85">
        <v>7588692</v>
      </c>
      <c r="AI264" s="85">
        <v>161611</v>
      </c>
      <c r="AJ264" s="85">
        <v>1460082</v>
      </c>
      <c r="AK264" s="85">
        <v>859734</v>
      </c>
      <c r="AL264" s="85" t="s">
        <v>291</v>
      </c>
      <c r="AM264" s="85">
        <v>1314970</v>
      </c>
      <c r="AN264" s="85">
        <v>749523</v>
      </c>
      <c r="AO264" s="85">
        <v>1460863</v>
      </c>
      <c r="AP264" s="85">
        <v>999984</v>
      </c>
      <c r="AQ264" s="85">
        <v>4525340</v>
      </c>
      <c r="AR264" s="85">
        <v>581925</v>
      </c>
      <c r="AS264" s="85" t="s">
        <v>291</v>
      </c>
      <c r="AT264" s="85">
        <v>2485812</v>
      </c>
      <c r="AU264" s="85">
        <v>8909182</v>
      </c>
      <c r="AV264" s="85">
        <v>2119772</v>
      </c>
      <c r="AW264" s="85">
        <v>2512097</v>
      </c>
      <c r="AX264" s="85">
        <v>987033</v>
      </c>
      <c r="AY264" s="85" t="s">
        <v>291</v>
      </c>
      <c r="AZ264" s="85" t="s">
        <v>291</v>
      </c>
      <c r="BA264" s="85">
        <v>13342</v>
      </c>
      <c r="BB264" s="85">
        <v>1502683</v>
      </c>
      <c r="BC264" s="85">
        <v>427552</v>
      </c>
      <c r="BD264" s="85">
        <v>1346703</v>
      </c>
      <c r="BE264" s="85" t="s">
        <v>291</v>
      </c>
      <c r="BF264" s="85" t="s">
        <v>291</v>
      </c>
      <c r="BG264" s="85" t="s">
        <v>291</v>
      </c>
      <c r="BH264" s="85" t="s">
        <v>291</v>
      </c>
      <c r="BI264" s="85" t="s">
        <v>291</v>
      </c>
      <c r="BJ264" s="85" t="s">
        <v>291</v>
      </c>
      <c r="BK264" s="85" t="s">
        <v>291</v>
      </c>
      <c r="BL264" s="85" t="s">
        <v>291</v>
      </c>
      <c r="BM264" s="85" t="s">
        <v>291</v>
      </c>
      <c r="BN264" s="85" t="s">
        <v>291</v>
      </c>
      <c r="BO264" s="85" t="s">
        <v>291</v>
      </c>
      <c r="BP264" s="85" t="s">
        <v>291</v>
      </c>
      <c r="BQ264" s="85" t="s">
        <v>291</v>
      </c>
      <c r="BR264" s="85" t="s">
        <v>291</v>
      </c>
      <c r="BS264" s="85" t="s">
        <v>291</v>
      </c>
      <c r="BT264" s="85" t="s">
        <v>291</v>
      </c>
      <c r="BU264" s="85" t="s">
        <v>291</v>
      </c>
      <c r="BV264" s="85" t="s">
        <v>291</v>
      </c>
      <c r="BW264" s="85" t="s">
        <v>291</v>
      </c>
      <c r="BX264" s="85" t="s">
        <v>291</v>
      </c>
      <c r="BY264" s="85" t="s">
        <v>291</v>
      </c>
      <c r="BZ264" s="85" t="s">
        <v>291</v>
      </c>
      <c r="CA264" s="85" t="s">
        <v>291</v>
      </c>
      <c r="CB264" s="85">
        <v>8404387</v>
      </c>
      <c r="CC264" s="85" t="s">
        <v>291</v>
      </c>
      <c r="CD264" s="85" t="s">
        <v>291</v>
      </c>
      <c r="CE264" s="85" t="s">
        <v>291</v>
      </c>
      <c r="CF264" s="85" t="s">
        <v>291</v>
      </c>
      <c r="CG264" s="85">
        <v>3564245</v>
      </c>
      <c r="CH264" s="85">
        <v>4046885</v>
      </c>
      <c r="CI264" s="85">
        <v>2266601</v>
      </c>
      <c r="CJ264" s="85">
        <v>1020</v>
      </c>
      <c r="CK264" s="85">
        <v>2654280</v>
      </c>
      <c r="CL264" s="85">
        <v>2063256</v>
      </c>
      <c r="CM264" s="85">
        <v>20454</v>
      </c>
      <c r="CN264" s="85">
        <v>159236</v>
      </c>
      <c r="CO264" s="85">
        <v>1082479</v>
      </c>
      <c r="CP264" s="85">
        <v>1022889</v>
      </c>
      <c r="CQ264" s="85">
        <v>247516</v>
      </c>
      <c r="CR264" s="85">
        <v>4013214</v>
      </c>
      <c r="CS264" s="85">
        <v>2295264</v>
      </c>
      <c r="CT264" s="85">
        <v>37831</v>
      </c>
      <c r="CU264" s="86">
        <v>23475170</v>
      </c>
    </row>
    <row r="265" spans="1:99">
      <c r="A265" s="103" t="s">
        <v>596</v>
      </c>
      <c r="B265" s="84" t="s">
        <v>294</v>
      </c>
      <c r="C265" s="105">
        <v>112151</v>
      </c>
      <c r="D265" s="84" t="s">
        <v>348</v>
      </c>
      <c r="E265" s="84" t="s">
        <v>356</v>
      </c>
      <c r="F265" s="85">
        <v>294614</v>
      </c>
      <c r="G265" s="85">
        <v>6776457</v>
      </c>
      <c r="H265" s="85">
        <v>5728819</v>
      </c>
      <c r="I265" s="85">
        <v>561628</v>
      </c>
      <c r="J265" s="85">
        <v>338526</v>
      </c>
      <c r="K265" s="85">
        <v>99663</v>
      </c>
      <c r="L265" s="85">
        <v>10967</v>
      </c>
      <c r="M265" s="85">
        <v>36854</v>
      </c>
      <c r="N265" s="85">
        <v>22531647</v>
      </c>
      <c r="O265" s="85">
        <v>8823045</v>
      </c>
      <c r="P265" s="85">
        <v>2656762</v>
      </c>
      <c r="Q265" s="85">
        <v>8973742</v>
      </c>
      <c r="R265" s="85">
        <v>2076984</v>
      </c>
      <c r="S265" s="85">
        <v>1114</v>
      </c>
      <c r="T265" s="85">
        <v>5052823</v>
      </c>
      <c r="U265" s="85">
        <v>2889295</v>
      </c>
      <c r="V265" s="85">
        <v>15117</v>
      </c>
      <c r="W265" s="85" t="s">
        <v>291</v>
      </c>
      <c r="X265" s="85">
        <v>2148411</v>
      </c>
      <c r="Y265" s="85" t="s">
        <v>291</v>
      </c>
      <c r="Z265" s="85">
        <v>51558</v>
      </c>
      <c r="AA265" s="85">
        <v>211249</v>
      </c>
      <c r="AB265" s="85">
        <v>163928</v>
      </c>
      <c r="AC265" s="85">
        <v>459</v>
      </c>
      <c r="AD265" s="85">
        <v>46862</v>
      </c>
      <c r="AE265" s="85" t="s">
        <v>291</v>
      </c>
      <c r="AF265" s="85" t="s">
        <v>291</v>
      </c>
      <c r="AG265" s="85">
        <v>771056</v>
      </c>
      <c r="AH265" s="85">
        <v>3893944</v>
      </c>
      <c r="AI265" s="85">
        <v>438338</v>
      </c>
      <c r="AJ265" s="85">
        <v>680985</v>
      </c>
      <c r="AK265" s="85" t="s">
        <v>291</v>
      </c>
      <c r="AL265" s="85" t="s">
        <v>291</v>
      </c>
      <c r="AM265" s="85">
        <v>562530</v>
      </c>
      <c r="AN265" s="85">
        <v>536462</v>
      </c>
      <c r="AO265" s="85">
        <v>931000</v>
      </c>
      <c r="AP265" s="85">
        <v>630633</v>
      </c>
      <c r="AQ265" s="85">
        <v>2660625</v>
      </c>
      <c r="AR265" s="85">
        <v>113996</v>
      </c>
      <c r="AS265" s="85" t="s">
        <v>291</v>
      </c>
      <c r="AT265" s="85">
        <v>2226383</v>
      </c>
      <c r="AU265" s="85">
        <v>5035914</v>
      </c>
      <c r="AV265" s="85">
        <v>1256243</v>
      </c>
      <c r="AW265" s="85">
        <v>807417</v>
      </c>
      <c r="AX265" s="85">
        <v>747350</v>
      </c>
      <c r="AY265" s="85" t="s">
        <v>291</v>
      </c>
      <c r="AZ265" s="85" t="s">
        <v>291</v>
      </c>
      <c r="BA265" s="85">
        <v>102684</v>
      </c>
      <c r="BB265" s="85">
        <v>899012</v>
      </c>
      <c r="BC265" s="85">
        <v>338245</v>
      </c>
      <c r="BD265" s="85">
        <v>884963</v>
      </c>
      <c r="BE265" s="85" t="s">
        <v>291</v>
      </c>
      <c r="BF265" s="85" t="s">
        <v>291</v>
      </c>
      <c r="BG265" s="85" t="s">
        <v>291</v>
      </c>
      <c r="BH265" s="85" t="s">
        <v>291</v>
      </c>
      <c r="BI265" s="85" t="s">
        <v>291</v>
      </c>
      <c r="BJ265" s="85" t="s">
        <v>291</v>
      </c>
      <c r="BK265" s="85" t="s">
        <v>291</v>
      </c>
      <c r="BL265" s="85" t="s">
        <v>291</v>
      </c>
      <c r="BM265" s="85" t="s">
        <v>291</v>
      </c>
      <c r="BN265" s="85" t="s">
        <v>291</v>
      </c>
      <c r="BO265" s="85" t="s">
        <v>291</v>
      </c>
      <c r="BP265" s="85" t="s">
        <v>291</v>
      </c>
      <c r="BQ265" s="85" t="s">
        <v>291</v>
      </c>
      <c r="BR265" s="85" t="s">
        <v>291</v>
      </c>
      <c r="BS265" s="85" t="s">
        <v>291</v>
      </c>
      <c r="BT265" s="85" t="s">
        <v>291</v>
      </c>
      <c r="BU265" s="85" t="s">
        <v>291</v>
      </c>
      <c r="BV265" s="85" t="s">
        <v>291</v>
      </c>
      <c r="BW265" s="85" t="s">
        <v>291</v>
      </c>
      <c r="BX265" s="85" t="s">
        <v>291</v>
      </c>
      <c r="BY265" s="85" t="s">
        <v>291</v>
      </c>
      <c r="BZ265" s="85" t="s">
        <v>291</v>
      </c>
      <c r="CA265" s="85" t="s">
        <v>291</v>
      </c>
      <c r="CB265" s="85">
        <v>4271255</v>
      </c>
      <c r="CC265" s="85" t="s">
        <v>291</v>
      </c>
      <c r="CD265" s="85" t="s">
        <v>291</v>
      </c>
      <c r="CE265" s="85" t="s">
        <v>291</v>
      </c>
      <c r="CF265" s="85" t="s">
        <v>291</v>
      </c>
      <c r="CG265" s="85">
        <v>2127370</v>
      </c>
      <c r="CH265" s="85">
        <v>2293676</v>
      </c>
      <c r="CI265" s="85">
        <v>2293756</v>
      </c>
      <c r="CJ265" s="85">
        <v>603</v>
      </c>
      <c r="CK265" s="85">
        <v>1827778</v>
      </c>
      <c r="CL265" s="85">
        <v>1381916</v>
      </c>
      <c r="CM265" s="85">
        <v>18310</v>
      </c>
      <c r="CN265" s="85">
        <v>66267</v>
      </c>
      <c r="CO265" s="85">
        <v>656774</v>
      </c>
      <c r="CP265" s="85">
        <v>623302</v>
      </c>
      <c r="CQ265" s="85">
        <v>1850848</v>
      </c>
      <c r="CR265" s="85">
        <v>1984896</v>
      </c>
      <c r="CS265" s="85">
        <v>1966344</v>
      </c>
      <c r="CT265" s="85">
        <v>16907</v>
      </c>
      <c r="CU265" s="86">
        <v>17108747</v>
      </c>
    </row>
    <row r="266" spans="1:99">
      <c r="A266" s="103" t="s">
        <v>596</v>
      </c>
      <c r="B266" s="84" t="s">
        <v>294</v>
      </c>
      <c r="C266" s="105">
        <v>112178</v>
      </c>
      <c r="D266" s="84" t="s">
        <v>348</v>
      </c>
      <c r="E266" s="84" t="s">
        <v>357</v>
      </c>
      <c r="F266" s="85">
        <v>275546</v>
      </c>
      <c r="G266" s="85">
        <v>4904485</v>
      </c>
      <c r="H266" s="85">
        <v>3926797</v>
      </c>
      <c r="I266" s="85">
        <v>475779</v>
      </c>
      <c r="J266" s="85">
        <v>340827</v>
      </c>
      <c r="K266" s="85">
        <v>111188</v>
      </c>
      <c r="L266" s="85">
        <v>21428</v>
      </c>
      <c r="M266" s="85">
        <v>28466</v>
      </c>
      <c r="N266" s="85">
        <v>16880958</v>
      </c>
      <c r="O266" s="85">
        <v>5099581</v>
      </c>
      <c r="P266" s="85">
        <v>3057977</v>
      </c>
      <c r="Q266" s="85">
        <v>7282455</v>
      </c>
      <c r="R266" s="85">
        <v>1440945</v>
      </c>
      <c r="S266" s="85" t="s">
        <v>291</v>
      </c>
      <c r="T266" s="85">
        <v>3713025</v>
      </c>
      <c r="U266" s="85">
        <v>2183973</v>
      </c>
      <c r="V266" s="85">
        <v>39</v>
      </c>
      <c r="W266" s="85" t="s">
        <v>291</v>
      </c>
      <c r="X266" s="85">
        <v>1529013</v>
      </c>
      <c r="Y266" s="85" t="s">
        <v>291</v>
      </c>
      <c r="Z266" s="85">
        <v>94193</v>
      </c>
      <c r="AA266" s="85">
        <v>583476</v>
      </c>
      <c r="AB266" s="85">
        <v>341441</v>
      </c>
      <c r="AC266" s="85">
        <v>1578</v>
      </c>
      <c r="AD266" s="85">
        <v>240457</v>
      </c>
      <c r="AE266" s="85" t="s">
        <v>291</v>
      </c>
      <c r="AF266" s="85" t="s">
        <v>291</v>
      </c>
      <c r="AG266" s="85">
        <v>795458</v>
      </c>
      <c r="AH266" s="85">
        <v>3520648</v>
      </c>
      <c r="AI266" s="85">
        <v>236681</v>
      </c>
      <c r="AJ266" s="85">
        <v>862279</v>
      </c>
      <c r="AK266" s="85">
        <v>22832</v>
      </c>
      <c r="AL266" s="85" t="s">
        <v>291</v>
      </c>
      <c r="AM266" s="85">
        <v>93834</v>
      </c>
      <c r="AN266" s="85">
        <v>592559</v>
      </c>
      <c r="AO266" s="85">
        <v>1016920</v>
      </c>
      <c r="AP266" s="85">
        <v>626159</v>
      </c>
      <c r="AQ266" s="85">
        <v>2329472</v>
      </c>
      <c r="AR266" s="85">
        <v>69384</v>
      </c>
      <c r="AS266" s="85" t="s">
        <v>291</v>
      </c>
      <c r="AT266" s="85">
        <v>1909236</v>
      </c>
      <c r="AU266" s="85">
        <v>4224973</v>
      </c>
      <c r="AV266" s="85">
        <v>1207236</v>
      </c>
      <c r="AW266" s="85">
        <v>699306</v>
      </c>
      <c r="AX266" s="85">
        <v>539742</v>
      </c>
      <c r="AY266" s="85" t="s">
        <v>291</v>
      </c>
      <c r="AZ266" s="85" t="s">
        <v>291</v>
      </c>
      <c r="BA266" s="85" t="s">
        <v>291</v>
      </c>
      <c r="BB266" s="85">
        <v>593901</v>
      </c>
      <c r="BC266" s="85">
        <v>253464</v>
      </c>
      <c r="BD266" s="85">
        <v>931324</v>
      </c>
      <c r="BE266" s="85" t="s">
        <v>291</v>
      </c>
      <c r="BF266" s="85" t="s">
        <v>291</v>
      </c>
      <c r="BG266" s="85" t="s">
        <v>291</v>
      </c>
      <c r="BH266" s="85" t="s">
        <v>291</v>
      </c>
      <c r="BI266" s="85" t="s">
        <v>291</v>
      </c>
      <c r="BJ266" s="85" t="s">
        <v>291</v>
      </c>
      <c r="BK266" s="85" t="s">
        <v>291</v>
      </c>
      <c r="BL266" s="85" t="s">
        <v>291</v>
      </c>
      <c r="BM266" s="85" t="s">
        <v>291</v>
      </c>
      <c r="BN266" s="85" t="s">
        <v>291</v>
      </c>
      <c r="BO266" s="85" t="s">
        <v>291</v>
      </c>
      <c r="BP266" s="85" t="s">
        <v>291</v>
      </c>
      <c r="BQ266" s="85" t="s">
        <v>291</v>
      </c>
      <c r="BR266" s="85" t="s">
        <v>291</v>
      </c>
      <c r="BS266" s="85" t="s">
        <v>291</v>
      </c>
      <c r="BT266" s="85" t="s">
        <v>291</v>
      </c>
      <c r="BU266" s="85" t="s">
        <v>291</v>
      </c>
      <c r="BV266" s="85" t="s">
        <v>291</v>
      </c>
      <c r="BW266" s="85" t="s">
        <v>291</v>
      </c>
      <c r="BX266" s="85" t="s">
        <v>291</v>
      </c>
      <c r="BY266" s="85" t="s">
        <v>291</v>
      </c>
      <c r="BZ266" s="85" t="s">
        <v>291</v>
      </c>
      <c r="CA266" s="85" t="s">
        <v>291</v>
      </c>
      <c r="CB266" s="85">
        <v>4809445</v>
      </c>
      <c r="CC266" s="85" t="s">
        <v>291</v>
      </c>
      <c r="CD266" s="85" t="s">
        <v>291</v>
      </c>
      <c r="CE266" s="85" t="s">
        <v>291</v>
      </c>
      <c r="CF266" s="85" t="s">
        <v>291</v>
      </c>
      <c r="CG266" s="85">
        <v>1408443</v>
      </c>
      <c r="CH266" s="85">
        <v>2952209</v>
      </c>
      <c r="CI266" s="85">
        <v>1084484</v>
      </c>
      <c r="CJ266" s="85" t="s">
        <v>291</v>
      </c>
      <c r="CK266" s="85">
        <v>1373318</v>
      </c>
      <c r="CL266" s="85">
        <v>1046083</v>
      </c>
      <c r="CM266" s="85">
        <v>66851</v>
      </c>
      <c r="CN266" s="85">
        <v>117304</v>
      </c>
      <c r="CO266" s="85">
        <v>620532</v>
      </c>
      <c r="CP266" s="85">
        <v>353306</v>
      </c>
      <c r="CQ266" s="85">
        <v>1533803</v>
      </c>
      <c r="CR266" s="85">
        <v>2271677</v>
      </c>
      <c r="CS266" s="85">
        <v>1823631</v>
      </c>
      <c r="CT266" s="85">
        <v>22052</v>
      </c>
      <c r="CU266" s="86">
        <v>14673693</v>
      </c>
    </row>
    <row r="267" spans="1:99">
      <c r="A267" s="103" t="s">
        <v>596</v>
      </c>
      <c r="B267" s="84" t="s">
        <v>294</v>
      </c>
      <c r="C267" s="105">
        <v>112186</v>
      </c>
      <c r="D267" s="84" t="s">
        <v>348</v>
      </c>
      <c r="E267" s="84" t="s">
        <v>358</v>
      </c>
      <c r="F267" s="85">
        <v>287074</v>
      </c>
      <c r="G267" s="85">
        <v>8559132</v>
      </c>
      <c r="H267" s="85">
        <v>7488615</v>
      </c>
      <c r="I267" s="85">
        <v>590638</v>
      </c>
      <c r="J267" s="85">
        <v>337007</v>
      </c>
      <c r="K267" s="85">
        <v>83261</v>
      </c>
      <c r="L267" s="85">
        <v>38516</v>
      </c>
      <c r="M267" s="85">
        <v>21095</v>
      </c>
      <c r="N267" s="85">
        <v>23302937</v>
      </c>
      <c r="O267" s="85">
        <v>6977662</v>
      </c>
      <c r="P267" s="85">
        <v>4086979</v>
      </c>
      <c r="Q267" s="85">
        <v>9533252</v>
      </c>
      <c r="R267" s="85">
        <v>2703660</v>
      </c>
      <c r="S267" s="85">
        <v>1384</v>
      </c>
      <c r="T267" s="85">
        <v>4860251</v>
      </c>
      <c r="U267" s="85">
        <v>2817812</v>
      </c>
      <c r="V267" s="85" t="s">
        <v>291</v>
      </c>
      <c r="W267" s="85" t="s">
        <v>291</v>
      </c>
      <c r="X267" s="85">
        <v>2042439</v>
      </c>
      <c r="Y267" s="85" t="s">
        <v>291</v>
      </c>
      <c r="Z267" s="85">
        <v>62687</v>
      </c>
      <c r="AA267" s="85">
        <v>1868129</v>
      </c>
      <c r="AB267" s="85">
        <v>1219930</v>
      </c>
      <c r="AC267" s="85">
        <v>5406</v>
      </c>
      <c r="AD267" s="85">
        <v>621834</v>
      </c>
      <c r="AE267" s="85">
        <v>20959</v>
      </c>
      <c r="AF267" s="85" t="s">
        <v>291</v>
      </c>
      <c r="AG267" s="85">
        <v>3868086</v>
      </c>
      <c r="AH267" s="85">
        <v>6443457</v>
      </c>
      <c r="AI267" s="85">
        <v>154824</v>
      </c>
      <c r="AJ267" s="85">
        <v>1217513</v>
      </c>
      <c r="AK267" s="85">
        <v>212257</v>
      </c>
      <c r="AL267" s="85" t="s">
        <v>291</v>
      </c>
      <c r="AM267" s="85">
        <v>1167562</v>
      </c>
      <c r="AN267" s="85">
        <v>383828</v>
      </c>
      <c r="AO267" s="85">
        <v>338925</v>
      </c>
      <c r="AP267" s="85">
        <v>2799182</v>
      </c>
      <c r="AQ267" s="85">
        <v>4689497</v>
      </c>
      <c r="AR267" s="85">
        <v>169366</v>
      </c>
      <c r="AS267" s="85" t="s">
        <v>291</v>
      </c>
      <c r="AT267" s="85">
        <v>2279366</v>
      </c>
      <c r="AU267" s="85">
        <v>5159115</v>
      </c>
      <c r="AV267" s="85">
        <v>722549</v>
      </c>
      <c r="AW267" s="85">
        <v>806777</v>
      </c>
      <c r="AX267" s="85">
        <v>441236</v>
      </c>
      <c r="AY267" s="85" t="s">
        <v>291</v>
      </c>
      <c r="AZ267" s="85" t="s">
        <v>291</v>
      </c>
      <c r="BA267" s="85">
        <v>571347</v>
      </c>
      <c r="BB267" s="85">
        <v>1701495</v>
      </c>
      <c r="BC267" s="85">
        <v>259699</v>
      </c>
      <c r="BD267" s="85">
        <v>656012</v>
      </c>
      <c r="BE267" s="85" t="s">
        <v>291</v>
      </c>
      <c r="BF267" s="85" t="s">
        <v>291</v>
      </c>
      <c r="BG267" s="85" t="s">
        <v>291</v>
      </c>
      <c r="BH267" s="85" t="s">
        <v>291</v>
      </c>
      <c r="BI267" s="85" t="s">
        <v>291</v>
      </c>
      <c r="BJ267" s="85" t="s">
        <v>291</v>
      </c>
      <c r="BK267" s="85" t="s">
        <v>291</v>
      </c>
      <c r="BL267" s="85" t="s">
        <v>291</v>
      </c>
      <c r="BM267" s="85" t="s">
        <v>291</v>
      </c>
      <c r="BN267" s="85" t="s">
        <v>291</v>
      </c>
      <c r="BO267" s="85" t="s">
        <v>291</v>
      </c>
      <c r="BP267" s="85" t="s">
        <v>291</v>
      </c>
      <c r="BQ267" s="85" t="s">
        <v>291</v>
      </c>
      <c r="BR267" s="85" t="s">
        <v>291</v>
      </c>
      <c r="BS267" s="85" t="s">
        <v>291</v>
      </c>
      <c r="BT267" s="85" t="s">
        <v>291</v>
      </c>
      <c r="BU267" s="85" t="s">
        <v>291</v>
      </c>
      <c r="BV267" s="85" t="s">
        <v>291</v>
      </c>
      <c r="BW267" s="85" t="s">
        <v>291</v>
      </c>
      <c r="BX267" s="85" t="s">
        <v>291</v>
      </c>
      <c r="BY267" s="85" t="s">
        <v>291</v>
      </c>
      <c r="BZ267" s="85" t="s">
        <v>291</v>
      </c>
      <c r="CA267" s="85" t="s">
        <v>291</v>
      </c>
      <c r="CB267" s="85">
        <v>3322391</v>
      </c>
      <c r="CC267" s="85" t="s">
        <v>291</v>
      </c>
      <c r="CD267" s="85" t="s">
        <v>291</v>
      </c>
      <c r="CE267" s="85" t="s">
        <v>291</v>
      </c>
      <c r="CF267" s="85" t="s">
        <v>291</v>
      </c>
      <c r="CG267" s="85">
        <v>1237394</v>
      </c>
      <c r="CH267" s="85">
        <v>1796272</v>
      </c>
      <c r="CI267" s="85">
        <v>1449045</v>
      </c>
      <c r="CJ267" s="85">
        <v>1384</v>
      </c>
      <c r="CK267" s="85">
        <v>1961051</v>
      </c>
      <c r="CL267" s="85">
        <v>249852</v>
      </c>
      <c r="CM267" s="85">
        <v>61857</v>
      </c>
      <c r="CN267" s="85">
        <v>303805</v>
      </c>
      <c r="CO267" s="85">
        <v>3091962</v>
      </c>
      <c r="CP267" s="85">
        <v>983807</v>
      </c>
      <c r="CQ267" s="85">
        <v>219441</v>
      </c>
      <c r="CR267" s="85">
        <v>2096780</v>
      </c>
      <c r="CS267" s="85">
        <v>1328393</v>
      </c>
      <c r="CT267" s="85">
        <v>24397</v>
      </c>
      <c r="CU267" s="86">
        <v>14805440</v>
      </c>
    </row>
    <row r="268" spans="1:99">
      <c r="A268" s="103" t="s">
        <v>596</v>
      </c>
      <c r="B268" s="84" t="s">
        <v>294</v>
      </c>
      <c r="C268" s="105">
        <v>112194</v>
      </c>
      <c r="D268" s="84" t="s">
        <v>348</v>
      </c>
      <c r="E268" s="84" t="s">
        <v>359</v>
      </c>
      <c r="F268" s="85">
        <v>414135</v>
      </c>
      <c r="G268" s="85">
        <v>7078893</v>
      </c>
      <c r="H268" s="85">
        <v>5915637</v>
      </c>
      <c r="I268" s="85">
        <v>669800</v>
      </c>
      <c r="J268" s="85">
        <v>299385</v>
      </c>
      <c r="K268" s="85">
        <v>123399</v>
      </c>
      <c r="L268" s="85">
        <v>24420</v>
      </c>
      <c r="M268" s="85">
        <v>46252</v>
      </c>
      <c r="N268" s="85">
        <v>39393591</v>
      </c>
      <c r="O268" s="85">
        <v>9879167</v>
      </c>
      <c r="P268" s="85">
        <v>6492769</v>
      </c>
      <c r="Q268" s="85">
        <v>18251372</v>
      </c>
      <c r="R268" s="85">
        <v>4770086</v>
      </c>
      <c r="S268" s="85">
        <v>197</v>
      </c>
      <c r="T268" s="85">
        <v>7258329</v>
      </c>
      <c r="U268" s="85">
        <v>4353512</v>
      </c>
      <c r="V268" s="85">
        <v>6923</v>
      </c>
      <c r="W268" s="85" t="s">
        <v>291</v>
      </c>
      <c r="X268" s="85">
        <v>2897894</v>
      </c>
      <c r="Y268" s="85" t="s">
        <v>291</v>
      </c>
      <c r="Z268" s="85">
        <v>509257</v>
      </c>
      <c r="AA268" s="85">
        <v>150975</v>
      </c>
      <c r="AB268" s="85">
        <v>84960</v>
      </c>
      <c r="AC268" s="85">
        <v>42060</v>
      </c>
      <c r="AD268" s="85">
        <v>23955</v>
      </c>
      <c r="AE268" s="85" t="s">
        <v>291</v>
      </c>
      <c r="AF268" s="85" t="s">
        <v>291</v>
      </c>
      <c r="AG268" s="85">
        <v>420955</v>
      </c>
      <c r="AH268" s="85">
        <v>4187346</v>
      </c>
      <c r="AI268" s="85">
        <v>161278</v>
      </c>
      <c r="AJ268" s="85">
        <v>921392</v>
      </c>
      <c r="AK268" s="85">
        <v>141429</v>
      </c>
      <c r="AL268" s="85" t="s">
        <v>291</v>
      </c>
      <c r="AM268" s="85">
        <v>321652</v>
      </c>
      <c r="AN268" s="85">
        <v>938049</v>
      </c>
      <c r="AO268" s="85">
        <v>1201548</v>
      </c>
      <c r="AP268" s="85">
        <v>499028</v>
      </c>
      <c r="AQ268" s="85">
        <v>2960277</v>
      </c>
      <c r="AR268" s="85">
        <v>2970</v>
      </c>
      <c r="AS268" s="85" t="s">
        <v>291</v>
      </c>
      <c r="AT268" s="85">
        <v>2761640</v>
      </c>
      <c r="AU268" s="85">
        <v>5839097</v>
      </c>
      <c r="AV268" s="85">
        <v>537730</v>
      </c>
      <c r="AW268" s="85">
        <v>1947294</v>
      </c>
      <c r="AX268" s="85">
        <v>842365</v>
      </c>
      <c r="AY268" s="85" t="s">
        <v>291</v>
      </c>
      <c r="AZ268" s="85" t="s">
        <v>291</v>
      </c>
      <c r="BA268" s="85">
        <v>270503</v>
      </c>
      <c r="BB268" s="85">
        <v>820933</v>
      </c>
      <c r="BC268" s="85">
        <v>229474</v>
      </c>
      <c r="BD268" s="85">
        <v>1190798</v>
      </c>
      <c r="BE268" s="85" t="s">
        <v>291</v>
      </c>
      <c r="BF268" s="85" t="s">
        <v>291</v>
      </c>
      <c r="BG268" s="85" t="s">
        <v>291</v>
      </c>
      <c r="BH268" s="85" t="s">
        <v>291</v>
      </c>
      <c r="BI268" s="85" t="s">
        <v>291</v>
      </c>
      <c r="BJ268" s="85" t="s">
        <v>291</v>
      </c>
      <c r="BK268" s="85" t="s">
        <v>291</v>
      </c>
      <c r="BL268" s="85" t="s">
        <v>291</v>
      </c>
      <c r="BM268" s="85" t="s">
        <v>291</v>
      </c>
      <c r="BN268" s="85" t="s">
        <v>291</v>
      </c>
      <c r="BO268" s="85" t="s">
        <v>291</v>
      </c>
      <c r="BP268" s="85" t="s">
        <v>291</v>
      </c>
      <c r="BQ268" s="85" t="s">
        <v>291</v>
      </c>
      <c r="BR268" s="85" t="s">
        <v>291</v>
      </c>
      <c r="BS268" s="85" t="s">
        <v>291</v>
      </c>
      <c r="BT268" s="85" t="s">
        <v>291</v>
      </c>
      <c r="BU268" s="85" t="s">
        <v>291</v>
      </c>
      <c r="BV268" s="85" t="s">
        <v>291</v>
      </c>
      <c r="BW268" s="85" t="s">
        <v>291</v>
      </c>
      <c r="BX268" s="85" t="s">
        <v>291</v>
      </c>
      <c r="BY268" s="85" t="s">
        <v>291</v>
      </c>
      <c r="BZ268" s="85" t="s">
        <v>291</v>
      </c>
      <c r="CA268" s="85" t="s">
        <v>291</v>
      </c>
      <c r="CB268" s="85">
        <v>6657629</v>
      </c>
      <c r="CC268" s="85" t="s">
        <v>291</v>
      </c>
      <c r="CD268" s="85" t="s">
        <v>291</v>
      </c>
      <c r="CE268" s="85" t="s">
        <v>291</v>
      </c>
      <c r="CF268" s="85" t="s">
        <v>291</v>
      </c>
      <c r="CG268" s="85">
        <v>2463627</v>
      </c>
      <c r="CH268" s="85">
        <v>1505091</v>
      </c>
      <c r="CI268" s="85">
        <v>3176468</v>
      </c>
      <c r="CJ268" s="85" t="s">
        <v>291</v>
      </c>
      <c r="CK268" s="85">
        <v>2427763</v>
      </c>
      <c r="CL268" s="85">
        <v>1747520</v>
      </c>
      <c r="CM268" s="85">
        <v>480636</v>
      </c>
      <c r="CN268" s="85">
        <v>27262</v>
      </c>
      <c r="CO268" s="85">
        <v>338108</v>
      </c>
      <c r="CP268" s="85">
        <v>1220755</v>
      </c>
      <c r="CQ268" s="85">
        <v>324425</v>
      </c>
      <c r="CR268" s="85">
        <v>2758205</v>
      </c>
      <c r="CS268" s="85">
        <v>2202935</v>
      </c>
      <c r="CT268" s="85">
        <v>37881</v>
      </c>
      <c r="CU268" s="86">
        <v>18710676</v>
      </c>
    </row>
    <row r="269" spans="1:99">
      <c r="A269" s="103" t="s">
        <v>596</v>
      </c>
      <c r="B269" s="84" t="s">
        <v>305</v>
      </c>
      <c r="C269" s="105">
        <v>112216</v>
      </c>
      <c r="D269" s="84" t="s">
        <v>348</v>
      </c>
      <c r="E269" s="84" t="s">
        <v>360</v>
      </c>
      <c r="F269" s="85">
        <v>367011</v>
      </c>
      <c r="G269" s="85">
        <v>15430884</v>
      </c>
      <c r="H269" s="85">
        <v>13756703</v>
      </c>
      <c r="I269" s="85">
        <v>824116</v>
      </c>
      <c r="J269" s="85">
        <v>472295</v>
      </c>
      <c r="K269" s="85">
        <v>285833</v>
      </c>
      <c r="L269" s="85">
        <v>23044</v>
      </c>
      <c r="M269" s="85">
        <v>68893</v>
      </c>
      <c r="N269" s="85">
        <v>40904772</v>
      </c>
      <c r="O269" s="85">
        <v>8946751</v>
      </c>
      <c r="P269" s="85">
        <v>6675847</v>
      </c>
      <c r="Q269" s="85">
        <v>17070051</v>
      </c>
      <c r="R269" s="85">
        <v>8211882</v>
      </c>
      <c r="S269" s="85">
        <v>241</v>
      </c>
      <c r="T269" s="85">
        <v>7794699</v>
      </c>
      <c r="U269" s="85">
        <v>5445105</v>
      </c>
      <c r="V269" s="85" t="s">
        <v>291</v>
      </c>
      <c r="W269" s="85" t="s">
        <v>291</v>
      </c>
      <c r="X269" s="85">
        <v>2349594</v>
      </c>
      <c r="Y269" s="85" t="s">
        <v>291</v>
      </c>
      <c r="Z269" s="85">
        <v>65717</v>
      </c>
      <c r="AA269" s="85">
        <v>78732</v>
      </c>
      <c r="AB269" s="85">
        <v>55752</v>
      </c>
      <c r="AC269" s="85" t="s">
        <v>291</v>
      </c>
      <c r="AD269" s="85">
        <v>22980</v>
      </c>
      <c r="AE269" s="85" t="s">
        <v>291</v>
      </c>
      <c r="AF269" s="85" t="s">
        <v>291</v>
      </c>
      <c r="AG269" s="85">
        <v>1360543</v>
      </c>
      <c r="AH269" s="85">
        <v>10704828</v>
      </c>
      <c r="AI269" s="85">
        <v>206445</v>
      </c>
      <c r="AJ269" s="85">
        <v>1708878</v>
      </c>
      <c r="AK269" s="85">
        <v>951122</v>
      </c>
      <c r="AL269" s="85" t="s">
        <v>291</v>
      </c>
      <c r="AM269" s="85">
        <v>465299</v>
      </c>
      <c r="AN269" s="85">
        <v>715644</v>
      </c>
      <c r="AO269" s="85">
        <v>3240000</v>
      </c>
      <c r="AP269" s="85">
        <v>3295414</v>
      </c>
      <c r="AQ269" s="85">
        <v>7716357</v>
      </c>
      <c r="AR269" s="85">
        <v>122026</v>
      </c>
      <c r="AS269" s="85" t="s">
        <v>291</v>
      </c>
      <c r="AT269" s="85">
        <v>2811492</v>
      </c>
      <c r="AU269" s="85">
        <v>8835499</v>
      </c>
      <c r="AV269" s="85">
        <v>1510184</v>
      </c>
      <c r="AW269" s="85">
        <v>2206013</v>
      </c>
      <c r="AX269" s="85">
        <v>1931770</v>
      </c>
      <c r="AY269" s="85" t="s">
        <v>291</v>
      </c>
      <c r="AZ269" s="85" t="s">
        <v>291</v>
      </c>
      <c r="BA269" s="85">
        <v>1125163</v>
      </c>
      <c r="BB269" s="85">
        <v>623959</v>
      </c>
      <c r="BC269" s="85">
        <v>733734</v>
      </c>
      <c r="BD269" s="85">
        <v>704676</v>
      </c>
      <c r="BE269" s="85" t="s">
        <v>291</v>
      </c>
      <c r="BF269" s="85" t="s">
        <v>291</v>
      </c>
      <c r="BG269" s="85" t="s">
        <v>291</v>
      </c>
      <c r="BH269" s="85" t="s">
        <v>291</v>
      </c>
      <c r="BI269" s="85" t="s">
        <v>291</v>
      </c>
      <c r="BJ269" s="85" t="s">
        <v>291</v>
      </c>
      <c r="BK269" s="85" t="s">
        <v>291</v>
      </c>
      <c r="BL269" s="85" t="s">
        <v>291</v>
      </c>
      <c r="BM269" s="85" t="s">
        <v>291</v>
      </c>
      <c r="BN269" s="85" t="s">
        <v>291</v>
      </c>
      <c r="BO269" s="85" t="s">
        <v>291</v>
      </c>
      <c r="BP269" s="85" t="s">
        <v>291</v>
      </c>
      <c r="BQ269" s="85" t="s">
        <v>291</v>
      </c>
      <c r="BR269" s="85" t="s">
        <v>291</v>
      </c>
      <c r="BS269" s="85" t="s">
        <v>291</v>
      </c>
      <c r="BT269" s="85" t="s">
        <v>291</v>
      </c>
      <c r="BU269" s="85" t="s">
        <v>291</v>
      </c>
      <c r="BV269" s="85" t="s">
        <v>291</v>
      </c>
      <c r="BW269" s="85" t="s">
        <v>291</v>
      </c>
      <c r="BX269" s="85" t="s">
        <v>291</v>
      </c>
      <c r="BY269" s="85" t="s">
        <v>291</v>
      </c>
      <c r="BZ269" s="85" t="s">
        <v>291</v>
      </c>
      <c r="CA269" s="85" t="s">
        <v>291</v>
      </c>
      <c r="CB269" s="85">
        <v>6587034</v>
      </c>
      <c r="CC269" s="85" t="s">
        <v>291</v>
      </c>
      <c r="CD269" s="85" t="s">
        <v>291</v>
      </c>
      <c r="CE269" s="85" t="s">
        <v>291</v>
      </c>
      <c r="CF269" s="85" t="s">
        <v>291</v>
      </c>
      <c r="CG269" s="85">
        <v>3884471</v>
      </c>
      <c r="CH269" s="85">
        <v>4282663</v>
      </c>
      <c r="CI269" s="85">
        <v>1780570</v>
      </c>
      <c r="CJ269" s="85">
        <v>157</v>
      </c>
      <c r="CK269" s="85">
        <v>2133658</v>
      </c>
      <c r="CL269" s="85">
        <v>2054243</v>
      </c>
      <c r="CM269" s="85">
        <v>37632</v>
      </c>
      <c r="CN269" s="85">
        <v>25396</v>
      </c>
      <c r="CO269" s="85">
        <v>440190</v>
      </c>
      <c r="CP269" s="85">
        <v>1573917</v>
      </c>
      <c r="CQ269" s="85">
        <v>2725351</v>
      </c>
      <c r="CR269" s="85">
        <v>3140739</v>
      </c>
      <c r="CS269" s="85">
        <v>2864632</v>
      </c>
      <c r="CT269" s="85">
        <v>27946</v>
      </c>
      <c r="CU269" s="86">
        <v>24971565</v>
      </c>
    </row>
    <row r="270" spans="1:99">
      <c r="A270" s="103" t="s">
        <v>596</v>
      </c>
      <c r="B270" s="84" t="s">
        <v>292</v>
      </c>
      <c r="C270" s="105">
        <v>112224</v>
      </c>
      <c r="D270" s="84" t="s">
        <v>348</v>
      </c>
      <c r="E270" s="84" t="s">
        <v>361</v>
      </c>
      <c r="F270" s="85">
        <v>527518</v>
      </c>
      <c r="G270" s="85">
        <v>16560550</v>
      </c>
      <c r="H270" s="85">
        <v>14586599</v>
      </c>
      <c r="I270" s="85">
        <v>1021182</v>
      </c>
      <c r="J270" s="85">
        <v>667445</v>
      </c>
      <c r="K270" s="85">
        <v>164632</v>
      </c>
      <c r="L270" s="85">
        <v>27499</v>
      </c>
      <c r="M270" s="85">
        <v>93193</v>
      </c>
      <c r="N270" s="85">
        <v>55605168</v>
      </c>
      <c r="O270" s="85">
        <v>14402713</v>
      </c>
      <c r="P270" s="85">
        <v>8725871</v>
      </c>
      <c r="Q270" s="85">
        <v>24276018</v>
      </c>
      <c r="R270" s="85">
        <v>8198367</v>
      </c>
      <c r="S270" s="85">
        <v>2199</v>
      </c>
      <c r="T270" s="85">
        <v>14834080</v>
      </c>
      <c r="U270" s="85">
        <v>11157577</v>
      </c>
      <c r="V270" s="85">
        <v>198063</v>
      </c>
      <c r="W270" s="85">
        <v>491078</v>
      </c>
      <c r="X270" s="85">
        <v>2987362</v>
      </c>
      <c r="Y270" s="85" t="s">
        <v>291</v>
      </c>
      <c r="Z270" s="85">
        <v>60682</v>
      </c>
      <c r="AA270" s="85">
        <v>798064</v>
      </c>
      <c r="AB270" s="85">
        <v>547039</v>
      </c>
      <c r="AC270" s="85" t="s">
        <v>291</v>
      </c>
      <c r="AD270" s="85">
        <v>251025</v>
      </c>
      <c r="AE270" s="85" t="s">
        <v>291</v>
      </c>
      <c r="AF270" s="85" t="s">
        <v>291</v>
      </c>
      <c r="AG270" s="85">
        <v>1128090</v>
      </c>
      <c r="AH270" s="85">
        <v>9397452</v>
      </c>
      <c r="AI270" s="85">
        <v>89587</v>
      </c>
      <c r="AJ270" s="85">
        <v>2886940</v>
      </c>
      <c r="AK270" s="85">
        <v>797969</v>
      </c>
      <c r="AL270" s="85" t="s">
        <v>291</v>
      </c>
      <c r="AM270" s="85">
        <v>947205</v>
      </c>
      <c r="AN270" s="85">
        <v>1254005</v>
      </c>
      <c r="AO270" s="85">
        <v>2158379</v>
      </c>
      <c r="AP270" s="85">
        <v>1158262</v>
      </c>
      <c r="AQ270" s="85">
        <v>5517851</v>
      </c>
      <c r="AR270" s="85">
        <v>105105</v>
      </c>
      <c r="AS270" s="85" t="s">
        <v>291</v>
      </c>
      <c r="AT270" s="85">
        <v>3855382</v>
      </c>
      <c r="AU270" s="85">
        <v>12266127</v>
      </c>
      <c r="AV270" s="85">
        <v>3123361</v>
      </c>
      <c r="AW270" s="85">
        <v>2429130</v>
      </c>
      <c r="AX270" s="85">
        <v>934162</v>
      </c>
      <c r="AY270" s="85" t="s">
        <v>291</v>
      </c>
      <c r="AZ270" s="85" t="s">
        <v>291</v>
      </c>
      <c r="BA270" s="85">
        <v>1287430</v>
      </c>
      <c r="BB270" s="85">
        <v>967056</v>
      </c>
      <c r="BC270" s="85">
        <v>704601</v>
      </c>
      <c r="BD270" s="85">
        <v>2820387</v>
      </c>
      <c r="BE270" s="85" t="s">
        <v>291</v>
      </c>
      <c r="BF270" s="85">
        <v>448</v>
      </c>
      <c r="BG270" s="85" t="s">
        <v>291</v>
      </c>
      <c r="BH270" s="85" t="s">
        <v>291</v>
      </c>
      <c r="BI270" s="85" t="s">
        <v>291</v>
      </c>
      <c r="BJ270" s="85" t="s">
        <v>291</v>
      </c>
      <c r="BK270" s="85" t="s">
        <v>291</v>
      </c>
      <c r="BL270" s="85" t="s">
        <v>291</v>
      </c>
      <c r="BM270" s="85" t="s">
        <v>291</v>
      </c>
      <c r="BN270" s="85" t="s">
        <v>291</v>
      </c>
      <c r="BO270" s="85" t="s">
        <v>291</v>
      </c>
      <c r="BP270" s="85" t="s">
        <v>291</v>
      </c>
      <c r="BQ270" s="85" t="s">
        <v>291</v>
      </c>
      <c r="BR270" s="85" t="s">
        <v>291</v>
      </c>
      <c r="BS270" s="85" t="s">
        <v>291</v>
      </c>
      <c r="BT270" s="85" t="s">
        <v>291</v>
      </c>
      <c r="BU270" s="85" t="s">
        <v>291</v>
      </c>
      <c r="BV270" s="85" t="s">
        <v>291</v>
      </c>
      <c r="BW270" s="85">
        <v>448</v>
      </c>
      <c r="BX270" s="85" t="s">
        <v>291</v>
      </c>
      <c r="BY270" s="85" t="s">
        <v>291</v>
      </c>
      <c r="BZ270" s="85" t="s">
        <v>291</v>
      </c>
      <c r="CA270" s="85">
        <v>448</v>
      </c>
      <c r="CB270" s="85">
        <v>8529025</v>
      </c>
      <c r="CC270" s="85" t="s">
        <v>291</v>
      </c>
      <c r="CD270" s="85" t="s">
        <v>291</v>
      </c>
      <c r="CE270" s="85" t="s">
        <v>291</v>
      </c>
      <c r="CF270" s="85" t="s">
        <v>291</v>
      </c>
      <c r="CG270" s="85">
        <v>4471786</v>
      </c>
      <c r="CH270" s="85">
        <v>4658495</v>
      </c>
      <c r="CI270" s="85">
        <v>3673668</v>
      </c>
      <c r="CJ270" s="85">
        <v>1971</v>
      </c>
      <c r="CK270" s="85">
        <v>2366083</v>
      </c>
      <c r="CL270" s="85">
        <v>4698184</v>
      </c>
      <c r="CM270" s="85">
        <v>37436</v>
      </c>
      <c r="CN270" s="85">
        <v>120302</v>
      </c>
      <c r="CO270" s="85">
        <v>983768</v>
      </c>
      <c r="CP270" s="85">
        <v>1417539</v>
      </c>
      <c r="CQ270" s="85">
        <v>390600</v>
      </c>
      <c r="CR270" s="85">
        <v>5707874</v>
      </c>
      <c r="CS270" s="85">
        <v>3959072</v>
      </c>
      <c r="CT270" s="85">
        <v>41797</v>
      </c>
      <c r="CU270" s="86">
        <v>32528575</v>
      </c>
    </row>
    <row r="271" spans="1:99">
      <c r="A271" s="103" t="s">
        <v>596</v>
      </c>
      <c r="B271" s="84" t="s">
        <v>294</v>
      </c>
      <c r="C271" s="105">
        <v>112241</v>
      </c>
      <c r="D271" s="84" t="s">
        <v>348</v>
      </c>
      <c r="E271" s="84" t="s">
        <v>362</v>
      </c>
      <c r="F271" s="85">
        <v>370831</v>
      </c>
      <c r="G271" s="85">
        <v>8527449</v>
      </c>
      <c r="H271" s="85">
        <v>7432861</v>
      </c>
      <c r="I271" s="85">
        <v>583996</v>
      </c>
      <c r="J271" s="85">
        <v>375591</v>
      </c>
      <c r="K271" s="85">
        <v>89141</v>
      </c>
      <c r="L271" s="85">
        <v>17213</v>
      </c>
      <c r="M271" s="85">
        <v>28647</v>
      </c>
      <c r="N271" s="85">
        <v>26569197</v>
      </c>
      <c r="O271" s="85">
        <v>6532165</v>
      </c>
      <c r="P271" s="85">
        <v>2690099</v>
      </c>
      <c r="Q271" s="85">
        <v>12217401</v>
      </c>
      <c r="R271" s="85">
        <v>5129532</v>
      </c>
      <c r="S271" s="85" t="s">
        <v>291</v>
      </c>
      <c r="T271" s="85">
        <v>5090542</v>
      </c>
      <c r="U271" s="85">
        <v>3666134</v>
      </c>
      <c r="V271" s="85">
        <v>28</v>
      </c>
      <c r="W271" s="85" t="s">
        <v>291</v>
      </c>
      <c r="X271" s="85">
        <v>1424380</v>
      </c>
      <c r="Y271" s="85" t="s">
        <v>291</v>
      </c>
      <c r="Z271" s="85">
        <v>43637</v>
      </c>
      <c r="AA271" s="85">
        <v>4939</v>
      </c>
      <c r="AB271" s="85">
        <v>4939</v>
      </c>
      <c r="AC271" s="85" t="s">
        <v>291</v>
      </c>
      <c r="AD271" s="85" t="s">
        <v>291</v>
      </c>
      <c r="AE271" s="85" t="s">
        <v>291</v>
      </c>
      <c r="AF271" s="85" t="s">
        <v>291</v>
      </c>
      <c r="AG271" s="85">
        <v>910389</v>
      </c>
      <c r="AH271" s="85">
        <v>5894172</v>
      </c>
      <c r="AI271" s="85">
        <v>301906</v>
      </c>
      <c r="AJ271" s="85">
        <v>565252</v>
      </c>
      <c r="AK271" s="85">
        <v>460519</v>
      </c>
      <c r="AL271" s="85" t="s">
        <v>291</v>
      </c>
      <c r="AM271" s="85">
        <v>358917</v>
      </c>
      <c r="AN271" s="85">
        <v>596252</v>
      </c>
      <c r="AO271" s="85">
        <v>802341</v>
      </c>
      <c r="AP271" s="85">
        <v>2702509</v>
      </c>
      <c r="AQ271" s="85">
        <v>4460019</v>
      </c>
      <c r="AR271" s="85">
        <v>106476</v>
      </c>
      <c r="AS271" s="85" t="s">
        <v>291</v>
      </c>
      <c r="AT271" s="85">
        <v>1457295</v>
      </c>
      <c r="AU271" s="85">
        <v>9109901</v>
      </c>
      <c r="AV271" s="85">
        <v>935066</v>
      </c>
      <c r="AW271" s="85">
        <v>5149836</v>
      </c>
      <c r="AX271" s="85">
        <v>676615</v>
      </c>
      <c r="AY271" s="85" t="s">
        <v>291</v>
      </c>
      <c r="AZ271" s="85" t="s">
        <v>291</v>
      </c>
      <c r="BA271" s="85" t="s">
        <v>291</v>
      </c>
      <c r="BB271" s="85">
        <v>580736</v>
      </c>
      <c r="BC271" s="85">
        <v>337339</v>
      </c>
      <c r="BD271" s="85">
        <v>1430309</v>
      </c>
      <c r="BE271" s="85" t="s">
        <v>291</v>
      </c>
      <c r="BF271" s="85" t="s">
        <v>291</v>
      </c>
      <c r="BG271" s="85" t="s">
        <v>291</v>
      </c>
      <c r="BH271" s="85" t="s">
        <v>291</v>
      </c>
      <c r="BI271" s="85" t="s">
        <v>291</v>
      </c>
      <c r="BJ271" s="85" t="s">
        <v>291</v>
      </c>
      <c r="BK271" s="85" t="s">
        <v>291</v>
      </c>
      <c r="BL271" s="85" t="s">
        <v>291</v>
      </c>
      <c r="BM271" s="85" t="s">
        <v>291</v>
      </c>
      <c r="BN271" s="85" t="s">
        <v>291</v>
      </c>
      <c r="BO271" s="85" t="s">
        <v>291</v>
      </c>
      <c r="BP271" s="85" t="s">
        <v>291</v>
      </c>
      <c r="BQ271" s="85" t="s">
        <v>291</v>
      </c>
      <c r="BR271" s="85" t="s">
        <v>291</v>
      </c>
      <c r="BS271" s="85" t="s">
        <v>291</v>
      </c>
      <c r="BT271" s="85" t="s">
        <v>291</v>
      </c>
      <c r="BU271" s="85" t="s">
        <v>291</v>
      </c>
      <c r="BV271" s="85" t="s">
        <v>291</v>
      </c>
      <c r="BW271" s="85" t="s">
        <v>291</v>
      </c>
      <c r="BX271" s="85" t="s">
        <v>291</v>
      </c>
      <c r="BY271" s="85" t="s">
        <v>291</v>
      </c>
      <c r="BZ271" s="85" t="s">
        <v>291</v>
      </c>
      <c r="CA271" s="85" t="s">
        <v>291</v>
      </c>
      <c r="CB271" s="85">
        <v>3297792</v>
      </c>
      <c r="CC271" s="85" t="s">
        <v>291</v>
      </c>
      <c r="CD271" s="85" t="s">
        <v>291</v>
      </c>
      <c r="CE271" s="85" t="s">
        <v>291</v>
      </c>
      <c r="CF271" s="85" t="s">
        <v>291</v>
      </c>
      <c r="CG271" s="85">
        <v>2991866</v>
      </c>
      <c r="CH271" s="85">
        <v>1483787</v>
      </c>
      <c r="CI271" s="85">
        <v>2459476</v>
      </c>
      <c r="CJ271" s="85" t="s">
        <v>291</v>
      </c>
      <c r="CK271" s="85">
        <v>1420933</v>
      </c>
      <c r="CL271" s="85">
        <v>1081707</v>
      </c>
      <c r="CM271" s="85">
        <v>43637</v>
      </c>
      <c r="CN271" s="85">
        <v>3675</v>
      </c>
      <c r="CO271" s="85">
        <v>630813</v>
      </c>
      <c r="CP271" s="85">
        <v>1001784</v>
      </c>
      <c r="CQ271" s="85">
        <v>266760</v>
      </c>
      <c r="CR271" s="85">
        <v>3749364</v>
      </c>
      <c r="CS271" s="85">
        <v>2433101</v>
      </c>
      <c r="CT271" s="85">
        <v>42223</v>
      </c>
      <c r="CU271" s="86">
        <v>17609126</v>
      </c>
    </row>
    <row r="272" spans="1:99">
      <c r="A272" s="103" t="s">
        <v>596</v>
      </c>
      <c r="B272" s="84" t="s">
        <v>294</v>
      </c>
      <c r="C272" s="105">
        <v>112259</v>
      </c>
      <c r="D272" s="84" t="s">
        <v>348</v>
      </c>
      <c r="E272" s="84" t="s">
        <v>363</v>
      </c>
      <c r="F272" s="85">
        <v>279295</v>
      </c>
      <c r="G272" s="85">
        <v>5229683</v>
      </c>
      <c r="H272" s="85">
        <v>4154564</v>
      </c>
      <c r="I272" s="85">
        <v>499114</v>
      </c>
      <c r="J272" s="85">
        <v>436468</v>
      </c>
      <c r="K272" s="85">
        <v>93028</v>
      </c>
      <c r="L272" s="85">
        <v>15217</v>
      </c>
      <c r="M272" s="85">
        <v>31292</v>
      </c>
      <c r="N272" s="85">
        <v>21114506</v>
      </c>
      <c r="O272" s="85">
        <v>6180227</v>
      </c>
      <c r="P272" s="85">
        <v>3964144</v>
      </c>
      <c r="Q272" s="85">
        <v>8498343</v>
      </c>
      <c r="R272" s="85">
        <v>2471452</v>
      </c>
      <c r="S272" s="85">
        <v>340</v>
      </c>
      <c r="T272" s="85">
        <v>4725743</v>
      </c>
      <c r="U272" s="85">
        <v>2574205</v>
      </c>
      <c r="V272" s="85">
        <v>19806</v>
      </c>
      <c r="W272" s="85" t="s">
        <v>291</v>
      </c>
      <c r="X272" s="85">
        <v>2131732</v>
      </c>
      <c r="Y272" s="85" t="s">
        <v>291</v>
      </c>
      <c r="Z272" s="85">
        <v>49149</v>
      </c>
      <c r="AA272" s="85">
        <v>252509</v>
      </c>
      <c r="AB272" s="85">
        <v>232402</v>
      </c>
      <c r="AC272" s="85">
        <v>3332</v>
      </c>
      <c r="AD272" s="85" t="s">
        <v>291</v>
      </c>
      <c r="AE272" s="85">
        <v>16775</v>
      </c>
      <c r="AF272" s="85" t="s">
        <v>291</v>
      </c>
      <c r="AG272" s="85">
        <v>447171</v>
      </c>
      <c r="AH272" s="85">
        <v>3641943</v>
      </c>
      <c r="AI272" s="85">
        <v>89278</v>
      </c>
      <c r="AJ272" s="85">
        <v>1201224</v>
      </c>
      <c r="AK272" s="85" t="s">
        <v>291</v>
      </c>
      <c r="AL272" s="85" t="s">
        <v>291</v>
      </c>
      <c r="AM272" s="85">
        <v>24299</v>
      </c>
      <c r="AN272" s="85">
        <v>248740</v>
      </c>
      <c r="AO272" s="85">
        <v>460000</v>
      </c>
      <c r="AP272" s="85">
        <v>969314</v>
      </c>
      <c r="AQ272" s="85">
        <v>1702353</v>
      </c>
      <c r="AR272" s="85">
        <v>649088</v>
      </c>
      <c r="AS272" s="85" t="s">
        <v>291</v>
      </c>
      <c r="AT272" s="85">
        <v>1920988</v>
      </c>
      <c r="AU272" s="85">
        <v>5642529</v>
      </c>
      <c r="AV272" s="85">
        <v>1102092</v>
      </c>
      <c r="AW272" s="85">
        <v>1023533</v>
      </c>
      <c r="AX272" s="85">
        <v>579002</v>
      </c>
      <c r="AY272" s="85" t="s">
        <v>291</v>
      </c>
      <c r="AZ272" s="85" t="s">
        <v>291</v>
      </c>
      <c r="BA272" s="85" t="s">
        <v>291</v>
      </c>
      <c r="BB272" s="85">
        <v>1359334</v>
      </c>
      <c r="BC272" s="85">
        <v>537933</v>
      </c>
      <c r="BD272" s="85">
        <v>1040635</v>
      </c>
      <c r="BE272" s="85" t="s">
        <v>291</v>
      </c>
      <c r="BF272" s="85" t="s">
        <v>291</v>
      </c>
      <c r="BG272" s="85" t="s">
        <v>291</v>
      </c>
      <c r="BH272" s="85" t="s">
        <v>291</v>
      </c>
      <c r="BI272" s="85" t="s">
        <v>291</v>
      </c>
      <c r="BJ272" s="85" t="s">
        <v>291</v>
      </c>
      <c r="BK272" s="85" t="s">
        <v>291</v>
      </c>
      <c r="BL272" s="85" t="s">
        <v>291</v>
      </c>
      <c r="BM272" s="85" t="s">
        <v>291</v>
      </c>
      <c r="BN272" s="85" t="s">
        <v>291</v>
      </c>
      <c r="BO272" s="85" t="s">
        <v>291</v>
      </c>
      <c r="BP272" s="85" t="s">
        <v>291</v>
      </c>
      <c r="BQ272" s="85" t="s">
        <v>291</v>
      </c>
      <c r="BR272" s="85" t="s">
        <v>291</v>
      </c>
      <c r="BS272" s="85" t="s">
        <v>291</v>
      </c>
      <c r="BT272" s="85" t="s">
        <v>291</v>
      </c>
      <c r="BU272" s="85" t="s">
        <v>291</v>
      </c>
      <c r="BV272" s="85" t="s">
        <v>291</v>
      </c>
      <c r="BW272" s="85" t="s">
        <v>291</v>
      </c>
      <c r="BX272" s="85" t="s">
        <v>291</v>
      </c>
      <c r="BY272" s="85" t="s">
        <v>291</v>
      </c>
      <c r="BZ272" s="85" t="s">
        <v>291</v>
      </c>
      <c r="CA272" s="85" t="s">
        <v>291</v>
      </c>
      <c r="CB272" s="85">
        <v>3892345</v>
      </c>
      <c r="CC272" s="85" t="s">
        <v>291</v>
      </c>
      <c r="CD272" s="85" t="s">
        <v>291</v>
      </c>
      <c r="CE272" s="85" t="s">
        <v>291</v>
      </c>
      <c r="CF272" s="85" t="s">
        <v>291</v>
      </c>
      <c r="CG272" s="85">
        <v>1991749</v>
      </c>
      <c r="CH272" s="85">
        <v>2255933</v>
      </c>
      <c r="CI272" s="85">
        <v>1426547</v>
      </c>
      <c r="CJ272" s="85">
        <v>340</v>
      </c>
      <c r="CK272" s="85">
        <v>1770423</v>
      </c>
      <c r="CL272" s="85">
        <v>1256947</v>
      </c>
      <c r="CM272" s="85">
        <v>47050</v>
      </c>
      <c r="CN272" s="85">
        <v>51562</v>
      </c>
      <c r="CO272" s="85">
        <v>343504</v>
      </c>
      <c r="CP272" s="85">
        <v>442514</v>
      </c>
      <c r="CQ272" s="85">
        <v>1867732</v>
      </c>
      <c r="CR272" s="85">
        <v>2196997</v>
      </c>
      <c r="CS272" s="85">
        <v>1707459</v>
      </c>
      <c r="CT272" s="85">
        <v>17132</v>
      </c>
      <c r="CU272" s="86">
        <v>15375889</v>
      </c>
    </row>
    <row r="273" spans="1:99">
      <c r="A273" s="103" t="s">
        <v>596</v>
      </c>
      <c r="B273" s="84" t="s">
        <v>294</v>
      </c>
      <c r="C273" s="105">
        <v>112275</v>
      </c>
      <c r="D273" s="84" t="s">
        <v>348</v>
      </c>
      <c r="E273" s="84" t="s">
        <v>364</v>
      </c>
      <c r="F273" s="85">
        <v>280282</v>
      </c>
      <c r="G273" s="85">
        <v>6585659</v>
      </c>
      <c r="H273" s="85">
        <v>5697501</v>
      </c>
      <c r="I273" s="85">
        <v>462931</v>
      </c>
      <c r="J273" s="85">
        <v>276129</v>
      </c>
      <c r="K273" s="85">
        <v>87664</v>
      </c>
      <c r="L273" s="85">
        <v>24959</v>
      </c>
      <c r="M273" s="85">
        <v>36475</v>
      </c>
      <c r="N273" s="85">
        <v>25881198</v>
      </c>
      <c r="O273" s="85">
        <v>6487762</v>
      </c>
      <c r="P273" s="85">
        <v>3328596</v>
      </c>
      <c r="Q273" s="85">
        <v>12048097</v>
      </c>
      <c r="R273" s="85">
        <v>4016506</v>
      </c>
      <c r="S273" s="85">
        <v>237</v>
      </c>
      <c r="T273" s="85">
        <v>4423823</v>
      </c>
      <c r="U273" s="85">
        <v>2481304</v>
      </c>
      <c r="V273" s="85">
        <v>1534</v>
      </c>
      <c r="W273" s="85" t="s">
        <v>291</v>
      </c>
      <c r="X273" s="85">
        <v>1940985</v>
      </c>
      <c r="Y273" s="85" t="s">
        <v>291</v>
      </c>
      <c r="Z273" s="85">
        <v>14449</v>
      </c>
      <c r="AA273" s="85">
        <v>69000</v>
      </c>
      <c r="AB273" s="85">
        <v>68801</v>
      </c>
      <c r="AC273" s="85" t="s">
        <v>291</v>
      </c>
      <c r="AD273" s="85">
        <v>199</v>
      </c>
      <c r="AE273" s="85" t="s">
        <v>291</v>
      </c>
      <c r="AF273" s="85" t="s">
        <v>291</v>
      </c>
      <c r="AG273" s="85">
        <v>890516</v>
      </c>
      <c r="AH273" s="85">
        <v>2884565</v>
      </c>
      <c r="AI273" s="85">
        <v>412909</v>
      </c>
      <c r="AJ273" s="85">
        <v>1078022</v>
      </c>
      <c r="AK273" s="85">
        <v>193370</v>
      </c>
      <c r="AL273" s="85" t="s">
        <v>291</v>
      </c>
      <c r="AM273" s="85">
        <v>2466</v>
      </c>
      <c r="AN273" s="85">
        <v>521342</v>
      </c>
      <c r="AO273" s="85">
        <v>390208</v>
      </c>
      <c r="AP273" s="85">
        <v>201869</v>
      </c>
      <c r="AQ273" s="85">
        <v>1115885</v>
      </c>
      <c r="AR273" s="85">
        <v>84379</v>
      </c>
      <c r="AS273" s="85" t="s">
        <v>291</v>
      </c>
      <c r="AT273" s="85">
        <v>1551553</v>
      </c>
      <c r="AU273" s="85">
        <v>5284485</v>
      </c>
      <c r="AV273" s="85">
        <v>1348493</v>
      </c>
      <c r="AW273" s="85">
        <v>754011</v>
      </c>
      <c r="AX273" s="85">
        <v>766064</v>
      </c>
      <c r="AY273" s="85" t="s">
        <v>291</v>
      </c>
      <c r="AZ273" s="85" t="s">
        <v>291</v>
      </c>
      <c r="BA273" s="85" t="s">
        <v>291</v>
      </c>
      <c r="BB273" s="85">
        <v>962550</v>
      </c>
      <c r="BC273" s="85">
        <v>327703</v>
      </c>
      <c r="BD273" s="85">
        <v>1125664</v>
      </c>
      <c r="BE273" s="85" t="s">
        <v>291</v>
      </c>
      <c r="BF273" s="85" t="s">
        <v>291</v>
      </c>
      <c r="BG273" s="85" t="s">
        <v>291</v>
      </c>
      <c r="BH273" s="85" t="s">
        <v>291</v>
      </c>
      <c r="BI273" s="85" t="s">
        <v>291</v>
      </c>
      <c r="BJ273" s="85" t="s">
        <v>291</v>
      </c>
      <c r="BK273" s="85" t="s">
        <v>291</v>
      </c>
      <c r="BL273" s="85" t="s">
        <v>291</v>
      </c>
      <c r="BM273" s="85" t="s">
        <v>291</v>
      </c>
      <c r="BN273" s="85" t="s">
        <v>291</v>
      </c>
      <c r="BO273" s="85" t="s">
        <v>291</v>
      </c>
      <c r="BP273" s="85" t="s">
        <v>291</v>
      </c>
      <c r="BQ273" s="85" t="s">
        <v>291</v>
      </c>
      <c r="BR273" s="85" t="s">
        <v>291</v>
      </c>
      <c r="BS273" s="85" t="s">
        <v>291</v>
      </c>
      <c r="BT273" s="85" t="s">
        <v>291</v>
      </c>
      <c r="BU273" s="85" t="s">
        <v>291</v>
      </c>
      <c r="BV273" s="85" t="s">
        <v>291</v>
      </c>
      <c r="BW273" s="85" t="s">
        <v>291</v>
      </c>
      <c r="BX273" s="85" t="s">
        <v>291</v>
      </c>
      <c r="BY273" s="85" t="s">
        <v>291</v>
      </c>
      <c r="BZ273" s="85" t="s">
        <v>291</v>
      </c>
      <c r="CA273" s="85" t="s">
        <v>291</v>
      </c>
      <c r="CB273" s="85">
        <v>3128221</v>
      </c>
      <c r="CC273" s="85" t="s">
        <v>291</v>
      </c>
      <c r="CD273" s="85" t="s">
        <v>291</v>
      </c>
      <c r="CE273" s="85" t="s">
        <v>291</v>
      </c>
      <c r="CF273" s="85" t="s">
        <v>291</v>
      </c>
      <c r="CG273" s="85">
        <v>2561715</v>
      </c>
      <c r="CH273" s="85">
        <v>562372</v>
      </c>
      <c r="CI273" s="85">
        <v>1652886</v>
      </c>
      <c r="CJ273" s="85">
        <v>237</v>
      </c>
      <c r="CK273" s="85">
        <v>1405580</v>
      </c>
      <c r="CL273" s="85">
        <v>1783074</v>
      </c>
      <c r="CM273" s="85">
        <v>953</v>
      </c>
      <c r="CN273" s="85">
        <v>15317</v>
      </c>
      <c r="CO273" s="85">
        <v>794645</v>
      </c>
      <c r="CP273" s="85">
        <v>860559</v>
      </c>
      <c r="CQ273" s="85">
        <v>1408190</v>
      </c>
      <c r="CR273" s="85">
        <v>2216129</v>
      </c>
      <c r="CS273" s="85">
        <v>1871855</v>
      </c>
      <c r="CT273" s="85">
        <v>19903</v>
      </c>
      <c r="CU273" s="86">
        <v>15153415</v>
      </c>
    </row>
    <row r="274" spans="1:99">
      <c r="A274" s="103" t="s">
        <v>596</v>
      </c>
      <c r="B274" s="84" t="s">
        <v>294</v>
      </c>
      <c r="C274" s="105">
        <v>112305</v>
      </c>
      <c r="D274" s="84" t="s">
        <v>348</v>
      </c>
      <c r="E274" s="84" t="s">
        <v>365</v>
      </c>
      <c r="F274" s="85">
        <v>301610</v>
      </c>
      <c r="G274" s="85">
        <v>9383954</v>
      </c>
      <c r="H274" s="85">
        <v>8078921</v>
      </c>
      <c r="I274" s="85">
        <v>728774</v>
      </c>
      <c r="J274" s="85">
        <v>410489</v>
      </c>
      <c r="K274" s="85">
        <v>104559</v>
      </c>
      <c r="L274" s="85">
        <v>12923</v>
      </c>
      <c r="M274" s="85">
        <v>48288</v>
      </c>
      <c r="N274" s="85">
        <v>29457351</v>
      </c>
      <c r="O274" s="85">
        <v>7241541</v>
      </c>
      <c r="P274" s="85">
        <v>4533060</v>
      </c>
      <c r="Q274" s="85">
        <v>12312259</v>
      </c>
      <c r="R274" s="85">
        <v>5370086</v>
      </c>
      <c r="S274" s="85">
        <v>405</v>
      </c>
      <c r="T274" s="85">
        <v>5082980</v>
      </c>
      <c r="U274" s="85">
        <v>3118158</v>
      </c>
      <c r="V274" s="85">
        <v>12102</v>
      </c>
      <c r="W274" s="85" t="s">
        <v>291</v>
      </c>
      <c r="X274" s="85">
        <v>1952720</v>
      </c>
      <c r="Y274" s="85" t="s">
        <v>291</v>
      </c>
      <c r="Z274" s="85">
        <v>252</v>
      </c>
      <c r="AA274" s="85">
        <v>78259</v>
      </c>
      <c r="AB274" s="85">
        <v>77983</v>
      </c>
      <c r="AC274" s="85">
        <v>276</v>
      </c>
      <c r="AD274" s="85" t="s">
        <v>291</v>
      </c>
      <c r="AE274" s="85" t="s">
        <v>291</v>
      </c>
      <c r="AF274" s="85" t="s">
        <v>291</v>
      </c>
      <c r="AG274" s="85">
        <v>975628</v>
      </c>
      <c r="AH274" s="85">
        <v>3468693</v>
      </c>
      <c r="AI274" s="85">
        <v>221264</v>
      </c>
      <c r="AJ274" s="85">
        <v>830051</v>
      </c>
      <c r="AK274" s="85">
        <v>61257</v>
      </c>
      <c r="AL274" s="85" t="s">
        <v>291</v>
      </c>
      <c r="AM274" s="85">
        <v>298310</v>
      </c>
      <c r="AN274" s="85">
        <v>299147</v>
      </c>
      <c r="AO274" s="85">
        <v>878354</v>
      </c>
      <c r="AP274" s="85">
        <v>880310</v>
      </c>
      <c r="AQ274" s="85">
        <v>2356121</v>
      </c>
      <c r="AR274" s="85" t="s">
        <v>291</v>
      </c>
      <c r="AS274" s="85" t="s">
        <v>291</v>
      </c>
      <c r="AT274" s="85">
        <v>1669360</v>
      </c>
      <c r="AU274" s="85">
        <v>7695511</v>
      </c>
      <c r="AV274" s="85">
        <v>2901428</v>
      </c>
      <c r="AW274" s="85">
        <v>832903</v>
      </c>
      <c r="AX274" s="85">
        <v>492228</v>
      </c>
      <c r="AY274" s="85" t="s">
        <v>291</v>
      </c>
      <c r="AZ274" s="85" t="s">
        <v>291</v>
      </c>
      <c r="BA274" s="85">
        <v>756640</v>
      </c>
      <c r="BB274" s="85">
        <v>1136970</v>
      </c>
      <c r="BC274" s="85">
        <v>416531</v>
      </c>
      <c r="BD274" s="85">
        <v>1158811</v>
      </c>
      <c r="BE274" s="85" t="s">
        <v>291</v>
      </c>
      <c r="BF274" s="85" t="s">
        <v>291</v>
      </c>
      <c r="BG274" s="85" t="s">
        <v>291</v>
      </c>
      <c r="BH274" s="85" t="s">
        <v>291</v>
      </c>
      <c r="BI274" s="85" t="s">
        <v>291</v>
      </c>
      <c r="BJ274" s="85" t="s">
        <v>291</v>
      </c>
      <c r="BK274" s="85" t="s">
        <v>291</v>
      </c>
      <c r="BL274" s="85" t="s">
        <v>291</v>
      </c>
      <c r="BM274" s="85" t="s">
        <v>291</v>
      </c>
      <c r="BN274" s="85" t="s">
        <v>291</v>
      </c>
      <c r="BO274" s="85" t="s">
        <v>291</v>
      </c>
      <c r="BP274" s="85" t="s">
        <v>291</v>
      </c>
      <c r="BQ274" s="85" t="s">
        <v>291</v>
      </c>
      <c r="BR274" s="85" t="s">
        <v>291</v>
      </c>
      <c r="BS274" s="85" t="s">
        <v>291</v>
      </c>
      <c r="BT274" s="85" t="s">
        <v>291</v>
      </c>
      <c r="BU274" s="85" t="s">
        <v>291</v>
      </c>
      <c r="BV274" s="85" t="s">
        <v>291</v>
      </c>
      <c r="BW274" s="85" t="s">
        <v>291</v>
      </c>
      <c r="BX274" s="85" t="s">
        <v>291</v>
      </c>
      <c r="BY274" s="85" t="s">
        <v>291</v>
      </c>
      <c r="BZ274" s="85" t="s">
        <v>291</v>
      </c>
      <c r="CA274" s="85" t="s">
        <v>291</v>
      </c>
      <c r="CB274" s="85">
        <v>4837217</v>
      </c>
      <c r="CC274" s="85" t="s">
        <v>291</v>
      </c>
      <c r="CD274" s="85" t="s">
        <v>291</v>
      </c>
      <c r="CE274" s="85" t="s">
        <v>291</v>
      </c>
      <c r="CF274" s="85" t="s">
        <v>291</v>
      </c>
      <c r="CG274" s="85">
        <v>2496760</v>
      </c>
      <c r="CH274" s="85">
        <v>4242191</v>
      </c>
      <c r="CI274" s="85">
        <v>2487192</v>
      </c>
      <c r="CJ274" s="85">
        <v>405</v>
      </c>
      <c r="CK274" s="85">
        <v>1908714</v>
      </c>
      <c r="CL274" s="85">
        <v>1097020</v>
      </c>
      <c r="CM274" s="85">
        <v>252</v>
      </c>
      <c r="CN274" s="85">
        <v>34693</v>
      </c>
      <c r="CO274" s="85">
        <v>891559</v>
      </c>
      <c r="CP274" s="85">
        <v>584933</v>
      </c>
      <c r="CQ274" s="85">
        <v>1592335</v>
      </c>
      <c r="CR274" s="85">
        <v>2631773</v>
      </c>
      <c r="CS274" s="85">
        <v>1475441</v>
      </c>
      <c r="CT274" s="85">
        <v>27814</v>
      </c>
      <c r="CU274" s="86">
        <v>19471082</v>
      </c>
    </row>
    <row r="275" spans="1:99">
      <c r="A275" s="103" t="s">
        <v>596</v>
      </c>
      <c r="B275" s="84" t="s">
        <v>294</v>
      </c>
      <c r="C275" s="105">
        <v>112321</v>
      </c>
      <c r="D275" s="84" t="s">
        <v>348</v>
      </c>
      <c r="E275" s="84" t="s">
        <v>366</v>
      </c>
      <c r="F275" s="85">
        <v>344631</v>
      </c>
      <c r="G275" s="85">
        <v>5643412</v>
      </c>
      <c r="H275" s="85">
        <v>4343445</v>
      </c>
      <c r="I275" s="85">
        <v>697530</v>
      </c>
      <c r="J275" s="85">
        <v>389446</v>
      </c>
      <c r="K275" s="85">
        <v>167536</v>
      </c>
      <c r="L275" s="85">
        <v>16489</v>
      </c>
      <c r="M275" s="85">
        <v>28966</v>
      </c>
      <c r="N275" s="85">
        <v>23432560</v>
      </c>
      <c r="O275" s="85">
        <v>6639033</v>
      </c>
      <c r="P275" s="85">
        <v>4456730</v>
      </c>
      <c r="Q275" s="85">
        <v>9159816</v>
      </c>
      <c r="R275" s="85">
        <v>3176981</v>
      </c>
      <c r="S275" s="85" t="s">
        <v>291</v>
      </c>
      <c r="T275" s="85">
        <v>5592480</v>
      </c>
      <c r="U275" s="85">
        <v>2814614</v>
      </c>
      <c r="V275" s="85">
        <v>31270</v>
      </c>
      <c r="W275" s="85" t="s">
        <v>291</v>
      </c>
      <c r="X275" s="85">
        <v>2746596</v>
      </c>
      <c r="Y275" s="85" t="s">
        <v>291</v>
      </c>
      <c r="Z275" s="85">
        <v>35279</v>
      </c>
      <c r="AA275" s="85">
        <v>708010</v>
      </c>
      <c r="AB275" s="85">
        <v>223337</v>
      </c>
      <c r="AC275" s="85" t="s">
        <v>291</v>
      </c>
      <c r="AD275" s="85">
        <v>468915</v>
      </c>
      <c r="AE275" s="85">
        <v>15758</v>
      </c>
      <c r="AF275" s="85" t="s">
        <v>291</v>
      </c>
      <c r="AG275" s="85">
        <v>301394</v>
      </c>
      <c r="AH275" s="85">
        <v>4487440</v>
      </c>
      <c r="AI275" s="85">
        <v>182488</v>
      </c>
      <c r="AJ275" s="85">
        <v>1167674</v>
      </c>
      <c r="AK275" s="85">
        <v>157957</v>
      </c>
      <c r="AL275" s="85" t="s">
        <v>291</v>
      </c>
      <c r="AM275" s="85">
        <v>361224</v>
      </c>
      <c r="AN275" s="85">
        <v>344780</v>
      </c>
      <c r="AO275" s="85">
        <v>1523592</v>
      </c>
      <c r="AP275" s="85">
        <v>720178</v>
      </c>
      <c r="AQ275" s="85">
        <v>2949774</v>
      </c>
      <c r="AR275" s="85">
        <v>29547</v>
      </c>
      <c r="AS275" s="85" t="s">
        <v>291</v>
      </c>
      <c r="AT275" s="85">
        <v>2162785</v>
      </c>
      <c r="AU275" s="85">
        <v>6100093</v>
      </c>
      <c r="AV275" s="85">
        <v>1550229</v>
      </c>
      <c r="AW275" s="85">
        <v>1191478</v>
      </c>
      <c r="AX275" s="85">
        <v>851091</v>
      </c>
      <c r="AY275" s="85" t="s">
        <v>291</v>
      </c>
      <c r="AZ275" s="85" t="s">
        <v>291</v>
      </c>
      <c r="BA275" s="85">
        <v>233039</v>
      </c>
      <c r="BB275" s="85">
        <v>777210</v>
      </c>
      <c r="BC275" s="85">
        <v>81115</v>
      </c>
      <c r="BD275" s="85">
        <v>1415931</v>
      </c>
      <c r="BE275" s="85" t="s">
        <v>291</v>
      </c>
      <c r="BF275" s="85" t="s">
        <v>291</v>
      </c>
      <c r="BG275" s="85" t="s">
        <v>291</v>
      </c>
      <c r="BH275" s="85" t="s">
        <v>291</v>
      </c>
      <c r="BI275" s="85" t="s">
        <v>291</v>
      </c>
      <c r="BJ275" s="85" t="s">
        <v>291</v>
      </c>
      <c r="BK275" s="85" t="s">
        <v>291</v>
      </c>
      <c r="BL275" s="85" t="s">
        <v>291</v>
      </c>
      <c r="BM275" s="85" t="s">
        <v>291</v>
      </c>
      <c r="BN275" s="85" t="s">
        <v>291</v>
      </c>
      <c r="BO275" s="85" t="s">
        <v>291</v>
      </c>
      <c r="BP275" s="85" t="s">
        <v>291</v>
      </c>
      <c r="BQ275" s="85" t="s">
        <v>291</v>
      </c>
      <c r="BR275" s="85" t="s">
        <v>291</v>
      </c>
      <c r="BS275" s="85" t="s">
        <v>291</v>
      </c>
      <c r="BT275" s="85" t="s">
        <v>291</v>
      </c>
      <c r="BU275" s="85" t="s">
        <v>291</v>
      </c>
      <c r="BV275" s="85" t="s">
        <v>291</v>
      </c>
      <c r="BW275" s="85" t="s">
        <v>291</v>
      </c>
      <c r="BX275" s="85" t="s">
        <v>291</v>
      </c>
      <c r="BY275" s="85" t="s">
        <v>291</v>
      </c>
      <c r="BZ275" s="85" t="s">
        <v>291</v>
      </c>
      <c r="CA275" s="85" t="s">
        <v>291</v>
      </c>
      <c r="CB275" s="85">
        <v>4001219</v>
      </c>
      <c r="CC275" s="85" t="s">
        <v>291</v>
      </c>
      <c r="CD275" s="85" t="s">
        <v>291</v>
      </c>
      <c r="CE275" s="85" t="s">
        <v>291</v>
      </c>
      <c r="CF275" s="85" t="s">
        <v>291</v>
      </c>
      <c r="CG275" s="85">
        <v>1780493</v>
      </c>
      <c r="CH275" s="85">
        <v>2676806</v>
      </c>
      <c r="CI275" s="85">
        <v>1857427</v>
      </c>
      <c r="CJ275" s="85" t="s">
        <v>291</v>
      </c>
      <c r="CK275" s="85">
        <v>2637344</v>
      </c>
      <c r="CL275" s="85">
        <v>952078</v>
      </c>
      <c r="CM275" s="85">
        <v>12063</v>
      </c>
      <c r="CN275" s="85">
        <v>93679</v>
      </c>
      <c r="CO275" s="85">
        <v>232318</v>
      </c>
      <c r="CP275" s="85">
        <v>736593</v>
      </c>
      <c r="CQ275" s="85">
        <v>2102118</v>
      </c>
      <c r="CR275" s="85">
        <v>2827076</v>
      </c>
      <c r="CS275" s="85">
        <v>2346949</v>
      </c>
      <c r="CT275" s="85">
        <v>38423</v>
      </c>
      <c r="CU275" s="86">
        <v>18293367</v>
      </c>
    </row>
    <row r="276" spans="1:99">
      <c r="A276" s="103" t="s">
        <v>596</v>
      </c>
      <c r="B276" s="84" t="s">
        <v>294</v>
      </c>
      <c r="C276" s="105">
        <v>112356</v>
      </c>
      <c r="D276" s="84" t="s">
        <v>348</v>
      </c>
      <c r="E276" s="84" t="s">
        <v>367</v>
      </c>
      <c r="F276" s="85">
        <v>230984</v>
      </c>
      <c r="G276" s="85">
        <v>4773962</v>
      </c>
      <c r="H276" s="85">
        <v>3872210</v>
      </c>
      <c r="I276" s="85">
        <v>415928</v>
      </c>
      <c r="J276" s="85">
        <v>362970</v>
      </c>
      <c r="K276" s="85">
        <v>67623</v>
      </c>
      <c r="L276" s="85">
        <v>24574</v>
      </c>
      <c r="M276" s="85">
        <v>30657</v>
      </c>
      <c r="N276" s="85">
        <v>18866303</v>
      </c>
      <c r="O276" s="85">
        <v>5525033</v>
      </c>
      <c r="P276" s="85">
        <v>2695309</v>
      </c>
      <c r="Q276" s="85">
        <v>7598970</v>
      </c>
      <c r="R276" s="85">
        <v>3046781</v>
      </c>
      <c r="S276" s="85">
        <v>210</v>
      </c>
      <c r="T276" s="85">
        <v>3002798</v>
      </c>
      <c r="U276" s="85">
        <v>1558519</v>
      </c>
      <c r="V276" s="85">
        <v>12727</v>
      </c>
      <c r="W276" s="85" t="s">
        <v>291</v>
      </c>
      <c r="X276" s="85">
        <v>1431552</v>
      </c>
      <c r="Y276" s="85" t="s">
        <v>291</v>
      </c>
      <c r="Z276" s="85">
        <v>10935</v>
      </c>
      <c r="AA276" s="85">
        <v>143938</v>
      </c>
      <c r="AB276" s="85">
        <v>112901</v>
      </c>
      <c r="AC276" s="85">
        <v>3473</v>
      </c>
      <c r="AD276" s="85">
        <v>27564</v>
      </c>
      <c r="AE276" s="85" t="s">
        <v>291</v>
      </c>
      <c r="AF276" s="85" t="s">
        <v>291</v>
      </c>
      <c r="AG276" s="85">
        <v>186640</v>
      </c>
      <c r="AH276" s="85">
        <v>5283607</v>
      </c>
      <c r="AI276" s="85">
        <v>794585</v>
      </c>
      <c r="AJ276" s="85">
        <v>1167581</v>
      </c>
      <c r="AK276" s="85">
        <v>219021</v>
      </c>
      <c r="AL276" s="85" t="s">
        <v>291</v>
      </c>
      <c r="AM276" s="85">
        <v>212420</v>
      </c>
      <c r="AN276" s="85">
        <v>1422689</v>
      </c>
      <c r="AO276" s="85">
        <v>417643</v>
      </c>
      <c r="AP276" s="85">
        <v>992635</v>
      </c>
      <c r="AQ276" s="85">
        <v>3045387</v>
      </c>
      <c r="AR276" s="85">
        <v>57033</v>
      </c>
      <c r="AS276" s="85" t="s">
        <v>291</v>
      </c>
      <c r="AT276" s="85">
        <v>1285333</v>
      </c>
      <c r="AU276" s="85">
        <v>4045036</v>
      </c>
      <c r="AV276" s="85">
        <v>776975</v>
      </c>
      <c r="AW276" s="85">
        <v>1215342</v>
      </c>
      <c r="AX276" s="85">
        <v>868400</v>
      </c>
      <c r="AY276" s="85" t="s">
        <v>291</v>
      </c>
      <c r="AZ276" s="85">
        <v>148608</v>
      </c>
      <c r="BA276" s="85" t="s">
        <v>291</v>
      </c>
      <c r="BB276" s="85">
        <v>688005</v>
      </c>
      <c r="BC276" s="85" t="s">
        <v>291</v>
      </c>
      <c r="BD276" s="85">
        <v>347706</v>
      </c>
      <c r="BE276" s="85" t="s">
        <v>291</v>
      </c>
      <c r="BF276" s="85" t="s">
        <v>291</v>
      </c>
      <c r="BG276" s="85" t="s">
        <v>291</v>
      </c>
      <c r="BH276" s="85" t="s">
        <v>291</v>
      </c>
      <c r="BI276" s="85" t="s">
        <v>291</v>
      </c>
      <c r="BJ276" s="85" t="s">
        <v>291</v>
      </c>
      <c r="BK276" s="85" t="s">
        <v>291</v>
      </c>
      <c r="BL276" s="85" t="s">
        <v>291</v>
      </c>
      <c r="BM276" s="85" t="s">
        <v>291</v>
      </c>
      <c r="BN276" s="85" t="s">
        <v>291</v>
      </c>
      <c r="BO276" s="85" t="s">
        <v>291</v>
      </c>
      <c r="BP276" s="85" t="s">
        <v>291</v>
      </c>
      <c r="BQ276" s="85" t="s">
        <v>291</v>
      </c>
      <c r="BR276" s="85" t="s">
        <v>291</v>
      </c>
      <c r="BS276" s="85" t="s">
        <v>291</v>
      </c>
      <c r="BT276" s="85" t="s">
        <v>291</v>
      </c>
      <c r="BU276" s="85" t="s">
        <v>291</v>
      </c>
      <c r="BV276" s="85" t="s">
        <v>291</v>
      </c>
      <c r="BW276" s="85" t="s">
        <v>291</v>
      </c>
      <c r="BX276" s="85" t="s">
        <v>291</v>
      </c>
      <c r="BY276" s="85" t="s">
        <v>291</v>
      </c>
      <c r="BZ276" s="85" t="s">
        <v>291</v>
      </c>
      <c r="CA276" s="85" t="s">
        <v>291</v>
      </c>
      <c r="CB276" s="85">
        <v>2771793</v>
      </c>
      <c r="CC276" s="85" t="s">
        <v>291</v>
      </c>
      <c r="CD276" s="85" t="s">
        <v>291</v>
      </c>
      <c r="CE276" s="85" t="s">
        <v>291</v>
      </c>
      <c r="CF276" s="85" t="s">
        <v>291</v>
      </c>
      <c r="CG276" s="85">
        <v>1529425</v>
      </c>
      <c r="CH276" s="85">
        <v>1594010</v>
      </c>
      <c r="CI276" s="85">
        <v>1444441</v>
      </c>
      <c r="CJ276" s="85">
        <v>210</v>
      </c>
      <c r="CK276" s="85">
        <v>1346375</v>
      </c>
      <c r="CL276" s="85">
        <v>563764</v>
      </c>
      <c r="CM276" s="85">
        <v>4066</v>
      </c>
      <c r="CN276" s="85">
        <v>38054</v>
      </c>
      <c r="CO276" s="85">
        <v>109699</v>
      </c>
      <c r="CP276" s="85">
        <v>354335</v>
      </c>
      <c r="CQ276" s="85">
        <v>1262249</v>
      </c>
      <c r="CR276" s="85">
        <v>1483011</v>
      </c>
      <c r="CS276" s="85">
        <v>1968220</v>
      </c>
      <c r="CT276" s="85">
        <v>20725</v>
      </c>
      <c r="CU276" s="86">
        <v>11718584</v>
      </c>
    </row>
    <row r="277" spans="1:99">
      <c r="A277" s="103" t="s">
        <v>596</v>
      </c>
      <c r="B277" s="84" t="s">
        <v>294</v>
      </c>
      <c r="C277" s="105">
        <v>112372</v>
      </c>
      <c r="D277" s="84" t="s">
        <v>348</v>
      </c>
      <c r="E277" s="84" t="s">
        <v>368</v>
      </c>
      <c r="F277" s="85">
        <v>306121</v>
      </c>
      <c r="G277" s="85">
        <v>11758100</v>
      </c>
      <c r="H277" s="85">
        <v>10762222</v>
      </c>
      <c r="I277" s="85">
        <v>495328</v>
      </c>
      <c r="J277" s="85">
        <v>314877</v>
      </c>
      <c r="K277" s="85">
        <v>152196</v>
      </c>
      <c r="L277" s="85">
        <v>6439</v>
      </c>
      <c r="M277" s="85">
        <v>27038</v>
      </c>
      <c r="N277" s="85">
        <v>26488133</v>
      </c>
      <c r="O277" s="85">
        <v>6853202</v>
      </c>
      <c r="P277" s="85">
        <v>4241469</v>
      </c>
      <c r="Q277" s="85">
        <v>9969283</v>
      </c>
      <c r="R277" s="85">
        <v>5424179</v>
      </c>
      <c r="S277" s="85" t="s">
        <v>291</v>
      </c>
      <c r="T277" s="85">
        <v>3998905</v>
      </c>
      <c r="U277" s="85">
        <v>2336150</v>
      </c>
      <c r="V277" s="85">
        <v>32268</v>
      </c>
      <c r="W277" s="85" t="s">
        <v>291</v>
      </c>
      <c r="X277" s="85">
        <v>1630487</v>
      </c>
      <c r="Y277" s="85" t="s">
        <v>291</v>
      </c>
      <c r="Z277" s="85">
        <v>121610</v>
      </c>
      <c r="AA277" s="85">
        <v>130599</v>
      </c>
      <c r="AB277" s="85">
        <v>124247</v>
      </c>
      <c r="AC277" s="85" t="s">
        <v>291</v>
      </c>
      <c r="AD277" s="85">
        <v>6352</v>
      </c>
      <c r="AE277" s="85" t="s">
        <v>291</v>
      </c>
      <c r="AF277" s="85" t="s">
        <v>291</v>
      </c>
      <c r="AG277" s="85">
        <v>395149</v>
      </c>
      <c r="AH277" s="85">
        <v>4996816</v>
      </c>
      <c r="AI277" s="85">
        <v>104035</v>
      </c>
      <c r="AJ277" s="85">
        <v>1126025</v>
      </c>
      <c r="AK277" s="85">
        <v>840531</v>
      </c>
      <c r="AL277" s="85" t="s">
        <v>291</v>
      </c>
      <c r="AM277" s="85">
        <v>853316</v>
      </c>
      <c r="AN277" s="85">
        <v>398291</v>
      </c>
      <c r="AO277" s="85">
        <v>1083630</v>
      </c>
      <c r="AP277" s="85">
        <v>575171</v>
      </c>
      <c r="AQ277" s="85">
        <v>2910408</v>
      </c>
      <c r="AR277" s="85">
        <v>15817</v>
      </c>
      <c r="AS277" s="85" t="s">
        <v>291</v>
      </c>
      <c r="AT277" s="85">
        <v>1707666</v>
      </c>
      <c r="AU277" s="85">
        <v>5285896</v>
      </c>
      <c r="AV277" s="85">
        <v>1308214</v>
      </c>
      <c r="AW277" s="85">
        <v>970983</v>
      </c>
      <c r="AX277" s="85">
        <v>741806</v>
      </c>
      <c r="AY277" s="85" t="s">
        <v>291</v>
      </c>
      <c r="AZ277" s="85" t="s">
        <v>291</v>
      </c>
      <c r="BA277" s="85" t="s">
        <v>291</v>
      </c>
      <c r="BB277" s="85">
        <v>700598</v>
      </c>
      <c r="BC277" s="85">
        <v>437673</v>
      </c>
      <c r="BD277" s="85">
        <v>1126622</v>
      </c>
      <c r="BE277" s="85" t="s">
        <v>291</v>
      </c>
      <c r="BF277" s="85" t="s">
        <v>291</v>
      </c>
      <c r="BG277" s="85" t="s">
        <v>291</v>
      </c>
      <c r="BH277" s="85" t="s">
        <v>291</v>
      </c>
      <c r="BI277" s="85" t="s">
        <v>291</v>
      </c>
      <c r="BJ277" s="85" t="s">
        <v>291</v>
      </c>
      <c r="BK277" s="85" t="s">
        <v>291</v>
      </c>
      <c r="BL277" s="85" t="s">
        <v>291</v>
      </c>
      <c r="BM277" s="85" t="s">
        <v>291</v>
      </c>
      <c r="BN277" s="85" t="s">
        <v>291</v>
      </c>
      <c r="BO277" s="85" t="s">
        <v>291</v>
      </c>
      <c r="BP277" s="85" t="s">
        <v>291</v>
      </c>
      <c r="BQ277" s="85" t="s">
        <v>291</v>
      </c>
      <c r="BR277" s="85" t="s">
        <v>291</v>
      </c>
      <c r="BS277" s="85" t="s">
        <v>291</v>
      </c>
      <c r="BT277" s="85" t="s">
        <v>291</v>
      </c>
      <c r="BU277" s="85" t="s">
        <v>291</v>
      </c>
      <c r="BV277" s="85" t="s">
        <v>291</v>
      </c>
      <c r="BW277" s="85" t="s">
        <v>291</v>
      </c>
      <c r="BX277" s="85" t="s">
        <v>291</v>
      </c>
      <c r="BY277" s="85" t="s">
        <v>291</v>
      </c>
      <c r="BZ277" s="85" t="s">
        <v>291</v>
      </c>
      <c r="CA277" s="85" t="s">
        <v>291</v>
      </c>
      <c r="CB277" s="85">
        <v>4595849</v>
      </c>
      <c r="CC277" s="85" t="s">
        <v>291</v>
      </c>
      <c r="CD277" s="85" t="s">
        <v>291</v>
      </c>
      <c r="CE277" s="85" t="s">
        <v>291</v>
      </c>
      <c r="CF277" s="85" t="s">
        <v>291</v>
      </c>
      <c r="CG277" s="85">
        <v>1566932</v>
      </c>
      <c r="CH277" s="85">
        <v>1243995</v>
      </c>
      <c r="CI277" s="85">
        <v>2495165</v>
      </c>
      <c r="CJ277" s="85" t="s">
        <v>291</v>
      </c>
      <c r="CK277" s="85">
        <v>1300889</v>
      </c>
      <c r="CL277" s="85">
        <v>767382</v>
      </c>
      <c r="CM277" s="85">
        <v>111798</v>
      </c>
      <c r="CN277" s="85">
        <v>23212</v>
      </c>
      <c r="CO277" s="85">
        <v>337268</v>
      </c>
      <c r="CP277" s="85">
        <v>384438</v>
      </c>
      <c r="CQ277" s="85">
        <v>174091</v>
      </c>
      <c r="CR277" s="85">
        <v>2422776</v>
      </c>
      <c r="CS277" s="85">
        <v>2103057</v>
      </c>
      <c r="CT277" s="85">
        <v>19871</v>
      </c>
      <c r="CU277" s="86">
        <v>12950874</v>
      </c>
    </row>
    <row r="278" spans="1:99">
      <c r="A278" s="103" t="s">
        <v>596</v>
      </c>
      <c r="B278" s="84" t="s">
        <v>294</v>
      </c>
      <c r="C278" s="105">
        <v>112399</v>
      </c>
      <c r="D278" s="84" t="s">
        <v>348</v>
      </c>
      <c r="E278" s="84" t="s">
        <v>369</v>
      </c>
      <c r="F278" s="85">
        <v>233724</v>
      </c>
      <c r="G278" s="85">
        <v>5219780</v>
      </c>
      <c r="H278" s="85">
        <v>4575254</v>
      </c>
      <c r="I278" s="85">
        <v>378050</v>
      </c>
      <c r="J278" s="85">
        <v>174561</v>
      </c>
      <c r="K278" s="85">
        <v>57831</v>
      </c>
      <c r="L278" s="85">
        <v>1430</v>
      </c>
      <c r="M278" s="85">
        <v>32654</v>
      </c>
      <c r="N278" s="85">
        <v>13889754</v>
      </c>
      <c r="O278" s="85">
        <v>3818079</v>
      </c>
      <c r="P278" s="85">
        <v>2742801</v>
      </c>
      <c r="Q278" s="85">
        <v>5981903</v>
      </c>
      <c r="R278" s="85">
        <v>1346071</v>
      </c>
      <c r="S278" s="85">
        <v>900</v>
      </c>
      <c r="T278" s="85">
        <v>3202846</v>
      </c>
      <c r="U278" s="85">
        <v>1539338</v>
      </c>
      <c r="V278" s="85" t="s">
        <v>291</v>
      </c>
      <c r="W278" s="85" t="s">
        <v>291</v>
      </c>
      <c r="X278" s="85">
        <v>1663508</v>
      </c>
      <c r="Y278" s="85" t="s">
        <v>291</v>
      </c>
      <c r="Z278" s="85">
        <v>39409</v>
      </c>
      <c r="AA278" s="85">
        <v>223338</v>
      </c>
      <c r="AB278" s="85">
        <v>128349</v>
      </c>
      <c r="AC278" s="85">
        <v>460</v>
      </c>
      <c r="AD278" s="85">
        <v>94529</v>
      </c>
      <c r="AE278" s="85" t="s">
        <v>291</v>
      </c>
      <c r="AF278" s="85" t="s">
        <v>291</v>
      </c>
      <c r="AG278" s="85">
        <v>273763</v>
      </c>
      <c r="AH278" s="85">
        <v>2878272</v>
      </c>
      <c r="AI278" s="85">
        <v>60532</v>
      </c>
      <c r="AJ278" s="85">
        <v>834018</v>
      </c>
      <c r="AK278" s="85">
        <v>43259</v>
      </c>
      <c r="AL278" s="85" t="s">
        <v>291</v>
      </c>
      <c r="AM278" s="85">
        <v>418576</v>
      </c>
      <c r="AN278" s="85">
        <v>216754</v>
      </c>
      <c r="AO278" s="85">
        <v>659259</v>
      </c>
      <c r="AP278" s="85">
        <v>624953</v>
      </c>
      <c r="AQ278" s="85">
        <v>1919542</v>
      </c>
      <c r="AR278" s="85">
        <v>20921</v>
      </c>
      <c r="AS278" s="85" t="s">
        <v>291</v>
      </c>
      <c r="AT278" s="85">
        <v>1319342</v>
      </c>
      <c r="AU278" s="85">
        <v>3969597</v>
      </c>
      <c r="AV278" s="85">
        <v>420639</v>
      </c>
      <c r="AW278" s="85">
        <v>1005036</v>
      </c>
      <c r="AX278" s="85">
        <v>521828</v>
      </c>
      <c r="AY278" s="85" t="s">
        <v>291</v>
      </c>
      <c r="AZ278" s="85" t="s">
        <v>291</v>
      </c>
      <c r="BA278" s="85">
        <v>172341</v>
      </c>
      <c r="BB278" s="85">
        <v>597740</v>
      </c>
      <c r="BC278" s="85">
        <v>607393</v>
      </c>
      <c r="BD278" s="85">
        <v>644620</v>
      </c>
      <c r="BE278" s="85" t="s">
        <v>291</v>
      </c>
      <c r="BF278" s="85" t="s">
        <v>291</v>
      </c>
      <c r="BG278" s="85" t="s">
        <v>291</v>
      </c>
      <c r="BH278" s="85" t="s">
        <v>291</v>
      </c>
      <c r="BI278" s="85" t="s">
        <v>291</v>
      </c>
      <c r="BJ278" s="85" t="s">
        <v>291</v>
      </c>
      <c r="BK278" s="85" t="s">
        <v>291</v>
      </c>
      <c r="BL278" s="85" t="s">
        <v>291</v>
      </c>
      <c r="BM278" s="85" t="s">
        <v>291</v>
      </c>
      <c r="BN278" s="85" t="s">
        <v>291</v>
      </c>
      <c r="BO278" s="85" t="s">
        <v>291</v>
      </c>
      <c r="BP278" s="85" t="s">
        <v>291</v>
      </c>
      <c r="BQ278" s="85" t="s">
        <v>291</v>
      </c>
      <c r="BR278" s="85" t="s">
        <v>291</v>
      </c>
      <c r="BS278" s="85" t="s">
        <v>291</v>
      </c>
      <c r="BT278" s="85" t="s">
        <v>291</v>
      </c>
      <c r="BU278" s="85" t="s">
        <v>291</v>
      </c>
      <c r="BV278" s="85" t="s">
        <v>291</v>
      </c>
      <c r="BW278" s="85" t="s">
        <v>291</v>
      </c>
      <c r="BX278" s="85" t="s">
        <v>291</v>
      </c>
      <c r="BY278" s="85" t="s">
        <v>291</v>
      </c>
      <c r="BZ278" s="85" t="s">
        <v>291</v>
      </c>
      <c r="CA278" s="85" t="s">
        <v>291</v>
      </c>
      <c r="CB278" s="85">
        <v>3571714</v>
      </c>
      <c r="CC278" s="85" t="s">
        <v>291</v>
      </c>
      <c r="CD278" s="85" t="s">
        <v>291</v>
      </c>
      <c r="CE278" s="85" t="s">
        <v>291</v>
      </c>
      <c r="CF278" s="85" t="s">
        <v>291</v>
      </c>
      <c r="CG278" s="85">
        <v>792846</v>
      </c>
      <c r="CH278" s="85">
        <v>930708</v>
      </c>
      <c r="CI278" s="85">
        <v>953211</v>
      </c>
      <c r="CJ278" s="85">
        <v>900</v>
      </c>
      <c r="CK278" s="85">
        <v>1146014</v>
      </c>
      <c r="CL278" s="85">
        <v>643496</v>
      </c>
      <c r="CM278" s="85">
        <v>11771</v>
      </c>
      <c r="CN278" s="85">
        <v>76674</v>
      </c>
      <c r="CO278" s="85">
        <v>234427</v>
      </c>
      <c r="CP278" s="85">
        <v>261443</v>
      </c>
      <c r="CQ278" s="85">
        <v>1319342</v>
      </c>
      <c r="CR278" s="85">
        <v>1850153</v>
      </c>
      <c r="CS278" s="85">
        <v>1368842</v>
      </c>
      <c r="CT278" s="85">
        <v>19416</v>
      </c>
      <c r="CU278" s="86">
        <v>9609243</v>
      </c>
    </row>
    <row r="279" spans="1:99">
      <c r="A279" s="103" t="s">
        <v>596</v>
      </c>
      <c r="B279" s="84" t="s">
        <v>294</v>
      </c>
      <c r="C279" s="105">
        <v>112453</v>
      </c>
      <c r="D279" s="84" t="s">
        <v>348</v>
      </c>
      <c r="E279" s="84" t="s">
        <v>370</v>
      </c>
      <c r="F279" s="85">
        <v>247787</v>
      </c>
      <c r="G279" s="85">
        <v>4555434</v>
      </c>
      <c r="H279" s="85">
        <v>3700380</v>
      </c>
      <c r="I279" s="85">
        <v>489429</v>
      </c>
      <c r="J279" s="85">
        <v>264700</v>
      </c>
      <c r="K279" s="85">
        <v>63619</v>
      </c>
      <c r="L279" s="85">
        <v>9489</v>
      </c>
      <c r="M279" s="85">
        <v>27817</v>
      </c>
      <c r="N279" s="85">
        <v>19611947</v>
      </c>
      <c r="O279" s="85">
        <v>5405746</v>
      </c>
      <c r="P279" s="85">
        <v>3192409</v>
      </c>
      <c r="Q279" s="85">
        <v>7513355</v>
      </c>
      <c r="R279" s="85">
        <v>3500437</v>
      </c>
      <c r="S279" s="85" t="s">
        <v>291</v>
      </c>
      <c r="T279" s="85">
        <v>3593602</v>
      </c>
      <c r="U279" s="85">
        <v>1755929</v>
      </c>
      <c r="V279" s="85">
        <v>65</v>
      </c>
      <c r="W279" s="85" t="s">
        <v>291</v>
      </c>
      <c r="X279" s="85">
        <v>1837608</v>
      </c>
      <c r="Y279" s="85" t="s">
        <v>291</v>
      </c>
      <c r="Z279" s="85">
        <v>15877</v>
      </c>
      <c r="AA279" s="85">
        <v>56340</v>
      </c>
      <c r="AB279" s="85">
        <v>56340</v>
      </c>
      <c r="AC279" s="85" t="s">
        <v>291</v>
      </c>
      <c r="AD279" s="85" t="s">
        <v>291</v>
      </c>
      <c r="AE279" s="85" t="s">
        <v>291</v>
      </c>
      <c r="AF279" s="85" t="s">
        <v>291</v>
      </c>
      <c r="AG279" s="85">
        <v>469461</v>
      </c>
      <c r="AH279" s="85">
        <v>4094332</v>
      </c>
      <c r="AI279" s="85">
        <v>114343</v>
      </c>
      <c r="AJ279" s="85">
        <v>623701</v>
      </c>
      <c r="AK279" s="85">
        <v>8454</v>
      </c>
      <c r="AL279" s="85" t="s">
        <v>291</v>
      </c>
      <c r="AM279" s="85">
        <v>96213</v>
      </c>
      <c r="AN279" s="85">
        <v>316713</v>
      </c>
      <c r="AO279" s="85">
        <v>314457</v>
      </c>
      <c r="AP279" s="85">
        <v>2490825</v>
      </c>
      <c r="AQ279" s="85">
        <v>3218208</v>
      </c>
      <c r="AR279" s="85">
        <v>129626</v>
      </c>
      <c r="AS279" s="85" t="s">
        <v>291</v>
      </c>
      <c r="AT279" s="85">
        <v>1334705</v>
      </c>
      <c r="AU279" s="85">
        <v>4993948</v>
      </c>
      <c r="AV279" s="85">
        <v>692747</v>
      </c>
      <c r="AW279" s="85">
        <v>1660817</v>
      </c>
      <c r="AX279" s="85">
        <v>515103</v>
      </c>
      <c r="AY279" s="85" t="s">
        <v>291</v>
      </c>
      <c r="AZ279" s="85" t="s">
        <v>291</v>
      </c>
      <c r="BA279" s="85" t="s">
        <v>291</v>
      </c>
      <c r="BB279" s="85">
        <v>717527</v>
      </c>
      <c r="BC279" s="85">
        <v>157647</v>
      </c>
      <c r="BD279" s="85">
        <v>1250107</v>
      </c>
      <c r="BE279" s="85" t="s">
        <v>291</v>
      </c>
      <c r="BF279" s="85" t="s">
        <v>291</v>
      </c>
      <c r="BG279" s="85" t="s">
        <v>291</v>
      </c>
      <c r="BH279" s="85" t="s">
        <v>291</v>
      </c>
      <c r="BI279" s="85" t="s">
        <v>291</v>
      </c>
      <c r="BJ279" s="85" t="s">
        <v>291</v>
      </c>
      <c r="BK279" s="85" t="s">
        <v>291</v>
      </c>
      <c r="BL279" s="85" t="s">
        <v>291</v>
      </c>
      <c r="BM279" s="85" t="s">
        <v>291</v>
      </c>
      <c r="BN279" s="85" t="s">
        <v>291</v>
      </c>
      <c r="BO279" s="85" t="s">
        <v>291</v>
      </c>
      <c r="BP279" s="85" t="s">
        <v>291</v>
      </c>
      <c r="BQ279" s="85" t="s">
        <v>291</v>
      </c>
      <c r="BR279" s="85" t="s">
        <v>291</v>
      </c>
      <c r="BS279" s="85" t="s">
        <v>291</v>
      </c>
      <c r="BT279" s="85" t="s">
        <v>291</v>
      </c>
      <c r="BU279" s="85" t="s">
        <v>291</v>
      </c>
      <c r="BV279" s="85" t="s">
        <v>291</v>
      </c>
      <c r="BW279" s="85" t="s">
        <v>291</v>
      </c>
      <c r="BX279" s="85" t="s">
        <v>291</v>
      </c>
      <c r="BY279" s="85" t="s">
        <v>291</v>
      </c>
      <c r="BZ279" s="85" t="s">
        <v>291</v>
      </c>
      <c r="CA279" s="85" t="s">
        <v>291</v>
      </c>
      <c r="CB279" s="85">
        <v>4452773</v>
      </c>
      <c r="CC279" s="85" t="s">
        <v>291</v>
      </c>
      <c r="CD279" s="85" t="s">
        <v>291</v>
      </c>
      <c r="CE279" s="85" t="s">
        <v>291</v>
      </c>
      <c r="CF279" s="85" t="s">
        <v>291</v>
      </c>
      <c r="CG279" s="85">
        <v>1646888</v>
      </c>
      <c r="CH279" s="85">
        <v>1810995</v>
      </c>
      <c r="CI279" s="85">
        <v>1249666</v>
      </c>
      <c r="CJ279" s="85" t="s">
        <v>291</v>
      </c>
      <c r="CK279" s="85">
        <v>1492116</v>
      </c>
      <c r="CL279" s="85">
        <v>771324</v>
      </c>
      <c r="CM279" s="85">
        <v>9232</v>
      </c>
      <c r="CN279" s="85">
        <v>16862</v>
      </c>
      <c r="CO279" s="85">
        <v>421098</v>
      </c>
      <c r="CP279" s="85">
        <v>605776</v>
      </c>
      <c r="CQ279" s="85">
        <v>1300881</v>
      </c>
      <c r="CR279" s="85">
        <v>2231167</v>
      </c>
      <c r="CS279" s="85">
        <v>1231633</v>
      </c>
      <c r="CT279" s="85">
        <v>18882</v>
      </c>
      <c r="CU279" s="86">
        <v>12806520</v>
      </c>
    </row>
    <row r="280" spans="1:99">
      <c r="A280" s="103" t="s">
        <v>597</v>
      </c>
      <c r="B280" s="84" t="s">
        <v>288</v>
      </c>
      <c r="C280" s="105">
        <v>111007</v>
      </c>
      <c r="D280" s="84" t="s">
        <v>348</v>
      </c>
      <c r="E280" s="84" t="s">
        <v>349</v>
      </c>
      <c r="F280" s="85">
        <v>1575748</v>
      </c>
      <c r="G280" s="85">
        <v>60768710</v>
      </c>
      <c r="H280" s="85">
        <v>52776213</v>
      </c>
      <c r="I280" s="85">
        <v>3254406</v>
      </c>
      <c r="J280" s="85">
        <v>3622804</v>
      </c>
      <c r="K280" s="85">
        <v>839962</v>
      </c>
      <c r="L280" s="85">
        <v>87469</v>
      </c>
      <c r="M280" s="85">
        <v>187856</v>
      </c>
      <c r="N280" s="85">
        <v>232542280</v>
      </c>
      <c r="O280" s="85">
        <v>55996113</v>
      </c>
      <c r="P280" s="85">
        <v>31356837</v>
      </c>
      <c r="Q280" s="85">
        <v>108273884</v>
      </c>
      <c r="R280" s="85">
        <v>36913386</v>
      </c>
      <c r="S280" s="85">
        <v>2060</v>
      </c>
      <c r="T280" s="85">
        <v>64128639</v>
      </c>
      <c r="U280" s="85">
        <v>44144150</v>
      </c>
      <c r="V280" s="85">
        <v>67344</v>
      </c>
      <c r="W280" s="85">
        <v>1602816</v>
      </c>
      <c r="X280" s="85">
        <v>18314329</v>
      </c>
      <c r="Y280" s="85" t="s">
        <v>291</v>
      </c>
      <c r="Z280" s="85">
        <v>173805</v>
      </c>
      <c r="AA280" s="85">
        <v>1681224</v>
      </c>
      <c r="AB280" s="85">
        <v>1279499</v>
      </c>
      <c r="AC280" s="85">
        <v>8283</v>
      </c>
      <c r="AD280" s="85">
        <v>288409</v>
      </c>
      <c r="AE280" s="85">
        <v>105033</v>
      </c>
      <c r="AF280" s="85" t="s">
        <v>291</v>
      </c>
      <c r="AG280" s="85">
        <v>38126222</v>
      </c>
      <c r="AH280" s="85">
        <v>64452577</v>
      </c>
      <c r="AI280" s="85">
        <v>1713980</v>
      </c>
      <c r="AJ280" s="85">
        <v>21056362</v>
      </c>
      <c r="AK280" s="85">
        <v>2619159</v>
      </c>
      <c r="AL280" s="85" t="s">
        <v>291</v>
      </c>
      <c r="AM280" s="85">
        <v>4944163</v>
      </c>
      <c r="AN280" s="85">
        <v>3778854</v>
      </c>
      <c r="AO280" s="85">
        <v>5106056</v>
      </c>
      <c r="AP280" s="85">
        <v>22957312</v>
      </c>
      <c r="AQ280" s="85">
        <v>36786385</v>
      </c>
      <c r="AR280" s="85">
        <v>2276691</v>
      </c>
      <c r="AS280" s="85" t="s">
        <v>291</v>
      </c>
      <c r="AT280" s="85">
        <v>17840801</v>
      </c>
      <c r="AU280" s="85">
        <v>103609724</v>
      </c>
      <c r="AV280" s="85">
        <v>21371380</v>
      </c>
      <c r="AW280" s="85">
        <v>37549070</v>
      </c>
      <c r="AX280" s="85">
        <v>22450761</v>
      </c>
      <c r="AY280" s="85">
        <v>2778907</v>
      </c>
      <c r="AZ280" s="85">
        <v>1031963</v>
      </c>
      <c r="BA280" s="85" t="s">
        <v>291</v>
      </c>
      <c r="BB280" s="85">
        <v>8204724</v>
      </c>
      <c r="BC280" s="85">
        <v>2068966</v>
      </c>
      <c r="BD280" s="85">
        <v>8153953</v>
      </c>
      <c r="BE280" s="85" t="s">
        <v>291</v>
      </c>
      <c r="BF280" s="85">
        <v>13200</v>
      </c>
      <c r="BG280" s="85" t="s">
        <v>291</v>
      </c>
      <c r="BH280" s="85" t="s">
        <v>291</v>
      </c>
      <c r="BI280" s="85" t="s">
        <v>291</v>
      </c>
      <c r="BJ280" s="85" t="s">
        <v>291</v>
      </c>
      <c r="BK280" s="85" t="s">
        <v>291</v>
      </c>
      <c r="BL280" s="85" t="s">
        <v>291</v>
      </c>
      <c r="BM280" s="85" t="s">
        <v>291</v>
      </c>
      <c r="BN280" s="85" t="s">
        <v>291</v>
      </c>
      <c r="BO280" s="85" t="s">
        <v>291</v>
      </c>
      <c r="BP280" s="85" t="s">
        <v>291</v>
      </c>
      <c r="BQ280" s="85" t="s">
        <v>291</v>
      </c>
      <c r="BR280" s="85" t="s">
        <v>291</v>
      </c>
      <c r="BS280" s="85" t="s">
        <v>291</v>
      </c>
      <c r="BT280" s="85" t="s">
        <v>291</v>
      </c>
      <c r="BU280" s="85" t="s">
        <v>291</v>
      </c>
      <c r="BV280" s="85" t="s">
        <v>291</v>
      </c>
      <c r="BW280" s="85">
        <v>13200</v>
      </c>
      <c r="BX280" s="85" t="s">
        <v>291</v>
      </c>
      <c r="BY280" s="85" t="s">
        <v>291</v>
      </c>
      <c r="BZ280" s="85" t="s">
        <v>291</v>
      </c>
      <c r="CA280" s="85">
        <v>13200</v>
      </c>
      <c r="CB280" s="85">
        <v>56078178</v>
      </c>
      <c r="CC280" s="85" t="s">
        <v>291</v>
      </c>
      <c r="CD280" s="85" t="s">
        <v>291</v>
      </c>
      <c r="CE280" s="85" t="s">
        <v>291</v>
      </c>
      <c r="CF280" s="85" t="s">
        <v>291</v>
      </c>
      <c r="CG280" s="85">
        <v>20192905</v>
      </c>
      <c r="CH280" s="85">
        <v>28445022</v>
      </c>
      <c r="CI280" s="85">
        <v>14914847</v>
      </c>
      <c r="CJ280" s="85">
        <v>2060</v>
      </c>
      <c r="CK280" s="85">
        <v>10851438</v>
      </c>
      <c r="CL280" s="85">
        <v>13993139</v>
      </c>
      <c r="CM280" s="85">
        <v>116582</v>
      </c>
      <c r="CN280" s="85">
        <v>415704</v>
      </c>
      <c r="CO280" s="85">
        <v>37277737</v>
      </c>
      <c r="CP280" s="85">
        <v>9672261</v>
      </c>
      <c r="CQ280" s="85">
        <v>2178672</v>
      </c>
      <c r="CR280" s="85">
        <v>19705392</v>
      </c>
      <c r="CS280" s="85">
        <v>15372079</v>
      </c>
      <c r="CT280" s="85">
        <v>312783</v>
      </c>
      <c r="CU280" s="86">
        <v>173450621</v>
      </c>
    </row>
    <row r="281" spans="1:99">
      <c r="A281" s="103" t="s">
        <v>597</v>
      </c>
      <c r="B281" s="84" t="s">
        <v>292</v>
      </c>
      <c r="C281" s="105">
        <v>112011</v>
      </c>
      <c r="D281" s="84" t="s">
        <v>348</v>
      </c>
      <c r="E281" s="84" t="s">
        <v>350</v>
      </c>
      <c r="F281" s="85">
        <v>610717</v>
      </c>
      <c r="G281" s="85">
        <v>10128305</v>
      </c>
      <c r="H281" s="85">
        <v>8642110</v>
      </c>
      <c r="I281" s="85">
        <v>847555</v>
      </c>
      <c r="J281" s="85">
        <v>382893</v>
      </c>
      <c r="K281" s="85">
        <v>134330</v>
      </c>
      <c r="L281" s="85">
        <v>32558</v>
      </c>
      <c r="M281" s="85">
        <v>88859</v>
      </c>
      <c r="N281" s="85">
        <v>60785761</v>
      </c>
      <c r="O281" s="85">
        <v>17147222</v>
      </c>
      <c r="P281" s="85">
        <v>10619223</v>
      </c>
      <c r="Q281" s="85">
        <v>25027846</v>
      </c>
      <c r="R281" s="85">
        <v>7989753</v>
      </c>
      <c r="S281" s="85">
        <v>1717</v>
      </c>
      <c r="T281" s="85">
        <v>14683540</v>
      </c>
      <c r="U281" s="85">
        <v>6905006</v>
      </c>
      <c r="V281" s="85">
        <v>18230</v>
      </c>
      <c r="W281" s="85">
        <v>833337</v>
      </c>
      <c r="X281" s="85">
        <v>6926967</v>
      </c>
      <c r="Y281" s="85" t="s">
        <v>291</v>
      </c>
      <c r="Z281" s="85">
        <v>153662</v>
      </c>
      <c r="AA281" s="85">
        <v>1221247</v>
      </c>
      <c r="AB281" s="85">
        <v>834325</v>
      </c>
      <c r="AC281" s="85">
        <v>7907</v>
      </c>
      <c r="AD281" s="85">
        <v>379015</v>
      </c>
      <c r="AE281" s="85" t="s">
        <v>291</v>
      </c>
      <c r="AF281" s="85" t="s">
        <v>291</v>
      </c>
      <c r="AG281" s="85">
        <v>1544585</v>
      </c>
      <c r="AH281" s="85">
        <v>8181708</v>
      </c>
      <c r="AI281" s="85">
        <v>588307</v>
      </c>
      <c r="AJ281" s="85">
        <v>2502818</v>
      </c>
      <c r="AK281" s="85">
        <v>461688</v>
      </c>
      <c r="AL281" s="85" t="s">
        <v>291</v>
      </c>
      <c r="AM281" s="85">
        <v>63466</v>
      </c>
      <c r="AN281" s="85">
        <v>1005999</v>
      </c>
      <c r="AO281" s="85">
        <v>2061924</v>
      </c>
      <c r="AP281" s="85">
        <v>1199473</v>
      </c>
      <c r="AQ281" s="85">
        <v>4330862</v>
      </c>
      <c r="AR281" s="85">
        <v>298033</v>
      </c>
      <c r="AS281" s="85" t="s">
        <v>291</v>
      </c>
      <c r="AT281" s="85">
        <v>4271545</v>
      </c>
      <c r="AU281" s="85">
        <v>13187993</v>
      </c>
      <c r="AV281" s="85">
        <v>3673693</v>
      </c>
      <c r="AW281" s="85">
        <v>1438899</v>
      </c>
      <c r="AX281" s="85">
        <v>1073286</v>
      </c>
      <c r="AY281" s="85">
        <v>780415</v>
      </c>
      <c r="AZ281" s="85">
        <v>23212</v>
      </c>
      <c r="BA281" s="85" t="s">
        <v>291</v>
      </c>
      <c r="BB281" s="85">
        <v>2699994</v>
      </c>
      <c r="BC281" s="85">
        <v>709699</v>
      </c>
      <c r="BD281" s="85">
        <v>2788795</v>
      </c>
      <c r="BE281" s="85" t="s">
        <v>291</v>
      </c>
      <c r="BF281" s="85" t="s">
        <v>291</v>
      </c>
      <c r="BG281" s="85" t="s">
        <v>291</v>
      </c>
      <c r="BH281" s="85" t="s">
        <v>291</v>
      </c>
      <c r="BI281" s="85" t="s">
        <v>291</v>
      </c>
      <c r="BJ281" s="85" t="s">
        <v>291</v>
      </c>
      <c r="BK281" s="85" t="s">
        <v>291</v>
      </c>
      <c r="BL281" s="85" t="s">
        <v>291</v>
      </c>
      <c r="BM281" s="85" t="s">
        <v>291</v>
      </c>
      <c r="BN281" s="85" t="s">
        <v>291</v>
      </c>
      <c r="BO281" s="85" t="s">
        <v>291</v>
      </c>
      <c r="BP281" s="85" t="s">
        <v>291</v>
      </c>
      <c r="BQ281" s="85" t="s">
        <v>291</v>
      </c>
      <c r="BR281" s="85" t="s">
        <v>291</v>
      </c>
      <c r="BS281" s="85" t="s">
        <v>291</v>
      </c>
      <c r="BT281" s="85" t="s">
        <v>291</v>
      </c>
      <c r="BU281" s="85" t="s">
        <v>291</v>
      </c>
      <c r="BV281" s="85" t="s">
        <v>291</v>
      </c>
      <c r="BW281" s="85" t="s">
        <v>291</v>
      </c>
      <c r="BX281" s="85" t="s">
        <v>291</v>
      </c>
      <c r="BY281" s="85" t="s">
        <v>291</v>
      </c>
      <c r="BZ281" s="85" t="s">
        <v>291</v>
      </c>
      <c r="CA281" s="85" t="s">
        <v>291</v>
      </c>
      <c r="CB281" s="85">
        <v>11085078</v>
      </c>
      <c r="CC281" s="85" t="s">
        <v>291</v>
      </c>
      <c r="CD281" s="85" t="s">
        <v>291</v>
      </c>
      <c r="CE281" s="85" t="s">
        <v>291</v>
      </c>
      <c r="CF281" s="85" t="s">
        <v>291</v>
      </c>
      <c r="CG281" s="85">
        <v>2595423</v>
      </c>
      <c r="CH281" s="85">
        <v>6183801</v>
      </c>
      <c r="CI281" s="85">
        <v>4774120</v>
      </c>
      <c r="CJ281" s="85">
        <v>1717</v>
      </c>
      <c r="CK281" s="85">
        <v>3928569</v>
      </c>
      <c r="CL281" s="85">
        <v>2639915</v>
      </c>
      <c r="CM281" s="85">
        <v>112495</v>
      </c>
      <c r="CN281" s="85">
        <v>143470</v>
      </c>
      <c r="CO281" s="85">
        <v>1260286</v>
      </c>
      <c r="CP281" s="85">
        <v>1229434</v>
      </c>
      <c r="CQ281" s="85">
        <v>4262514</v>
      </c>
      <c r="CR281" s="85">
        <v>4883672</v>
      </c>
      <c r="CS281" s="85">
        <v>3493328</v>
      </c>
      <c r="CT281" s="85" t="s">
        <v>291</v>
      </c>
      <c r="CU281" s="86">
        <v>35508744</v>
      </c>
    </row>
    <row r="282" spans="1:99">
      <c r="A282" s="103" t="s">
        <v>597</v>
      </c>
      <c r="B282" s="84" t="s">
        <v>305</v>
      </c>
      <c r="C282" s="105">
        <v>112020</v>
      </c>
      <c r="D282" s="84" t="s">
        <v>348</v>
      </c>
      <c r="E282" s="84" t="s">
        <v>351</v>
      </c>
      <c r="F282" s="85">
        <v>414556</v>
      </c>
      <c r="G282" s="85">
        <v>7470202</v>
      </c>
      <c r="H282" s="85">
        <v>6199350</v>
      </c>
      <c r="I282" s="85">
        <v>579450</v>
      </c>
      <c r="J282" s="85">
        <v>461610</v>
      </c>
      <c r="K282" s="85">
        <v>170972</v>
      </c>
      <c r="L282" s="85">
        <v>20897</v>
      </c>
      <c r="M282" s="85">
        <v>37923</v>
      </c>
      <c r="N282" s="85">
        <v>33457379</v>
      </c>
      <c r="O282" s="85">
        <v>10005710</v>
      </c>
      <c r="P282" s="85">
        <v>5160199</v>
      </c>
      <c r="Q282" s="85">
        <v>14184539</v>
      </c>
      <c r="R282" s="85">
        <v>4106931</v>
      </c>
      <c r="S282" s="85" t="s">
        <v>291</v>
      </c>
      <c r="T282" s="85">
        <v>6637568</v>
      </c>
      <c r="U282" s="85">
        <v>3743129</v>
      </c>
      <c r="V282" s="85" t="s">
        <v>291</v>
      </c>
      <c r="W282" s="85" t="s">
        <v>291</v>
      </c>
      <c r="X282" s="85">
        <v>2894439</v>
      </c>
      <c r="Y282" s="85" t="s">
        <v>291</v>
      </c>
      <c r="Z282" s="85">
        <v>96971</v>
      </c>
      <c r="AA282" s="85">
        <v>1069358</v>
      </c>
      <c r="AB282" s="85">
        <v>520270</v>
      </c>
      <c r="AC282" s="85">
        <v>688</v>
      </c>
      <c r="AD282" s="85">
        <v>532210</v>
      </c>
      <c r="AE282" s="85">
        <v>16190</v>
      </c>
      <c r="AF282" s="85" t="s">
        <v>291</v>
      </c>
      <c r="AG282" s="85">
        <v>2228016</v>
      </c>
      <c r="AH282" s="85">
        <v>6971503</v>
      </c>
      <c r="AI282" s="85">
        <v>333574</v>
      </c>
      <c r="AJ282" s="85">
        <v>2067048</v>
      </c>
      <c r="AK282" s="85">
        <v>303282</v>
      </c>
      <c r="AL282" s="85" t="s">
        <v>291</v>
      </c>
      <c r="AM282" s="85">
        <v>503624</v>
      </c>
      <c r="AN282" s="85">
        <v>659602</v>
      </c>
      <c r="AO282" s="85">
        <v>1286852</v>
      </c>
      <c r="AP282" s="85">
        <v>351264</v>
      </c>
      <c r="AQ282" s="85">
        <v>2801342</v>
      </c>
      <c r="AR282" s="85">
        <v>1466257</v>
      </c>
      <c r="AS282" s="85" t="s">
        <v>291</v>
      </c>
      <c r="AT282" s="85">
        <v>2492325</v>
      </c>
      <c r="AU282" s="85">
        <v>7375551</v>
      </c>
      <c r="AV282" s="85">
        <v>1549871</v>
      </c>
      <c r="AW282" s="85">
        <v>1832918</v>
      </c>
      <c r="AX282" s="85">
        <v>930647</v>
      </c>
      <c r="AY282" s="85" t="s">
        <v>291</v>
      </c>
      <c r="AZ282" s="85" t="s">
        <v>291</v>
      </c>
      <c r="BA282" s="85">
        <v>28178</v>
      </c>
      <c r="BB282" s="85">
        <v>1748661</v>
      </c>
      <c r="BC282" s="85">
        <v>149099</v>
      </c>
      <c r="BD282" s="85">
        <v>1136177</v>
      </c>
      <c r="BE282" s="85" t="s">
        <v>291</v>
      </c>
      <c r="BF282" s="85" t="s">
        <v>291</v>
      </c>
      <c r="BG282" s="85" t="s">
        <v>291</v>
      </c>
      <c r="BH282" s="85" t="s">
        <v>291</v>
      </c>
      <c r="BI282" s="85" t="s">
        <v>291</v>
      </c>
      <c r="BJ282" s="85" t="s">
        <v>291</v>
      </c>
      <c r="BK282" s="85" t="s">
        <v>291</v>
      </c>
      <c r="BL282" s="85" t="s">
        <v>291</v>
      </c>
      <c r="BM282" s="85" t="s">
        <v>291</v>
      </c>
      <c r="BN282" s="85" t="s">
        <v>291</v>
      </c>
      <c r="BO282" s="85" t="s">
        <v>291</v>
      </c>
      <c r="BP282" s="85" t="s">
        <v>291</v>
      </c>
      <c r="BQ282" s="85" t="s">
        <v>291</v>
      </c>
      <c r="BR282" s="85" t="s">
        <v>291</v>
      </c>
      <c r="BS282" s="85" t="s">
        <v>291</v>
      </c>
      <c r="BT282" s="85" t="s">
        <v>291</v>
      </c>
      <c r="BU282" s="85" t="s">
        <v>291</v>
      </c>
      <c r="BV282" s="85" t="s">
        <v>291</v>
      </c>
      <c r="BW282" s="85" t="s">
        <v>291</v>
      </c>
      <c r="BX282" s="85" t="s">
        <v>291</v>
      </c>
      <c r="BY282" s="85" t="s">
        <v>291</v>
      </c>
      <c r="BZ282" s="85" t="s">
        <v>291</v>
      </c>
      <c r="CA282" s="85" t="s">
        <v>291</v>
      </c>
      <c r="CB282" s="85">
        <v>4224208</v>
      </c>
      <c r="CC282" s="85" t="s">
        <v>291</v>
      </c>
      <c r="CD282" s="85" t="s">
        <v>291</v>
      </c>
      <c r="CE282" s="85" t="s">
        <v>291</v>
      </c>
      <c r="CF282" s="85" t="s">
        <v>291</v>
      </c>
      <c r="CG282" s="85">
        <v>1954011</v>
      </c>
      <c r="CH282" s="85">
        <v>3132199</v>
      </c>
      <c r="CI282" s="85">
        <v>2475983</v>
      </c>
      <c r="CJ282" s="85" t="s">
        <v>291</v>
      </c>
      <c r="CK282" s="85">
        <v>2267369</v>
      </c>
      <c r="CL282" s="85">
        <v>1576790</v>
      </c>
      <c r="CM282" s="85">
        <v>88370</v>
      </c>
      <c r="CN282" s="85">
        <v>224977</v>
      </c>
      <c r="CO282" s="85">
        <v>1933666</v>
      </c>
      <c r="CP282" s="85">
        <v>1040821</v>
      </c>
      <c r="CQ282" s="85">
        <v>233900</v>
      </c>
      <c r="CR282" s="85">
        <v>3282192</v>
      </c>
      <c r="CS282" s="85">
        <v>1806769</v>
      </c>
      <c r="CT282" s="85">
        <v>33148</v>
      </c>
      <c r="CU282" s="86">
        <v>20050195</v>
      </c>
    </row>
    <row r="283" spans="1:99">
      <c r="A283" s="103" t="s">
        <v>597</v>
      </c>
      <c r="B283" s="84" t="s">
        <v>292</v>
      </c>
      <c r="C283" s="105">
        <v>112038</v>
      </c>
      <c r="D283" s="84" t="s">
        <v>348</v>
      </c>
      <c r="E283" s="84" t="s">
        <v>352</v>
      </c>
      <c r="F283" s="85">
        <v>862012</v>
      </c>
      <c r="G283" s="85">
        <v>17360613</v>
      </c>
      <c r="H283" s="85">
        <v>14433236</v>
      </c>
      <c r="I283" s="85">
        <v>1497088</v>
      </c>
      <c r="J283" s="85">
        <v>969943</v>
      </c>
      <c r="K283" s="85">
        <v>313469</v>
      </c>
      <c r="L283" s="85">
        <v>46993</v>
      </c>
      <c r="M283" s="85">
        <v>99884</v>
      </c>
      <c r="N283" s="85">
        <v>108920484</v>
      </c>
      <c r="O283" s="85">
        <v>22586212</v>
      </c>
      <c r="P283" s="85">
        <v>14041019</v>
      </c>
      <c r="Q283" s="85">
        <v>49437563</v>
      </c>
      <c r="R283" s="85">
        <v>22855328</v>
      </c>
      <c r="S283" s="85">
        <v>362</v>
      </c>
      <c r="T283" s="85">
        <v>29336667</v>
      </c>
      <c r="U283" s="85">
        <v>15960218</v>
      </c>
      <c r="V283" s="85">
        <v>279289</v>
      </c>
      <c r="W283" s="85">
        <v>1526158</v>
      </c>
      <c r="X283" s="85">
        <v>11571002</v>
      </c>
      <c r="Y283" s="85" t="s">
        <v>291</v>
      </c>
      <c r="Z283" s="85">
        <v>284220</v>
      </c>
      <c r="AA283" s="85">
        <v>2013232</v>
      </c>
      <c r="AB283" s="85">
        <v>2013232</v>
      </c>
      <c r="AC283" s="85" t="s">
        <v>291</v>
      </c>
      <c r="AD283" s="85" t="s">
        <v>291</v>
      </c>
      <c r="AE283" s="85" t="s">
        <v>291</v>
      </c>
      <c r="AF283" s="85" t="s">
        <v>291</v>
      </c>
      <c r="AG283" s="85">
        <v>1592192</v>
      </c>
      <c r="AH283" s="85">
        <v>23314625</v>
      </c>
      <c r="AI283" s="85">
        <v>970821</v>
      </c>
      <c r="AJ283" s="85">
        <v>2861502</v>
      </c>
      <c r="AK283" s="85">
        <v>1384421</v>
      </c>
      <c r="AL283" s="85" t="s">
        <v>291</v>
      </c>
      <c r="AM283" s="85">
        <v>4615725</v>
      </c>
      <c r="AN283" s="85">
        <v>4634972</v>
      </c>
      <c r="AO283" s="85">
        <v>3113523</v>
      </c>
      <c r="AP283" s="85">
        <v>3906316</v>
      </c>
      <c r="AQ283" s="85">
        <v>16270536</v>
      </c>
      <c r="AR283" s="85">
        <v>1827345</v>
      </c>
      <c r="AS283" s="85" t="s">
        <v>291</v>
      </c>
      <c r="AT283" s="85">
        <v>6779142</v>
      </c>
      <c r="AU283" s="85">
        <v>30320156</v>
      </c>
      <c r="AV283" s="85">
        <v>6161898</v>
      </c>
      <c r="AW283" s="85">
        <v>3786584</v>
      </c>
      <c r="AX283" s="85">
        <v>3166364</v>
      </c>
      <c r="AY283" s="85">
        <v>5390315</v>
      </c>
      <c r="AZ283" s="85" t="s">
        <v>291</v>
      </c>
      <c r="BA283" s="85">
        <v>131792</v>
      </c>
      <c r="BB283" s="85">
        <v>4086234</v>
      </c>
      <c r="BC283" s="85">
        <v>2524636</v>
      </c>
      <c r="BD283" s="85">
        <v>5072333</v>
      </c>
      <c r="BE283" s="85" t="s">
        <v>291</v>
      </c>
      <c r="BF283" s="85" t="s">
        <v>291</v>
      </c>
      <c r="BG283" s="85" t="s">
        <v>291</v>
      </c>
      <c r="BH283" s="85" t="s">
        <v>291</v>
      </c>
      <c r="BI283" s="85" t="s">
        <v>291</v>
      </c>
      <c r="BJ283" s="85" t="s">
        <v>291</v>
      </c>
      <c r="BK283" s="85" t="s">
        <v>291</v>
      </c>
      <c r="BL283" s="85" t="s">
        <v>291</v>
      </c>
      <c r="BM283" s="85" t="s">
        <v>291</v>
      </c>
      <c r="BN283" s="85" t="s">
        <v>291</v>
      </c>
      <c r="BO283" s="85" t="s">
        <v>291</v>
      </c>
      <c r="BP283" s="85" t="s">
        <v>291</v>
      </c>
      <c r="BQ283" s="85" t="s">
        <v>291</v>
      </c>
      <c r="BR283" s="85" t="s">
        <v>291</v>
      </c>
      <c r="BS283" s="85" t="s">
        <v>291</v>
      </c>
      <c r="BT283" s="85" t="s">
        <v>291</v>
      </c>
      <c r="BU283" s="85" t="s">
        <v>291</v>
      </c>
      <c r="BV283" s="85" t="s">
        <v>291</v>
      </c>
      <c r="BW283" s="85" t="s">
        <v>291</v>
      </c>
      <c r="BX283" s="85" t="s">
        <v>291</v>
      </c>
      <c r="BY283" s="85" t="s">
        <v>291</v>
      </c>
      <c r="BZ283" s="85" t="s">
        <v>291</v>
      </c>
      <c r="CA283" s="85" t="s">
        <v>291</v>
      </c>
      <c r="CB283" s="85">
        <v>14408067</v>
      </c>
      <c r="CC283" s="85" t="s">
        <v>291</v>
      </c>
      <c r="CD283" s="85" t="s">
        <v>291</v>
      </c>
      <c r="CE283" s="85" t="s">
        <v>291</v>
      </c>
      <c r="CF283" s="85" t="s">
        <v>291</v>
      </c>
      <c r="CG283" s="85">
        <v>4970143</v>
      </c>
      <c r="CH283" s="85">
        <v>3893551</v>
      </c>
      <c r="CI283" s="85">
        <v>5575625</v>
      </c>
      <c r="CJ283" s="85" t="s">
        <v>291</v>
      </c>
      <c r="CK283" s="85">
        <v>5504706</v>
      </c>
      <c r="CL283" s="85">
        <v>5221129</v>
      </c>
      <c r="CM283" s="85">
        <v>204576</v>
      </c>
      <c r="CN283" s="85">
        <v>675834</v>
      </c>
      <c r="CO283" s="85">
        <v>1322783</v>
      </c>
      <c r="CP283" s="85">
        <v>4089844</v>
      </c>
      <c r="CQ283" s="85">
        <v>628161</v>
      </c>
      <c r="CR283" s="85">
        <v>11884816</v>
      </c>
      <c r="CS283" s="85">
        <v>5593340</v>
      </c>
      <c r="CT283" s="85">
        <v>107749</v>
      </c>
      <c r="CU283" s="86">
        <v>49672257</v>
      </c>
    </row>
    <row r="284" spans="1:99">
      <c r="A284" s="103" t="s">
        <v>597</v>
      </c>
      <c r="B284" s="84" t="s">
        <v>305</v>
      </c>
      <c r="C284" s="105">
        <v>112089</v>
      </c>
      <c r="D284" s="84" t="s">
        <v>348</v>
      </c>
      <c r="E284" s="84" t="s">
        <v>353</v>
      </c>
      <c r="F284" s="85">
        <v>543044</v>
      </c>
      <c r="G284" s="85">
        <v>13702398</v>
      </c>
      <c r="H284" s="85">
        <v>11869525</v>
      </c>
      <c r="I284" s="85">
        <v>882665</v>
      </c>
      <c r="J284" s="85">
        <v>712755</v>
      </c>
      <c r="K284" s="85">
        <v>130921</v>
      </c>
      <c r="L284" s="85">
        <v>26826</v>
      </c>
      <c r="M284" s="85">
        <v>79706</v>
      </c>
      <c r="N284" s="85">
        <v>56053758</v>
      </c>
      <c r="O284" s="85">
        <v>12626543</v>
      </c>
      <c r="P284" s="85">
        <v>8853296</v>
      </c>
      <c r="Q284" s="85">
        <v>25651394</v>
      </c>
      <c r="R284" s="85">
        <v>8922525</v>
      </c>
      <c r="S284" s="85" t="s">
        <v>291</v>
      </c>
      <c r="T284" s="85">
        <v>12755709</v>
      </c>
      <c r="U284" s="85">
        <v>7349459</v>
      </c>
      <c r="V284" s="85">
        <v>198</v>
      </c>
      <c r="W284" s="85" t="s">
        <v>291</v>
      </c>
      <c r="X284" s="85">
        <v>5406052</v>
      </c>
      <c r="Y284" s="85" t="s">
        <v>291</v>
      </c>
      <c r="Z284" s="85">
        <v>164993</v>
      </c>
      <c r="AA284" s="85">
        <v>199408</v>
      </c>
      <c r="AB284" s="85">
        <v>198282</v>
      </c>
      <c r="AC284" s="85">
        <v>1126</v>
      </c>
      <c r="AD284" s="85" t="s">
        <v>291</v>
      </c>
      <c r="AE284" s="85" t="s">
        <v>291</v>
      </c>
      <c r="AF284" s="85" t="s">
        <v>291</v>
      </c>
      <c r="AG284" s="85">
        <v>1559593</v>
      </c>
      <c r="AH284" s="85">
        <v>11074257</v>
      </c>
      <c r="AI284" s="85">
        <v>358248</v>
      </c>
      <c r="AJ284" s="85">
        <v>3598926</v>
      </c>
      <c r="AK284" s="85" t="s">
        <v>291</v>
      </c>
      <c r="AL284" s="85" t="s">
        <v>291</v>
      </c>
      <c r="AM284" s="85">
        <v>202406</v>
      </c>
      <c r="AN284" s="85">
        <v>1233856</v>
      </c>
      <c r="AO284" s="85">
        <v>1707960</v>
      </c>
      <c r="AP284" s="85">
        <v>3631127</v>
      </c>
      <c r="AQ284" s="85">
        <v>6775349</v>
      </c>
      <c r="AR284" s="85">
        <v>341734</v>
      </c>
      <c r="AS284" s="85" t="s">
        <v>291</v>
      </c>
      <c r="AT284" s="85">
        <v>4065769</v>
      </c>
      <c r="AU284" s="85">
        <v>10968331</v>
      </c>
      <c r="AV284" s="85">
        <v>2056004</v>
      </c>
      <c r="AW284" s="85">
        <v>1662500</v>
      </c>
      <c r="AX284" s="85">
        <v>1428415</v>
      </c>
      <c r="AY284" s="85" t="s">
        <v>291</v>
      </c>
      <c r="AZ284" s="85" t="s">
        <v>291</v>
      </c>
      <c r="BA284" s="85">
        <v>1335871</v>
      </c>
      <c r="BB284" s="85">
        <v>2161084</v>
      </c>
      <c r="BC284" s="85">
        <v>672060</v>
      </c>
      <c r="BD284" s="85">
        <v>1652397</v>
      </c>
      <c r="BE284" s="85" t="s">
        <v>291</v>
      </c>
      <c r="BF284" s="85" t="s">
        <v>291</v>
      </c>
      <c r="BG284" s="85" t="s">
        <v>291</v>
      </c>
      <c r="BH284" s="85" t="s">
        <v>291</v>
      </c>
      <c r="BI284" s="85" t="s">
        <v>291</v>
      </c>
      <c r="BJ284" s="85" t="s">
        <v>291</v>
      </c>
      <c r="BK284" s="85" t="s">
        <v>291</v>
      </c>
      <c r="BL284" s="85" t="s">
        <v>291</v>
      </c>
      <c r="BM284" s="85" t="s">
        <v>291</v>
      </c>
      <c r="BN284" s="85" t="s">
        <v>291</v>
      </c>
      <c r="BO284" s="85" t="s">
        <v>291</v>
      </c>
      <c r="BP284" s="85" t="s">
        <v>291</v>
      </c>
      <c r="BQ284" s="85" t="s">
        <v>291</v>
      </c>
      <c r="BR284" s="85" t="s">
        <v>291</v>
      </c>
      <c r="BS284" s="85" t="s">
        <v>291</v>
      </c>
      <c r="BT284" s="85" t="s">
        <v>291</v>
      </c>
      <c r="BU284" s="85" t="s">
        <v>291</v>
      </c>
      <c r="BV284" s="85" t="s">
        <v>291</v>
      </c>
      <c r="BW284" s="85" t="s">
        <v>291</v>
      </c>
      <c r="BX284" s="85" t="s">
        <v>291</v>
      </c>
      <c r="BY284" s="85" t="s">
        <v>291</v>
      </c>
      <c r="BZ284" s="85" t="s">
        <v>291</v>
      </c>
      <c r="CA284" s="85" t="s">
        <v>291</v>
      </c>
      <c r="CB284" s="85">
        <v>7738880</v>
      </c>
      <c r="CC284" s="85" t="s">
        <v>291</v>
      </c>
      <c r="CD284" s="85" t="s">
        <v>291</v>
      </c>
      <c r="CE284" s="85" t="s">
        <v>291</v>
      </c>
      <c r="CF284" s="85" t="s">
        <v>291</v>
      </c>
      <c r="CG284" s="85">
        <v>3717290</v>
      </c>
      <c r="CH284" s="85">
        <v>1194512</v>
      </c>
      <c r="CI284" s="85">
        <v>2811560</v>
      </c>
      <c r="CJ284" s="85" t="s">
        <v>291</v>
      </c>
      <c r="CK284" s="85">
        <v>3774748</v>
      </c>
      <c r="CL284" s="85">
        <v>2054460</v>
      </c>
      <c r="CM284" s="85">
        <v>94391</v>
      </c>
      <c r="CN284" s="85">
        <v>41355</v>
      </c>
      <c r="CO284" s="85">
        <v>791542</v>
      </c>
      <c r="CP284" s="85">
        <v>1154742</v>
      </c>
      <c r="CQ284" s="85">
        <v>3911233</v>
      </c>
      <c r="CR284" s="85">
        <v>4562089</v>
      </c>
      <c r="CS284" s="85">
        <v>2890335</v>
      </c>
      <c r="CT284" s="85">
        <v>63771</v>
      </c>
      <c r="CU284" s="86">
        <v>27062028</v>
      </c>
    </row>
    <row r="285" spans="1:99">
      <c r="A285" s="103" t="s">
        <v>597</v>
      </c>
      <c r="B285" s="84" t="s">
        <v>294</v>
      </c>
      <c r="C285" s="105">
        <v>112101</v>
      </c>
      <c r="D285" s="84" t="s">
        <v>348</v>
      </c>
      <c r="E285" s="84" t="s">
        <v>354</v>
      </c>
      <c r="F285" s="85">
        <v>296005</v>
      </c>
      <c r="G285" s="85">
        <v>5661684</v>
      </c>
      <c r="H285" s="85">
        <v>4827418</v>
      </c>
      <c r="I285" s="85">
        <v>419905</v>
      </c>
      <c r="J285" s="85">
        <v>285487</v>
      </c>
      <c r="K285" s="85">
        <v>81235</v>
      </c>
      <c r="L285" s="85">
        <v>19188</v>
      </c>
      <c r="M285" s="85">
        <v>28451</v>
      </c>
      <c r="N285" s="85">
        <v>18255703</v>
      </c>
      <c r="O285" s="85">
        <v>5449695</v>
      </c>
      <c r="P285" s="85">
        <v>3158640</v>
      </c>
      <c r="Q285" s="85">
        <v>7787619</v>
      </c>
      <c r="R285" s="85">
        <v>1858539</v>
      </c>
      <c r="S285" s="85">
        <v>1210</v>
      </c>
      <c r="T285" s="85">
        <v>7577457</v>
      </c>
      <c r="U285" s="85">
        <v>5887643</v>
      </c>
      <c r="V285" s="85">
        <v>13708</v>
      </c>
      <c r="W285" s="85" t="s">
        <v>291</v>
      </c>
      <c r="X285" s="85">
        <v>1676106</v>
      </c>
      <c r="Y285" s="85" t="s">
        <v>291</v>
      </c>
      <c r="Z285" s="85">
        <v>85675</v>
      </c>
      <c r="AA285" s="85">
        <v>1472559</v>
      </c>
      <c r="AB285" s="85">
        <v>478661</v>
      </c>
      <c r="AC285" s="85">
        <v>24938</v>
      </c>
      <c r="AD285" s="85">
        <v>968960</v>
      </c>
      <c r="AE285" s="85" t="s">
        <v>291</v>
      </c>
      <c r="AF285" s="85" t="s">
        <v>291</v>
      </c>
      <c r="AG285" s="85">
        <v>360951</v>
      </c>
      <c r="AH285" s="85">
        <v>2772464</v>
      </c>
      <c r="AI285" s="85">
        <v>83248</v>
      </c>
      <c r="AJ285" s="85">
        <v>1048486</v>
      </c>
      <c r="AK285" s="85">
        <v>55525</v>
      </c>
      <c r="AL285" s="85" t="s">
        <v>291</v>
      </c>
      <c r="AM285" s="85">
        <v>59511</v>
      </c>
      <c r="AN285" s="85">
        <v>239145</v>
      </c>
      <c r="AO285" s="85">
        <v>887403</v>
      </c>
      <c r="AP285" s="85">
        <v>338893</v>
      </c>
      <c r="AQ285" s="85">
        <v>1524952</v>
      </c>
      <c r="AR285" s="85">
        <v>60253</v>
      </c>
      <c r="AS285" s="85" t="s">
        <v>291</v>
      </c>
      <c r="AT285" s="85">
        <v>1579619</v>
      </c>
      <c r="AU285" s="85">
        <v>3702801</v>
      </c>
      <c r="AV285" s="85">
        <v>650125</v>
      </c>
      <c r="AW285" s="85">
        <v>513704</v>
      </c>
      <c r="AX285" s="85">
        <v>226283</v>
      </c>
      <c r="AY285" s="85" t="s">
        <v>291</v>
      </c>
      <c r="AZ285" s="85" t="s">
        <v>291</v>
      </c>
      <c r="BA285" s="85">
        <v>490773</v>
      </c>
      <c r="BB285" s="85">
        <v>789377</v>
      </c>
      <c r="BC285" s="85">
        <v>281740</v>
      </c>
      <c r="BD285" s="85">
        <v>750799</v>
      </c>
      <c r="BE285" s="85" t="s">
        <v>291</v>
      </c>
      <c r="BF285" s="85" t="s">
        <v>291</v>
      </c>
      <c r="BG285" s="85" t="s">
        <v>291</v>
      </c>
      <c r="BH285" s="85" t="s">
        <v>291</v>
      </c>
      <c r="BI285" s="85" t="s">
        <v>291</v>
      </c>
      <c r="BJ285" s="85" t="s">
        <v>291</v>
      </c>
      <c r="BK285" s="85" t="s">
        <v>291</v>
      </c>
      <c r="BL285" s="85" t="s">
        <v>291</v>
      </c>
      <c r="BM285" s="85" t="s">
        <v>291</v>
      </c>
      <c r="BN285" s="85" t="s">
        <v>291</v>
      </c>
      <c r="BO285" s="85" t="s">
        <v>291</v>
      </c>
      <c r="BP285" s="85" t="s">
        <v>291</v>
      </c>
      <c r="BQ285" s="85" t="s">
        <v>291</v>
      </c>
      <c r="BR285" s="85" t="s">
        <v>291</v>
      </c>
      <c r="BS285" s="85" t="s">
        <v>291</v>
      </c>
      <c r="BT285" s="85" t="s">
        <v>291</v>
      </c>
      <c r="BU285" s="85" t="s">
        <v>291</v>
      </c>
      <c r="BV285" s="85" t="s">
        <v>291</v>
      </c>
      <c r="BW285" s="85" t="s">
        <v>291</v>
      </c>
      <c r="BX285" s="85" t="s">
        <v>291</v>
      </c>
      <c r="BY285" s="85" t="s">
        <v>291</v>
      </c>
      <c r="BZ285" s="85" t="s">
        <v>291</v>
      </c>
      <c r="CA285" s="85" t="s">
        <v>291</v>
      </c>
      <c r="CB285" s="85">
        <v>3789037</v>
      </c>
      <c r="CC285" s="85" t="s">
        <v>291</v>
      </c>
      <c r="CD285" s="85" t="s">
        <v>291</v>
      </c>
      <c r="CE285" s="85" t="s">
        <v>291</v>
      </c>
      <c r="CF285" s="85" t="s">
        <v>291</v>
      </c>
      <c r="CG285" s="85">
        <v>1055648</v>
      </c>
      <c r="CH285" s="85">
        <v>722072</v>
      </c>
      <c r="CI285" s="85">
        <v>1478944</v>
      </c>
      <c r="CJ285" s="85">
        <v>1210</v>
      </c>
      <c r="CK285" s="85">
        <v>1257268</v>
      </c>
      <c r="CL285" s="85">
        <v>1085285</v>
      </c>
      <c r="CM285" s="85">
        <v>35774</v>
      </c>
      <c r="CN285" s="85">
        <v>253832</v>
      </c>
      <c r="CO285" s="85">
        <v>273427</v>
      </c>
      <c r="CP285" s="85">
        <v>206235</v>
      </c>
      <c r="CQ285" s="85">
        <v>1455225</v>
      </c>
      <c r="CR285" s="85">
        <v>1568855</v>
      </c>
      <c r="CS285" s="85">
        <v>1417351</v>
      </c>
      <c r="CT285" s="85">
        <v>20944</v>
      </c>
      <c r="CU285" s="86">
        <v>10832070</v>
      </c>
    </row>
    <row r="286" spans="1:99">
      <c r="A286" s="103" t="s">
        <v>597</v>
      </c>
      <c r="B286" s="84" t="s">
        <v>305</v>
      </c>
      <c r="C286" s="105">
        <v>112143</v>
      </c>
      <c r="D286" s="84" t="s">
        <v>348</v>
      </c>
      <c r="E286" s="84" t="s">
        <v>355</v>
      </c>
      <c r="F286" s="85">
        <v>407880</v>
      </c>
      <c r="G286" s="85">
        <v>10067926</v>
      </c>
      <c r="H286" s="85">
        <v>8544917</v>
      </c>
      <c r="I286" s="85">
        <v>774544</v>
      </c>
      <c r="J286" s="85">
        <v>463969</v>
      </c>
      <c r="K286" s="85">
        <v>201819</v>
      </c>
      <c r="L286" s="85">
        <v>29502</v>
      </c>
      <c r="M286" s="85">
        <v>53175</v>
      </c>
      <c r="N286" s="85">
        <v>39157663</v>
      </c>
      <c r="O286" s="85">
        <v>10810619</v>
      </c>
      <c r="P286" s="85">
        <v>6704643</v>
      </c>
      <c r="Q286" s="85">
        <v>15113125</v>
      </c>
      <c r="R286" s="85">
        <v>6527911</v>
      </c>
      <c r="S286" s="85">
        <v>1365</v>
      </c>
      <c r="T286" s="85">
        <v>8933043</v>
      </c>
      <c r="U286" s="85">
        <v>5982570</v>
      </c>
      <c r="V286" s="85">
        <v>1465</v>
      </c>
      <c r="W286" s="85" t="s">
        <v>291</v>
      </c>
      <c r="X286" s="85">
        <v>2949008</v>
      </c>
      <c r="Y286" s="85" t="s">
        <v>291</v>
      </c>
      <c r="Z286" s="85">
        <v>57171</v>
      </c>
      <c r="AA286" s="85">
        <v>373502</v>
      </c>
      <c r="AB286" s="85">
        <v>161811</v>
      </c>
      <c r="AC286" s="85" t="s">
        <v>291</v>
      </c>
      <c r="AD286" s="85">
        <v>211691</v>
      </c>
      <c r="AE286" s="85" t="s">
        <v>291</v>
      </c>
      <c r="AF286" s="85" t="s">
        <v>291</v>
      </c>
      <c r="AG286" s="85">
        <v>1055131</v>
      </c>
      <c r="AH286" s="85">
        <v>6664445</v>
      </c>
      <c r="AI286" s="85">
        <v>153851</v>
      </c>
      <c r="AJ286" s="85">
        <v>1163794</v>
      </c>
      <c r="AK286" s="85">
        <v>795560</v>
      </c>
      <c r="AL286" s="85" t="s">
        <v>291</v>
      </c>
      <c r="AM286" s="85">
        <v>1587528</v>
      </c>
      <c r="AN286" s="85">
        <v>562655</v>
      </c>
      <c r="AO286" s="85">
        <v>1409339</v>
      </c>
      <c r="AP286" s="85">
        <v>722126</v>
      </c>
      <c r="AQ286" s="85">
        <v>4281648</v>
      </c>
      <c r="AR286" s="85">
        <v>269592</v>
      </c>
      <c r="AS286" s="85" t="s">
        <v>291</v>
      </c>
      <c r="AT286" s="85">
        <v>2558025</v>
      </c>
      <c r="AU286" s="85">
        <v>8025403</v>
      </c>
      <c r="AV286" s="85">
        <v>2173865</v>
      </c>
      <c r="AW286" s="85">
        <v>1890570</v>
      </c>
      <c r="AX286" s="85">
        <v>805268</v>
      </c>
      <c r="AY286" s="85" t="s">
        <v>291</v>
      </c>
      <c r="AZ286" s="85" t="s">
        <v>291</v>
      </c>
      <c r="BA286" s="85">
        <v>14083</v>
      </c>
      <c r="BB286" s="85">
        <v>1402462</v>
      </c>
      <c r="BC286" s="85">
        <v>470477</v>
      </c>
      <c r="BD286" s="85">
        <v>1268678</v>
      </c>
      <c r="BE286" s="85" t="s">
        <v>291</v>
      </c>
      <c r="BF286" s="85" t="s">
        <v>291</v>
      </c>
      <c r="BG286" s="85" t="s">
        <v>291</v>
      </c>
      <c r="BH286" s="85" t="s">
        <v>291</v>
      </c>
      <c r="BI286" s="85" t="s">
        <v>291</v>
      </c>
      <c r="BJ286" s="85" t="s">
        <v>291</v>
      </c>
      <c r="BK286" s="85" t="s">
        <v>291</v>
      </c>
      <c r="BL286" s="85" t="s">
        <v>291</v>
      </c>
      <c r="BM286" s="85" t="s">
        <v>291</v>
      </c>
      <c r="BN286" s="85" t="s">
        <v>291</v>
      </c>
      <c r="BO286" s="85" t="s">
        <v>291</v>
      </c>
      <c r="BP286" s="85" t="s">
        <v>291</v>
      </c>
      <c r="BQ286" s="85" t="s">
        <v>291</v>
      </c>
      <c r="BR286" s="85" t="s">
        <v>291</v>
      </c>
      <c r="BS286" s="85" t="s">
        <v>291</v>
      </c>
      <c r="BT286" s="85" t="s">
        <v>291</v>
      </c>
      <c r="BU286" s="85" t="s">
        <v>291</v>
      </c>
      <c r="BV286" s="85" t="s">
        <v>291</v>
      </c>
      <c r="BW286" s="85" t="s">
        <v>291</v>
      </c>
      <c r="BX286" s="85" t="s">
        <v>291</v>
      </c>
      <c r="BY286" s="85" t="s">
        <v>291</v>
      </c>
      <c r="BZ286" s="85" t="s">
        <v>291</v>
      </c>
      <c r="CA286" s="85" t="s">
        <v>291</v>
      </c>
      <c r="CB286" s="85">
        <v>7133524</v>
      </c>
      <c r="CC286" s="85" t="s">
        <v>291</v>
      </c>
      <c r="CD286" s="85" t="s">
        <v>291</v>
      </c>
      <c r="CE286" s="85" t="s">
        <v>291</v>
      </c>
      <c r="CF286" s="85" t="s">
        <v>291</v>
      </c>
      <c r="CG286" s="85">
        <v>3026837</v>
      </c>
      <c r="CH286" s="85">
        <v>3910310</v>
      </c>
      <c r="CI286" s="85">
        <v>1948087</v>
      </c>
      <c r="CJ286" s="85">
        <v>1365</v>
      </c>
      <c r="CK286" s="85">
        <v>2640179</v>
      </c>
      <c r="CL286" s="85">
        <v>1843279</v>
      </c>
      <c r="CM286" s="85">
        <v>26219</v>
      </c>
      <c r="CN286" s="85">
        <v>81919</v>
      </c>
      <c r="CO286" s="85">
        <v>891622</v>
      </c>
      <c r="CP286" s="85">
        <v>972833</v>
      </c>
      <c r="CQ286" s="85">
        <v>226317</v>
      </c>
      <c r="CR286" s="85">
        <v>3639868</v>
      </c>
      <c r="CS286" s="85">
        <v>2286856</v>
      </c>
      <c r="CT286" s="85">
        <v>31862</v>
      </c>
      <c r="CU286" s="86">
        <v>21527553</v>
      </c>
    </row>
    <row r="287" spans="1:99">
      <c r="A287" s="103" t="s">
        <v>597</v>
      </c>
      <c r="B287" s="84" t="s">
        <v>294</v>
      </c>
      <c r="C287" s="105">
        <v>112151</v>
      </c>
      <c r="D287" s="84" t="s">
        <v>348</v>
      </c>
      <c r="E287" s="84" t="s">
        <v>356</v>
      </c>
      <c r="F287" s="85">
        <v>291237</v>
      </c>
      <c r="G287" s="85">
        <v>6800100</v>
      </c>
      <c r="H287" s="85">
        <v>5874347</v>
      </c>
      <c r="I287" s="85">
        <v>443916</v>
      </c>
      <c r="J287" s="85">
        <v>336414</v>
      </c>
      <c r="K287" s="85">
        <v>94472</v>
      </c>
      <c r="L287" s="85">
        <v>14308</v>
      </c>
      <c r="M287" s="85">
        <v>36643</v>
      </c>
      <c r="N287" s="85">
        <v>22923255</v>
      </c>
      <c r="O287" s="85">
        <v>6782937</v>
      </c>
      <c r="P287" s="85">
        <v>4197147</v>
      </c>
      <c r="Q287" s="85">
        <v>9878741</v>
      </c>
      <c r="R287" s="85">
        <v>2062640</v>
      </c>
      <c r="S287" s="85">
        <v>1790</v>
      </c>
      <c r="T287" s="85">
        <v>4848906</v>
      </c>
      <c r="U287" s="85">
        <v>2881598</v>
      </c>
      <c r="V287" s="85">
        <v>12209</v>
      </c>
      <c r="W287" s="85" t="s">
        <v>291</v>
      </c>
      <c r="X287" s="85">
        <v>1955099</v>
      </c>
      <c r="Y287" s="85" t="s">
        <v>291</v>
      </c>
      <c r="Z287" s="85">
        <v>62483</v>
      </c>
      <c r="AA287" s="85">
        <v>164353</v>
      </c>
      <c r="AB287" s="85">
        <v>118377</v>
      </c>
      <c r="AC287" s="85">
        <v>443</v>
      </c>
      <c r="AD287" s="85">
        <v>45533</v>
      </c>
      <c r="AE287" s="85" t="s">
        <v>291</v>
      </c>
      <c r="AF287" s="85" t="s">
        <v>291</v>
      </c>
      <c r="AG287" s="85">
        <v>551406</v>
      </c>
      <c r="AH287" s="85">
        <v>5947793</v>
      </c>
      <c r="AI287" s="85">
        <v>190410</v>
      </c>
      <c r="AJ287" s="85">
        <v>1025608</v>
      </c>
      <c r="AK287" s="85" t="s">
        <v>291</v>
      </c>
      <c r="AL287" s="85" t="s">
        <v>291</v>
      </c>
      <c r="AM287" s="85">
        <v>1368922</v>
      </c>
      <c r="AN287" s="85">
        <v>599840</v>
      </c>
      <c r="AO287" s="85">
        <v>950000</v>
      </c>
      <c r="AP287" s="85">
        <v>1639014</v>
      </c>
      <c r="AQ287" s="85">
        <v>4557776</v>
      </c>
      <c r="AR287" s="85">
        <v>173999</v>
      </c>
      <c r="AS287" s="85" t="s">
        <v>291</v>
      </c>
      <c r="AT287" s="85">
        <v>2180136</v>
      </c>
      <c r="AU287" s="85">
        <v>6011996</v>
      </c>
      <c r="AV287" s="85">
        <v>1675413</v>
      </c>
      <c r="AW287" s="85">
        <v>1043384</v>
      </c>
      <c r="AX287" s="85">
        <v>687959</v>
      </c>
      <c r="AY287" s="85" t="s">
        <v>291</v>
      </c>
      <c r="AZ287" s="85" t="s">
        <v>291</v>
      </c>
      <c r="BA287" s="85">
        <v>100885</v>
      </c>
      <c r="BB287" s="85">
        <v>913853</v>
      </c>
      <c r="BC287" s="85">
        <v>710665</v>
      </c>
      <c r="BD287" s="85">
        <v>879837</v>
      </c>
      <c r="BE287" s="85" t="s">
        <v>291</v>
      </c>
      <c r="BF287" s="85" t="s">
        <v>291</v>
      </c>
      <c r="BG287" s="85" t="s">
        <v>291</v>
      </c>
      <c r="BH287" s="85" t="s">
        <v>291</v>
      </c>
      <c r="BI287" s="85" t="s">
        <v>291</v>
      </c>
      <c r="BJ287" s="85" t="s">
        <v>291</v>
      </c>
      <c r="BK287" s="85" t="s">
        <v>291</v>
      </c>
      <c r="BL287" s="85" t="s">
        <v>291</v>
      </c>
      <c r="BM287" s="85" t="s">
        <v>291</v>
      </c>
      <c r="BN287" s="85" t="s">
        <v>291</v>
      </c>
      <c r="BO287" s="85" t="s">
        <v>291</v>
      </c>
      <c r="BP287" s="85" t="s">
        <v>291</v>
      </c>
      <c r="BQ287" s="85" t="s">
        <v>291</v>
      </c>
      <c r="BR287" s="85" t="s">
        <v>291</v>
      </c>
      <c r="BS287" s="85" t="s">
        <v>291</v>
      </c>
      <c r="BT287" s="85" t="s">
        <v>291</v>
      </c>
      <c r="BU287" s="85" t="s">
        <v>291</v>
      </c>
      <c r="BV287" s="85" t="s">
        <v>291</v>
      </c>
      <c r="BW287" s="85" t="s">
        <v>291</v>
      </c>
      <c r="BX287" s="85" t="s">
        <v>291</v>
      </c>
      <c r="BY287" s="85" t="s">
        <v>291</v>
      </c>
      <c r="BZ287" s="85" t="s">
        <v>291</v>
      </c>
      <c r="CA287" s="85" t="s">
        <v>291</v>
      </c>
      <c r="CB287" s="85">
        <v>4020572</v>
      </c>
      <c r="CC287" s="85" t="s">
        <v>291</v>
      </c>
      <c r="CD287" s="85" t="s">
        <v>291</v>
      </c>
      <c r="CE287" s="85" t="s">
        <v>291</v>
      </c>
      <c r="CF287" s="85" t="s">
        <v>291</v>
      </c>
      <c r="CG287" s="85">
        <v>1517283</v>
      </c>
      <c r="CH287" s="85">
        <v>2387766</v>
      </c>
      <c r="CI287" s="85">
        <v>2115063</v>
      </c>
      <c r="CJ287" s="85">
        <v>1282</v>
      </c>
      <c r="CK287" s="85">
        <v>1732003</v>
      </c>
      <c r="CL287" s="85">
        <v>1082239</v>
      </c>
      <c r="CM287" s="85">
        <v>30044</v>
      </c>
      <c r="CN287" s="85">
        <v>26540</v>
      </c>
      <c r="CO287" s="85">
        <v>441689</v>
      </c>
      <c r="CP287" s="85">
        <v>654034</v>
      </c>
      <c r="CQ287" s="85">
        <v>1917420</v>
      </c>
      <c r="CR287" s="85">
        <v>2086637</v>
      </c>
      <c r="CS287" s="85">
        <v>1715800</v>
      </c>
      <c r="CT287" s="85">
        <v>14431</v>
      </c>
      <c r="CU287" s="86">
        <v>15722231</v>
      </c>
    </row>
    <row r="288" spans="1:99">
      <c r="A288" s="103" t="s">
        <v>597</v>
      </c>
      <c r="B288" s="84" t="s">
        <v>294</v>
      </c>
      <c r="C288" s="105">
        <v>112178</v>
      </c>
      <c r="D288" s="84" t="s">
        <v>348</v>
      </c>
      <c r="E288" s="84" t="s">
        <v>357</v>
      </c>
      <c r="F288" s="85">
        <v>287292</v>
      </c>
      <c r="G288" s="85">
        <v>5295825</v>
      </c>
      <c r="H288" s="85">
        <v>4397957</v>
      </c>
      <c r="I288" s="85">
        <v>443465</v>
      </c>
      <c r="J288" s="85">
        <v>347775</v>
      </c>
      <c r="K288" s="85">
        <v>53756</v>
      </c>
      <c r="L288" s="85">
        <v>23866</v>
      </c>
      <c r="M288" s="85">
        <v>29006</v>
      </c>
      <c r="N288" s="85">
        <v>17875820</v>
      </c>
      <c r="O288" s="85">
        <v>5019331</v>
      </c>
      <c r="P288" s="85">
        <v>2987573</v>
      </c>
      <c r="Q288" s="85">
        <v>8395468</v>
      </c>
      <c r="R288" s="85">
        <v>1473448</v>
      </c>
      <c r="S288" s="85" t="s">
        <v>291</v>
      </c>
      <c r="T288" s="85">
        <v>3762980</v>
      </c>
      <c r="U288" s="85">
        <v>2262153</v>
      </c>
      <c r="V288" s="85">
        <v>13</v>
      </c>
      <c r="W288" s="85" t="s">
        <v>291</v>
      </c>
      <c r="X288" s="85">
        <v>1500814</v>
      </c>
      <c r="Y288" s="85" t="s">
        <v>291</v>
      </c>
      <c r="Z288" s="85">
        <v>95599</v>
      </c>
      <c r="AA288" s="85">
        <v>694560</v>
      </c>
      <c r="AB288" s="85">
        <v>441757</v>
      </c>
      <c r="AC288" s="85">
        <v>1388</v>
      </c>
      <c r="AD288" s="85">
        <v>251415</v>
      </c>
      <c r="AE288" s="85" t="s">
        <v>291</v>
      </c>
      <c r="AF288" s="85" t="s">
        <v>291</v>
      </c>
      <c r="AG288" s="85">
        <v>707069</v>
      </c>
      <c r="AH288" s="85">
        <v>4109368</v>
      </c>
      <c r="AI288" s="85">
        <v>249027</v>
      </c>
      <c r="AJ288" s="85">
        <v>1206205</v>
      </c>
      <c r="AK288" s="85">
        <v>18359</v>
      </c>
      <c r="AL288" s="85" t="s">
        <v>291</v>
      </c>
      <c r="AM288" s="85">
        <v>309150</v>
      </c>
      <c r="AN288" s="85">
        <v>416919</v>
      </c>
      <c r="AO288" s="85">
        <v>1025021</v>
      </c>
      <c r="AP288" s="85">
        <v>814572</v>
      </c>
      <c r="AQ288" s="85">
        <v>2565662</v>
      </c>
      <c r="AR288" s="85">
        <v>70115</v>
      </c>
      <c r="AS288" s="85" t="s">
        <v>291</v>
      </c>
      <c r="AT288" s="85">
        <v>2370021</v>
      </c>
      <c r="AU288" s="85">
        <v>4707922</v>
      </c>
      <c r="AV288" s="85">
        <v>1208350</v>
      </c>
      <c r="AW288" s="85">
        <v>884776</v>
      </c>
      <c r="AX288" s="85">
        <v>418114</v>
      </c>
      <c r="AY288" s="85" t="s">
        <v>291</v>
      </c>
      <c r="AZ288" s="85" t="s">
        <v>291</v>
      </c>
      <c r="BA288" s="85" t="s">
        <v>291</v>
      </c>
      <c r="BB288" s="85">
        <v>819488</v>
      </c>
      <c r="BC288" s="85">
        <v>257665</v>
      </c>
      <c r="BD288" s="85">
        <v>1119529</v>
      </c>
      <c r="BE288" s="85" t="s">
        <v>291</v>
      </c>
      <c r="BF288" s="85" t="s">
        <v>291</v>
      </c>
      <c r="BG288" s="85" t="s">
        <v>291</v>
      </c>
      <c r="BH288" s="85" t="s">
        <v>291</v>
      </c>
      <c r="BI288" s="85" t="s">
        <v>291</v>
      </c>
      <c r="BJ288" s="85" t="s">
        <v>291</v>
      </c>
      <c r="BK288" s="85" t="s">
        <v>291</v>
      </c>
      <c r="BL288" s="85" t="s">
        <v>291</v>
      </c>
      <c r="BM288" s="85" t="s">
        <v>291</v>
      </c>
      <c r="BN288" s="85" t="s">
        <v>291</v>
      </c>
      <c r="BO288" s="85" t="s">
        <v>291</v>
      </c>
      <c r="BP288" s="85" t="s">
        <v>291</v>
      </c>
      <c r="BQ288" s="85" t="s">
        <v>291</v>
      </c>
      <c r="BR288" s="85" t="s">
        <v>291</v>
      </c>
      <c r="BS288" s="85" t="s">
        <v>291</v>
      </c>
      <c r="BT288" s="85" t="s">
        <v>291</v>
      </c>
      <c r="BU288" s="85" t="s">
        <v>291</v>
      </c>
      <c r="BV288" s="85" t="s">
        <v>291</v>
      </c>
      <c r="BW288" s="85" t="s">
        <v>291</v>
      </c>
      <c r="BX288" s="85" t="s">
        <v>291</v>
      </c>
      <c r="BY288" s="85" t="s">
        <v>291</v>
      </c>
      <c r="BZ288" s="85" t="s">
        <v>291</v>
      </c>
      <c r="CA288" s="85" t="s">
        <v>291</v>
      </c>
      <c r="CB288" s="85">
        <v>4891415</v>
      </c>
      <c r="CC288" s="85" t="s">
        <v>291</v>
      </c>
      <c r="CD288" s="85" t="s">
        <v>291</v>
      </c>
      <c r="CE288" s="85" t="s">
        <v>291</v>
      </c>
      <c r="CF288" s="85" t="s">
        <v>291</v>
      </c>
      <c r="CG288" s="85">
        <v>1268902</v>
      </c>
      <c r="CH288" s="85">
        <v>2805697</v>
      </c>
      <c r="CI288" s="85">
        <v>1331343</v>
      </c>
      <c r="CJ288" s="85" t="s">
        <v>291</v>
      </c>
      <c r="CK288" s="85">
        <v>1341757</v>
      </c>
      <c r="CL288" s="85">
        <v>721972</v>
      </c>
      <c r="CM288" s="85">
        <v>68212</v>
      </c>
      <c r="CN288" s="85">
        <v>116601</v>
      </c>
      <c r="CO288" s="85">
        <v>542759</v>
      </c>
      <c r="CP288" s="85">
        <v>297504</v>
      </c>
      <c r="CQ288" s="85">
        <v>1561107</v>
      </c>
      <c r="CR288" s="85">
        <v>2424218</v>
      </c>
      <c r="CS288" s="85">
        <v>1473009</v>
      </c>
      <c r="CT288" s="85">
        <v>21012</v>
      </c>
      <c r="CU288" s="86">
        <v>13974093</v>
      </c>
    </row>
    <row r="289" spans="1:99">
      <c r="A289" s="103" t="s">
        <v>597</v>
      </c>
      <c r="B289" s="84" t="s">
        <v>294</v>
      </c>
      <c r="C289" s="105">
        <v>112186</v>
      </c>
      <c r="D289" s="84" t="s">
        <v>348</v>
      </c>
      <c r="E289" s="84" t="s">
        <v>358</v>
      </c>
      <c r="F289" s="85">
        <v>286981</v>
      </c>
      <c r="G289" s="85">
        <v>6569303</v>
      </c>
      <c r="H289" s="85">
        <v>5539579</v>
      </c>
      <c r="I289" s="85">
        <v>535482</v>
      </c>
      <c r="J289" s="85">
        <v>336953</v>
      </c>
      <c r="K289" s="85">
        <v>95088</v>
      </c>
      <c r="L289" s="85">
        <v>41233</v>
      </c>
      <c r="M289" s="85">
        <v>20968</v>
      </c>
      <c r="N289" s="85">
        <v>25165529</v>
      </c>
      <c r="O289" s="85">
        <v>7172070</v>
      </c>
      <c r="P289" s="85">
        <v>3902120</v>
      </c>
      <c r="Q289" s="85">
        <v>11440089</v>
      </c>
      <c r="R289" s="85">
        <v>2649464</v>
      </c>
      <c r="S289" s="85">
        <v>1786</v>
      </c>
      <c r="T289" s="85">
        <v>4336348</v>
      </c>
      <c r="U289" s="85">
        <v>2411635</v>
      </c>
      <c r="V289" s="85" t="s">
        <v>291</v>
      </c>
      <c r="W289" s="85" t="s">
        <v>291</v>
      </c>
      <c r="X289" s="85">
        <v>1924713</v>
      </c>
      <c r="Y289" s="85" t="s">
        <v>291</v>
      </c>
      <c r="Z289" s="85">
        <v>62832</v>
      </c>
      <c r="AA289" s="85">
        <v>1222336</v>
      </c>
      <c r="AB289" s="85">
        <v>610481</v>
      </c>
      <c r="AC289" s="85">
        <v>1184</v>
      </c>
      <c r="AD289" s="85">
        <v>595122</v>
      </c>
      <c r="AE289" s="85">
        <v>15549</v>
      </c>
      <c r="AF289" s="85" t="s">
        <v>291</v>
      </c>
      <c r="AG289" s="85">
        <v>1574537</v>
      </c>
      <c r="AH289" s="85">
        <v>5774442</v>
      </c>
      <c r="AI289" s="85">
        <v>139264</v>
      </c>
      <c r="AJ289" s="85">
        <v>1378337</v>
      </c>
      <c r="AK289" s="85">
        <v>168011</v>
      </c>
      <c r="AL289" s="85" t="s">
        <v>291</v>
      </c>
      <c r="AM289" s="85">
        <v>176011</v>
      </c>
      <c r="AN289" s="85">
        <v>378167</v>
      </c>
      <c r="AO289" s="85">
        <v>361747</v>
      </c>
      <c r="AP289" s="85">
        <v>3058055</v>
      </c>
      <c r="AQ289" s="85">
        <v>3973980</v>
      </c>
      <c r="AR289" s="85">
        <v>114850</v>
      </c>
      <c r="AS289" s="85" t="s">
        <v>291</v>
      </c>
      <c r="AT289" s="85">
        <v>2148892</v>
      </c>
      <c r="AU289" s="85">
        <v>4937187</v>
      </c>
      <c r="AV289" s="85">
        <v>689021</v>
      </c>
      <c r="AW289" s="85">
        <v>1125918</v>
      </c>
      <c r="AX289" s="85">
        <v>420081</v>
      </c>
      <c r="AY289" s="85" t="s">
        <v>291</v>
      </c>
      <c r="AZ289" s="85" t="s">
        <v>291</v>
      </c>
      <c r="BA289" s="85">
        <v>559950</v>
      </c>
      <c r="BB289" s="85">
        <v>1418223</v>
      </c>
      <c r="BC289" s="85">
        <v>160842</v>
      </c>
      <c r="BD289" s="85">
        <v>563152</v>
      </c>
      <c r="BE289" s="85" t="s">
        <v>291</v>
      </c>
      <c r="BF289" s="85" t="s">
        <v>291</v>
      </c>
      <c r="BG289" s="85" t="s">
        <v>291</v>
      </c>
      <c r="BH289" s="85" t="s">
        <v>291</v>
      </c>
      <c r="BI289" s="85" t="s">
        <v>291</v>
      </c>
      <c r="BJ289" s="85" t="s">
        <v>291</v>
      </c>
      <c r="BK289" s="85" t="s">
        <v>291</v>
      </c>
      <c r="BL289" s="85" t="s">
        <v>291</v>
      </c>
      <c r="BM289" s="85" t="s">
        <v>291</v>
      </c>
      <c r="BN289" s="85" t="s">
        <v>291</v>
      </c>
      <c r="BO289" s="85" t="s">
        <v>291</v>
      </c>
      <c r="BP289" s="85" t="s">
        <v>291</v>
      </c>
      <c r="BQ289" s="85" t="s">
        <v>291</v>
      </c>
      <c r="BR289" s="85" t="s">
        <v>291</v>
      </c>
      <c r="BS289" s="85" t="s">
        <v>291</v>
      </c>
      <c r="BT289" s="85" t="s">
        <v>291</v>
      </c>
      <c r="BU289" s="85" t="s">
        <v>291</v>
      </c>
      <c r="BV289" s="85" t="s">
        <v>291</v>
      </c>
      <c r="BW289" s="85" t="s">
        <v>291</v>
      </c>
      <c r="BX289" s="85" t="s">
        <v>291</v>
      </c>
      <c r="BY289" s="85" t="s">
        <v>291</v>
      </c>
      <c r="BZ289" s="85" t="s">
        <v>291</v>
      </c>
      <c r="CA289" s="85" t="s">
        <v>291</v>
      </c>
      <c r="CB289" s="85">
        <v>3093947</v>
      </c>
      <c r="CC289" s="85" t="s">
        <v>291</v>
      </c>
      <c r="CD289" s="85" t="s">
        <v>291</v>
      </c>
      <c r="CE289" s="85" t="s">
        <v>291</v>
      </c>
      <c r="CF289" s="85" t="s">
        <v>291</v>
      </c>
      <c r="CG289" s="85">
        <v>735914</v>
      </c>
      <c r="CH289" s="85">
        <v>563035</v>
      </c>
      <c r="CI289" s="85">
        <v>527456</v>
      </c>
      <c r="CJ289" s="85">
        <v>1786</v>
      </c>
      <c r="CK289" s="85">
        <v>1825921</v>
      </c>
      <c r="CL289" s="85">
        <v>324045</v>
      </c>
      <c r="CM289" s="85">
        <v>62322</v>
      </c>
      <c r="CN289" s="85">
        <v>267862</v>
      </c>
      <c r="CO289" s="85">
        <v>1208754</v>
      </c>
      <c r="CP289" s="85">
        <v>908416</v>
      </c>
      <c r="CQ289" s="85">
        <v>171904</v>
      </c>
      <c r="CR289" s="85">
        <v>1747951</v>
      </c>
      <c r="CS289" s="85">
        <v>1296812</v>
      </c>
      <c r="CT289" s="85">
        <v>18355</v>
      </c>
      <c r="CU289" s="86">
        <v>9660533</v>
      </c>
    </row>
    <row r="290" spans="1:99">
      <c r="A290" s="103" t="s">
        <v>597</v>
      </c>
      <c r="B290" s="84" t="s">
        <v>294</v>
      </c>
      <c r="C290" s="105">
        <v>112194</v>
      </c>
      <c r="D290" s="84" t="s">
        <v>348</v>
      </c>
      <c r="E290" s="84" t="s">
        <v>359</v>
      </c>
      <c r="F290" s="85">
        <v>411037</v>
      </c>
      <c r="G290" s="85">
        <v>9248646</v>
      </c>
      <c r="H290" s="85">
        <v>8089611</v>
      </c>
      <c r="I290" s="85">
        <v>586170</v>
      </c>
      <c r="J290" s="85">
        <v>351461</v>
      </c>
      <c r="K290" s="85">
        <v>150053</v>
      </c>
      <c r="L290" s="85">
        <v>24365</v>
      </c>
      <c r="M290" s="85">
        <v>46986</v>
      </c>
      <c r="N290" s="85">
        <v>37660830</v>
      </c>
      <c r="O290" s="85">
        <v>9165347</v>
      </c>
      <c r="P290" s="85">
        <v>6110313</v>
      </c>
      <c r="Q290" s="85">
        <v>17797514</v>
      </c>
      <c r="R290" s="85">
        <v>4587428</v>
      </c>
      <c r="S290" s="85">
        <v>228</v>
      </c>
      <c r="T290" s="85">
        <v>8246669</v>
      </c>
      <c r="U290" s="85">
        <v>4841161</v>
      </c>
      <c r="V290" s="85">
        <v>6355</v>
      </c>
      <c r="W290" s="85" t="s">
        <v>291</v>
      </c>
      <c r="X290" s="85">
        <v>3399153</v>
      </c>
      <c r="Y290" s="85" t="s">
        <v>291</v>
      </c>
      <c r="Z290" s="85">
        <v>506006</v>
      </c>
      <c r="AA290" s="85">
        <v>129534</v>
      </c>
      <c r="AB290" s="85">
        <v>67625</v>
      </c>
      <c r="AC290" s="85">
        <v>41028</v>
      </c>
      <c r="AD290" s="85">
        <v>20881</v>
      </c>
      <c r="AE290" s="85" t="s">
        <v>291</v>
      </c>
      <c r="AF290" s="85" t="s">
        <v>291</v>
      </c>
      <c r="AG290" s="85">
        <v>415923</v>
      </c>
      <c r="AH290" s="85">
        <v>3675615</v>
      </c>
      <c r="AI290" s="85">
        <v>73544</v>
      </c>
      <c r="AJ290" s="85">
        <v>918696</v>
      </c>
      <c r="AK290" s="85">
        <v>214167</v>
      </c>
      <c r="AL290" s="85" t="s">
        <v>291</v>
      </c>
      <c r="AM290" s="85">
        <v>216762</v>
      </c>
      <c r="AN290" s="85">
        <v>631346</v>
      </c>
      <c r="AO290" s="85">
        <v>1159132</v>
      </c>
      <c r="AP290" s="85">
        <v>459705</v>
      </c>
      <c r="AQ290" s="85">
        <v>2466945</v>
      </c>
      <c r="AR290" s="85">
        <v>2263</v>
      </c>
      <c r="AS290" s="85" t="s">
        <v>291</v>
      </c>
      <c r="AT290" s="85">
        <v>3010590</v>
      </c>
      <c r="AU290" s="85">
        <v>5677463</v>
      </c>
      <c r="AV290" s="85">
        <v>446091</v>
      </c>
      <c r="AW290" s="85">
        <v>1783236</v>
      </c>
      <c r="AX290" s="85">
        <v>1000630</v>
      </c>
      <c r="AY290" s="85" t="s">
        <v>291</v>
      </c>
      <c r="AZ290" s="85" t="s">
        <v>291</v>
      </c>
      <c r="BA290" s="85">
        <v>299419</v>
      </c>
      <c r="BB290" s="85">
        <v>735996</v>
      </c>
      <c r="BC290" s="85">
        <v>300948</v>
      </c>
      <c r="BD290" s="85">
        <v>1111143</v>
      </c>
      <c r="BE290" s="85" t="s">
        <v>291</v>
      </c>
      <c r="BF290" s="85" t="s">
        <v>291</v>
      </c>
      <c r="BG290" s="85" t="s">
        <v>291</v>
      </c>
      <c r="BH290" s="85" t="s">
        <v>291</v>
      </c>
      <c r="BI290" s="85" t="s">
        <v>291</v>
      </c>
      <c r="BJ290" s="85" t="s">
        <v>291</v>
      </c>
      <c r="BK290" s="85" t="s">
        <v>291</v>
      </c>
      <c r="BL290" s="85" t="s">
        <v>291</v>
      </c>
      <c r="BM290" s="85" t="s">
        <v>291</v>
      </c>
      <c r="BN290" s="85" t="s">
        <v>291</v>
      </c>
      <c r="BO290" s="85" t="s">
        <v>291</v>
      </c>
      <c r="BP290" s="85" t="s">
        <v>291</v>
      </c>
      <c r="BQ290" s="85" t="s">
        <v>291</v>
      </c>
      <c r="BR290" s="85" t="s">
        <v>291</v>
      </c>
      <c r="BS290" s="85" t="s">
        <v>291</v>
      </c>
      <c r="BT290" s="85" t="s">
        <v>291</v>
      </c>
      <c r="BU290" s="85" t="s">
        <v>291</v>
      </c>
      <c r="BV290" s="85" t="s">
        <v>291</v>
      </c>
      <c r="BW290" s="85" t="s">
        <v>291</v>
      </c>
      <c r="BX290" s="85" t="s">
        <v>291</v>
      </c>
      <c r="BY290" s="85" t="s">
        <v>291</v>
      </c>
      <c r="BZ290" s="85" t="s">
        <v>291</v>
      </c>
      <c r="CA290" s="85" t="s">
        <v>291</v>
      </c>
      <c r="CB290" s="85">
        <v>6498263</v>
      </c>
      <c r="CC290" s="85" t="s">
        <v>291</v>
      </c>
      <c r="CD290" s="85" t="s">
        <v>291</v>
      </c>
      <c r="CE290" s="85" t="s">
        <v>291</v>
      </c>
      <c r="CF290" s="85" t="s">
        <v>291</v>
      </c>
      <c r="CG290" s="85">
        <v>2031363</v>
      </c>
      <c r="CH290" s="85">
        <v>1420325</v>
      </c>
      <c r="CI290" s="85">
        <v>2496125</v>
      </c>
      <c r="CJ290" s="85" t="s">
        <v>291</v>
      </c>
      <c r="CK290" s="85">
        <v>2351490</v>
      </c>
      <c r="CL290" s="85">
        <v>1690759</v>
      </c>
      <c r="CM290" s="85">
        <v>476727</v>
      </c>
      <c r="CN290" s="85">
        <v>16295</v>
      </c>
      <c r="CO290" s="85">
        <v>338994</v>
      </c>
      <c r="CP290" s="85">
        <v>1210734</v>
      </c>
      <c r="CQ290" s="85">
        <v>549058</v>
      </c>
      <c r="CR290" s="85">
        <v>2319863</v>
      </c>
      <c r="CS290" s="85">
        <v>2049632</v>
      </c>
      <c r="CT290" s="85">
        <v>32418</v>
      </c>
      <c r="CU290" s="86">
        <v>16983783</v>
      </c>
    </row>
    <row r="291" spans="1:99">
      <c r="A291" s="103" t="s">
        <v>597</v>
      </c>
      <c r="B291" s="84" t="s">
        <v>305</v>
      </c>
      <c r="C291" s="105">
        <v>112216</v>
      </c>
      <c r="D291" s="84" t="s">
        <v>348</v>
      </c>
      <c r="E291" s="84" t="s">
        <v>360</v>
      </c>
      <c r="F291" s="85">
        <v>370709</v>
      </c>
      <c r="G291" s="85">
        <v>10758011</v>
      </c>
      <c r="H291" s="85">
        <v>9339443</v>
      </c>
      <c r="I291" s="85">
        <v>730606</v>
      </c>
      <c r="J291" s="85">
        <v>484149</v>
      </c>
      <c r="K291" s="85">
        <v>116136</v>
      </c>
      <c r="L291" s="85">
        <v>21890</v>
      </c>
      <c r="M291" s="85">
        <v>65787</v>
      </c>
      <c r="N291" s="85">
        <v>41518598</v>
      </c>
      <c r="O291" s="85">
        <v>8201583</v>
      </c>
      <c r="P291" s="85">
        <v>6315953</v>
      </c>
      <c r="Q291" s="85">
        <v>19209505</v>
      </c>
      <c r="R291" s="85">
        <v>7782132</v>
      </c>
      <c r="S291" s="85">
        <v>9425</v>
      </c>
      <c r="T291" s="85">
        <v>8242778</v>
      </c>
      <c r="U291" s="85">
        <v>5602138</v>
      </c>
      <c r="V291" s="85" t="s">
        <v>291</v>
      </c>
      <c r="W291" s="85" t="s">
        <v>291</v>
      </c>
      <c r="X291" s="85">
        <v>2640640</v>
      </c>
      <c r="Y291" s="85" t="s">
        <v>291</v>
      </c>
      <c r="Z291" s="85">
        <v>72906</v>
      </c>
      <c r="AA291" s="85">
        <v>73101</v>
      </c>
      <c r="AB291" s="85">
        <v>42829</v>
      </c>
      <c r="AC291" s="85" t="s">
        <v>291</v>
      </c>
      <c r="AD291" s="85">
        <v>30272</v>
      </c>
      <c r="AE291" s="85" t="s">
        <v>291</v>
      </c>
      <c r="AF291" s="85" t="s">
        <v>291</v>
      </c>
      <c r="AG291" s="85">
        <v>1024462</v>
      </c>
      <c r="AH291" s="85">
        <v>11283524</v>
      </c>
      <c r="AI291" s="85">
        <v>207221</v>
      </c>
      <c r="AJ291" s="85">
        <v>1835149</v>
      </c>
      <c r="AK291" s="85">
        <v>944563</v>
      </c>
      <c r="AL291" s="85" t="s">
        <v>291</v>
      </c>
      <c r="AM291" s="85">
        <v>665647</v>
      </c>
      <c r="AN291" s="85">
        <v>777383</v>
      </c>
      <c r="AO291" s="85">
        <v>3290000</v>
      </c>
      <c r="AP291" s="85">
        <v>3407386</v>
      </c>
      <c r="AQ291" s="85">
        <v>8140416</v>
      </c>
      <c r="AR291" s="85">
        <v>156175</v>
      </c>
      <c r="AS291" s="85" t="s">
        <v>291</v>
      </c>
      <c r="AT291" s="85">
        <v>2793556</v>
      </c>
      <c r="AU291" s="85">
        <v>7910997</v>
      </c>
      <c r="AV291" s="85">
        <v>1546264</v>
      </c>
      <c r="AW291" s="85">
        <v>1742727</v>
      </c>
      <c r="AX291" s="85">
        <v>1523274</v>
      </c>
      <c r="AY291" s="85" t="s">
        <v>291</v>
      </c>
      <c r="AZ291" s="85" t="s">
        <v>291</v>
      </c>
      <c r="BA291" s="85">
        <v>1169016</v>
      </c>
      <c r="BB291" s="85">
        <v>601227</v>
      </c>
      <c r="BC291" s="85">
        <v>654435</v>
      </c>
      <c r="BD291" s="85">
        <v>674054</v>
      </c>
      <c r="BE291" s="85" t="s">
        <v>291</v>
      </c>
      <c r="BF291" s="85" t="s">
        <v>291</v>
      </c>
      <c r="BG291" s="85" t="s">
        <v>291</v>
      </c>
      <c r="BH291" s="85" t="s">
        <v>291</v>
      </c>
      <c r="BI291" s="85" t="s">
        <v>291</v>
      </c>
      <c r="BJ291" s="85" t="s">
        <v>291</v>
      </c>
      <c r="BK291" s="85" t="s">
        <v>291</v>
      </c>
      <c r="BL291" s="85" t="s">
        <v>291</v>
      </c>
      <c r="BM291" s="85" t="s">
        <v>291</v>
      </c>
      <c r="BN291" s="85" t="s">
        <v>291</v>
      </c>
      <c r="BO291" s="85" t="s">
        <v>291</v>
      </c>
      <c r="BP291" s="85" t="s">
        <v>291</v>
      </c>
      <c r="BQ291" s="85" t="s">
        <v>291</v>
      </c>
      <c r="BR291" s="85" t="s">
        <v>291</v>
      </c>
      <c r="BS291" s="85" t="s">
        <v>291</v>
      </c>
      <c r="BT291" s="85" t="s">
        <v>291</v>
      </c>
      <c r="BU291" s="85" t="s">
        <v>291</v>
      </c>
      <c r="BV291" s="85" t="s">
        <v>291</v>
      </c>
      <c r="BW291" s="85" t="s">
        <v>291</v>
      </c>
      <c r="BX291" s="85" t="s">
        <v>291</v>
      </c>
      <c r="BY291" s="85" t="s">
        <v>291</v>
      </c>
      <c r="BZ291" s="85" t="s">
        <v>291</v>
      </c>
      <c r="CA291" s="85" t="s">
        <v>291</v>
      </c>
      <c r="CB291" s="85">
        <v>6194844</v>
      </c>
      <c r="CC291" s="85" t="s">
        <v>291</v>
      </c>
      <c r="CD291" s="85" t="s">
        <v>291</v>
      </c>
      <c r="CE291" s="85" t="s">
        <v>291</v>
      </c>
      <c r="CF291" s="85" t="s">
        <v>291</v>
      </c>
      <c r="CG291" s="85">
        <v>3150990</v>
      </c>
      <c r="CH291" s="85">
        <v>4180892</v>
      </c>
      <c r="CI291" s="85">
        <v>1455219</v>
      </c>
      <c r="CJ291" s="85">
        <v>107</v>
      </c>
      <c r="CK291" s="85">
        <v>2205760</v>
      </c>
      <c r="CL291" s="85">
        <v>1420884</v>
      </c>
      <c r="CM291" s="85">
        <v>56390</v>
      </c>
      <c r="CN291" s="85">
        <v>23466</v>
      </c>
      <c r="CO291" s="85">
        <v>359406</v>
      </c>
      <c r="CP291" s="85">
        <v>1537003</v>
      </c>
      <c r="CQ291" s="85">
        <v>2730143</v>
      </c>
      <c r="CR291" s="85">
        <v>3231478</v>
      </c>
      <c r="CS291" s="85">
        <v>2183631</v>
      </c>
      <c r="CT291" s="85">
        <v>25068</v>
      </c>
      <c r="CU291" s="86">
        <v>22560437</v>
      </c>
    </row>
    <row r="292" spans="1:99">
      <c r="A292" s="103" t="s">
        <v>597</v>
      </c>
      <c r="B292" s="84" t="s">
        <v>292</v>
      </c>
      <c r="C292" s="105">
        <v>112224</v>
      </c>
      <c r="D292" s="84" t="s">
        <v>348</v>
      </c>
      <c r="E292" s="84" t="s">
        <v>361</v>
      </c>
      <c r="F292" s="85">
        <v>519333</v>
      </c>
      <c r="G292" s="85">
        <v>17482336</v>
      </c>
      <c r="H292" s="85">
        <v>15548304</v>
      </c>
      <c r="I292" s="85">
        <v>950734</v>
      </c>
      <c r="J292" s="85">
        <v>645283</v>
      </c>
      <c r="K292" s="85">
        <v>208520</v>
      </c>
      <c r="L292" s="85">
        <v>36419</v>
      </c>
      <c r="M292" s="85">
        <v>93076</v>
      </c>
      <c r="N292" s="85">
        <v>57424023</v>
      </c>
      <c r="O292" s="85">
        <v>13905393</v>
      </c>
      <c r="P292" s="85">
        <v>8043801</v>
      </c>
      <c r="Q292" s="85">
        <v>27526750</v>
      </c>
      <c r="R292" s="85">
        <v>7945595</v>
      </c>
      <c r="S292" s="85">
        <v>2484</v>
      </c>
      <c r="T292" s="85">
        <v>12452838</v>
      </c>
      <c r="U292" s="85">
        <v>8805220</v>
      </c>
      <c r="V292" s="85">
        <v>139973</v>
      </c>
      <c r="W292" s="85">
        <v>562552</v>
      </c>
      <c r="X292" s="85">
        <v>2945093</v>
      </c>
      <c r="Y292" s="85" t="s">
        <v>291</v>
      </c>
      <c r="Z292" s="85">
        <v>57866</v>
      </c>
      <c r="AA292" s="85">
        <v>492522</v>
      </c>
      <c r="AB292" s="85">
        <v>295584</v>
      </c>
      <c r="AC292" s="85" t="s">
        <v>291</v>
      </c>
      <c r="AD292" s="85">
        <v>196938</v>
      </c>
      <c r="AE292" s="85" t="s">
        <v>291</v>
      </c>
      <c r="AF292" s="85" t="s">
        <v>291</v>
      </c>
      <c r="AG292" s="85">
        <v>1189021</v>
      </c>
      <c r="AH292" s="85">
        <v>9449837</v>
      </c>
      <c r="AI292" s="85">
        <v>76586</v>
      </c>
      <c r="AJ292" s="85">
        <v>2455809</v>
      </c>
      <c r="AK292" s="85">
        <v>566333</v>
      </c>
      <c r="AL292" s="85" t="s">
        <v>291</v>
      </c>
      <c r="AM292" s="85">
        <v>928234</v>
      </c>
      <c r="AN292" s="85">
        <v>1832286</v>
      </c>
      <c r="AO292" s="85">
        <v>2192992</v>
      </c>
      <c r="AP292" s="85">
        <v>1295341</v>
      </c>
      <c r="AQ292" s="85">
        <v>6248853</v>
      </c>
      <c r="AR292" s="85">
        <v>102256</v>
      </c>
      <c r="AS292" s="85" t="s">
        <v>291</v>
      </c>
      <c r="AT292" s="85">
        <v>3472057</v>
      </c>
      <c r="AU292" s="85">
        <v>12046941</v>
      </c>
      <c r="AV292" s="85">
        <v>3087365</v>
      </c>
      <c r="AW292" s="85">
        <v>1460339</v>
      </c>
      <c r="AX292" s="85">
        <v>1361049</v>
      </c>
      <c r="AY292" s="85" t="s">
        <v>291</v>
      </c>
      <c r="AZ292" s="85" t="s">
        <v>291</v>
      </c>
      <c r="BA292" s="85">
        <v>1332356</v>
      </c>
      <c r="BB292" s="85">
        <v>1207043</v>
      </c>
      <c r="BC292" s="85">
        <v>836195</v>
      </c>
      <c r="BD292" s="85">
        <v>2762594</v>
      </c>
      <c r="BE292" s="85" t="s">
        <v>291</v>
      </c>
      <c r="BF292" s="85">
        <v>329</v>
      </c>
      <c r="BG292" s="85" t="s">
        <v>291</v>
      </c>
      <c r="BH292" s="85" t="s">
        <v>291</v>
      </c>
      <c r="BI292" s="85" t="s">
        <v>291</v>
      </c>
      <c r="BJ292" s="85" t="s">
        <v>291</v>
      </c>
      <c r="BK292" s="85" t="s">
        <v>291</v>
      </c>
      <c r="BL292" s="85" t="s">
        <v>291</v>
      </c>
      <c r="BM292" s="85" t="s">
        <v>291</v>
      </c>
      <c r="BN292" s="85" t="s">
        <v>291</v>
      </c>
      <c r="BO292" s="85" t="s">
        <v>291</v>
      </c>
      <c r="BP292" s="85" t="s">
        <v>291</v>
      </c>
      <c r="BQ292" s="85" t="s">
        <v>291</v>
      </c>
      <c r="BR292" s="85" t="s">
        <v>291</v>
      </c>
      <c r="BS292" s="85" t="s">
        <v>291</v>
      </c>
      <c r="BT292" s="85" t="s">
        <v>291</v>
      </c>
      <c r="BU292" s="85" t="s">
        <v>291</v>
      </c>
      <c r="BV292" s="85" t="s">
        <v>291</v>
      </c>
      <c r="BW292" s="85">
        <v>329</v>
      </c>
      <c r="BX292" s="85" t="s">
        <v>291</v>
      </c>
      <c r="BY292" s="85" t="s">
        <v>291</v>
      </c>
      <c r="BZ292" s="85" t="s">
        <v>291</v>
      </c>
      <c r="CA292" s="85">
        <v>329</v>
      </c>
      <c r="CB292" s="85">
        <v>8344397</v>
      </c>
      <c r="CC292" s="85" t="s">
        <v>291</v>
      </c>
      <c r="CD292" s="85" t="s">
        <v>291</v>
      </c>
      <c r="CE292" s="85" t="s">
        <v>291</v>
      </c>
      <c r="CF292" s="85" t="s">
        <v>291</v>
      </c>
      <c r="CG292" s="85">
        <v>3581666</v>
      </c>
      <c r="CH292" s="85">
        <v>4363473</v>
      </c>
      <c r="CI292" s="85">
        <v>2392820</v>
      </c>
      <c r="CJ292" s="85">
        <v>2252</v>
      </c>
      <c r="CK292" s="85">
        <v>2327954</v>
      </c>
      <c r="CL292" s="85">
        <v>2859378</v>
      </c>
      <c r="CM292" s="85">
        <v>35730</v>
      </c>
      <c r="CN292" s="85">
        <v>108524</v>
      </c>
      <c r="CO292" s="85">
        <v>1041492</v>
      </c>
      <c r="CP292" s="85">
        <v>1533235</v>
      </c>
      <c r="CQ292" s="85">
        <v>378192</v>
      </c>
      <c r="CR292" s="85">
        <v>5629289</v>
      </c>
      <c r="CS292" s="85">
        <v>3850724</v>
      </c>
      <c r="CT292" s="85">
        <v>39023</v>
      </c>
      <c r="CU292" s="86">
        <v>28143752</v>
      </c>
    </row>
    <row r="293" spans="1:99">
      <c r="A293" s="103" t="s">
        <v>597</v>
      </c>
      <c r="B293" s="84" t="s">
        <v>294</v>
      </c>
      <c r="C293" s="105">
        <v>112241</v>
      </c>
      <c r="D293" s="84" t="s">
        <v>348</v>
      </c>
      <c r="E293" s="84" t="s">
        <v>362</v>
      </c>
      <c r="F293" s="85">
        <v>365032</v>
      </c>
      <c r="G293" s="85">
        <v>8093878</v>
      </c>
      <c r="H293" s="85">
        <v>6967911</v>
      </c>
      <c r="I293" s="85">
        <v>564570</v>
      </c>
      <c r="J293" s="85">
        <v>396126</v>
      </c>
      <c r="K293" s="85">
        <v>119310</v>
      </c>
      <c r="L293" s="85">
        <v>18919</v>
      </c>
      <c r="M293" s="85">
        <v>27042</v>
      </c>
      <c r="N293" s="85">
        <v>28168716</v>
      </c>
      <c r="O293" s="85">
        <v>6447585</v>
      </c>
      <c r="P293" s="85">
        <v>2597374</v>
      </c>
      <c r="Q293" s="85">
        <v>14081793</v>
      </c>
      <c r="R293" s="85">
        <v>5041964</v>
      </c>
      <c r="S293" s="85" t="s">
        <v>291</v>
      </c>
      <c r="T293" s="85">
        <v>5012529</v>
      </c>
      <c r="U293" s="85">
        <v>3577545</v>
      </c>
      <c r="V293" s="85">
        <v>40</v>
      </c>
      <c r="W293" s="85" t="s">
        <v>291</v>
      </c>
      <c r="X293" s="85">
        <v>1434944</v>
      </c>
      <c r="Y293" s="85" t="s">
        <v>291</v>
      </c>
      <c r="Z293" s="85">
        <v>52022</v>
      </c>
      <c r="AA293" s="85">
        <v>5333</v>
      </c>
      <c r="AB293" s="85">
        <v>5333</v>
      </c>
      <c r="AC293" s="85" t="s">
        <v>291</v>
      </c>
      <c r="AD293" s="85" t="s">
        <v>291</v>
      </c>
      <c r="AE293" s="85" t="s">
        <v>291</v>
      </c>
      <c r="AF293" s="85" t="s">
        <v>291</v>
      </c>
      <c r="AG293" s="85">
        <v>849309</v>
      </c>
      <c r="AH293" s="85">
        <v>5208701</v>
      </c>
      <c r="AI293" s="85">
        <v>308195</v>
      </c>
      <c r="AJ293" s="85">
        <v>561047</v>
      </c>
      <c r="AK293" s="85">
        <v>421444</v>
      </c>
      <c r="AL293" s="85" t="s">
        <v>291</v>
      </c>
      <c r="AM293" s="85">
        <v>320196</v>
      </c>
      <c r="AN293" s="85">
        <v>598218</v>
      </c>
      <c r="AO293" s="85">
        <v>685930</v>
      </c>
      <c r="AP293" s="85">
        <v>2264098</v>
      </c>
      <c r="AQ293" s="85">
        <v>3868442</v>
      </c>
      <c r="AR293" s="85">
        <v>49573</v>
      </c>
      <c r="AS293" s="85" t="s">
        <v>291</v>
      </c>
      <c r="AT293" s="85">
        <v>1706114</v>
      </c>
      <c r="AU293" s="85">
        <v>6831065</v>
      </c>
      <c r="AV293" s="85">
        <v>856730</v>
      </c>
      <c r="AW293" s="85">
        <v>2218157</v>
      </c>
      <c r="AX293" s="85">
        <v>1489920</v>
      </c>
      <c r="AY293" s="85" t="s">
        <v>291</v>
      </c>
      <c r="AZ293" s="85" t="s">
        <v>291</v>
      </c>
      <c r="BA293" s="85" t="s">
        <v>291</v>
      </c>
      <c r="BB293" s="85">
        <v>563494</v>
      </c>
      <c r="BC293" s="85">
        <v>384257</v>
      </c>
      <c r="BD293" s="85">
        <v>1318507</v>
      </c>
      <c r="BE293" s="85" t="s">
        <v>291</v>
      </c>
      <c r="BF293" s="85" t="s">
        <v>291</v>
      </c>
      <c r="BG293" s="85" t="s">
        <v>291</v>
      </c>
      <c r="BH293" s="85" t="s">
        <v>291</v>
      </c>
      <c r="BI293" s="85" t="s">
        <v>291</v>
      </c>
      <c r="BJ293" s="85" t="s">
        <v>291</v>
      </c>
      <c r="BK293" s="85" t="s">
        <v>291</v>
      </c>
      <c r="BL293" s="85" t="s">
        <v>291</v>
      </c>
      <c r="BM293" s="85" t="s">
        <v>291</v>
      </c>
      <c r="BN293" s="85" t="s">
        <v>291</v>
      </c>
      <c r="BO293" s="85" t="s">
        <v>291</v>
      </c>
      <c r="BP293" s="85" t="s">
        <v>291</v>
      </c>
      <c r="BQ293" s="85" t="s">
        <v>291</v>
      </c>
      <c r="BR293" s="85" t="s">
        <v>291</v>
      </c>
      <c r="BS293" s="85" t="s">
        <v>291</v>
      </c>
      <c r="BT293" s="85" t="s">
        <v>291</v>
      </c>
      <c r="BU293" s="85" t="s">
        <v>291</v>
      </c>
      <c r="BV293" s="85" t="s">
        <v>291</v>
      </c>
      <c r="BW293" s="85" t="s">
        <v>291</v>
      </c>
      <c r="BX293" s="85" t="s">
        <v>291</v>
      </c>
      <c r="BY293" s="85" t="s">
        <v>291</v>
      </c>
      <c r="BZ293" s="85" t="s">
        <v>291</v>
      </c>
      <c r="CA293" s="85" t="s">
        <v>291</v>
      </c>
      <c r="CB293" s="85">
        <v>4957813</v>
      </c>
      <c r="CC293" s="85" t="s">
        <v>291</v>
      </c>
      <c r="CD293" s="85" t="s">
        <v>291</v>
      </c>
      <c r="CE293" s="85" t="s">
        <v>291</v>
      </c>
      <c r="CF293" s="85" t="s">
        <v>291</v>
      </c>
      <c r="CG293" s="85">
        <v>2835876</v>
      </c>
      <c r="CH293" s="85">
        <v>506182</v>
      </c>
      <c r="CI293" s="85">
        <v>2002171</v>
      </c>
      <c r="CJ293" s="85" t="s">
        <v>291</v>
      </c>
      <c r="CK293" s="85">
        <v>1434750</v>
      </c>
      <c r="CL293" s="85">
        <v>677645</v>
      </c>
      <c r="CM293" s="85">
        <v>52022</v>
      </c>
      <c r="CN293" s="85">
        <v>2001</v>
      </c>
      <c r="CO293" s="85">
        <v>393422</v>
      </c>
      <c r="CP293" s="85">
        <v>1046571</v>
      </c>
      <c r="CQ293" s="85">
        <v>216640</v>
      </c>
      <c r="CR293" s="85">
        <v>3322915</v>
      </c>
      <c r="CS293" s="85">
        <v>2289953</v>
      </c>
      <c r="CT293" s="85">
        <v>34750</v>
      </c>
      <c r="CU293" s="86">
        <v>14814898</v>
      </c>
    </row>
    <row r="294" spans="1:99">
      <c r="A294" s="103" t="s">
        <v>597</v>
      </c>
      <c r="B294" s="84" t="s">
        <v>294</v>
      </c>
      <c r="C294" s="105">
        <v>112259</v>
      </c>
      <c r="D294" s="84" t="s">
        <v>348</v>
      </c>
      <c r="E294" s="84" t="s">
        <v>363</v>
      </c>
      <c r="F294" s="85">
        <v>283560</v>
      </c>
      <c r="G294" s="85">
        <v>6178746</v>
      </c>
      <c r="H294" s="85">
        <v>5147067</v>
      </c>
      <c r="I294" s="85">
        <v>459709</v>
      </c>
      <c r="J294" s="85">
        <v>449421</v>
      </c>
      <c r="K294" s="85">
        <v>74480</v>
      </c>
      <c r="L294" s="85">
        <v>17140</v>
      </c>
      <c r="M294" s="85">
        <v>30929</v>
      </c>
      <c r="N294" s="85">
        <v>22094276</v>
      </c>
      <c r="O294" s="85">
        <v>6015158</v>
      </c>
      <c r="P294" s="85">
        <v>3612316</v>
      </c>
      <c r="Q294" s="85">
        <v>9943100</v>
      </c>
      <c r="R294" s="85">
        <v>2523331</v>
      </c>
      <c r="S294" s="85">
        <v>371</v>
      </c>
      <c r="T294" s="85">
        <v>4684805</v>
      </c>
      <c r="U294" s="85">
        <v>2815585</v>
      </c>
      <c r="V294" s="85">
        <v>19056</v>
      </c>
      <c r="W294" s="85" t="s">
        <v>291</v>
      </c>
      <c r="X294" s="85">
        <v>1850164</v>
      </c>
      <c r="Y294" s="85" t="s">
        <v>291</v>
      </c>
      <c r="Z294" s="85">
        <v>79565</v>
      </c>
      <c r="AA294" s="85">
        <v>453062</v>
      </c>
      <c r="AB294" s="85">
        <v>436846</v>
      </c>
      <c r="AC294" s="85">
        <v>3419</v>
      </c>
      <c r="AD294" s="85" t="s">
        <v>291</v>
      </c>
      <c r="AE294" s="85">
        <v>12797</v>
      </c>
      <c r="AF294" s="85" t="s">
        <v>291</v>
      </c>
      <c r="AG294" s="85">
        <v>268698</v>
      </c>
      <c r="AH294" s="85">
        <v>3559983</v>
      </c>
      <c r="AI294" s="85">
        <v>99380</v>
      </c>
      <c r="AJ294" s="85">
        <v>1021735</v>
      </c>
      <c r="AK294" s="85" t="s">
        <v>291</v>
      </c>
      <c r="AL294" s="85" t="s">
        <v>291</v>
      </c>
      <c r="AM294" s="85">
        <v>24998</v>
      </c>
      <c r="AN294" s="85">
        <v>227516</v>
      </c>
      <c r="AO294" s="85">
        <v>440000</v>
      </c>
      <c r="AP294" s="85">
        <v>1265880</v>
      </c>
      <c r="AQ294" s="85">
        <v>1958394</v>
      </c>
      <c r="AR294" s="85">
        <v>480474</v>
      </c>
      <c r="AS294" s="85" t="s">
        <v>291</v>
      </c>
      <c r="AT294" s="85">
        <v>2133583</v>
      </c>
      <c r="AU294" s="85">
        <v>5505591</v>
      </c>
      <c r="AV294" s="85">
        <v>1127453</v>
      </c>
      <c r="AW294" s="85">
        <v>1146533</v>
      </c>
      <c r="AX294" s="85">
        <v>539024</v>
      </c>
      <c r="AY294" s="85" t="s">
        <v>291</v>
      </c>
      <c r="AZ294" s="85" t="s">
        <v>291</v>
      </c>
      <c r="BA294" s="85" t="s">
        <v>291</v>
      </c>
      <c r="BB294" s="85">
        <v>1170046</v>
      </c>
      <c r="BC294" s="85">
        <v>490267</v>
      </c>
      <c r="BD294" s="85">
        <v>1032268</v>
      </c>
      <c r="BE294" s="85" t="s">
        <v>291</v>
      </c>
      <c r="BF294" s="85" t="s">
        <v>291</v>
      </c>
      <c r="BG294" s="85" t="s">
        <v>291</v>
      </c>
      <c r="BH294" s="85" t="s">
        <v>291</v>
      </c>
      <c r="BI294" s="85" t="s">
        <v>291</v>
      </c>
      <c r="BJ294" s="85" t="s">
        <v>291</v>
      </c>
      <c r="BK294" s="85" t="s">
        <v>291</v>
      </c>
      <c r="BL294" s="85" t="s">
        <v>291</v>
      </c>
      <c r="BM294" s="85" t="s">
        <v>291</v>
      </c>
      <c r="BN294" s="85" t="s">
        <v>291</v>
      </c>
      <c r="BO294" s="85" t="s">
        <v>291</v>
      </c>
      <c r="BP294" s="85" t="s">
        <v>291</v>
      </c>
      <c r="BQ294" s="85" t="s">
        <v>291</v>
      </c>
      <c r="BR294" s="85" t="s">
        <v>291</v>
      </c>
      <c r="BS294" s="85" t="s">
        <v>291</v>
      </c>
      <c r="BT294" s="85" t="s">
        <v>291</v>
      </c>
      <c r="BU294" s="85" t="s">
        <v>291</v>
      </c>
      <c r="BV294" s="85" t="s">
        <v>291</v>
      </c>
      <c r="BW294" s="85" t="s">
        <v>291</v>
      </c>
      <c r="BX294" s="85" t="s">
        <v>291</v>
      </c>
      <c r="BY294" s="85" t="s">
        <v>291</v>
      </c>
      <c r="BZ294" s="85" t="s">
        <v>291</v>
      </c>
      <c r="CA294" s="85" t="s">
        <v>291</v>
      </c>
      <c r="CB294" s="85">
        <v>3818903</v>
      </c>
      <c r="CC294" s="85" t="s">
        <v>291</v>
      </c>
      <c r="CD294" s="85" t="s">
        <v>291</v>
      </c>
      <c r="CE294" s="85" t="s">
        <v>291</v>
      </c>
      <c r="CF294" s="85" t="s">
        <v>291</v>
      </c>
      <c r="CG294" s="85">
        <v>1349806</v>
      </c>
      <c r="CH294" s="85">
        <v>2068488</v>
      </c>
      <c r="CI294" s="85">
        <v>1423246</v>
      </c>
      <c r="CJ294" s="85">
        <v>371</v>
      </c>
      <c r="CK294" s="85">
        <v>1553064</v>
      </c>
      <c r="CL294" s="85">
        <v>1114961</v>
      </c>
      <c r="CM294" s="85">
        <v>45038</v>
      </c>
      <c r="CN294" s="85">
        <v>45169</v>
      </c>
      <c r="CO294" s="85">
        <v>151391</v>
      </c>
      <c r="CP294" s="85">
        <v>539142</v>
      </c>
      <c r="CQ294" s="85">
        <v>1912897</v>
      </c>
      <c r="CR294" s="85">
        <v>2088822</v>
      </c>
      <c r="CS294" s="85">
        <v>1444176</v>
      </c>
      <c r="CT294" s="85">
        <v>17163</v>
      </c>
      <c r="CU294" s="86">
        <v>13753734</v>
      </c>
    </row>
    <row r="295" spans="1:99">
      <c r="A295" s="103" t="s">
        <v>597</v>
      </c>
      <c r="B295" s="84" t="s">
        <v>294</v>
      </c>
      <c r="C295" s="105">
        <v>112275</v>
      </c>
      <c r="D295" s="84" t="s">
        <v>348</v>
      </c>
      <c r="E295" s="84" t="s">
        <v>364</v>
      </c>
      <c r="F295" s="85">
        <v>279815</v>
      </c>
      <c r="G295" s="85">
        <v>6422652</v>
      </c>
      <c r="H295" s="85">
        <v>5571686</v>
      </c>
      <c r="I295" s="85">
        <v>421090</v>
      </c>
      <c r="J295" s="85">
        <v>293184</v>
      </c>
      <c r="K295" s="85">
        <v>75651</v>
      </c>
      <c r="L295" s="85">
        <v>24937</v>
      </c>
      <c r="M295" s="85">
        <v>36104</v>
      </c>
      <c r="N295" s="85">
        <v>26699635</v>
      </c>
      <c r="O295" s="85">
        <v>6311322</v>
      </c>
      <c r="P295" s="85">
        <v>3160164</v>
      </c>
      <c r="Q295" s="85">
        <v>13244136</v>
      </c>
      <c r="R295" s="85">
        <v>3983913</v>
      </c>
      <c r="S295" s="85">
        <v>100</v>
      </c>
      <c r="T295" s="85">
        <v>4192810</v>
      </c>
      <c r="U295" s="85">
        <v>2401409</v>
      </c>
      <c r="V295" s="85">
        <v>1448</v>
      </c>
      <c r="W295" s="85" t="s">
        <v>291</v>
      </c>
      <c r="X295" s="85">
        <v>1789953</v>
      </c>
      <c r="Y295" s="85" t="s">
        <v>291</v>
      </c>
      <c r="Z295" s="85">
        <v>16393</v>
      </c>
      <c r="AA295" s="85">
        <v>69206</v>
      </c>
      <c r="AB295" s="85">
        <v>69007</v>
      </c>
      <c r="AC295" s="85" t="s">
        <v>291</v>
      </c>
      <c r="AD295" s="85">
        <v>199</v>
      </c>
      <c r="AE295" s="85" t="s">
        <v>291</v>
      </c>
      <c r="AF295" s="85" t="s">
        <v>291</v>
      </c>
      <c r="AG295" s="85">
        <v>377530</v>
      </c>
      <c r="AH295" s="85">
        <v>2651631</v>
      </c>
      <c r="AI295" s="85">
        <v>105540</v>
      </c>
      <c r="AJ295" s="85">
        <v>1093060</v>
      </c>
      <c r="AK295" s="85">
        <v>37244</v>
      </c>
      <c r="AL295" s="85" t="s">
        <v>291</v>
      </c>
      <c r="AM295" s="85">
        <v>290776</v>
      </c>
      <c r="AN295" s="85">
        <v>460439</v>
      </c>
      <c r="AO295" s="85">
        <v>386411</v>
      </c>
      <c r="AP295" s="85">
        <v>192588</v>
      </c>
      <c r="AQ295" s="85">
        <v>1330214</v>
      </c>
      <c r="AR295" s="85">
        <v>85573</v>
      </c>
      <c r="AS295" s="85" t="s">
        <v>291</v>
      </c>
      <c r="AT295" s="85">
        <v>1397791</v>
      </c>
      <c r="AU295" s="85">
        <v>5455830</v>
      </c>
      <c r="AV295" s="85">
        <v>1341737</v>
      </c>
      <c r="AW295" s="85">
        <v>766704</v>
      </c>
      <c r="AX295" s="85">
        <v>687838</v>
      </c>
      <c r="AY295" s="85" t="s">
        <v>291</v>
      </c>
      <c r="AZ295" s="85" t="s">
        <v>291</v>
      </c>
      <c r="BA295" s="85" t="s">
        <v>291</v>
      </c>
      <c r="BB295" s="85">
        <v>1249416</v>
      </c>
      <c r="BC295" s="85">
        <v>292639</v>
      </c>
      <c r="BD295" s="85">
        <v>1117496</v>
      </c>
      <c r="BE295" s="85" t="s">
        <v>291</v>
      </c>
      <c r="BF295" s="85" t="s">
        <v>291</v>
      </c>
      <c r="BG295" s="85" t="s">
        <v>291</v>
      </c>
      <c r="BH295" s="85" t="s">
        <v>291</v>
      </c>
      <c r="BI295" s="85" t="s">
        <v>291</v>
      </c>
      <c r="BJ295" s="85" t="s">
        <v>291</v>
      </c>
      <c r="BK295" s="85" t="s">
        <v>291</v>
      </c>
      <c r="BL295" s="85" t="s">
        <v>291</v>
      </c>
      <c r="BM295" s="85" t="s">
        <v>291</v>
      </c>
      <c r="BN295" s="85" t="s">
        <v>291</v>
      </c>
      <c r="BO295" s="85" t="s">
        <v>291</v>
      </c>
      <c r="BP295" s="85" t="s">
        <v>291</v>
      </c>
      <c r="BQ295" s="85" t="s">
        <v>291</v>
      </c>
      <c r="BR295" s="85" t="s">
        <v>291</v>
      </c>
      <c r="BS295" s="85" t="s">
        <v>291</v>
      </c>
      <c r="BT295" s="85" t="s">
        <v>291</v>
      </c>
      <c r="BU295" s="85" t="s">
        <v>291</v>
      </c>
      <c r="BV295" s="85" t="s">
        <v>291</v>
      </c>
      <c r="BW295" s="85" t="s">
        <v>291</v>
      </c>
      <c r="BX295" s="85" t="s">
        <v>291</v>
      </c>
      <c r="BY295" s="85" t="s">
        <v>291</v>
      </c>
      <c r="BZ295" s="85" t="s">
        <v>291</v>
      </c>
      <c r="CA295" s="85" t="s">
        <v>291</v>
      </c>
      <c r="CB295" s="85">
        <v>3165268</v>
      </c>
      <c r="CC295" s="85" t="s">
        <v>291</v>
      </c>
      <c r="CD295" s="85" t="s">
        <v>291</v>
      </c>
      <c r="CE295" s="85" t="s">
        <v>291</v>
      </c>
      <c r="CF295" s="85" t="s">
        <v>291</v>
      </c>
      <c r="CG295" s="85">
        <v>2530713</v>
      </c>
      <c r="CH295" s="85">
        <v>560097</v>
      </c>
      <c r="CI295" s="85">
        <v>1592083</v>
      </c>
      <c r="CJ295" s="85">
        <v>100</v>
      </c>
      <c r="CK295" s="85">
        <v>1420261</v>
      </c>
      <c r="CL295" s="85">
        <v>1643686</v>
      </c>
      <c r="CM295" s="85">
        <v>1468</v>
      </c>
      <c r="CN295" s="85">
        <v>12052</v>
      </c>
      <c r="CO295" s="85">
        <v>321020</v>
      </c>
      <c r="CP295" s="85">
        <v>638210</v>
      </c>
      <c r="CQ295" s="85">
        <v>1373969</v>
      </c>
      <c r="CR295" s="85">
        <v>2049322</v>
      </c>
      <c r="CS295" s="85">
        <v>1778275</v>
      </c>
      <c r="CT295" s="85">
        <v>18383</v>
      </c>
      <c r="CU295" s="86">
        <v>13939639</v>
      </c>
    </row>
    <row r="296" spans="1:99">
      <c r="A296" s="103" t="s">
        <v>597</v>
      </c>
      <c r="B296" s="84" t="s">
        <v>294</v>
      </c>
      <c r="C296" s="105">
        <v>112305</v>
      </c>
      <c r="D296" s="84" t="s">
        <v>348</v>
      </c>
      <c r="E296" s="84" t="s">
        <v>365</v>
      </c>
      <c r="F296" s="85">
        <v>304037</v>
      </c>
      <c r="G296" s="85">
        <v>11259202</v>
      </c>
      <c r="H296" s="85">
        <v>10039336</v>
      </c>
      <c r="I296" s="85">
        <v>655371</v>
      </c>
      <c r="J296" s="85">
        <v>416733</v>
      </c>
      <c r="K296" s="85">
        <v>84940</v>
      </c>
      <c r="L296" s="85">
        <v>16059</v>
      </c>
      <c r="M296" s="85">
        <v>46763</v>
      </c>
      <c r="N296" s="85">
        <v>31073036</v>
      </c>
      <c r="O296" s="85">
        <v>7238791</v>
      </c>
      <c r="P296" s="85">
        <v>4281130</v>
      </c>
      <c r="Q296" s="85">
        <v>14323180</v>
      </c>
      <c r="R296" s="85">
        <v>5229446</v>
      </c>
      <c r="S296" s="85">
        <v>489</v>
      </c>
      <c r="T296" s="85">
        <v>4646656</v>
      </c>
      <c r="U296" s="85">
        <v>2882741</v>
      </c>
      <c r="V296" s="85">
        <v>10702</v>
      </c>
      <c r="W296" s="85" t="s">
        <v>291</v>
      </c>
      <c r="X296" s="85">
        <v>1753213</v>
      </c>
      <c r="Y296" s="85" t="s">
        <v>291</v>
      </c>
      <c r="Z296" s="85">
        <v>222</v>
      </c>
      <c r="AA296" s="85">
        <v>54608</v>
      </c>
      <c r="AB296" s="85">
        <v>54608</v>
      </c>
      <c r="AC296" s="85" t="s">
        <v>291</v>
      </c>
      <c r="AD296" s="85" t="s">
        <v>291</v>
      </c>
      <c r="AE296" s="85" t="s">
        <v>291</v>
      </c>
      <c r="AF296" s="85" t="s">
        <v>291</v>
      </c>
      <c r="AG296" s="85">
        <v>269504</v>
      </c>
      <c r="AH296" s="85">
        <v>3131757</v>
      </c>
      <c r="AI296" s="85">
        <v>192110</v>
      </c>
      <c r="AJ296" s="85">
        <v>752929</v>
      </c>
      <c r="AK296" s="85">
        <v>52790</v>
      </c>
      <c r="AL296" s="85" t="s">
        <v>291</v>
      </c>
      <c r="AM296" s="85">
        <v>246127</v>
      </c>
      <c r="AN296" s="85">
        <v>228754</v>
      </c>
      <c r="AO296" s="85">
        <v>952194</v>
      </c>
      <c r="AP296" s="85">
        <v>706853</v>
      </c>
      <c r="AQ296" s="85">
        <v>2133928</v>
      </c>
      <c r="AR296" s="85" t="s">
        <v>291</v>
      </c>
      <c r="AS296" s="85" t="s">
        <v>291</v>
      </c>
      <c r="AT296" s="85">
        <v>1636038</v>
      </c>
      <c r="AU296" s="85">
        <v>5112604</v>
      </c>
      <c r="AV296" s="85">
        <v>866410</v>
      </c>
      <c r="AW296" s="85">
        <v>769876</v>
      </c>
      <c r="AX296" s="85">
        <v>378594</v>
      </c>
      <c r="AY296" s="85" t="s">
        <v>291</v>
      </c>
      <c r="AZ296" s="85" t="s">
        <v>291</v>
      </c>
      <c r="BA296" s="85">
        <v>784450</v>
      </c>
      <c r="BB296" s="85">
        <v>1131756</v>
      </c>
      <c r="BC296" s="85">
        <v>276197</v>
      </c>
      <c r="BD296" s="85">
        <v>905321</v>
      </c>
      <c r="BE296" s="85" t="s">
        <v>291</v>
      </c>
      <c r="BF296" s="85" t="s">
        <v>291</v>
      </c>
      <c r="BG296" s="85" t="s">
        <v>291</v>
      </c>
      <c r="BH296" s="85" t="s">
        <v>291</v>
      </c>
      <c r="BI296" s="85" t="s">
        <v>291</v>
      </c>
      <c r="BJ296" s="85" t="s">
        <v>291</v>
      </c>
      <c r="BK296" s="85" t="s">
        <v>291</v>
      </c>
      <c r="BL296" s="85" t="s">
        <v>291</v>
      </c>
      <c r="BM296" s="85" t="s">
        <v>291</v>
      </c>
      <c r="BN296" s="85" t="s">
        <v>291</v>
      </c>
      <c r="BO296" s="85" t="s">
        <v>291</v>
      </c>
      <c r="BP296" s="85" t="s">
        <v>291</v>
      </c>
      <c r="BQ296" s="85" t="s">
        <v>291</v>
      </c>
      <c r="BR296" s="85" t="s">
        <v>291</v>
      </c>
      <c r="BS296" s="85" t="s">
        <v>291</v>
      </c>
      <c r="BT296" s="85" t="s">
        <v>291</v>
      </c>
      <c r="BU296" s="85" t="s">
        <v>291</v>
      </c>
      <c r="BV296" s="85" t="s">
        <v>291</v>
      </c>
      <c r="BW296" s="85" t="s">
        <v>291</v>
      </c>
      <c r="BX296" s="85" t="s">
        <v>291</v>
      </c>
      <c r="BY296" s="85" t="s">
        <v>291</v>
      </c>
      <c r="BZ296" s="85" t="s">
        <v>291</v>
      </c>
      <c r="CA296" s="85" t="s">
        <v>291</v>
      </c>
      <c r="CB296" s="85">
        <v>4678891</v>
      </c>
      <c r="CC296" s="85" t="s">
        <v>291</v>
      </c>
      <c r="CD296" s="85" t="s">
        <v>291</v>
      </c>
      <c r="CE296" s="85" t="s">
        <v>291</v>
      </c>
      <c r="CF296" s="85" t="s">
        <v>291</v>
      </c>
      <c r="CG296" s="85">
        <v>2367202</v>
      </c>
      <c r="CH296" s="85">
        <v>4045843</v>
      </c>
      <c r="CI296" s="85">
        <v>2234467</v>
      </c>
      <c r="CJ296" s="85">
        <v>489</v>
      </c>
      <c r="CK296" s="85">
        <v>1698848</v>
      </c>
      <c r="CL296" s="85">
        <v>964872</v>
      </c>
      <c r="CM296" s="85">
        <v>222</v>
      </c>
      <c r="CN296" s="85">
        <v>14810</v>
      </c>
      <c r="CO296" s="85">
        <v>200629</v>
      </c>
      <c r="CP296" s="85">
        <v>544228</v>
      </c>
      <c r="CQ296" s="85">
        <v>1597236</v>
      </c>
      <c r="CR296" s="85">
        <v>2442467</v>
      </c>
      <c r="CS296" s="85">
        <v>1396193</v>
      </c>
      <c r="CT296" s="85">
        <v>23657</v>
      </c>
      <c r="CU296" s="86">
        <v>17531163</v>
      </c>
    </row>
    <row r="297" spans="1:99">
      <c r="A297" s="103" t="s">
        <v>597</v>
      </c>
      <c r="B297" s="84" t="s">
        <v>294</v>
      </c>
      <c r="C297" s="105">
        <v>112321</v>
      </c>
      <c r="D297" s="84" t="s">
        <v>348</v>
      </c>
      <c r="E297" s="84" t="s">
        <v>366</v>
      </c>
      <c r="F297" s="85">
        <v>350416</v>
      </c>
      <c r="G297" s="85">
        <v>5898803</v>
      </c>
      <c r="H297" s="85">
        <v>4676792</v>
      </c>
      <c r="I297" s="85">
        <v>664985</v>
      </c>
      <c r="J297" s="85">
        <v>414702</v>
      </c>
      <c r="K297" s="85">
        <v>93432</v>
      </c>
      <c r="L297" s="85">
        <v>19148</v>
      </c>
      <c r="M297" s="85">
        <v>29744</v>
      </c>
      <c r="N297" s="85">
        <v>24762307</v>
      </c>
      <c r="O297" s="85">
        <v>6481347</v>
      </c>
      <c r="P297" s="85">
        <v>4344379</v>
      </c>
      <c r="Q297" s="85">
        <v>10695259</v>
      </c>
      <c r="R297" s="85">
        <v>3241322</v>
      </c>
      <c r="S297" s="85" t="s">
        <v>291</v>
      </c>
      <c r="T297" s="85">
        <v>5166047</v>
      </c>
      <c r="U297" s="85">
        <v>2596013</v>
      </c>
      <c r="V297" s="85">
        <v>24697</v>
      </c>
      <c r="W297" s="85" t="s">
        <v>291</v>
      </c>
      <c r="X297" s="85">
        <v>2545337</v>
      </c>
      <c r="Y297" s="85" t="s">
        <v>291</v>
      </c>
      <c r="Z297" s="85">
        <v>34058</v>
      </c>
      <c r="AA297" s="85">
        <v>712239</v>
      </c>
      <c r="AB297" s="85">
        <v>200348</v>
      </c>
      <c r="AC297" s="85" t="s">
        <v>291</v>
      </c>
      <c r="AD297" s="85">
        <v>499690</v>
      </c>
      <c r="AE297" s="85">
        <v>12201</v>
      </c>
      <c r="AF297" s="85" t="s">
        <v>291</v>
      </c>
      <c r="AG297" s="85">
        <v>497650</v>
      </c>
      <c r="AH297" s="85">
        <v>4849693</v>
      </c>
      <c r="AI297" s="85">
        <v>139212</v>
      </c>
      <c r="AJ297" s="85">
        <v>1165945</v>
      </c>
      <c r="AK297" s="85">
        <v>189074</v>
      </c>
      <c r="AL297" s="85" t="s">
        <v>291</v>
      </c>
      <c r="AM297" s="85">
        <v>337492</v>
      </c>
      <c r="AN297" s="85">
        <v>449982</v>
      </c>
      <c r="AO297" s="85">
        <v>1495763</v>
      </c>
      <c r="AP297" s="85">
        <v>1029479</v>
      </c>
      <c r="AQ297" s="85">
        <v>3312716</v>
      </c>
      <c r="AR297" s="85">
        <v>42746</v>
      </c>
      <c r="AS297" s="85" t="s">
        <v>291</v>
      </c>
      <c r="AT297" s="85">
        <v>2189446</v>
      </c>
      <c r="AU297" s="85">
        <v>9628580</v>
      </c>
      <c r="AV297" s="85">
        <v>1558898</v>
      </c>
      <c r="AW297" s="85">
        <v>1122425</v>
      </c>
      <c r="AX297" s="85">
        <v>965989</v>
      </c>
      <c r="AY297" s="85" t="s">
        <v>291</v>
      </c>
      <c r="AZ297" s="85" t="s">
        <v>291</v>
      </c>
      <c r="BA297" s="85">
        <v>247258</v>
      </c>
      <c r="BB297" s="85">
        <v>722222</v>
      </c>
      <c r="BC297" s="85">
        <v>258534</v>
      </c>
      <c r="BD297" s="85">
        <v>4753254</v>
      </c>
      <c r="BE297" s="85" t="s">
        <v>291</v>
      </c>
      <c r="BF297" s="85" t="s">
        <v>291</v>
      </c>
      <c r="BG297" s="85" t="s">
        <v>291</v>
      </c>
      <c r="BH297" s="85" t="s">
        <v>291</v>
      </c>
      <c r="BI297" s="85" t="s">
        <v>291</v>
      </c>
      <c r="BJ297" s="85" t="s">
        <v>291</v>
      </c>
      <c r="BK297" s="85" t="s">
        <v>291</v>
      </c>
      <c r="BL297" s="85" t="s">
        <v>291</v>
      </c>
      <c r="BM297" s="85" t="s">
        <v>291</v>
      </c>
      <c r="BN297" s="85" t="s">
        <v>291</v>
      </c>
      <c r="BO297" s="85" t="s">
        <v>291</v>
      </c>
      <c r="BP297" s="85" t="s">
        <v>291</v>
      </c>
      <c r="BQ297" s="85" t="s">
        <v>291</v>
      </c>
      <c r="BR297" s="85" t="s">
        <v>291</v>
      </c>
      <c r="BS297" s="85" t="s">
        <v>291</v>
      </c>
      <c r="BT297" s="85" t="s">
        <v>291</v>
      </c>
      <c r="BU297" s="85" t="s">
        <v>291</v>
      </c>
      <c r="BV297" s="85" t="s">
        <v>291</v>
      </c>
      <c r="BW297" s="85" t="s">
        <v>291</v>
      </c>
      <c r="BX297" s="85" t="s">
        <v>291</v>
      </c>
      <c r="BY297" s="85" t="s">
        <v>291</v>
      </c>
      <c r="BZ297" s="85" t="s">
        <v>291</v>
      </c>
      <c r="CA297" s="85" t="s">
        <v>291</v>
      </c>
      <c r="CB297" s="85">
        <v>4073161</v>
      </c>
      <c r="CC297" s="85" t="s">
        <v>291</v>
      </c>
      <c r="CD297" s="85" t="s">
        <v>291</v>
      </c>
      <c r="CE297" s="85" t="s">
        <v>291</v>
      </c>
      <c r="CF297" s="85" t="s">
        <v>291</v>
      </c>
      <c r="CG297" s="85">
        <v>1222815</v>
      </c>
      <c r="CH297" s="85">
        <v>2575335</v>
      </c>
      <c r="CI297" s="85">
        <v>2065021</v>
      </c>
      <c r="CJ297" s="85" t="s">
        <v>291</v>
      </c>
      <c r="CK297" s="85">
        <v>2492036</v>
      </c>
      <c r="CL297" s="85">
        <v>782961</v>
      </c>
      <c r="CM297" s="85">
        <v>10796</v>
      </c>
      <c r="CN297" s="85">
        <v>75141</v>
      </c>
      <c r="CO297" s="85">
        <v>434541</v>
      </c>
      <c r="CP297" s="85">
        <v>947018</v>
      </c>
      <c r="CQ297" s="85">
        <v>2089276</v>
      </c>
      <c r="CR297" s="85">
        <v>2772921</v>
      </c>
      <c r="CS297" s="85">
        <v>1917125</v>
      </c>
      <c r="CT297" s="85">
        <v>35456</v>
      </c>
      <c r="CU297" s="86">
        <v>17420442</v>
      </c>
    </row>
    <row r="298" spans="1:99">
      <c r="A298" s="103" t="s">
        <v>597</v>
      </c>
      <c r="B298" s="84" t="s">
        <v>294</v>
      </c>
      <c r="C298" s="105">
        <v>112356</v>
      </c>
      <c r="D298" s="84" t="s">
        <v>348</v>
      </c>
      <c r="E298" s="84" t="s">
        <v>367</v>
      </c>
      <c r="F298" s="85">
        <v>230186</v>
      </c>
      <c r="G298" s="85">
        <v>4064121</v>
      </c>
      <c r="H298" s="85">
        <v>3197570</v>
      </c>
      <c r="I298" s="85">
        <v>387563</v>
      </c>
      <c r="J298" s="85">
        <v>377514</v>
      </c>
      <c r="K298" s="85">
        <v>56329</v>
      </c>
      <c r="L298" s="85">
        <v>16459</v>
      </c>
      <c r="M298" s="85">
        <v>28686</v>
      </c>
      <c r="N298" s="85">
        <v>19432373</v>
      </c>
      <c r="O298" s="85">
        <v>5349814</v>
      </c>
      <c r="P298" s="85">
        <v>2580695</v>
      </c>
      <c r="Q298" s="85">
        <v>8604367</v>
      </c>
      <c r="R298" s="85">
        <v>2897386</v>
      </c>
      <c r="S298" s="85">
        <v>111</v>
      </c>
      <c r="T298" s="85">
        <v>2708535</v>
      </c>
      <c r="U298" s="85">
        <v>1430074</v>
      </c>
      <c r="V298" s="85">
        <v>10482</v>
      </c>
      <c r="W298" s="85" t="s">
        <v>291</v>
      </c>
      <c r="X298" s="85">
        <v>1267979</v>
      </c>
      <c r="Y298" s="85" t="s">
        <v>291</v>
      </c>
      <c r="Z298" s="85">
        <v>11017</v>
      </c>
      <c r="AA298" s="85">
        <v>151281</v>
      </c>
      <c r="AB298" s="85">
        <v>107716</v>
      </c>
      <c r="AC298" s="85">
        <v>3152</v>
      </c>
      <c r="AD298" s="85">
        <v>40413</v>
      </c>
      <c r="AE298" s="85" t="s">
        <v>291</v>
      </c>
      <c r="AF298" s="85" t="s">
        <v>291</v>
      </c>
      <c r="AG298" s="85">
        <v>557474</v>
      </c>
      <c r="AH298" s="85">
        <v>2750966</v>
      </c>
      <c r="AI298" s="85">
        <v>214438</v>
      </c>
      <c r="AJ298" s="85">
        <v>568646</v>
      </c>
      <c r="AK298" s="85">
        <v>218378</v>
      </c>
      <c r="AL298" s="85" t="s">
        <v>291</v>
      </c>
      <c r="AM298" s="85">
        <v>135019</v>
      </c>
      <c r="AN298" s="85">
        <v>598092</v>
      </c>
      <c r="AO298" s="85">
        <v>442979</v>
      </c>
      <c r="AP298" s="85">
        <v>525157</v>
      </c>
      <c r="AQ298" s="85">
        <v>1701247</v>
      </c>
      <c r="AR298" s="85">
        <v>48257</v>
      </c>
      <c r="AS298" s="85" t="s">
        <v>291</v>
      </c>
      <c r="AT298" s="85">
        <v>1176463</v>
      </c>
      <c r="AU298" s="85">
        <v>4119920</v>
      </c>
      <c r="AV298" s="85">
        <v>787658</v>
      </c>
      <c r="AW298" s="85">
        <v>1115944</v>
      </c>
      <c r="AX298" s="85">
        <v>854752</v>
      </c>
      <c r="AY298" s="85" t="s">
        <v>291</v>
      </c>
      <c r="AZ298" s="85">
        <v>118058</v>
      </c>
      <c r="BA298" s="85" t="s">
        <v>291</v>
      </c>
      <c r="BB298" s="85">
        <v>708468</v>
      </c>
      <c r="BC298" s="85">
        <v>189856</v>
      </c>
      <c r="BD298" s="85">
        <v>345184</v>
      </c>
      <c r="BE298" s="85" t="s">
        <v>291</v>
      </c>
      <c r="BF298" s="85" t="s">
        <v>291</v>
      </c>
      <c r="BG298" s="85" t="s">
        <v>291</v>
      </c>
      <c r="BH298" s="85" t="s">
        <v>291</v>
      </c>
      <c r="BI298" s="85" t="s">
        <v>291</v>
      </c>
      <c r="BJ298" s="85" t="s">
        <v>291</v>
      </c>
      <c r="BK298" s="85" t="s">
        <v>291</v>
      </c>
      <c r="BL298" s="85" t="s">
        <v>291</v>
      </c>
      <c r="BM298" s="85" t="s">
        <v>291</v>
      </c>
      <c r="BN298" s="85" t="s">
        <v>291</v>
      </c>
      <c r="BO298" s="85" t="s">
        <v>291</v>
      </c>
      <c r="BP298" s="85" t="s">
        <v>291</v>
      </c>
      <c r="BQ298" s="85" t="s">
        <v>291</v>
      </c>
      <c r="BR298" s="85" t="s">
        <v>291</v>
      </c>
      <c r="BS298" s="85" t="s">
        <v>291</v>
      </c>
      <c r="BT298" s="85" t="s">
        <v>291</v>
      </c>
      <c r="BU298" s="85" t="s">
        <v>291</v>
      </c>
      <c r="BV298" s="85" t="s">
        <v>291</v>
      </c>
      <c r="BW298" s="85" t="s">
        <v>291</v>
      </c>
      <c r="BX298" s="85" t="s">
        <v>291</v>
      </c>
      <c r="BY298" s="85" t="s">
        <v>291</v>
      </c>
      <c r="BZ298" s="85" t="s">
        <v>291</v>
      </c>
      <c r="CA298" s="85" t="s">
        <v>291</v>
      </c>
      <c r="CB298" s="85">
        <v>2802661</v>
      </c>
      <c r="CC298" s="85" t="s">
        <v>291</v>
      </c>
      <c r="CD298" s="85" t="s">
        <v>291</v>
      </c>
      <c r="CE298" s="85" t="s">
        <v>291</v>
      </c>
      <c r="CF298" s="85" t="s">
        <v>291</v>
      </c>
      <c r="CG298" s="85">
        <v>1489185</v>
      </c>
      <c r="CH298" s="85">
        <v>1499787</v>
      </c>
      <c r="CI298" s="85">
        <v>1126277</v>
      </c>
      <c r="CJ298" s="85">
        <v>111</v>
      </c>
      <c r="CK298" s="85">
        <v>1182407</v>
      </c>
      <c r="CL298" s="85">
        <v>564613</v>
      </c>
      <c r="CM298" s="85">
        <v>4546</v>
      </c>
      <c r="CN298" s="85">
        <v>34855</v>
      </c>
      <c r="CO298" s="85">
        <v>501956</v>
      </c>
      <c r="CP298" s="85">
        <v>327977</v>
      </c>
      <c r="CQ298" s="85">
        <v>1154389</v>
      </c>
      <c r="CR298" s="85">
        <v>1308357</v>
      </c>
      <c r="CS298" s="85">
        <v>1445266</v>
      </c>
      <c r="CT298" s="85">
        <v>19272</v>
      </c>
      <c r="CU298" s="86">
        <v>10658998</v>
      </c>
    </row>
    <row r="299" spans="1:99">
      <c r="A299" s="103" t="s">
        <v>597</v>
      </c>
      <c r="B299" s="84" t="s">
        <v>294</v>
      </c>
      <c r="C299" s="105">
        <v>112372</v>
      </c>
      <c r="D299" s="84" t="s">
        <v>348</v>
      </c>
      <c r="E299" s="84" t="s">
        <v>368</v>
      </c>
      <c r="F299" s="85">
        <v>295660</v>
      </c>
      <c r="G299" s="85">
        <v>11188282</v>
      </c>
      <c r="H299" s="85">
        <v>10080209</v>
      </c>
      <c r="I299" s="85">
        <v>487739</v>
      </c>
      <c r="J299" s="85">
        <v>361306</v>
      </c>
      <c r="K299" s="85">
        <v>213741</v>
      </c>
      <c r="L299" s="85">
        <v>13855</v>
      </c>
      <c r="M299" s="85">
        <v>31432</v>
      </c>
      <c r="N299" s="85">
        <v>25591592</v>
      </c>
      <c r="O299" s="85">
        <v>5917255</v>
      </c>
      <c r="P299" s="85">
        <v>3671475</v>
      </c>
      <c r="Q299" s="85">
        <v>11081860</v>
      </c>
      <c r="R299" s="85">
        <v>4920032</v>
      </c>
      <c r="S299" s="85">
        <v>970</v>
      </c>
      <c r="T299" s="85">
        <v>3932573</v>
      </c>
      <c r="U299" s="85">
        <v>2489708</v>
      </c>
      <c r="V299" s="85">
        <v>30553</v>
      </c>
      <c r="W299" s="85" t="s">
        <v>291</v>
      </c>
      <c r="X299" s="85">
        <v>1412312</v>
      </c>
      <c r="Y299" s="85" t="s">
        <v>291</v>
      </c>
      <c r="Z299" s="85">
        <v>120221</v>
      </c>
      <c r="AA299" s="85">
        <v>119685</v>
      </c>
      <c r="AB299" s="85">
        <v>113337</v>
      </c>
      <c r="AC299" s="85" t="s">
        <v>291</v>
      </c>
      <c r="AD299" s="85">
        <v>6348</v>
      </c>
      <c r="AE299" s="85" t="s">
        <v>291</v>
      </c>
      <c r="AF299" s="85" t="s">
        <v>291</v>
      </c>
      <c r="AG299" s="85">
        <v>601910</v>
      </c>
      <c r="AH299" s="85">
        <v>5363817</v>
      </c>
      <c r="AI299" s="85">
        <v>109126</v>
      </c>
      <c r="AJ299" s="85">
        <v>1007042</v>
      </c>
      <c r="AK299" s="85">
        <v>998597</v>
      </c>
      <c r="AL299" s="85" t="s">
        <v>291</v>
      </c>
      <c r="AM299" s="85">
        <v>1185528</v>
      </c>
      <c r="AN299" s="85">
        <v>580553</v>
      </c>
      <c r="AO299" s="85">
        <v>1060141</v>
      </c>
      <c r="AP299" s="85">
        <v>405112</v>
      </c>
      <c r="AQ299" s="85">
        <v>3231334</v>
      </c>
      <c r="AR299" s="85">
        <v>17718</v>
      </c>
      <c r="AS299" s="85" t="s">
        <v>291</v>
      </c>
      <c r="AT299" s="85">
        <v>1624833</v>
      </c>
      <c r="AU299" s="85">
        <v>5036134</v>
      </c>
      <c r="AV299" s="85">
        <v>1476697</v>
      </c>
      <c r="AW299" s="85">
        <v>773909</v>
      </c>
      <c r="AX299" s="85">
        <v>776833</v>
      </c>
      <c r="AY299" s="85" t="s">
        <v>291</v>
      </c>
      <c r="AZ299" s="85" t="s">
        <v>291</v>
      </c>
      <c r="BA299" s="85" t="s">
        <v>291</v>
      </c>
      <c r="BB299" s="85">
        <v>564674</v>
      </c>
      <c r="BC299" s="85">
        <v>385841</v>
      </c>
      <c r="BD299" s="85">
        <v>1058180</v>
      </c>
      <c r="BE299" s="85" t="s">
        <v>291</v>
      </c>
      <c r="BF299" s="85" t="s">
        <v>291</v>
      </c>
      <c r="BG299" s="85" t="s">
        <v>291</v>
      </c>
      <c r="BH299" s="85" t="s">
        <v>291</v>
      </c>
      <c r="BI299" s="85" t="s">
        <v>291</v>
      </c>
      <c r="BJ299" s="85" t="s">
        <v>291</v>
      </c>
      <c r="BK299" s="85" t="s">
        <v>291</v>
      </c>
      <c r="BL299" s="85" t="s">
        <v>291</v>
      </c>
      <c r="BM299" s="85" t="s">
        <v>291</v>
      </c>
      <c r="BN299" s="85" t="s">
        <v>291</v>
      </c>
      <c r="BO299" s="85" t="s">
        <v>291</v>
      </c>
      <c r="BP299" s="85" t="s">
        <v>291</v>
      </c>
      <c r="BQ299" s="85" t="s">
        <v>291</v>
      </c>
      <c r="BR299" s="85" t="s">
        <v>291</v>
      </c>
      <c r="BS299" s="85" t="s">
        <v>291</v>
      </c>
      <c r="BT299" s="85" t="s">
        <v>291</v>
      </c>
      <c r="BU299" s="85" t="s">
        <v>291</v>
      </c>
      <c r="BV299" s="85" t="s">
        <v>291</v>
      </c>
      <c r="BW299" s="85" t="s">
        <v>291</v>
      </c>
      <c r="BX299" s="85" t="s">
        <v>291</v>
      </c>
      <c r="BY299" s="85" t="s">
        <v>291</v>
      </c>
      <c r="BZ299" s="85" t="s">
        <v>291</v>
      </c>
      <c r="CA299" s="85" t="s">
        <v>291</v>
      </c>
      <c r="CB299" s="85">
        <v>4345333</v>
      </c>
      <c r="CC299" s="85" t="s">
        <v>291</v>
      </c>
      <c r="CD299" s="85" t="s">
        <v>291</v>
      </c>
      <c r="CE299" s="85" t="s">
        <v>291</v>
      </c>
      <c r="CF299" s="85" t="s">
        <v>291</v>
      </c>
      <c r="CG299" s="85">
        <v>1105194</v>
      </c>
      <c r="CH299" s="85">
        <v>1046103</v>
      </c>
      <c r="CI299" s="85">
        <v>1715897</v>
      </c>
      <c r="CJ299" s="85">
        <v>970</v>
      </c>
      <c r="CK299" s="85">
        <v>1283567</v>
      </c>
      <c r="CL299" s="85">
        <v>669560</v>
      </c>
      <c r="CM299" s="85">
        <v>111612</v>
      </c>
      <c r="CN299" s="85">
        <v>13151</v>
      </c>
      <c r="CO299" s="85">
        <v>550276</v>
      </c>
      <c r="CP299" s="85">
        <v>342690</v>
      </c>
      <c r="CQ299" s="85">
        <v>177609</v>
      </c>
      <c r="CR299" s="85">
        <v>2437128</v>
      </c>
      <c r="CS299" s="85">
        <v>2290580</v>
      </c>
      <c r="CT299" s="85">
        <v>17429</v>
      </c>
      <c r="CU299" s="86">
        <v>11761766</v>
      </c>
    </row>
    <row r="300" spans="1:99">
      <c r="A300" s="103" t="s">
        <v>597</v>
      </c>
      <c r="B300" s="84" t="s">
        <v>294</v>
      </c>
      <c r="C300" s="105">
        <v>112399</v>
      </c>
      <c r="D300" s="84" t="s">
        <v>348</v>
      </c>
      <c r="E300" s="84" t="s">
        <v>369</v>
      </c>
      <c r="F300" s="85">
        <v>238430</v>
      </c>
      <c r="G300" s="85">
        <v>4767076</v>
      </c>
      <c r="H300" s="85">
        <v>4165131</v>
      </c>
      <c r="I300" s="85">
        <v>362539</v>
      </c>
      <c r="J300" s="85">
        <v>146652</v>
      </c>
      <c r="K300" s="85">
        <v>62924</v>
      </c>
      <c r="L300" s="85">
        <v>2286</v>
      </c>
      <c r="M300" s="85">
        <v>27544</v>
      </c>
      <c r="N300" s="85">
        <v>14742077</v>
      </c>
      <c r="O300" s="85">
        <v>3952766</v>
      </c>
      <c r="P300" s="85">
        <v>2414608</v>
      </c>
      <c r="Q300" s="85">
        <v>7039743</v>
      </c>
      <c r="R300" s="85">
        <v>1334460</v>
      </c>
      <c r="S300" s="85">
        <v>500</v>
      </c>
      <c r="T300" s="85">
        <v>3299695</v>
      </c>
      <c r="U300" s="85">
        <v>1799319</v>
      </c>
      <c r="V300" s="85" t="s">
        <v>291</v>
      </c>
      <c r="W300" s="85" t="s">
        <v>291</v>
      </c>
      <c r="X300" s="85">
        <v>1500376</v>
      </c>
      <c r="Y300" s="85" t="s">
        <v>291</v>
      </c>
      <c r="Z300" s="85">
        <v>55825</v>
      </c>
      <c r="AA300" s="85">
        <v>238936</v>
      </c>
      <c r="AB300" s="85">
        <v>117962</v>
      </c>
      <c r="AC300" s="85">
        <v>535</v>
      </c>
      <c r="AD300" s="85">
        <v>120439</v>
      </c>
      <c r="AE300" s="85" t="s">
        <v>291</v>
      </c>
      <c r="AF300" s="85" t="s">
        <v>291</v>
      </c>
      <c r="AG300" s="85">
        <v>85666</v>
      </c>
      <c r="AH300" s="85">
        <v>3344351</v>
      </c>
      <c r="AI300" s="85">
        <v>41485</v>
      </c>
      <c r="AJ300" s="85">
        <v>585914</v>
      </c>
      <c r="AK300" s="85">
        <v>50534</v>
      </c>
      <c r="AL300" s="85" t="s">
        <v>291</v>
      </c>
      <c r="AM300" s="85">
        <v>1021057</v>
      </c>
      <c r="AN300" s="85">
        <v>179775</v>
      </c>
      <c r="AO300" s="85">
        <v>730819</v>
      </c>
      <c r="AP300" s="85">
        <v>713500</v>
      </c>
      <c r="AQ300" s="85">
        <v>2645151</v>
      </c>
      <c r="AR300" s="85">
        <v>21267</v>
      </c>
      <c r="AS300" s="85" t="s">
        <v>291</v>
      </c>
      <c r="AT300" s="85">
        <v>1296419</v>
      </c>
      <c r="AU300" s="85">
        <v>3192764</v>
      </c>
      <c r="AV300" s="85">
        <v>438675</v>
      </c>
      <c r="AW300" s="85">
        <v>702065</v>
      </c>
      <c r="AX300" s="85">
        <v>370341</v>
      </c>
      <c r="AY300" s="85" t="s">
        <v>291</v>
      </c>
      <c r="AZ300" s="85" t="s">
        <v>291</v>
      </c>
      <c r="BA300" s="85">
        <v>177893</v>
      </c>
      <c r="BB300" s="85">
        <v>589435</v>
      </c>
      <c r="BC300" s="85">
        <v>346400</v>
      </c>
      <c r="BD300" s="85">
        <v>567955</v>
      </c>
      <c r="BE300" s="85" t="s">
        <v>291</v>
      </c>
      <c r="BF300" s="85" t="s">
        <v>291</v>
      </c>
      <c r="BG300" s="85" t="s">
        <v>291</v>
      </c>
      <c r="BH300" s="85" t="s">
        <v>291</v>
      </c>
      <c r="BI300" s="85" t="s">
        <v>291</v>
      </c>
      <c r="BJ300" s="85" t="s">
        <v>291</v>
      </c>
      <c r="BK300" s="85" t="s">
        <v>291</v>
      </c>
      <c r="BL300" s="85" t="s">
        <v>291</v>
      </c>
      <c r="BM300" s="85" t="s">
        <v>291</v>
      </c>
      <c r="BN300" s="85" t="s">
        <v>291</v>
      </c>
      <c r="BO300" s="85" t="s">
        <v>291</v>
      </c>
      <c r="BP300" s="85" t="s">
        <v>291</v>
      </c>
      <c r="BQ300" s="85" t="s">
        <v>291</v>
      </c>
      <c r="BR300" s="85" t="s">
        <v>291</v>
      </c>
      <c r="BS300" s="85" t="s">
        <v>291</v>
      </c>
      <c r="BT300" s="85" t="s">
        <v>291</v>
      </c>
      <c r="BU300" s="85" t="s">
        <v>291</v>
      </c>
      <c r="BV300" s="85" t="s">
        <v>291</v>
      </c>
      <c r="BW300" s="85" t="s">
        <v>291</v>
      </c>
      <c r="BX300" s="85" t="s">
        <v>291</v>
      </c>
      <c r="BY300" s="85" t="s">
        <v>291</v>
      </c>
      <c r="BZ300" s="85" t="s">
        <v>291</v>
      </c>
      <c r="CA300" s="85" t="s">
        <v>291</v>
      </c>
      <c r="CB300" s="85">
        <v>3334668</v>
      </c>
      <c r="CC300" s="85" t="s">
        <v>291</v>
      </c>
      <c r="CD300" s="85" t="s">
        <v>291</v>
      </c>
      <c r="CE300" s="85" t="s">
        <v>291</v>
      </c>
      <c r="CF300" s="85" t="s">
        <v>291</v>
      </c>
      <c r="CG300" s="85">
        <v>682857</v>
      </c>
      <c r="CH300" s="85">
        <v>701355</v>
      </c>
      <c r="CI300" s="85">
        <v>966171</v>
      </c>
      <c r="CJ300" s="85">
        <v>500</v>
      </c>
      <c r="CK300" s="85">
        <v>1083173</v>
      </c>
      <c r="CL300" s="85">
        <v>568578</v>
      </c>
      <c r="CM300" s="85">
        <v>12749</v>
      </c>
      <c r="CN300" s="85">
        <v>40848</v>
      </c>
      <c r="CO300" s="85">
        <v>45114</v>
      </c>
      <c r="CP300" s="85">
        <v>218851</v>
      </c>
      <c r="CQ300" s="85">
        <v>1296419</v>
      </c>
      <c r="CR300" s="85">
        <v>1722163</v>
      </c>
      <c r="CS300" s="85">
        <v>1334276</v>
      </c>
      <c r="CT300" s="85">
        <v>17328</v>
      </c>
      <c r="CU300" s="86">
        <v>8690382</v>
      </c>
    </row>
    <row r="301" spans="1:99">
      <c r="A301" s="103" t="s">
        <v>597</v>
      </c>
      <c r="B301" s="84" t="s">
        <v>294</v>
      </c>
      <c r="C301" s="105">
        <v>112453</v>
      </c>
      <c r="D301" s="84" t="s">
        <v>348</v>
      </c>
      <c r="E301" s="84" t="s">
        <v>370</v>
      </c>
      <c r="F301" s="85">
        <v>244097</v>
      </c>
      <c r="G301" s="85">
        <v>5652806</v>
      </c>
      <c r="H301" s="85">
        <v>4804456</v>
      </c>
      <c r="I301" s="85">
        <v>444188</v>
      </c>
      <c r="J301" s="85">
        <v>287129</v>
      </c>
      <c r="K301" s="85">
        <v>77964</v>
      </c>
      <c r="L301" s="85">
        <v>10309</v>
      </c>
      <c r="M301" s="85">
        <v>28760</v>
      </c>
      <c r="N301" s="85">
        <v>20763586</v>
      </c>
      <c r="O301" s="85">
        <v>5217716</v>
      </c>
      <c r="P301" s="85">
        <v>2975529</v>
      </c>
      <c r="Q301" s="85">
        <v>9108145</v>
      </c>
      <c r="R301" s="85">
        <v>3462196</v>
      </c>
      <c r="S301" s="85" t="s">
        <v>291</v>
      </c>
      <c r="T301" s="85">
        <v>3743203</v>
      </c>
      <c r="U301" s="85">
        <v>1951937</v>
      </c>
      <c r="V301" s="85">
        <v>67</v>
      </c>
      <c r="W301" s="85" t="s">
        <v>291</v>
      </c>
      <c r="X301" s="85">
        <v>1791199</v>
      </c>
      <c r="Y301" s="85" t="s">
        <v>291</v>
      </c>
      <c r="Z301" s="85">
        <v>16438</v>
      </c>
      <c r="AA301" s="85">
        <v>52559</v>
      </c>
      <c r="AB301" s="85">
        <v>52559</v>
      </c>
      <c r="AC301" s="85" t="s">
        <v>291</v>
      </c>
      <c r="AD301" s="85" t="s">
        <v>291</v>
      </c>
      <c r="AE301" s="85" t="s">
        <v>291</v>
      </c>
      <c r="AF301" s="85" t="s">
        <v>291</v>
      </c>
      <c r="AG301" s="85">
        <v>466251</v>
      </c>
      <c r="AH301" s="85">
        <v>4283101</v>
      </c>
      <c r="AI301" s="85">
        <v>119807</v>
      </c>
      <c r="AJ301" s="85">
        <v>703813</v>
      </c>
      <c r="AK301" s="85">
        <v>5706</v>
      </c>
      <c r="AL301" s="85" t="s">
        <v>291</v>
      </c>
      <c r="AM301" s="85">
        <v>10238</v>
      </c>
      <c r="AN301" s="85">
        <v>348824</v>
      </c>
      <c r="AO301" s="85">
        <v>333895</v>
      </c>
      <c r="AP301" s="85">
        <v>2629853</v>
      </c>
      <c r="AQ301" s="85">
        <v>3322810</v>
      </c>
      <c r="AR301" s="85">
        <v>130965</v>
      </c>
      <c r="AS301" s="85" t="s">
        <v>291</v>
      </c>
      <c r="AT301" s="85">
        <v>1246428</v>
      </c>
      <c r="AU301" s="85">
        <v>7903936</v>
      </c>
      <c r="AV301" s="85">
        <v>783511</v>
      </c>
      <c r="AW301" s="85">
        <v>3638208</v>
      </c>
      <c r="AX301" s="85">
        <v>1411639</v>
      </c>
      <c r="AY301" s="85" t="s">
        <v>291</v>
      </c>
      <c r="AZ301" s="85" t="s">
        <v>291</v>
      </c>
      <c r="BA301" s="85" t="s">
        <v>291</v>
      </c>
      <c r="BB301" s="85">
        <v>675884</v>
      </c>
      <c r="BC301" s="85">
        <v>206526</v>
      </c>
      <c r="BD301" s="85">
        <v>1188168</v>
      </c>
      <c r="BE301" s="85" t="s">
        <v>291</v>
      </c>
      <c r="BF301" s="85" t="s">
        <v>291</v>
      </c>
      <c r="BG301" s="85" t="s">
        <v>291</v>
      </c>
      <c r="BH301" s="85" t="s">
        <v>291</v>
      </c>
      <c r="BI301" s="85" t="s">
        <v>291</v>
      </c>
      <c r="BJ301" s="85" t="s">
        <v>291</v>
      </c>
      <c r="BK301" s="85" t="s">
        <v>291</v>
      </c>
      <c r="BL301" s="85" t="s">
        <v>291</v>
      </c>
      <c r="BM301" s="85" t="s">
        <v>291</v>
      </c>
      <c r="BN301" s="85" t="s">
        <v>291</v>
      </c>
      <c r="BO301" s="85" t="s">
        <v>291</v>
      </c>
      <c r="BP301" s="85" t="s">
        <v>291</v>
      </c>
      <c r="BQ301" s="85" t="s">
        <v>291</v>
      </c>
      <c r="BR301" s="85" t="s">
        <v>291</v>
      </c>
      <c r="BS301" s="85" t="s">
        <v>291</v>
      </c>
      <c r="BT301" s="85" t="s">
        <v>291</v>
      </c>
      <c r="BU301" s="85" t="s">
        <v>291</v>
      </c>
      <c r="BV301" s="85" t="s">
        <v>291</v>
      </c>
      <c r="BW301" s="85" t="s">
        <v>291</v>
      </c>
      <c r="BX301" s="85" t="s">
        <v>291</v>
      </c>
      <c r="BY301" s="85" t="s">
        <v>291</v>
      </c>
      <c r="BZ301" s="85" t="s">
        <v>291</v>
      </c>
      <c r="CA301" s="85" t="s">
        <v>291</v>
      </c>
      <c r="CB301" s="85">
        <v>4049990</v>
      </c>
      <c r="CC301" s="85" t="s">
        <v>291</v>
      </c>
      <c r="CD301" s="85" t="s">
        <v>291</v>
      </c>
      <c r="CE301" s="85" t="s">
        <v>291</v>
      </c>
      <c r="CF301" s="85" t="s">
        <v>291</v>
      </c>
      <c r="CG301" s="85">
        <v>1735894</v>
      </c>
      <c r="CH301" s="85">
        <v>1755419</v>
      </c>
      <c r="CI301" s="85">
        <v>1144964</v>
      </c>
      <c r="CJ301" s="85" t="s">
        <v>291</v>
      </c>
      <c r="CK301" s="85">
        <v>1482103</v>
      </c>
      <c r="CL301" s="85">
        <v>837893</v>
      </c>
      <c r="CM301" s="85">
        <v>8730</v>
      </c>
      <c r="CN301" s="85">
        <v>13946</v>
      </c>
      <c r="CO301" s="85">
        <v>420312</v>
      </c>
      <c r="CP301" s="85">
        <v>572402</v>
      </c>
      <c r="CQ301" s="85">
        <v>1199168</v>
      </c>
      <c r="CR301" s="85">
        <v>2091689</v>
      </c>
      <c r="CS301" s="85">
        <v>1111309</v>
      </c>
      <c r="CT301" s="85">
        <v>18230</v>
      </c>
      <c r="CU301" s="86">
        <v>12392059</v>
      </c>
    </row>
    <row r="302" spans="1:99">
      <c r="A302" s="103" t="s">
        <v>598</v>
      </c>
      <c r="B302" s="84" t="s">
        <v>288</v>
      </c>
      <c r="C302" s="105">
        <v>111007</v>
      </c>
      <c r="D302" s="84" t="s">
        <v>348</v>
      </c>
      <c r="E302" s="84" t="s">
        <v>349</v>
      </c>
      <c r="F302" s="85">
        <v>1548859</v>
      </c>
      <c r="G302" s="85">
        <v>179091452</v>
      </c>
      <c r="H302" s="85">
        <v>171560359</v>
      </c>
      <c r="I302" s="85">
        <v>3163607</v>
      </c>
      <c r="J302" s="85">
        <v>3458522</v>
      </c>
      <c r="K302" s="85">
        <v>185886</v>
      </c>
      <c r="L302" s="85">
        <v>540211</v>
      </c>
      <c r="M302" s="85">
        <v>182867</v>
      </c>
      <c r="N302" s="85">
        <v>203389154</v>
      </c>
      <c r="O302" s="85">
        <v>47550613</v>
      </c>
      <c r="P302" s="85">
        <v>30327005</v>
      </c>
      <c r="Q302" s="85">
        <v>88728846</v>
      </c>
      <c r="R302" s="85">
        <v>36776390</v>
      </c>
      <c r="S302" s="85">
        <v>6300</v>
      </c>
      <c r="T302" s="85">
        <v>40973546</v>
      </c>
      <c r="U302" s="85">
        <v>23307774</v>
      </c>
      <c r="V302" s="85">
        <v>67635</v>
      </c>
      <c r="W302" s="85">
        <v>1312107</v>
      </c>
      <c r="X302" s="85">
        <v>16286030</v>
      </c>
      <c r="Y302" s="85" t="s">
        <v>291</v>
      </c>
      <c r="Z302" s="85">
        <v>258563</v>
      </c>
      <c r="AA302" s="85">
        <v>1275148</v>
      </c>
      <c r="AB302" s="85">
        <v>874808</v>
      </c>
      <c r="AC302" s="85">
        <v>15646</v>
      </c>
      <c r="AD302" s="85">
        <v>277608</v>
      </c>
      <c r="AE302" s="85">
        <v>107086</v>
      </c>
      <c r="AF302" s="85" t="s">
        <v>291</v>
      </c>
      <c r="AG302" s="85">
        <v>39768930</v>
      </c>
      <c r="AH302" s="85">
        <v>64389641</v>
      </c>
      <c r="AI302" s="85">
        <v>1639057</v>
      </c>
      <c r="AJ302" s="85">
        <v>20666402</v>
      </c>
      <c r="AK302" s="85">
        <v>2781784</v>
      </c>
      <c r="AL302" s="85" t="s">
        <v>291</v>
      </c>
      <c r="AM302" s="85">
        <v>4860619</v>
      </c>
      <c r="AN302" s="85">
        <v>4018575</v>
      </c>
      <c r="AO302" s="85">
        <v>5103402</v>
      </c>
      <c r="AP302" s="85">
        <v>23305070</v>
      </c>
      <c r="AQ302" s="85">
        <v>37287666</v>
      </c>
      <c r="AR302" s="85">
        <v>2014732</v>
      </c>
      <c r="AS302" s="85" t="s">
        <v>291</v>
      </c>
      <c r="AT302" s="85">
        <v>16337907</v>
      </c>
      <c r="AU302" s="85">
        <v>101384389</v>
      </c>
      <c r="AV302" s="85">
        <v>20894549</v>
      </c>
      <c r="AW302" s="85">
        <v>36236491</v>
      </c>
      <c r="AX302" s="85">
        <v>21466359</v>
      </c>
      <c r="AY302" s="85">
        <v>3097044</v>
      </c>
      <c r="AZ302" s="85">
        <v>1018520</v>
      </c>
      <c r="BA302" s="85" t="s">
        <v>291</v>
      </c>
      <c r="BB302" s="85">
        <v>7806260</v>
      </c>
      <c r="BC302" s="85">
        <v>3213687</v>
      </c>
      <c r="BD302" s="85">
        <v>7651479</v>
      </c>
      <c r="BE302" s="85" t="s">
        <v>291</v>
      </c>
      <c r="BF302" s="85">
        <v>524728</v>
      </c>
      <c r="BG302" s="85">
        <v>222294</v>
      </c>
      <c r="BH302" s="85">
        <v>222294</v>
      </c>
      <c r="BI302" s="85" t="s">
        <v>291</v>
      </c>
      <c r="BJ302" s="85" t="s">
        <v>291</v>
      </c>
      <c r="BK302" s="85" t="s">
        <v>291</v>
      </c>
      <c r="BL302" s="85" t="s">
        <v>291</v>
      </c>
      <c r="BM302" s="85" t="s">
        <v>291</v>
      </c>
      <c r="BN302" s="85">
        <v>196574</v>
      </c>
      <c r="BO302" s="85" t="s">
        <v>291</v>
      </c>
      <c r="BP302" s="85" t="s">
        <v>291</v>
      </c>
      <c r="BQ302" s="85" t="s">
        <v>291</v>
      </c>
      <c r="BR302" s="85" t="s">
        <v>291</v>
      </c>
      <c r="BS302" s="85" t="s">
        <v>291</v>
      </c>
      <c r="BT302" s="85" t="s">
        <v>291</v>
      </c>
      <c r="BU302" s="85">
        <v>196574</v>
      </c>
      <c r="BV302" s="85" t="s">
        <v>291</v>
      </c>
      <c r="BW302" s="85">
        <v>105860</v>
      </c>
      <c r="BX302" s="85" t="s">
        <v>291</v>
      </c>
      <c r="BY302" s="85" t="s">
        <v>291</v>
      </c>
      <c r="BZ302" s="85" t="s">
        <v>291</v>
      </c>
      <c r="CA302" s="85">
        <v>105860</v>
      </c>
      <c r="CB302" s="85">
        <v>56378247</v>
      </c>
      <c r="CC302" s="85" t="s">
        <v>291</v>
      </c>
      <c r="CD302" s="85" t="s">
        <v>291</v>
      </c>
      <c r="CE302" s="85" t="s">
        <v>291</v>
      </c>
      <c r="CF302" s="85" t="s">
        <v>291</v>
      </c>
      <c r="CG302" s="85">
        <v>13451306</v>
      </c>
      <c r="CH302" s="85">
        <v>26842925</v>
      </c>
      <c r="CI302" s="85">
        <v>13161025</v>
      </c>
      <c r="CJ302" s="85">
        <v>6300</v>
      </c>
      <c r="CK302" s="85">
        <v>10956047</v>
      </c>
      <c r="CL302" s="85">
        <v>13285948</v>
      </c>
      <c r="CM302" s="85">
        <v>199932</v>
      </c>
      <c r="CN302" s="85">
        <v>439326</v>
      </c>
      <c r="CO302" s="85">
        <v>38537273</v>
      </c>
      <c r="CP302" s="85">
        <v>10194908</v>
      </c>
      <c r="CQ302" s="85">
        <v>2154096</v>
      </c>
      <c r="CR302" s="85">
        <v>18172764</v>
      </c>
      <c r="CS302" s="85">
        <v>14971876</v>
      </c>
      <c r="CT302" s="85">
        <v>306157</v>
      </c>
      <c r="CU302" s="86">
        <v>162679883</v>
      </c>
    </row>
    <row r="303" spans="1:99">
      <c r="A303" s="103" t="s">
        <v>598</v>
      </c>
      <c r="B303" s="84" t="s">
        <v>292</v>
      </c>
      <c r="C303" s="105">
        <v>112011</v>
      </c>
      <c r="D303" s="84" t="s">
        <v>348</v>
      </c>
      <c r="E303" s="84" t="s">
        <v>350</v>
      </c>
      <c r="F303" s="85">
        <v>609899</v>
      </c>
      <c r="G303" s="85">
        <v>46011504</v>
      </c>
      <c r="H303" s="85">
        <v>44280310</v>
      </c>
      <c r="I303" s="85">
        <v>900612</v>
      </c>
      <c r="J303" s="85">
        <v>436151</v>
      </c>
      <c r="K303" s="85">
        <v>131244</v>
      </c>
      <c r="L303" s="85">
        <v>173524</v>
      </c>
      <c r="M303" s="85">
        <v>89663</v>
      </c>
      <c r="N303" s="85">
        <v>51054499</v>
      </c>
      <c r="O303" s="85">
        <v>13033800</v>
      </c>
      <c r="P303" s="85">
        <v>9200512</v>
      </c>
      <c r="Q303" s="85">
        <v>20796808</v>
      </c>
      <c r="R303" s="85">
        <v>8009106</v>
      </c>
      <c r="S303" s="85">
        <v>14273</v>
      </c>
      <c r="T303" s="85">
        <v>10811575</v>
      </c>
      <c r="U303" s="85">
        <v>4284531</v>
      </c>
      <c r="V303" s="85">
        <v>15174</v>
      </c>
      <c r="W303" s="85">
        <v>632654</v>
      </c>
      <c r="X303" s="85">
        <v>5879216</v>
      </c>
      <c r="Y303" s="85" t="s">
        <v>291</v>
      </c>
      <c r="Z303" s="85">
        <v>156587</v>
      </c>
      <c r="AA303" s="85">
        <v>608348</v>
      </c>
      <c r="AB303" s="85">
        <v>348567</v>
      </c>
      <c r="AC303" s="85">
        <v>7141</v>
      </c>
      <c r="AD303" s="85">
        <v>252640</v>
      </c>
      <c r="AE303" s="85" t="s">
        <v>291</v>
      </c>
      <c r="AF303" s="85" t="s">
        <v>291</v>
      </c>
      <c r="AG303" s="85">
        <v>1976191</v>
      </c>
      <c r="AH303" s="85">
        <v>8954927</v>
      </c>
      <c r="AI303" s="85">
        <v>567977</v>
      </c>
      <c r="AJ303" s="85">
        <v>2905504</v>
      </c>
      <c r="AK303" s="85">
        <v>436993</v>
      </c>
      <c r="AL303" s="85" t="s">
        <v>291</v>
      </c>
      <c r="AM303" s="85">
        <v>124840</v>
      </c>
      <c r="AN303" s="85">
        <v>1135528</v>
      </c>
      <c r="AO303" s="85">
        <v>2216437</v>
      </c>
      <c r="AP303" s="85">
        <v>1296515</v>
      </c>
      <c r="AQ303" s="85">
        <v>4773320</v>
      </c>
      <c r="AR303" s="85">
        <v>271133</v>
      </c>
      <c r="AS303" s="85" t="s">
        <v>291</v>
      </c>
      <c r="AT303" s="85">
        <v>4803667</v>
      </c>
      <c r="AU303" s="85">
        <v>14690663</v>
      </c>
      <c r="AV303" s="85">
        <v>3481546</v>
      </c>
      <c r="AW303" s="85">
        <v>2641774</v>
      </c>
      <c r="AX303" s="85">
        <v>1525121</v>
      </c>
      <c r="AY303" s="85">
        <v>681270</v>
      </c>
      <c r="AZ303" s="85">
        <v>38521</v>
      </c>
      <c r="BA303" s="85" t="s">
        <v>291</v>
      </c>
      <c r="BB303" s="85">
        <v>2642049</v>
      </c>
      <c r="BC303" s="85">
        <v>991185</v>
      </c>
      <c r="BD303" s="85">
        <v>2689197</v>
      </c>
      <c r="BE303" s="85" t="s">
        <v>291</v>
      </c>
      <c r="BF303" s="85">
        <v>84446</v>
      </c>
      <c r="BG303" s="85" t="s">
        <v>291</v>
      </c>
      <c r="BH303" s="85" t="s">
        <v>291</v>
      </c>
      <c r="BI303" s="85" t="s">
        <v>291</v>
      </c>
      <c r="BJ303" s="85" t="s">
        <v>291</v>
      </c>
      <c r="BK303" s="85" t="s">
        <v>291</v>
      </c>
      <c r="BL303" s="85" t="s">
        <v>291</v>
      </c>
      <c r="BM303" s="85" t="s">
        <v>291</v>
      </c>
      <c r="BN303" s="85">
        <v>81715</v>
      </c>
      <c r="BO303" s="85">
        <v>9881</v>
      </c>
      <c r="BP303" s="85" t="s">
        <v>291</v>
      </c>
      <c r="BQ303" s="85">
        <v>16976</v>
      </c>
      <c r="BR303" s="85" t="s">
        <v>291</v>
      </c>
      <c r="BS303" s="85" t="s">
        <v>291</v>
      </c>
      <c r="BT303" s="85" t="s">
        <v>291</v>
      </c>
      <c r="BU303" s="85">
        <v>33990</v>
      </c>
      <c r="BV303" s="85">
        <v>20868</v>
      </c>
      <c r="BW303" s="85">
        <v>2731</v>
      </c>
      <c r="BX303" s="85">
        <v>2731</v>
      </c>
      <c r="BY303" s="85" t="s">
        <v>291</v>
      </c>
      <c r="BZ303" s="85" t="s">
        <v>291</v>
      </c>
      <c r="CA303" s="85" t="s">
        <v>291</v>
      </c>
      <c r="CB303" s="85">
        <v>10611934</v>
      </c>
      <c r="CC303" s="85" t="s">
        <v>291</v>
      </c>
      <c r="CD303" s="85" t="s">
        <v>291</v>
      </c>
      <c r="CE303" s="85" t="s">
        <v>291</v>
      </c>
      <c r="CF303" s="85" t="s">
        <v>291</v>
      </c>
      <c r="CG303" s="85">
        <v>3125306</v>
      </c>
      <c r="CH303" s="85">
        <v>5575191</v>
      </c>
      <c r="CI303" s="85">
        <v>2334246</v>
      </c>
      <c r="CJ303" s="85">
        <v>14273</v>
      </c>
      <c r="CK303" s="85">
        <v>3616676</v>
      </c>
      <c r="CL303" s="85">
        <v>2898100</v>
      </c>
      <c r="CM303" s="85">
        <v>113350</v>
      </c>
      <c r="CN303" s="85">
        <v>112935</v>
      </c>
      <c r="CO303" s="85">
        <v>1646207</v>
      </c>
      <c r="CP303" s="85">
        <v>1358976</v>
      </c>
      <c r="CQ303" s="85">
        <v>4794368</v>
      </c>
      <c r="CR303" s="85">
        <v>3638196</v>
      </c>
      <c r="CS303" s="85">
        <v>3636498</v>
      </c>
      <c r="CT303" s="85">
        <v>49246</v>
      </c>
      <c r="CU303" s="86">
        <v>32913568</v>
      </c>
    </row>
    <row r="304" spans="1:99">
      <c r="A304" s="103" t="s">
        <v>598</v>
      </c>
      <c r="B304" s="84" t="s">
        <v>305</v>
      </c>
      <c r="C304" s="105">
        <v>112020</v>
      </c>
      <c r="D304" s="84" t="s">
        <v>348</v>
      </c>
      <c r="E304" s="84" t="s">
        <v>351</v>
      </c>
      <c r="F304" s="85">
        <v>421279</v>
      </c>
      <c r="G304" s="85">
        <v>25894359</v>
      </c>
      <c r="H304" s="85">
        <v>24707148</v>
      </c>
      <c r="I304" s="85">
        <v>613033</v>
      </c>
      <c r="J304" s="85">
        <v>397502</v>
      </c>
      <c r="K304" s="85">
        <v>49860</v>
      </c>
      <c r="L304" s="85">
        <v>89096</v>
      </c>
      <c r="M304" s="85">
        <v>37720</v>
      </c>
      <c r="N304" s="85">
        <v>28696802</v>
      </c>
      <c r="O304" s="85">
        <v>7504740</v>
      </c>
      <c r="P304" s="85">
        <v>4975132</v>
      </c>
      <c r="Q304" s="85">
        <v>11951662</v>
      </c>
      <c r="R304" s="85">
        <v>4265268</v>
      </c>
      <c r="S304" s="85" t="s">
        <v>291</v>
      </c>
      <c r="T304" s="85">
        <v>5241295</v>
      </c>
      <c r="U304" s="85">
        <v>2418439</v>
      </c>
      <c r="V304" s="85" t="s">
        <v>291</v>
      </c>
      <c r="W304" s="85" t="s">
        <v>291</v>
      </c>
      <c r="X304" s="85">
        <v>2822856</v>
      </c>
      <c r="Y304" s="85" t="s">
        <v>291</v>
      </c>
      <c r="Z304" s="85">
        <v>98223</v>
      </c>
      <c r="AA304" s="85">
        <v>1174068</v>
      </c>
      <c r="AB304" s="85">
        <v>601580</v>
      </c>
      <c r="AC304" s="85">
        <v>746</v>
      </c>
      <c r="AD304" s="85">
        <v>555438</v>
      </c>
      <c r="AE304" s="85">
        <v>16304</v>
      </c>
      <c r="AF304" s="85" t="s">
        <v>291</v>
      </c>
      <c r="AG304" s="85">
        <v>4887606</v>
      </c>
      <c r="AH304" s="85">
        <v>6970696</v>
      </c>
      <c r="AI304" s="85">
        <v>334129</v>
      </c>
      <c r="AJ304" s="85">
        <v>1862923</v>
      </c>
      <c r="AK304" s="85">
        <v>300884</v>
      </c>
      <c r="AL304" s="85" t="s">
        <v>291</v>
      </c>
      <c r="AM304" s="85">
        <v>422506</v>
      </c>
      <c r="AN304" s="85">
        <v>844060</v>
      </c>
      <c r="AO304" s="85">
        <v>1414859</v>
      </c>
      <c r="AP304" s="85">
        <v>318086</v>
      </c>
      <c r="AQ304" s="85">
        <v>2999511</v>
      </c>
      <c r="AR304" s="85">
        <v>1473249</v>
      </c>
      <c r="AS304" s="85" t="s">
        <v>291</v>
      </c>
      <c r="AT304" s="85">
        <v>2857298</v>
      </c>
      <c r="AU304" s="85">
        <v>7679328</v>
      </c>
      <c r="AV304" s="85">
        <v>2115759</v>
      </c>
      <c r="AW304" s="85">
        <v>1690767</v>
      </c>
      <c r="AX304" s="85">
        <v>1108465</v>
      </c>
      <c r="AY304" s="85" t="s">
        <v>291</v>
      </c>
      <c r="AZ304" s="85" t="s">
        <v>291</v>
      </c>
      <c r="BA304" s="85">
        <v>27222</v>
      </c>
      <c r="BB304" s="85">
        <v>1471349</v>
      </c>
      <c r="BC304" s="85">
        <v>122969</v>
      </c>
      <c r="BD304" s="85">
        <v>1142797</v>
      </c>
      <c r="BE304" s="85" t="s">
        <v>291</v>
      </c>
      <c r="BF304" s="85">
        <v>26054</v>
      </c>
      <c r="BG304" s="85" t="s">
        <v>291</v>
      </c>
      <c r="BH304" s="85" t="s">
        <v>291</v>
      </c>
      <c r="BI304" s="85" t="s">
        <v>291</v>
      </c>
      <c r="BJ304" s="85" t="s">
        <v>291</v>
      </c>
      <c r="BK304" s="85" t="s">
        <v>291</v>
      </c>
      <c r="BL304" s="85" t="s">
        <v>291</v>
      </c>
      <c r="BM304" s="85" t="s">
        <v>291</v>
      </c>
      <c r="BN304" s="85" t="s">
        <v>291</v>
      </c>
      <c r="BO304" s="85" t="s">
        <v>291</v>
      </c>
      <c r="BP304" s="85" t="s">
        <v>291</v>
      </c>
      <c r="BQ304" s="85" t="s">
        <v>291</v>
      </c>
      <c r="BR304" s="85" t="s">
        <v>291</v>
      </c>
      <c r="BS304" s="85" t="s">
        <v>291</v>
      </c>
      <c r="BT304" s="85" t="s">
        <v>291</v>
      </c>
      <c r="BU304" s="85" t="s">
        <v>291</v>
      </c>
      <c r="BV304" s="85" t="s">
        <v>291</v>
      </c>
      <c r="BW304" s="85">
        <v>26054</v>
      </c>
      <c r="BX304" s="85" t="s">
        <v>291</v>
      </c>
      <c r="BY304" s="85" t="s">
        <v>291</v>
      </c>
      <c r="BZ304" s="85" t="s">
        <v>291</v>
      </c>
      <c r="CA304" s="85">
        <v>26054</v>
      </c>
      <c r="CB304" s="85">
        <v>4288621</v>
      </c>
      <c r="CC304" s="85" t="s">
        <v>291</v>
      </c>
      <c r="CD304" s="85" t="s">
        <v>291</v>
      </c>
      <c r="CE304" s="85" t="s">
        <v>291</v>
      </c>
      <c r="CF304" s="85" t="s">
        <v>291</v>
      </c>
      <c r="CG304" s="85">
        <v>1822846</v>
      </c>
      <c r="CH304" s="85">
        <v>3057981</v>
      </c>
      <c r="CI304" s="85">
        <v>2003627</v>
      </c>
      <c r="CJ304" s="85" t="s">
        <v>291</v>
      </c>
      <c r="CK304" s="85">
        <v>2178717</v>
      </c>
      <c r="CL304" s="85">
        <v>1374504</v>
      </c>
      <c r="CM304" s="85">
        <v>86988</v>
      </c>
      <c r="CN304" s="85">
        <v>182409</v>
      </c>
      <c r="CO304" s="85">
        <v>4633397</v>
      </c>
      <c r="CP304" s="85">
        <v>1023701</v>
      </c>
      <c r="CQ304" s="85">
        <v>324062</v>
      </c>
      <c r="CR304" s="85">
        <v>2800393</v>
      </c>
      <c r="CS304" s="85">
        <v>1732908</v>
      </c>
      <c r="CT304" s="85">
        <v>33939</v>
      </c>
      <c r="CU304" s="86">
        <v>21255472</v>
      </c>
    </row>
    <row r="305" spans="1:99">
      <c r="A305" s="103" t="s">
        <v>598</v>
      </c>
      <c r="B305" s="84" t="s">
        <v>292</v>
      </c>
      <c r="C305" s="105">
        <v>112038</v>
      </c>
      <c r="D305" s="84" t="s">
        <v>348</v>
      </c>
      <c r="E305" s="84" t="s">
        <v>352</v>
      </c>
      <c r="F305" s="85">
        <v>858020</v>
      </c>
      <c r="G305" s="85">
        <v>74541784</v>
      </c>
      <c r="H305" s="85">
        <v>71720622</v>
      </c>
      <c r="I305" s="85">
        <v>1497813</v>
      </c>
      <c r="J305" s="85">
        <v>837707</v>
      </c>
      <c r="K305" s="85">
        <v>74830</v>
      </c>
      <c r="L305" s="85">
        <v>308967</v>
      </c>
      <c r="M305" s="85">
        <v>101845</v>
      </c>
      <c r="N305" s="85">
        <v>94334690</v>
      </c>
      <c r="O305" s="85">
        <v>16862756</v>
      </c>
      <c r="P305" s="85">
        <v>13968929</v>
      </c>
      <c r="Q305" s="85">
        <v>41293560</v>
      </c>
      <c r="R305" s="85">
        <v>22190843</v>
      </c>
      <c r="S305" s="85">
        <v>18602</v>
      </c>
      <c r="T305" s="85">
        <v>20687358</v>
      </c>
      <c r="U305" s="85">
        <v>10018044</v>
      </c>
      <c r="V305" s="85">
        <v>271838</v>
      </c>
      <c r="W305" s="85">
        <v>1278817</v>
      </c>
      <c r="X305" s="85">
        <v>9118659</v>
      </c>
      <c r="Y305" s="85" t="s">
        <v>291</v>
      </c>
      <c r="Z305" s="85">
        <v>287030</v>
      </c>
      <c r="AA305" s="85">
        <v>1130907</v>
      </c>
      <c r="AB305" s="85">
        <v>1130907</v>
      </c>
      <c r="AC305" s="85" t="s">
        <v>291</v>
      </c>
      <c r="AD305" s="85" t="s">
        <v>291</v>
      </c>
      <c r="AE305" s="85" t="s">
        <v>291</v>
      </c>
      <c r="AF305" s="85" t="s">
        <v>291</v>
      </c>
      <c r="AG305" s="85">
        <v>6561669</v>
      </c>
      <c r="AH305" s="85">
        <v>22743546</v>
      </c>
      <c r="AI305" s="85">
        <v>963875</v>
      </c>
      <c r="AJ305" s="85">
        <v>2838988</v>
      </c>
      <c r="AK305" s="85">
        <v>1642753</v>
      </c>
      <c r="AL305" s="85" t="s">
        <v>291</v>
      </c>
      <c r="AM305" s="85">
        <v>5160251</v>
      </c>
      <c r="AN305" s="85">
        <v>2816177</v>
      </c>
      <c r="AO305" s="85">
        <v>2353604</v>
      </c>
      <c r="AP305" s="85">
        <v>4047639</v>
      </c>
      <c r="AQ305" s="85">
        <v>14377671</v>
      </c>
      <c r="AR305" s="85">
        <v>2920259</v>
      </c>
      <c r="AS305" s="85" t="s">
        <v>291</v>
      </c>
      <c r="AT305" s="85">
        <v>6713169</v>
      </c>
      <c r="AU305" s="85">
        <v>30549799</v>
      </c>
      <c r="AV305" s="85">
        <v>2956962</v>
      </c>
      <c r="AW305" s="85">
        <v>5569997</v>
      </c>
      <c r="AX305" s="85">
        <v>3796924</v>
      </c>
      <c r="AY305" s="85">
        <v>5221515</v>
      </c>
      <c r="AZ305" s="85" t="s">
        <v>291</v>
      </c>
      <c r="BA305" s="85">
        <v>124781</v>
      </c>
      <c r="BB305" s="85">
        <v>5253630</v>
      </c>
      <c r="BC305" s="85">
        <v>2603677</v>
      </c>
      <c r="BD305" s="85">
        <v>5022313</v>
      </c>
      <c r="BE305" s="85" t="s">
        <v>291</v>
      </c>
      <c r="BF305" s="85">
        <v>144402</v>
      </c>
      <c r="BG305" s="85" t="s">
        <v>291</v>
      </c>
      <c r="BH305" s="85" t="s">
        <v>291</v>
      </c>
      <c r="BI305" s="85" t="s">
        <v>291</v>
      </c>
      <c r="BJ305" s="85" t="s">
        <v>291</v>
      </c>
      <c r="BK305" s="85" t="s">
        <v>291</v>
      </c>
      <c r="BL305" s="85" t="s">
        <v>291</v>
      </c>
      <c r="BM305" s="85" t="s">
        <v>291</v>
      </c>
      <c r="BN305" s="85">
        <v>62735</v>
      </c>
      <c r="BO305" s="85" t="s">
        <v>291</v>
      </c>
      <c r="BP305" s="85" t="s">
        <v>291</v>
      </c>
      <c r="BQ305" s="85" t="s">
        <v>291</v>
      </c>
      <c r="BR305" s="85" t="s">
        <v>291</v>
      </c>
      <c r="BS305" s="85" t="s">
        <v>291</v>
      </c>
      <c r="BT305" s="85" t="s">
        <v>291</v>
      </c>
      <c r="BU305" s="85">
        <v>62735</v>
      </c>
      <c r="BV305" s="85" t="s">
        <v>291</v>
      </c>
      <c r="BW305" s="85">
        <v>81667</v>
      </c>
      <c r="BX305" s="85">
        <v>31064</v>
      </c>
      <c r="BY305" s="85" t="s">
        <v>291</v>
      </c>
      <c r="BZ305" s="85" t="s">
        <v>291</v>
      </c>
      <c r="CA305" s="85">
        <v>50603</v>
      </c>
      <c r="CB305" s="85">
        <v>14651191</v>
      </c>
      <c r="CC305" s="85" t="s">
        <v>291</v>
      </c>
      <c r="CD305" s="85" t="s">
        <v>291</v>
      </c>
      <c r="CE305" s="85" t="s">
        <v>291</v>
      </c>
      <c r="CF305" s="85" t="s">
        <v>291</v>
      </c>
      <c r="CG305" s="85">
        <v>8215599</v>
      </c>
      <c r="CH305" s="85">
        <v>4010497</v>
      </c>
      <c r="CI305" s="85">
        <v>5320462</v>
      </c>
      <c r="CJ305" s="85">
        <v>689</v>
      </c>
      <c r="CK305" s="85">
        <v>5340038</v>
      </c>
      <c r="CL305" s="85">
        <v>5084545</v>
      </c>
      <c r="CM305" s="85">
        <v>205246</v>
      </c>
      <c r="CN305" s="85">
        <v>453039</v>
      </c>
      <c r="CO305" s="85">
        <v>2565468</v>
      </c>
      <c r="CP305" s="85">
        <v>3630652</v>
      </c>
      <c r="CQ305" s="85">
        <v>703137</v>
      </c>
      <c r="CR305" s="85">
        <v>11030484</v>
      </c>
      <c r="CS305" s="85">
        <v>5140719</v>
      </c>
      <c r="CT305" s="85">
        <v>100121</v>
      </c>
      <c r="CU305" s="86">
        <v>51800696</v>
      </c>
    </row>
    <row r="306" spans="1:99">
      <c r="A306" s="103" t="s">
        <v>598</v>
      </c>
      <c r="B306" s="84" t="s">
        <v>305</v>
      </c>
      <c r="C306" s="105">
        <v>112089</v>
      </c>
      <c r="D306" s="84" t="s">
        <v>348</v>
      </c>
      <c r="E306" s="84" t="s">
        <v>353</v>
      </c>
      <c r="F306" s="85">
        <v>558100</v>
      </c>
      <c r="G306" s="85">
        <v>46641854</v>
      </c>
      <c r="H306" s="85">
        <v>44462214</v>
      </c>
      <c r="I306" s="85">
        <v>1183291</v>
      </c>
      <c r="J306" s="85">
        <v>703314</v>
      </c>
      <c r="K306" s="85">
        <v>51963</v>
      </c>
      <c r="L306" s="85">
        <v>159275</v>
      </c>
      <c r="M306" s="85">
        <v>81797</v>
      </c>
      <c r="N306" s="85">
        <v>48194818</v>
      </c>
      <c r="O306" s="85">
        <v>9355213</v>
      </c>
      <c r="P306" s="85">
        <v>8492889</v>
      </c>
      <c r="Q306" s="85">
        <v>20875482</v>
      </c>
      <c r="R306" s="85">
        <v>9471234</v>
      </c>
      <c r="S306" s="85" t="s">
        <v>291</v>
      </c>
      <c r="T306" s="85">
        <v>12790858</v>
      </c>
      <c r="U306" s="85">
        <v>4789988</v>
      </c>
      <c r="V306" s="85">
        <v>385</v>
      </c>
      <c r="W306" s="85" t="s">
        <v>291</v>
      </c>
      <c r="X306" s="85">
        <v>8000485</v>
      </c>
      <c r="Y306" s="85" t="s">
        <v>291</v>
      </c>
      <c r="Z306" s="85">
        <v>117368</v>
      </c>
      <c r="AA306" s="85">
        <v>210664</v>
      </c>
      <c r="AB306" s="85">
        <v>209404</v>
      </c>
      <c r="AC306" s="85">
        <v>1260</v>
      </c>
      <c r="AD306" s="85" t="s">
        <v>291</v>
      </c>
      <c r="AE306" s="85" t="s">
        <v>291</v>
      </c>
      <c r="AF306" s="85" t="s">
        <v>291</v>
      </c>
      <c r="AG306" s="85">
        <v>1663715</v>
      </c>
      <c r="AH306" s="85">
        <v>11422701</v>
      </c>
      <c r="AI306" s="85">
        <v>371387</v>
      </c>
      <c r="AJ306" s="85">
        <v>2830771</v>
      </c>
      <c r="AK306" s="85" t="s">
        <v>291</v>
      </c>
      <c r="AL306" s="85" t="s">
        <v>291</v>
      </c>
      <c r="AM306" s="85">
        <v>160955</v>
      </c>
      <c r="AN306" s="85">
        <v>618371</v>
      </c>
      <c r="AO306" s="85">
        <v>1676550</v>
      </c>
      <c r="AP306" s="85">
        <v>5509329</v>
      </c>
      <c r="AQ306" s="85">
        <v>7965205</v>
      </c>
      <c r="AR306" s="85">
        <v>255338</v>
      </c>
      <c r="AS306" s="85" t="s">
        <v>291</v>
      </c>
      <c r="AT306" s="85">
        <v>4094731</v>
      </c>
      <c r="AU306" s="85">
        <v>12743671</v>
      </c>
      <c r="AV306" s="85">
        <v>3971715</v>
      </c>
      <c r="AW306" s="85">
        <v>1648381</v>
      </c>
      <c r="AX306" s="85">
        <v>1277675</v>
      </c>
      <c r="AY306" s="85" t="s">
        <v>291</v>
      </c>
      <c r="AZ306" s="85" t="s">
        <v>291</v>
      </c>
      <c r="BA306" s="85">
        <v>1541145</v>
      </c>
      <c r="BB306" s="85">
        <v>2014281</v>
      </c>
      <c r="BC306" s="85">
        <v>660196</v>
      </c>
      <c r="BD306" s="85">
        <v>1630278</v>
      </c>
      <c r="BE306" s="85" t="s">
        <v>291</v>
      </c>
      <c r="BF306" s="85" t="s">
        <v>291</v>
      </c>
      <c r="BG306" s="85" t="s">
        <v>291</v>
      </c>
      <c r="BH306" s="85" t="s">
        <v>291</v>
      </c>
      <c r="BI306" s="85" t="s">
        <v>291</v>
      </c>
      <c r="BJ306" s="85" t="s">
        <v>291</v>
      </c>
      <c r="BK306" s="85" t="s">
        <v>291</v>
      </c>
      <c r="BL306" s="85" t="s">
        <v>291</v>
      </c>
      <c r="BM306" s="85" t="s">
        <v>291</v>
      </c>
      <c r="BN306" s="85" t="s">
        <v>291</v>
      </c>
      <c r="BO306" s="85" t="s">
        <v>291</v>
      </c>
      <c r="BP306" s="85" t="s">
        <v>291</v>
      </c>
      <c r="BQ306" s="85" t="s">
        <v>291</v>
      </c>
      <c r="BR306" s="85" t="s">
        <v>291</v>
      </c>
      <c r="BS306" s="85" t="s">
        <v>291</v>
      </c>
      <c r="BT306" s="85" t="s">
        <v>291</v>
      </c>
      <c r="BU306" s="85" t="s">
        <v>291</v>
      </c>
      <c r="BV306" s="85" t="s">
        <v>291</v>
      </c>
      <c r="BW306" s="85" t="s">
        <v>291</v>
      </c>
      <c r="BX306" s="85" t="s">
        <v>291</v>
      </c>
      <c r="BY306" s="85" t="s">
        <v>291</v>
      </c>
      <c r="BZ306" s="85" t="s">
        <v>291</v>
      </c>
      <c r="CA306" s="85" t="s">
        <v>291</v>
      </c>
      <c r="CB306" s="85">
        <v>6643101</v>
      </c>
      <c r="CC306" s="85" t="s">
        <v>291</v>
      </c>
      <c r="CD306" s="85" t="s">
        <v>291</v>
      </c>
      <c r="CE306" s="85" t="s">
        <v>291</v>
      </c>
      <c r="CF306" s="85" t="s">
        <v>291</v>
      </c>
      <c r="CG306" s="85">
        <v>4879546</v>
      </c>
      <c r="CH306" s="85">
        <v>1099198</v>
      </c>
      <c r="CI306" s="85">
        <v>2376398</v>
      </c>
      <c r="CJ306" s="85" t="s">
        <v>291</v>
      </c>
      <c r="CK306" s="85">
        <v>3660587</v>
      </c>
      <c r="CL306" s="85">
        <v>2270128</v>
      </c>
      <c r="CM306" s="85">
        <v>95987</v>
      </c>
      <c r="CN306" s="85">
        <v>43373</v>
      </c>
      <c r="CO306" s="85">
        <v>1324751</v>
      </c>
      <c r="CP306" s="85">
        <v>1278961</v>
      </c>
      <c r="CQ306" s="85">
        <v>3955236</v>
      </c>
      <c r="CR306" s="85">
        <v>5641106</v>
      </c>
      <c r="CS306" s="85">
        <v>3037264</v>
      </c>
      <c r="CT306" s="85">
        <v>57243</v>
      </c>
      <c r="CU306" s="86">
        <v>29719778</v>
      </c>
    </row>
    <row r="307" spans="1:99">
      <c r="A307" s="103" t="s">
        <v>598</v>
      </c>
      <c r="B307" s="84" t="s">
        <v>294</v>
      </c>
      <c r="C307" s="105">
        <v>112101</v>
      </c>
      <c r="D307" s="84" t="s">
        <v>348</v>
      </c>
      <c r="E307" s="84" t="s">
        <v>354</v>
      </c>
      <c r="F307" s="85">
        <v>310375</v>
      </c>
      <c r="G307" s="85">
        <v>15645494</v>
      </c>
      <c r="H307" s="85">
        <v>14819155</v>
      </c>
      <c r="I307" s="85">
        <v>429486</v>
      </c>
      <c r="J307" s="85">
        <v>295494</v>
      </c>
      <c r="K307" s="85">
        <v>22929</v>
      </c>
      <c r="L307" s="85">
        <v>48577</v>
      </c>
      <c r="M307" s="85">
        <v>29853</v>
      </c>
      <c r="N307" s="85">
        <v>16342751</v>
      </c>
      <c r="O307" s="85">
        <v>4231916</v>
      </c>
      <c r="P307" s="85">
        <v>3336864</v>
      </c>
      <c r="Q307" s="85">
        <v>6664695</v>
      </c>
      <c r="R307" s="85">
        <v>2085593</v>
      </c>
      <c r="S307" s="85">
        <v>23683</v>
      </c>
      <c r="T307" s="85">
        <v>4549739</v>
      </c>
      <c r="U307" s="85">
        <v>2901777</v>
      </c>
      <c r="V307" s="85">
        <v>14334</v>
      </c>
      <c r="W307" s="85" t="s">
        <v>291</v>
      </c>
      <c r="X307" s="85">
        <v>1633628</v>
      </c>
      <c r="Y307" s="85" t="s">
        <v>291</v>
      </c>
      <c r="Z307" s="85">
        <v>99180</v>
      </c>
      <c r="AA307" s="85">
        <v>1532410</v>
      </c>
      <c r="AB307" s="85">
        <v>356878</v>
      </c>
      <c r="AC307" s="85">
        <v>60485</v>
      </c>
      <c r="AD307" s="85">
        <v>1115047</v>
      </c>
      <c r="AE307" s="85" t="s">
        <v>291</v>
      </c>
      <c r="AF307" s="85" t="s">
        <v>291</v>
      </c>
      <c r="AG307" s="85">
        <v>604156</v>
      </c>
      <c r="AH307" s="85">
        <v>2616733</v>
      </c>
      <c r="AI307" s="85">
        <v>87197</v>
      </c>
      <c r="AJ307" s="85">
        <v>948523</v>
      </c>
      <c r="AK307" s="85">
        <v>41656</v>
      </c>
      <c r="AL307" s="85" t="s">
        <v>291</v>
      </c>
      <c r="AM307" s="85">
        <v>53209</v>
      </c>
      <c r="AN307" s="85">
        <v>236034</v>
      </c>
      <c r="AO307" s="85">
        <v>866773</v>
      </c>
      <c r="AP307" s="85">
        <v>320904</v>
      </c>
      <c r="AQ307" s="85">
        <v>1476920</v>
      </c>
      <c r="AR307" s="85">
        <v>62437</v>
      </c>
      <c r="AS307" s="85" t="s">
        <v>291</v>
      </c>
      <c r="AT307" s="85">
        <v>1903249</v>
      </c>
      <c r="AU307" s="85">
        <v>5407546</v>
      </c>
      <c r="AV307" s="85">
        <v>1806468</v>
      </c>
      <c r="AW307" s="85">
        <v>1068055</v>
      </c>
      <c r="AX307" s="85">
        <v>254128</v>
      </c>
      <c r="AY307" s="85" t="s">
        <v>291</v>
      </c>
      <c r="AZ307" s="85" t="s">
        <v>291</v>
      </c>
      <c r="BA307" s="85">
        <v>491930</v>
      </c>
      <c r="BB307" s="85">
        <v>781424</v>
      </c>
      <c r="BC307" s="85">
        <v>267301</v>
      </c>
      <c r="BD307" s="85">
        <v>738240</v>
      </c>
      <c r="BE307" s="85" t="s">
        <v>291</v>
      </c>
      <c r="BF307" s="85">
        <v>13274</v>
      </c>
      <c r="BG307" s="85" t="s">
        <v>291</v>
      </c>
      <c r="BH307" s="85" t="s">
        <v>291</v>
      </c>
      <c r="BI307" s="85" t="s">
        <v>291</v>
      </c>
      <c r="BJ307" s="85" t="s">
        <v>291</v>
      </c>
      <c r="BK307" s="85" t="s">
        <v>291</v>
      </c>
      <c r="BL307" s="85" t="s">
        <v>291</v>
      </c>
      <c r="BM307" s="85" t="s">
        <v>291</v>
      </c>
      <c r="BN307" s="85">
        <v>13274</v>
      </c>
      <c r="BO307" s="85" t="s">
        <v>291</v>
      </c>
      <c r="BP307" s="85" t="s">
        <v>291</v>
      </c>
      <c r="BQ307" s="85">
        <v>13274</v>
      </c>
      <c r="BR307" s="85" t="s">
        <v>291</v>
      </c>
      <c r="BS307" s="85" t="s">
        <v>291</v>
      </c>
      <c r="BT307" s="85" t="s">
        <v>291</v>
      </c>
      <c r="BU307" s="85" t="s">
        <v>291</v>
      </c>
      <c r="BV307" s="85" t="s">
        <v>291</v>
      </c>
      <c r="BW307" s="85" t="s">
        <v>291</v>
      </c>
      <c r="BX307" s="85" t="s">
        <v>291</v>
      </c>
      <c r="BY307" s="85" t="s">
        <v>291</v>
      </c>
      <c r="BZ307" s="85" t="s">
        <v>291</v>
      </c>
      <c r="CA307" s="85" t="s">
        <v>291</v>
      </c>
      <c r="CB307" s="85">
        <v>3333808</v>
      </c>
      <c r="CC307" s="85" t="s">
        <v>291</v>
      </c>
      <c r="CD307" s="85" t="s">
        <v>291</v>
      </c>
      <c r="CE307" s="85" t="s">
        <v>291</v>
      </c>
      <c r="CF307" s="85" t="s">
        <v>291</v>
      </c>
      <c r="CG307" s="85">
        <v>872344</v>
      </c>
      <c r="CH307" s="85">
        <v>790687</v>
      </c>
      <c r="CI307" s="85">
        <v>1428234</v>
      </c>
      <c r="CJ307" s="85">
        <v>4556</v>
      </c>
      <c r="CK307" s="85">
        <v>1240017</v>
      </c>
      <c r="CL307" s="85">
        <v>1119936</v>
      </c>
      <c r="CM307" s="85">
        <v>53212</v>
      </c>
      <c r="CN307" s="85">
        <v>159687</v>
      </c>
      <c r="CO307" s="85">
        <v>495882</v>
      </c>
      <c r="CP307" s="85">
        <v>344068</v>
      </c>
      <c r="CQ307" s="85">
        <v>1523092</v>
      </c>
      <c r="CR307" s="85">
        <v>1551580</v>
      </c>
      <c r="CS307" s="85">
        <v>1464007</v>
      </c>
      <c r="CT307" s="85">
        <v>21913</v>
      </c>
      <c r="CU307" s="86">
        <v>11069215</v>
      </c>
    </row>
    <row r="308" spans="1:99">
      <c r="A308" s="103" t="s">
        <v>598</v>
      </c>
      <c r="B308" s="84" t="s">
        <v>305</v>
      </c>
      <c r="C308" s="105">
        <v>112143</v>
      </c>
      <c r="D308" s="84" t="s">
        <v>348</v>
      </c>
      <c r="E308" s="84" t="s">
        <v>355</v>
      </c>
      <c r="F308" s="85">
        <v>416782</v>
      </c>
      <c r="G308" s="85">
        <v>30950499</v>
      </c>
      <c r="H308" s="85">
        <v>29478932</v>
      </c>
      <c r="I308" s="85">
        <v>772029</v>
      </c>
      <c r="J308" s="85">
        <v>466467</v>
      </c>
      <c r="K308" s="85">
        <v>35392</v>
      </c>
      <c r="L308" s="85">
        <v>143453</v>
      </c>
      <c r="M308" s="85">
        <v>54226</v>
      </c>
      <c r="N308" s="85">
        <v>33872977</v>
      </c>
      <c r="O308" s="85">
        <v>8202018</v>
      </c>
      <c r="P308" s="85">
        <v>6105785</v>
      </c>
      <c r="Q308" s="85">
        <v>13113444</v>
      </c>
      <c r="R308" s="85">
        <v>6450854</v>
      </c>
      <c r="S308" s="85">
        <v>876</v>
      </c>
      <c r="T308" s="85">
        <v>7326147</v>
      </c>
      <c r="U308" s="85">
        <v>3932081</v>
      </c>
      <c r="V308" s="85">
        <v>13840</v>
      </c>
      <c r="W308" s="85" t="s">
        <v>291</v>
      </c>
      <c r="X308" s="85">
        <v>3380226</v>
      </c>
      <c r="Y308" s="85" t="s">
        <v>291</v>
      </c>
      <c r="Z308" s="85">
        <v>95187</v>
      </c>
      <c r="AA308" s="85">
        <v>405095</v>
      </c>
      <c r="AB308" s="85">
        <v>204858</v>
      </c>
      <c r="AC308" s="85">
        <v>16944</v>
      </c>
      <c r="AD308" s="85">
        <v>183293</v>
      </c>
      <c r="AE308" s="85" t="s">
        <v>291</v>
      </c>
      <c r="AF308" s="85" t="s">
        <v>291</v>
      </c>
      <c r="AG308" s="85">
        <v>1490807</v>
      </c>
      <c r="AH308" s="85">
        <v>6960602</v>
      </c>
      <c r="AI308" s="85">
        <v>174197</v>
      </c>
      <c r="AJ308" s="85">
        <v>1259362</v>
      </c>
      <c r="AK308" s="85">
        <v>1055126</v>
      </c>
      <c r="AL308" s="85" t="s">
        <v>291</v>
      </c>
      <c r="AM308" s="85">
        <v>1155319</v>
      </c>
      <c r="AN308" s="85">
        <v>647803</v>
      </c>
      <c r="AO308" s="85">
        <v>1594277</v>
      </c>
      <c r="AP308" s="85">
        <v>678880</v>
      </c>
      <c r="AQ308" s="85">
        <v>4076279</v>
      </c>
      <c r="AR308" s="85">
        <v>395638</v>
      </c>
      <c r="AS308" s="85" t="s">
        <v>291</v>
      </c>
      <c r="AT308" s="85">
        <v>2726328</v>
      </c>
      <c r="AU308" s="85">
        <v>9126567</v>
      </c>
      <c r="AV308" s="85">
        <v>2235748</v>
      </c>
      <c r="AW308" s="85">
        <v>2554064</v>
      </c>
      <c r="AX308" s="85">
        <v>1316587</v>
      </c>
      <c r="AY308" s="85" t="s">
        <v>291</v>
      </c>
      <c r="AZ308" s="85" t="s">
        <v>291</v>
      </c>
      <c r="BA308" s="85">
        <v>12683</v>
      </c>
      <c r="BB308" s="85">
        <v>1399886</v>
      </c>
      <c r="BC308" s="85">
        <v>377388</v>
      </c>
      <c r="BD308" s="85">
        <v>1230211</v>
      </c>
      <c r="BE308" s="85" t="s">
        <v>291</v>
      </c>
      <c r="BF308" s="85" t="s">
        <v>291</v>
      </c>
      <c r="BG308" s="85" t="s">
        <v>291</v>
      </c>
      <c r="BH308" s="85" t="s">
        <v>291</v>
      </c>
      <c r="BI308" s="85" t="s">
        <v>291</v>
      </c>
      <c r="BJ308" s="85" t="s">
        <v>291</v>
      </c>
      <c r="BK308" s="85" t="s">
        <v>291</v>
      </c>
      <c r="BL308" s="85" t="s">
        <v>291</v>
      </c>
      <c r="BM308" s="85" t="s">
        <v>291</v>
      </c>
      <c r="BN308" s="85" t="s">
        <v>291</v>
      </c>
      <c r="BO308" s="85" t="s">
        <v>291</v>
      </c>
      <c r="BP308" s="85" t="s">
        <v>291</v>
      </c>
      <c r="BQ308" s="85" t="s">
        <v>291</v>
      </c>
      <c r="BR308" s="85" t="s">
        <v>291</v>
      </c>
      <c r="BS308" s="85" t="s">
        <v>291</v>
      </c>
      <c r="BT308" s="85" t="s">
        <v>291</v>
      </c>
      <c r="BU308" s="85" t="s">
        <v>291</v>
      </c>
      <c r="BV308" s="85" t="s">
        <v>291</v>
      </c>
      <c r="BW308" s="85" t="s">
        <v>291</v>
      </c>
      <c r="BX308" s="85" t="s">
        <v>291</v>
      </c>
      <c r="BY308" s="85" t="s">
        <v>291</v>
      </c>
      <c r="BZ308" s="85" t="s">
        <v>291</v>
      </c>
      <c r="CA308" s="85" t="s">
        <v>291</v>
      </c>
      <c r="CB308" s="85">
        <v>7337094</v>
      </c>
      <c r="CC308" s="85" t="s">
        <v>291</v>
      </c>
      <c r="CD308" s="85" t="s">
        <v>291</v>
      </c>
      <c r="CE308" s="85" t="s">
        <v>291</v>
      </c>
      <c r="CF308" s="85" t="s">
        <v>291</v>
      </c>
      <c r="CG308" s="85">
        <v>2449817</v>
      </c>
      <c r="CH308" s="85">
        <v>3513973</v>
      </c>
      <c r="CI308" s="85">
        <v>1827605</v>
      </c>
      <c r="CJ308" s="85">
        <v>250</v>
      </c>
      <c r="CK308" s="85">
        <v>2585485</v>
      </c>
      <c r="CL308" s="85">
        <v>1953505</v>
      </c>
      <c r="CM308" s="85">
        <v>50640</v>
      </c>
      <c r="CN308" s="85">
        <v>53787</v>
      </c>
      <c r="CO308" s="85">
        <v>1342816</v>
      </c>
      <c r="CP308" s="85">
        <v>1082053</v>
      </c>
      <c r="CQ308" s="85">
        <v>213795</v>
      </c>
      <c r="CR308" s="85">
        <v>3567053</v>
      </c>
      <c r="CS308" s="85">
        <v>2288767</v>
      </c>
      <c r="CT308" s="85">
        <v>27453</v>
      </c>
      <c r="CU308" s="86">
        <v>20956999</v>
      </c>
    </row>
    <row r="309" spans="1:99">
      <c r="A309" s="103" t="s">
        <v>598</v>
      </c>
      <c r="B309" s="84" t="s">
        <v>294</v>
      </c>
      <c r="C309" s="105">
        <v>112151</v>
      </c>
      <c r="D309" s="84" t="s">
        <v>348</v>
      </c>
      <c r="E309" s="84" t="s">
        <v>356</v>
      </c>
      <c r="F309" s="85">
        <v>299095</v>
      </c>
      <c r="G309" s="85">
        <v>20989835</v>
      </c>
      <c r="H309" s="85">
        <v>20046712</v>
      </c>
      <c r="I309" s="85">
        <v>455827</v>
      </c>
      <c r="J309" s="85">
        <v>333618</v>
      </c>
      <c r="K309" s="85">
        <v>39642</v>
      </c>
      <c r="L309" s="85">
        <v>77107</v>
      </c>
      <c r="M309" s="85">
        <v>36929</v>
      </c>
      <c r="N309" s="85">
        <v>19833689</v>
      </c>
      <c r="O309" s="85">
        <v>5223323</v>
      </c>
      <c r="P309" s="85">
        <v>4161693</v>
      </c>
      <c r="Q309" s="85">
        <v>8361456</v>
      </c>
      <c r="R309" s="85">
        <v>2085466</v>
      </c>
      <c r="S309" s="85">
        <v>1751</v>
      </c>
      <c r="T309" s="85">
        <v>3601596</v>
      </c>
      <c r="U309" s="85">
        <v>1635565</v>
      </c>
      <c r="V309" s="85">
        <v>13958</v>
      </c>
      <c r="W309" s="85" t="s">
        <v>291</v>
      </c>
      <c r="X309" s="85">
        <v>1952073</v>
      </c>
      <c r="Y309" s="85" t="s">
        <v>291</v>
      </c>
      <c r="Z309" s="85">
        <v>54295</v>
      </c>
      <c r="AA309" s="85">
        <v>518002</v>
      </c>
      <c r="AB309" s="85">
        <v>480776</v>
      </c>
      <c r="AC309" s="85">
        <v>462</v>
      </c>
      <c r="AD309" s="85">
        <v>36764</v>
      </c>
      <c r="AE309" s="85" t="s">
        <v>291</v>
      </c>
      <c r="AF309" s="85" t="s">
        <v>291</v>
      </c>
      <c r="AG309" s="85">
        <v>1634788</v>
      </c>
      <c r="AH309" s="85">
        <v>4486645</v>
      </c>
      <c r="AI309" s="85">
        <v>153357</v>
      </c>
      <c r="AJ309" s="85">
        <v>1145084</v>
      </c>
      <c r="AK309" s="85" t="s">
        <v>291</v>
      </c>
      <c r="AL309" s="85" t="s">
        <v>291</v>
      </c>
      <c r="AM309" s="85">
        <v>1012992</v>
      </c>
      <c r="AN309" s="85">
        <v>624313</v>
      </c>
      <c r="AO309" s="85">
        <v>925000</v>
      </c>
      <c r="AP309" s="85">
        <v>397547</v>
      </c>
      <c r="AQ309" s="85">
        <v>2959852</v>
      </c>
      <c r="AR309" s="85">
        <v>228352</v>
      </c>
      <c r="AS309" s="85" t="s">
        <v>291</v>
      </c>
      <c r="AT309" s="85">
        <v>2175249</v>
      </c>
      <c r="AU309" s="85">
        <v>5956108</v>
      </c>
      <c r="AV309" s="85">
        <v>1154495</v>
      </c>
      <c r="AW309" s="85">
        <v>1784943</v>
      </c>
      <c r="AX309" s="85">
        <v>670115</v>
      </c>
      <c r="AY309" s="85" t="s">
        <v>291</v>
      </c>
      <c r="AZ309" s="85" t="s">
        <v>291</v>
      </c>
      <c r="BA309" s="85">
        <v>108371</v>
      </c>
      <c r="BB309" s="85">
        <v>977496</v>
      </c>
      <c r="BC309" s="85">
        <v>369870</v>
      </c>
      <c r="BD309" s="85">
        <v>890818</v>
      </c>
      <c r="BE309" s="85" t="s">
        <v>291</v>
      </c>
      <c r="BF309" s="85">
        <v>17070</v>
      </c>
      <c r="BG309" s="85">
        <v>17070</v>
      </c>
      <c r="BH309" s="85" t="s">
        <v>291</v>
      </c>
      <c r="BI309" s="85">
        <v>17070</v>
      </c>
      <c r="BJ309" s="85" t="s">
        <v>291</v>
      </c>
      <c r="BK309" s="85" t="s">
        <v>291</v>
      </c>
      <c r="BL309" s="85" t="s">
        <v>291</v>
      </c>
      <c r="BM309" s="85" t="s">
        <v>291</v>
      </c>
      <c r="BN309" s="85" t="s">
        <v>291</v>
      </c>
      <c r="BO309" s="85" t="s">
        <v>291</v>
      </c>
      <c r="BP309" s="85" t="s">
        <v>291</v>
      </c>
      <c r="BQ309" s="85" t="s">
        <v>291</v>
      </c>
      <c r="BR309" s="85" t="s">
        <v>291</v>
      </c>
      <c r="BS309" s="85" t="s">
        <v>291</v>
      </c>
      <c r="BT309" s="85" t="s">
        <v>291</v>
      </c>
      <c r="BU309" s="85" t="s">
        <v>291</v>
      </c>
      <c r="BV309" s="85" t="s">
        <v>291</v>
      </c>
      <c r="BW309" s="85" t="s">
        <v>291</v>
      </c>
      <c r="BX309" s="85" t="s">
        <v>291</v>
      </c>
      <c r="BY309" s="85" t="s">
        <v>291</v>
      </c>
      <c r="BZ309" s="85" t="s">
        <v>291</v>
      </c>
      <c r="CA309" s="85" t="s">
        <v>291</v>
      </c>
      <c r="CB309" s="85">
        <v>3946983</v>
      </c>
      <c r="CC309" s="85" t="s">
        <v>291</v>
      </c>
      <c r="CD309" s="85" t="s">
        <v>291</v>
      </c>
      <c r="CE309" s="85" t="s">
        <v>291</v>
      </c>
      <c r="CF309" s="85" t="s">
        <v>291</v>
      </c>
      <c r="CG309" s="85">
        <v>1442384</v>
      </c>
      <c r="CH309" s="85">
        <v>2196700</v>
      </c>
      <c r="CI309" s="85">
        <v>1981680</v>
      </c>
      <c r="CJ309" s="85">
        <v>1157</v>
      </c>
      <c r="CK309" s="85">
        <v>1705785</v>
      </c>
      <c r="CL309" s="85">
        <v>1067267</v>
      </c>
      <c r="CM309" s="85">
        <v>38096</v>
      </c>
      <c r="CN309" s="85">
        <v>29372</v>
      </c>
      <c r="CO309" s="85">
        <v>984359</v>
      </c>
      <c r="CP309" s="85">
        <v>636548</v>
      </c>
      <c r="CQ309" s="85">
        <v>1937406</v>
      </c>
      <c r="CR309" s="85">
        <v>1874429</v>
      </c>
      <c r="CS309" s="85">
        <v>1741331</v>
      </c>
      <c r="CT309" s="85">
        <v>15105</v>
      </c>
      <c r="CU309" s="86">
        <v>15651619</v>
      </c>
    </row>
    <row r="310" spans="1:99">
      <c r="A310" s="103" t="s">
        <v>598</v>
      </c>
      <c r="B310" s="84" t="s">
        <v>294</v>
      </c>
      <c r="C310" s="105">
        <v>112178</v>
      </c>
      <c r="D310" s="84" t="s">
        <v>348</v>
      </c>
      <c r="E310" s="84" t="s">
        <v>357</v>
      </c>
      <c r="F310" s="85">
        <v>297859</v>
      </c>
      <c r="G310" s="85">
        <v>15933605</v>
      </c>
      <c r="H310" s="85">
        <v>14988450</v>
      </c>
      <c r="I310" s="85">
        <v>472475</v>
      </c>
      <c r="J310" s="85">
        <v>367376</v>
      </c>
      <c r="K310" s="85">
        <v>14333</v>
      </c>
      <c r="L310" s="85">
        <v>63312</v>
      </c>
      <c r="M310" s="85">
        <v>27659</v>
      </c>
      <c r="N310" s="85">
        <v>15230282</v>
      </c>
      <c r="O310" s="85">
        <v>3950175</v>
      </c>
      <c r="P310" s="85">
        <v>2909737</v>
      </c>
      <c r="Q310" s="85">
        <v>6995130</v>
      </c>
      <c r="R310" s="85">
        <v>1375240</v>
      </c>
      <c r="S310" s="85" t="s">
        <v>291</v>
      </c>
      <c r="T310" s="85">
        <v>3271167</v>
      </c>
      <c r="U310" s="85">
        <v>1671279</v>
      </c>
      <c r="V310" s="85">
        <v>66</v>
      </c>
      <c r="W310" s="85" t="s">
        <v>291</v>
      </c>
      <c r="X310" s="85">
        <v>1599822</v>
      </c>
      <c r="Y310" s="85" t="s">
        <v>291</v>
      </c>
      <c r="Z310" s="85">
        <v>96304</v>
      </c>
      <c r="AA310" s="85">
        <v>488726</v>
      </c>
      <c r="AB310" s="85">
        <v>226350</v>
      </c>
      <c r="AC310" s="85">
        <v>904</v>
      </c>
      <c r="AD310" s="85">
        <v>261472</v>
      </c>
      <c r="AE310" s="85" t="s">
        <v>291</v>
      </c>
      <c r="AF310" s="85" t="s">
        <v>291</v>
      </c>
      <c r="AG310" s="85">
        <v>834041</v>
      </c>
      <c r="AH310" s="85">
        <v>3583564</v>
      </c>
      <c r="AI310" s="85">
        <v>260402</v>
      </c>
      <c r="AJ310" s="85">
        <v>865612</v>
      </c>
      <c r="AK310" s="85">
        <v>19476</v>
      </c>
      <c r="AL310" s="85" t="s">
        <v>291</v>
      </c>
      <c r="AM310" s="85">
        <v>164473</v>
      </c>
      <c r="AN310" s="85">
        <v>330794</v>
      </c>
      <c r="AO310" s="85">
        <v>1062800</v>
      </c>
      <c r="AP310" s="85">
        <v>789428</v>
      </c>
      <c r="AQ310" s="85">
        <v>2347495</v>
      </c>
      <c r="AR310" s="85">
        <v>90579</v>
      </c>
      <c r="AS310" s="85" t="s">
        <v>291</v>
      </c>
      <c r="AT310" s="85">
        <v>1820390</v>
      </c>
      <c r="AU310" s="85">
        <v>6931290</v>
      </c>
      <c r="AV310" s="85">
        <v>1278198</v>
      </c>
      <c r="AW310" s="85">
        <v>1228348</v>
      </c>
      <c r="AX310" s="85">
        <v>565603</v>
      </c>
      <c r="AY310" s="85" t="s">
        <v>291</v>
      </c>
      <c r="AZ310" s="85" t="s">
        <v>291</v>
      </c>
      <c r="BA310" s="85" t="s">
        <v>291</v>
      </c>
      <c r="BB310" s="85">
        <v>696044</v>
      </c>
      <c r="BC310" s="85">
        <v>361701</v>
      </c>
      <c r="BD310" s="85">
        <v>2801396</v>
      </c>
      <c r="BE310" s="85" t="s">
        <v>291</v>
      </c>
      <c r="BF310" s="85">
        <v>22922</v>
      </c>
      <c r="BG310" s="85">
        <v>22922</v>
      </c>
      <c r="BH310" s="85">
        <v>82</v>
      </c>
      <c r="BI310" s="85">
        <v>22840</v>
      </c>
      <c r="BJ310" s="85" t="s">
        <v>291</v>
      </c>
      <c r="BK310" s="85" t="s">
        <v>291</v>
      </c>
      <c r="BL310" s="85" t="s">
        <v>291</v>
      </c>
      <c r="BM310" s="85" t="s">
        <v>291</v>
      </c>
      <c r="BN310" s="85" t="s">
        <v>291</v>
      </c>
      <c r="BO310" s="85" t="s">
        <v>291</v>
      </c>
      <c r="BP310" s="85" t="s">
        <v>291</v>
      </c>
      <c r="BQ310" s="85" t="s">
        <v>291</v>
      </c>
      <c r="BR310" s="85" t="s">
        <v>291</v>
      </c>
      <c r="BS310" s="85" t="s">
        <v>291</v>
      </c>
      <c r="BT310" s="85" t="s">
        <v>291</v>
      </c>
      <c r="BU310" s="85" t="s">
        <v>291</v>
      </c>
      <c r="BV310" s="85" t="s">
        <v>291</v>
      </c>
      <c r="BW310" s="85" t="s">
        <v>291</v>
      </c>
      <c r="BX310" s="85" t="s">
        <v>291</v>
      </c>
      <c r="BY310" s="85" t="s">
        <v>291</v>
      </c>
      <c r="BZ310" s="85" t="s">
        <v>291</v>
      </c>
      <c r="CA310" s="85" t="s">
        <v>291</v>
      </c>
      <c r="CB310" s="85">
        <v>4815527</v>
      </c>
      <c r="CC310" s="85" t="s">
        <v>291</v>
      </c>
      <c r="CD310" s="85" t="s">
        <v>291</v>
      </c>
      <c r="CE310" s="85" t="s">
        <v>291</v>
      </c>
      <c r="CF310" s="85" t="s">
        <v>291</v>
      </c>
      <c r="CG310" s="85">
        <v>1378634</v>
      </c>
      <c r="CH310" s="85">
        <v>2752825</v>
      </c>
      <c r="CI310" s="85">
        <v>1203011</v>
      </c>
      <c r="CJ310" s="85" t="s">
        <v>291</v>
      </c>
      <c r="CK310" s="85">
        <v>1337392</v>
      </c>
      <c r="CL310" s="85">
        <v>857692</v>
      </c>
      <c r="CM310" s="85">
        <v>67863</v>
      </c>
      <c r="CN310" s="85">
        <v>84965</v>
      </c>
      <c r="CO310" s="85">
        <v>706576</v>
      </c>
      <c r="CP310" s="85">
        <v>309113</v>
      </c>
      <c r="CQ310" s="85">
        <v>1597599</v>
      </c>
      <c r="CR310" s="85">
        <v>2127014</v>
      </c>
      <c r="CS310" s="85">
        <v>1388003</v>
      </c>
      <c r="CT310" s="85">
        <v>19766</v>
      </c>
      <c r="CU310" s="86">
        <v>13830453</v>
      </c>
    </row>
    <row r="311" spans="1:99">
      <c r="A311" s="103" t="s">
        <v>598</v>
      </c>
      <c r="B311" s="84" t="s">
        <v>294</v>
      </c>
      <c r="C311" s="105">
        <v>112186</v>
      </c>
      <c r="D311" s="84" t="s">
        <v>348</v>
      </c>
      <c r="E311" s="84" t="s">
        <v>358</v>
      </c>
      <c r="F311" s="85">
        <v>293649</v>
      </c>
      <c r="G311" s="85">
        <v>22999253</v>
      </c>
      <c r="H311" s="85">
        <v>21945649</v>
      </c>
      <c r="I311" s="85">
        <v>529052</v>
      </c>
      <c r="J311" s="85">
        <v>390134</v>
      </c>
      <c r="K311" s="85">
        <v>19408</v>
      </c>
      <c r="L311" s="85">
        <v>93990</v>
      </c>
      <c r="M311" s="85">
        <v>21020</v>
      </c>
      <c r="N311" s="85">
        <v>21417354</v>
      </c>
      <c r="O311" s="85">
        <v>5331522</v>
      </c>
      <c r="P311" s="85">
        <v>3745946</v>
      </c>
      <c r="Q311" s="85">
        <v>9627987</v>
      </c>
      <c r="R311" s="85">
        <v>2711819</v>
      </c>
      <c r="S311" s="85">
        <v>80</v>
      </c>
      <c r="T311" s="85">
        <v>3450790</v>
      </c>
      <c r="U311" s="85">
        <v>1602316</v>
      </c>
      <c r="V311" s="85" t="s">
        <v>291</v>
      </c>
      <c r="W311" s="85" t="s">
        <v>291</v>
      </c>
      <c r="X311" s="85">
        <v>1848474</v>
      </c>
      <c r="Y311" s="85" t="s">
        <v>291</v>
      </c>
      <c r="Z311" s="85">
        <v>62489</v>
      </c>
      <c r="AA311" s="85">
        <v>1330986</v>
      </c>
      <c r="AB311" s="85">
        <v>620766</v>
      </c>
      <c r="AC311" s="85">
        <v>2107</v>
      </c>
      <c r="AD311" s="85">
        <v>695913</v>
      </c>
      <c r="AE311" s="85">
        <v>12200</v>
      </c>
      <c r="AF311" s="85" t="s">
        <v>291</v>
      </c>
      <c r="AG311" s="85">
        <v>2772293</v>
      </c>
      <c r="AH311" s="85">
        <v>6312805</v>
      </c>
      <c r="AI311" s="85">
        <v>135417</v>
      </c>
      <c r="AJ311" s="85">
        <v>1504587</v>
      </c>
      <c r="AK311" s="85">
        <v>198484</v>
      </c>
      <c r="AL311" s="85" t="s">
        <v>291</v>
      </c>
      <c r="AM311" s="85">
        <v>147359</v>
      </c>
      <c r="AN311" s="85">
        <v>369778</v>
      </c>
      <c r="AO311" s="85">
        <v>506643</v>
      </c>
      <c r="AP311" s="85">
        <v>3193729</v>
      </c>
      <c r="AQ311" s="85">
        <v>4217509</v>
      </c>
      <c r="AR311" s="85">
        <v>256808</v>
      </c>
      <c r="AS311" s="85" t="s">
        <v>291</v>
      </c>
      <c r="AT311" s="85">
        <v>2812321</v>
      </c>
      <c r="AU311" s="85">
        <v>5763481</v>
      </c>
      <c r="AV311" s="85">
        <v>650222</v>
      </c>
      <c r="AW311" s="85">
        <v>1074493</v>
      </c>
      <c r="AX311" s="85">
        <v>585467</v>
      </c>
      <c r="AY311" s="85" t="s">
        <v>291</v>
      </c>
      <c r="AZ311" s="85" t="s">
        <v>291</v>
      </c>
      <c r="BA311" s="85">
        <v>1233537</v>
      </c>
      <c r="BB311" s="85">
        <v>1493676</v>
      </c>
      <c r="BC311" s="85">
        <v>171892</v>
      </c>
      <c r="BD311" s="85">
        <v>554194</v>
      </c>
      <c r="BE311" s="85" t="s">
        <v>291</v>
      </c>
      <c r="BF311" s="85">
        <v>46863</v>
      </c>
      <c r="BG311" s="85" t="s">
        <v>291</v>
      </c>
      <c r="BH311" s="85" t="s">
        <v>291</v>
      </c>
      <c r="BI311" s="85" t="s">
        <v>291</v>
      </c>
      <c r="BJ311" s="85" t="s">
        <v>291</v>
      </c>
      <c r="BK311" s="85" t="s">
        <v>291</v>
      </c>
      <c r="BL311" s="85" t="s">
        <v>291</v>
      </c>
      <c r="BM311" s="85" t="s">
        <v>291</v>
      </c>
      <c r="BN311" s="85" t="s">
        <v>291</v>
      </c>
      <c r="BO311" s="85" t="s">
        <v>291</v>
      </c>
      <c r="BP311" s="85" t="s">
        <v>291</v>
      </c>
      <c r="BQ311" s="85" t="s">
        <v>291</v>
      </c>
      <c r="BR311" s="85" t="s">
        <v>291</v>
      </c>
      <c r="BS311" s="85" t="s">
        <v>291</v>
      </c>
      <c r="BT311" s="85" t="s">
        <v>291</v>
      </c>
      <c r="BU311" s="85" t="s">
        <v>291</v>
      </c>
      <c r="BV311" s="85" t="s">
        <v>291</v>
      </c>
      <c r="BW311" s="85">
        <v>46863</v>
      </c>
      <c r="BX311" s="85">
        <v>46863</v>
      </c>
      <c r="BY311" s="85" t="s">
        <v>291</v>
      </c>
      <c r="BZ311" s="85" t="s">
        <v>291</v>
      </c>
      <c r="CA311" s="85" t="s">
        <v>291</v>
      </c>
      <c r="CB311" s="85">
        <v>2941130</v>
      </c>
      <c r="CC311" s="85" t="s">
        <v>291</v>
      </c>
      <c r="CD311" s="85" t="s">
        <v>291</v>
      </c>
      <c r="CE311" s="85" t="s">
        <v>291</v>
      </c>
      <c r="CF311" s="85" t="s">
        <v>291</v>
      </c>
      <c r="CG311" s="85">
        <v>1405915</v>
      </c>
      <c r="CH311" s="85">
        <v>2292028</v>
      </c>
      <c r="CI311" s="85">
        <v>1076084</v>
      </c>
      <c r="CJ311" s="85">
        <v>80</v>
      </c>
      <c r="CK311" s="85">
        <v>1755728</v>
      </c>
      <c r="CL311" s="85">
        <v>865683</v>
      </c>
      <c r="CM311" s="85">
        <v>61989</v>
      </c>
      <c r="CN311" s="85">
        <v>511989</v>
      </c>
      <c r="CO311" s="85">
        <v>2374497</v>
      </c>
      <c r="CP311" s="85">
        <v>1056056</v>
      </c>
      <c r="CQ311" s="85">
        <v>164331</v>
      </c>
      <c r="CR311" s="85">
        <v>1929193</v>
      </c>
      <c r="CS311" s="85">
        <v>1543352</v>
      </c>
      <c r="CT311" s="85">
        <v>19943</v>
      </c>
      <c r="CU311" s="86">
        <v>15056868</v>
      </c>
    </row>
    <row r="312" spans="1:99">
      <c r="A312" s="103" t="s">
        <v>598</v>
      </c>
      <c r="B312" s="84" t="s">
        <v>294</v>
      </c>
      <c r="C312" s="105">
        <v>112194</v>
      </c>
      <c r="D312" s="84" t="s">
        <v>348</v>
      </c>
      <c r="E312" s="84" t="s">
        <v>359</v>
      </c>
      <c r="F312" s="85">
        <v>415560</v>
      </c>
      <c r="G312" s="85">
        <v>28816282</v>
      </c>
      <c r="H312" s="85">
        <v>27668187</v>
      </c>
      <c r="I312" s="85">
        <v>607250</v>
      </c>
      <c r="J312" s="85">
        <v>354715</v>
      </c>
      <c r="K312" s="85">
        <v>30759</v>
      </c>
      <c r="L312" s="85">
        <v>111068</v>
      </c>
      <c r="M312" s="85">
        <v>44303</v>
      </c>
      <c r="N312" s="85">
        <v>32234070</v>
      </c>
      <c r="O312" s="85">
        <v>7204326</v>
      </c>
      <c r="P312" s="85">
        <v>5777417</v>
      </c>
      <c r="Q312" s="85">
        <v>15010642</v>
      </c>
      <c r="R312" s="85">
        <v>4241585</v>
      </c>
      <c r="S312" s="85">
        <v>100</v>
      </c>
      <c r="T312" s="85">
        <v>6209259</v>
      </c>
      <c r="U312" s="85">
        <v>2745345</v>
      </c>
      <c r="V312" s="85">
        <v>2412</v>
      </c>
      <c r="W312" s="85" t="s">
        <v>291</v>
      </c>
      <c r="X312" s="85">
        <v>3461502</v>
      </c>
      <c r="Y312" s="85" t="s">
        <v>291</v>
      </c>
      <c r="Z312" s="85">
        <v>516175</v>
      </c>
      <c r="AA312" s="85">
        <v>144869</v>
      </c>
      <c r="AB312" s="85">
        <v>83945</v>
      </c>
      <c r="AC312" s="85">
        <v>40162</v>
      </c>
      <c r="AD312" s="85">
        <v>20762</v>
      </c>
      <c r="AE312" s="85" t="s">
        <v>291</v>
      </c>
      <c r="AF312" s="85" t="s">
        <v>291</v>
      </c>
      <c r="AG312" s="85">
        <v>907490</v>
      </c>
      <c r="AH312" s="85">
        <v>4377473</v>
      </c>
      <c r="AI312" s="85">
        <v>71098</v>
      </c>
      <c r="AJ312" s="85">
        <v>925952</v>
      </c>
      <c r="AK312" s="85">
        <v>298442</v>
      </c>
      <c r="AL312" s="85" t="s">
        <v>291</v>
      </c>
      <c r="AM312" s="85">
        <v>214983</v>
      </c>
      <c r="AN312" s="85">
        <v>699187</v>
      </c>
      <c r="AO312" s="85">
        <v>1331744</v>
      </c>
      <c r="AP312" s="85">
        <v>830039</v>
      </c>
      <c r="AQ312" s="85">
        <v>3075953</v>
      </c>
      <c r="AR312" s="85">
        <v>6028</v>
      </c>
      <c r="AS312" s="85" t="s">
        <v>291</v>
      </c>
      <c r="AT312" s="85">
        <v>3061776</v>
      </c>
      <c r="AU312" s="85">
        <v>5263697</v>
      </c>
      <c r="AV312" s="85">
        <v>544517</v>
      </c>
      <c r="AW312" s="85">
        <v>1584644</v>
      </c>
      <c r="AX312" s="85">
        <v>750563</v>
      </c>
      <c r="AY312" s="85" t="s">
        <v>291</v>
      </c>
      <c r="AZ312" s="85" t="s">
        <v>291</v>
      </c>
      <c r="BA312" s="85">
        <v>296208</v>
      </c>
      <c r="BB312" s="85">
        <v>709897</v>
      </c>
      <c r="BC312" s="85">
        <v>239063</v>
      </c>
      <c r="BD312" s="85">
        <v>1138805</v>
      </c>
      <c r="BE312" s="85" t="s">
        <v>291</v>
      </c>
      <c r="BF312" s="85">
        <v>173289</v>
      </c>
      <c r="BG312" s="85">
        <v>173289</v>
      </c>
      <c r="BH312" s="85">
        <v>173289</v>
      </c>
      <c r="BI312" s="85" t="s">
        <v>291</v>
      </c>
      <c r="BJ312" s="85" t="s">
        <v>291</v>
      </c>
      <c r="BK312" s="85" t="s">
        <v>291</v>
      </c>
      <c r="BL312" s="85" t="s">
        <v>291</v>
      </c>
      <c r="BM312" s="85" t="s">
        <v>291</v>
      </c>
      <c r="BN312" s="85" t="s">
        <v>291</v>
      </c>
      <c r="BO312" s="85" t="s">
        <v>291</v>
      </c>
      <c r="BP312" s="85" t="s">
        <v>291</v>
      </c>
      <c r="BQ312" s="85" t="s">
        <v>291</v>
      </c>
      <c r="BR312" s="85" t="s">
        <v>291</v>
      </c>
      <c r="BS312" s="85" t="s">
        <v>291</v>
      </c>
      <c r="BT312" s="85" t="s">
        <v>291</v>
      </c>
      <c r="BU312" s="85" t="s">
        <v>291</v>
      </c>
      <c r="BV312" s="85" t="s">
        <v>291</v>
      </c>
      <c r="BW312" s="85" t="s">
        <v>291</v>
      </c>
      <c r="BX312" s="85" t="s">
        <v>291</v>
      </c>
      <c r="BY312" s="85" t="s">
        <v>291</v>
      </c>
      <c r="BZ312" s="85" t="s">
        <v>291</v>
      </c>
      <c r="CA312" s="85" t="s">
        <v>291</v>
      </c>
      <c r="CB312" s="85">
        <v>6418014</v>
      </c>
      <c r="CC312" s="85" t="s">
        <v>291</v>
      </c>
      <c r="CD312" s="85" t="s">
        <v>291</v>
      </c>
      <c r="CE312" s="85" t="s">
        <v>291</v>
      </c>
      <c r="CF312" s="85" t="s">
        <v>291</v>
      </c>
      <c r="CG312" s="85">
        <v>1763056</v>
      </c>
      <c r="CH312" s="85">
        <v>1397265</v>
      </c>
      <c r="CI312" s="85">
        <v>2521600</v>
      </c>
      <c r="CJ312" s="85" t="s">
        <v>291</v>
      </c>
      <c r="CK312" s="85">
        <v>2434505</v>
      </c>
      <c r="CL312" s="85">
        <v>1796101</v>
      </c>
      <c r="CM312" s="85">
        <v>494100</v>
      </c>
      <c r="CN312" s="85">
        <v>19014</v>
      </c>
      <c r="CO312" s="85">
        <v>817097</v>
      </c>
      <c r="CP312" s="85">
        <v>1262765</v>
      </c>
      <c r="CQ312" s="85">
        <v>286424</v>
      </c>
      <c r="CR312" s="85">
        <v>2386461</v>
      </c>
      <c r="CS312" s="85">
        <v>1903899</v>
      </c>
      <c r="CT312" s="85">
        <v>28625</v>
      </c>
      <c r="CU312" s="86">
        <v>17110912</v>
      </c>
    </row>
    <row r="313" spans="1:99">
      <c r="A313" s="103" t="s">
        <v>598</v>
      </c>
      <c r="B313" s="84" t="s">
        <v>305</v>
      </c>
      <c r="C313" s="105">
        <v>112216</v>
      </c>
      <c r="D313" s="84" t="s">
        <v>348</v>
      </c>
      <c r="E313" s="84" t="s">
        <v>360</v>
      </c>
      <c r="F313" s="85">
        <v>366204</v>
      </c>
      <c r="G313" s="85">
        <v>32907548</v>
      </c>
      <c r="H313" s="85">
        <v>31404844</v>
      </c>
      <c r="I313" s="85">
        <v>737909</v>
      </c>
      <c r="J313" s="85">
        <v>504078</v>
      </c>
      <c r="K313" s="85">
        <v>36742</v>
      </c>
      <c r="L313" s="85">
        <v>166918</v>
      </c>
      <c r="M313" s="85">
        <v>57057</v>
      </c>
      <c r="N313" s="85">
        <v>36274283</v>
      </c>
      <c r="O313" s="85">
        <v>6235903</v>
      </c>
      <c r="P313" s="85">
        <v>6191193</v>
      </c>
      <c r="Q313" s="85">
        <v>16030860</v>
      </c>
      <c r="R313" s="85">
        <v>7806074</v>
      </c>
      <c r="S313" s="85">
        <v>10253</v>
      </c>
      <c r="T313" s="85">
        <v>6729885</v>
      </c>
      <c r="U313" s="85">
        <v>4486571</v>
      </c>
      <c r="V313" s="85" t="s">
        <v>291</v>
      </c>
      <c r="W313" s="85" t="s">
        <v>291</v>
      </c>
      <c r="X313" s="85">
        <v>2243314</v>
      </c>
      <c r="Y313" s="85" t="s">
        <v>291</v>
      </c>
      <c r="Z313" s="85">
        <v>77295</v>
      </c>
      <c r="AA313" s="85">
        <v>65097</v>
      </c>
      <c r="AB313" s="85">
        <v>43897</v>
      </c>
      <c r="AC313" s="85" t="s">
        <v>291</v>
      </c>
      <c r="AD313" s="85">
        <v>21200</v>
      </c>
      <c r="AE313" s="85" t="s">
        <v>291</v>
      </c>
      <c r="AF313" s="85" t="s">
        <v>291</v>
      </c>
      <c r="AG313" s="85">
        <v>1101914</v>
      </c>
      <c r="AH313" s="85">
        <v>11083114</v>
      </c>
      <c r="AI313" s="85">
        <v>190581</v>
      </c>
      <c r="AJ313" s="85">
        <v>1586699</v>
      </c>
      <c r="AK313" s="85">
        <v>1383911</v>
      </c>
      <c r="AL313" s="85" t="s">
        <v>291</v>
      </c>
      <c r="AM313" s="85">
        <v>584136</v>
      </c>
      <c r="AN313" s="85">
        <v>964109</v>
      </c>
      <c r="AO313" s="85">
        <v>3340000</v>
      </c>
      <c r="AP313" s="85">
        <v>2920752</v>
      </c>
      <c r="AQ313" s="85">
        <v>7808997</v>
      </c>
      <c r="AR313" s="85">
        <v>112926</v>
      </c>
      <c r="AS313" s="85" t="s">
        <v>291</v>
      </c>
      <c r="AT313" s="85">
        <v>3119057</v>
      </c>
      <c r="AU313" s="85">
        <v>9138747</v>
      </c>
      <c r="AV313" s="85">
        <v>1544100</v>
      </c>
      <c r="AW313" s="85">
        <v>2378864</v>
      </c>
      <c r="AX313" s="85">
        <v>2057740</v>
      </c>
      <c r="AY313" s="85" t="s">
        <v>291</v>
      </c>
      <c r="AZ313" s="85" t="s">
        <v>291</v>
      </c>
      <c r="BA313" s="85">
        <v>974924</v>
      </c>
      <c r="BB313" s="85">
        <v>932700</v>
      </c>
      <c r="BC313" s="85">
        <v>553531</v>
      </c>
      <c r="BD313" s="85">
        <v>696888</v>
      </c>
      <c r="BE313" s="85" t="s">
        <v>291</v>
      </c>
      <c r="BF313" s="85" t="s">
        <v>291</v>
      </c>
      <c r="BG313" s="85" t="s">
        <v>291</v>
      </c>
      <c r="BH313" s="85" t="s">
        <v>291</v>
      </c>
      <c r="BI313" s="85" t="s">
        <v>291</v>
      </c>
      <c r="BJ313" s="85" t="s">
        <v>291</v>
      </c>
      <c r="BK313" s="85" t="s">
        <v>291</v>
      </c>
      <c r="BL313" s="85" t="s">
        <v>291</v>
      </c>
      <c r="BM313" s="85" t="s">
        <v>291</v>
      </c>
      <c r="BN313" s="85" t="s">
        <v>291</v>
      </c>
      <c r="BO313" s="85" t="s">
        <v>291</v>
      </c>
      <c r="BP313" s="85" t="s">
        <v>291</v>
      </c>
      <c r="BQ313" s="85" t="s">
        <v>291</v>
      </c>
      <c r="BR313" s="85" t="s">
        <v>291</v>
      </c>
      <c r="BS313" s="85" t="s">
        <v>291</v>
      </c>
      <c r="BT313" s="85" t="s">
        <v>291</v>
      </c>
      <c r="BU313" s="85" t="s">
        <v>291</v>
      </c>
      <c r="BV313" s="85" t="s">
        <v>291</v>
      </c>
      <c r="BW313" s="85" t="s">
        <v>291</v>
      </c>
      <c r="BX313" s="85" t="s">
        <v>291</v>
      </c>
      <c r="BY313" s="85" t="s">
        <v>291</v>
      </c>
      <c r="BZ313" s="85" t="s">
        <v>291</v>
      </c>
      <c r="CA313" s="85" t="s">
        <v>291</v>
      </c>
      <c r="CB313" s="85">
        <v>5778105</v>
      </c>
      <c r="CC313" s="85" t="s">
        <v>291</v>
      </c>
      <c r="CD313" s="85" t="s">
        <v>291</v>
      </c>
      <c r="CE313" s="85" t="s">
        <v>291</v>
      </c>
      <c r="CF313" s="85" t="s">
        <v>291</v>
      </c>
      <c r="CG313" s="85">
        <v>3491983</v>
      </c>
      <c r="CH313" s="85">
        <v>4254721</v>
      </c>
      <c r="CI313" s="85">
        <v>1501695</v>
      </c>
      <c r="CJ313" s="85">
        <v>600</v>
      </c>
      <c r="CK313" s="85">
        <v>2081101</v>
      </c>
      <c r="CL313" s="85">
        <v>1630309</v>
      </c>
      <c r="CM313" s="85">
        <v>55721</v>
      </c>
      <c r="CN313" s="85">
        <v>20398</v>
      </c>
      <c r="CO313" s="85">
        <v>311474</v>
      </c>
      <c r="CP313" s="85">
        <v>1502852</v>
      </c>
      <c r="CQ313" s="85">
        <v>2771925</v>
      </c>
      <c r="CR313" s="85">
        <v>3937911</v>
      </c>
      <c r="CS313" s="85">
        <v>2097831</v>
      </c>
      <c r="CT313" s="85">
        <v>24998</v>
      </c>
      <c r="CU313" s="86">
        <v>23683519</v>
      </c>
    </row>
    <row r="314" spans="1:99">
      <c r="A314" s="103" t="s">
        <v>598</v>
      </c>
      <c r="B314" s="84" t="s">
        <v>292</v>
      </c>
      <c r="C314" s="105">
        <v>112224</v>
      </c>
      <c r="D314" s="84" t="s">
        <v>348</v>
      </c>
      <c r="E314" s="84" t="s">
        <v>361</v>
      </c>
      <c r="F314" s="85">
        <v>519477</v>
      </c>
      <c r="G314" s="85">
        <v>58019287</v>
      </c>
      <c r="H314" s="85">
        <v>56088159</v>
      </c>
      <c r="I314" s="85">
        <v>967178</v>
      </c>
      <c r="J314" s="85">
        <v>663915</v>
      </c>
      <c r="K314" s="85">
        <v>40411</v>
      </c>
      <c r="L314" s="85">
        <v>170933</v>
      </c>
      <c r="M314" s="85">
        <v>88691</v>
      </c>
      <c r="N314" s="85">
        <v>49093045</v>
      </c>
      <c r="O314" s="85">
        <v>10044924</v>
      </c>
      <c r="P314" s="85">
        <v>8501904</v>
      </c>
      <c r="Q314" s="85">
        <v>22594934</v>
      </c>
      <c r="R314" s="85">
        <v>7950097</v>
      </c>
      <c r="S314" s="85">
        <v>1186</v>
      </c>
      <c r="T314" s="85">
        <v>9182004</v>
      </c>
      <c r="U314" s="85">
        <v>5576874</v>
      </c>
      <c r="V314" s="85">
        <v>137236</v>
      </c>
      <c r="W314" s="85">
        <v>514498</v>
      </c>
      <c r="X314" s="85">
        <v>2953396</v>
      </c>
      <c r="Y314" s="85" t="s">
        <v>291</v>
      </c>
      <c r="Z314" s="85">
        <v>53945</v>
      </c>
      <c r="AA314" s="85">
        <v>632654</v>
      </c>
      <c r="AB314" s="85">
        <v>310486</v>
      </c>
      <c r="AC314" s="85" t="s">
        <v>291</v>
      </c>
      <c r="AD314" s="85">
        <v>322168</v>
      </c>
      <c r="AE314" s="85" t="s">
        <v>291</v>
      </c>
      <c r="AF314" s="85" t="s">
        <v>291</v>
      </c>
      <c r="AG314" s="85">
        <v>1185676</v>
      </c>
      <c r="AH314" s="85">
        <v>9895510</v>
      </c>
      <c r="AI314" s="85">
        <v>87741</v>
      </c>
      <c r="AJ314" s="85">
        <v>2138190</v>
      </c>
      <c r="AK314" s="85">
        <v>771252</v>
      </c>
      <c r="AL314" s="85" t="s">
        <v>291</v>
      </c>
      <c r="AM314" s="85">
        <v>1305307</v>
      </c>
      <c r="AN314" s="85">
        <v>967303</v>
      </c>
      <c r="AO314" s="85">
        <v>2238903</v>
      </c>
      <c r="AP314" s="85">
        <v>2101347</v>
      </c>
      <c r="AQ314" s="85">
        <v>6612860</v>
      </c>
      <c r="AR314" s="85">
        <v>285467</v>
      </c>
      <c r="AS314" s="85" t="s">
        <v>291</v>
      </c>
      <c r="AT314" s="85">
        <v>3944975</v>
      </c>
      <c r="AU314" s="85">
        <v>14132643</v>
      </c>
      <c r="AV314" s="85">
        <v>2580208</v>
      </c>
      <c r="AW314" s="85">
        <v>4401831</v>
      </c>
      <c r="AX314" s="85">
        <v>1835248</v>
      </c>
      <c r="AY314" s="85" t="s">
        <v>291</v>
      </c>
      <c r="AZ314" s="85" t="s">
        <v>291</v>
      </c>
      <c r="BA314" s="85">
        <v>1368120</v>
      </c>
      <c r="BB314" s="85">
        <v>846918</v>
      </c>
      <c r="BC314" s="85">
        <v>560133</v>
      </c>
      <c r="BD314" s="85">
        <v>2540185</v>
      </c>
      <c r="BE314" s="85" t="s">
        <v>291</v>
      </c>
      <c r="BF314" s="85" t="s">
        <v>291</v>
      </c>
      <c r="BG314" s="85" t="s">
        <v>291</v>
      </c>
      <c r="BH314" s="85" t="s">
        <v>291</v>
      </c>
      <c r="BI314" s="85" t="s">
        <v>291</v>
      </c>
      <c r="BJ314" s="85" t="s">
        <v>291</v>
      </c>
      <c r="BK314" s="85" t="s">
        <v>291</v>
      </c>
      <c r="BL314" s="85" t="s">
        <v>291</v>
      </c>
      <c r="BM314" s="85" t="s">
        <v>291</v>
      </c>
      <c r="BN314" s="85" t="s">
        <v>291</v>
      </c>
      <c r="BO314" s="85" t="s">
        <v>291</v>
      </c>
      <c r="BP314" s="85" t="s">
        <v>291</v>
      </c>
      <c r="BQ314" s="85" t="s">
        <v>291</v>
      </c>
      <c r="BR314" s="85" t="s">
        <v>291</v>
      </c>
      <c r="BS314" s="85" t="s">
        <v>291</v>
      </c>
      <c r="BT314" s="85" t="s">
        <v>291</v>
      </c>
      <c r="BU314" s="85" t="s">
        <v>291</v>
      </c>
      <c r="BV314" s="85" t="s">
        <v>291</v>
      </c>
      <c r="BW314" s="85" t="s">
        <v>291</v>
      </c>
      <c r="BX314" s="85" t="s">
        <v>291</v>
      </c>
      <c r="BY314" s="85" t="s">
        <v>291</v>
      </c>
      <c r="BZ314" s="85" t="s">
        <v>291</v>
      </c>
      <c r="CA314" s="85" t="s">
        <v>291</v>
      </c>
      <c r="CB314" s="85">
        <v>8272416</v>
      </c>
      <c r="CC314" s="85" t="s">
        <v>291</v>
      </c>
      <c r="CD314" s="85" t="s">
        <v>291</v>
      </c>
      <c r="CE314" s="85" t="s">
        <v>291</v>
      </c>
      <c r="CF314" s="85" t="s">
        <v>291</v>
      </c>
      <c r="CG314" s="85">
        <v>3222912</v>
      </c>
      <c r="CH314" s="85">
        <v>4284679</v>
      </c>
      <c r="CI314" s="85">
        <v>1884288</v>
      </c>
      <c r="CJ314" s="85">
        <v>750</v>
      </c>
      <c r="CK314" s="85">
        <v>2333876</v>
      </c>
      <c r="CL314" s="85">
        <v>2968556</v>
      </c>
      <c r="CM314" s="85">
        <v>35377</v>
      </c>
      <c r="CN314" s="85">
        <v>103077</v>
      </c>
      <c r="CO314" s="85">
        <v>1011178</v>
      </c>
      <c r="CP314" s="85">
        <v>1331363</v>
      </c>
      <c r="CQ314" s="85">
        <v>342984</v>
      </c>
      <c r="CR314" s="85">
        <v>4721543</v>
      </c>
      <c r="CS314" s="85">
        <v>4048178</v>
      </c>
      <c r="CT314" s="85">
        <v>37942</v>
      </c>
      <c r="CU314" s="86">
        <v>26326703</v>
      </c>
    </row>
    <row r="315" spans="1:99">
      <c r="A315" s="103" t="s">
        <v>598</v>
      </c>
      <c r="B315" s="84" t="s">
        <v>294</v>
      </c>
      <c r="C315" s="105">
        <v>112241</v>
      </c>
      <c r="D315" s="84" t="s">
        <v>348</v>
      </c>
      <c r="E315" s="84" t="s">
        <v>362</v>
      </c>
      <c r="F315" s="85">
        <v>358223</v>
      </c>
      <c r="G315" s="85">
        <v>23942770</v>
      </c>
      <c r="H315" s="85">
        <v>22605006</v>
      </c>
      <c r="I315" s="85">
        <v>617086</v>
      </c>
      <c r="J315" s="85">
        <v>511356</v>
      </c>
      <c r="K315" s="85">
        <v>102885</v>
      </c>
      <c r="L315" s="85">
        <v>79659</v>
      </c>
      <c r="M315" s="85">
        <v>26778</v>
      </c>
      <c r="N315" s="85">
        <v>25604163</v>
      </c>
      <c r="O315" s="85">
        <v>5152325</v>
      </c>
      <c r="P315" s="85">
        <v>2517543</v>
      </c>
      <c r="Q315" s="85">
        <v>12142689</v>
      </c>
      <c r="R315" s="85">
        <v>5790266</v>
      </c>
      <c r="S315" s="85">
        <v>1340</v>
      </c>
      <c r="T315" s="85">
        <v>3867917</v>
      </c>
      <c r="U315" s="85">
        <v>2396477</v>
      </c>
      <c r="V315" s="85">
        <v>44</v>
      </c>
      <c r="W315" s="85" t="s">
        <v>291</v>
      </c>
      <c r="X315" s="85">
        <v>1471396</v>
      </c>
      <c r="Y315" s="85" t="s">
        <v>291</v>
      </c>
      <c r="Z315" s="85">
        <v>79507</v>
      </c>
      <c r="AA315" s="85">
        <v>3291</v>
      </c>
      <c r="AB315" s="85">
        <v>3291</v>
      </c>
      <c r="AC315" s="85" t="s">
        <v>291</v>
      </c>
      <c r="AD315" s="85" t="s">
        <v>291</v>
      </c>
      <c r="AE315" s="85" t="s">
        <v>291</v>
      </c>
      <c r="AF315" s="85" t="s">
        <v>291</v>
      </c>
      <c r="AG315" s="85">
        <v>780946</v>
      </c>
      <c r="AH315" s="85">
        <v>6174804</v>
      </c>
      <c r="AI315" s="85">
        <v>350848</v>
      </c>
      <c r="AJ315" s="85">
        <v>679340</v>
      </c>
      <c r="AK315" s="85">
        <v>773257</v>
      </c>
      <c r="AL315" s="85" t="s">
        <v>291</v>
      </c>
      <c r="AM315" s="85">
        <v>405631</v>
      </c>
      <c r="AN315" s="85">
        <v>629147</v>
      </c>
      <c r="AO315" s="85">
        <v>771561</v>
      </c>
      <c r="AP315" s="85">
        <v>2514084</v>
      </c>
      <c r="AQ315" s="85">
        <v>4320423</v>
      </c>
      <c r="AR315" s="85">
        <v>50936</v>
      </c>
      <c r="AS315" s="85" t="s">
        <v>291</v>
      </c>
      <c r="AT315" s="85">
        <v>1894267</v>
      </c>
      <c r="AU315" s="85">
        <v>9758742</v>
      </c>
      <c r="AV315" s="85">
        <v>778868</v>
      </c>
      <c r="AW315" s="85">
        <v>4138745</v>
      </c>
      <c r="AX315" s="85">
        <v>2677569</v>
      </c>
      <c r="AY315" s="85" t="s">
        <v>291</v>
      </c>
      <c r="AZ315" s="85" t="s">
        <v>291</v>
      </c>
      <c r="BA315" s="85" t="s">
        <v>291</v>
      </c>
      <c r="BB315" s="85">
        <v>610752</v>
      </c>
      <c r="BC315" s="85">
        <v>324074</v>
      </c>
      <c r="BD315" s="85">
        <v>1228734</v>
      </c>
      <c r="BE315" s="85" t="s">
        <v>291</v>
      </c>
      <c r="BF315" s="85" t="s">
        <v>291</v>
      </c>
      <c r="BG315" s="85" t="s">
        <v>291</v>
      </c>
      <c r="BH315" s="85" t="s">
        <v>291</v>
      </c>
      <c r="BI315" s="85" t="s">
        <v>291</v>
      </c>
      <c r="BJ315" s="85" t="s">
        <v>291</v>
      </c>
      <c r="BK315" s="85" t="s">
        <v>291</v>
      </c>
      <c r="BL315" s="85" t="s">
        <v>291</v>
      </c>
      <c r="BM315" s="85" t="s">
        <v>291</v>
      </c>
      <c r="BN315" s="85" t="s">
        <v>291</v>
      </c>
      <c r="BO315" s="85" t="s">
        <v>291</v>
      </c>
      <c r="BP315" s="85" t="s">
        <v>291</v>
      </c>
      <c r="BQ315" s="85" t="s">
        <v>291</v>
      </c>
      <c r="BR315" s="85" t="s">
        <v>291</v>
      </c>
      <c r="BS315" s="85" t="s">
        <v>291</v>
      </c>
      <c r="BT315" s="85" t="s">
        <v>291</v>
      </c>
      <c r="BU315" s="85" t="s">
        <v>291</v>
      </c>
      <c r="BV315" s="85" t="s">
        <v>291</v>
      </c>
      <c r="BW315" s="85" t="s">
        <v>291</v>
      </c>
      <c r="BX315" s="85" t="s">
        <v>291</v>
      </c>
      <c r="BY315" s="85" t="s">
        <v>291</v>
      </c>
      <c r="BZ315" s="85" t="s">
        <v>291</v>
      </c>
      <c r="CA315" s="85" t="s">
        <v>291</v>
      </c>
      <c r="CB315" s="85">
        <v>3365319</v>
      </c>
      <c r="CC315" s="85" t="s">
        <v>291</v>
      </c>
      <c r="CD315" s="85" t="s">
        <v>291</v>
      </c>
      <c r="CE315" s="85" t="s">
        <v>291</v>
      </c>
      <c r="CF315" s="85" t="s">
        <v>291</v>
      </c>
      <c r="CG315" s="85">
        <v>2738452</v>
      </c>
      <c r="CH315" s="85">
        <v>537901</v>
      </c>
      <c r="CI315" s="85">
        <v>2696578</v>
      </c>
      <c r="CJ315" s="85">
        <v>1340</v>
      </c>
      <c r="CK315" s="85">
        <v>1469681</v>
      </c>
      <c r="CL315" s="85">
        <v>644395</v>
      </c>
      <c r="CM315" s="85">
        <v>79507</v>
      </c>
      <c r="CN315" s="85">
        <v>1681</v>
      </c>
      <c r="CO315" s="85">
        <v>674383</v>
      </c>
      <c r="CP315" s="85">
        <v>1089079</v>
      </c>
      <c r="CQ315" s="85">
        <v>423872</v>
      </c>
      <c r="CR315" s="85">
        <v>3394477</v>
      </c>
      <c r="CS315" s="85">
        <v>2324498</v>
      </c>
      <c r="CT315" s="85">
        <v>37202</v>
      </c>
      <c r="CU315" s="86">
        <v>16113046</v>
      </c>
    </row>
    <row r="316" spans="1:99">
      <c r="A316" s="103" t="s">
        <v>598</v>
      </c>
      <c r="B316" s="84" t="s">
        <v>294</v>
      </c>
      <c r="C316" s="105">
        <v>112259</v>
      </c>
      <c r="D316" s="84" t="s">
        <v>348</v>
      </c>
      <c r="E316" s="84" t="s">
        <v>363</v>
      </c>
      <c r="F316" s="85">
        <v>271848</v>
      </c>
      <c r="G316" s="85">
        <v>20192114</v>
      </c>
      <c r="H316" s="85">
        <v>19042287</v>
      </c>
      <c r="I316" s="85">
        <v>491772</v>
      </c>
      <c r="J316" s="85">
        <v>449373</v>
      </c>
      <c r="K316" s="85">
        <v>97384</v>
      </c>
      <c r="L316" s="85">
        <v>80118</v>
      </c>
      <c r="M316" s="85">
        <v>31180</v>
      </c>
      <c r="N316" s="85">
        <v>18736844</v>
      </c>
      <c r="O316" s="85">
        <v>4706552</v>
      </c>
      <c r="P316" s="85">
        <v>3505519</v>
      </c>
      <c r="Q316" s="85">
        <v>8120359</v>
      </c>
      <c r="R316" s="85">
        <v>2404207</v>
      </c>
      <c r="S316" s="85">
        <v>207</v>
      </c>
      <c r="T316" s="85">
        <v>3628356</v>
      </c>
      <c r="U316" s="85">
        <v>1627072</v>
      </c>
      <c r="V316" s="85">
        <v>19425</v>
      </c>
      <c r="W316" s="85" t="s">
        <v>291</v>
      </c>
      <c r="X316" s="85">
        <v>1981859</v>
      </c>
      <c r="Y316" s="85" t="s">
        <v>291</v>
      </c>
      <c r="Z316" s="85">
        <v>39905</v>
      </c>
      <c r="AA316" s="85">
        <v>150394</v>
      </c>
      <c r="AB316" s="85">
        <v>132086</v>
      </c>
      <c r="AC316" s="85">
        <v>3708</v>
      </c>
      <c r="AD316" s="85" t="s">
        <v>291</v>
      </c>
      <c r="AE316" s="85">
        <v>14600</v>
      </c>
      <c r="AF316" s="85" t="s">
        <v>291</v>
      </c>
      <c r="AG316" s="85">
        <v>628024</v>
      </c>
      <c r="AH316" s="85">
        <v>3963863</v>
      </c>
      <c r="AI316" s="85">
        <v>91729</v>
      </c>
      <c r="AJ316" s="85">
        <v>1235500</v>
      </c>
      <c r="AK316" s="85" t="s">
        <v>291</v>
      </c>
      <c r="AL316" s="85" t="s">
        <v>291</v>
      </c>
      <c r="AM316" s="85">
        <v>129463</v>
      </c>
      <c r="AN316" s="85">
        <v>335067</v>
      </c>
      <c r="AO316" s="85">
        <v>495900</v>
      </c>
      <c r="AP316" s="85">
        <v>913498</v>
      </c>
      <c r="AQ316" s="85">
        <v>1873928</v>
      </c>
      <c r="AR316" s="85">
        <v>762706</v>
      </c>
      <c r="AS316" s="85" t="s">
        <v>291</v>
      </c>
      <c r="AT316" s="85">
        <v>2093719</v>
      </c>
      <c r="AU316" s="85">
        <v>5882905</v>
      </c>
      <c r="AV316" s="85">
        <v>1191733</v>
      </c>
      <c r="AW316" s="85">
        <v>1457050</v>
      </c>
      <c r="AX316" s="85">
        <v>742218</v>
      </c>
      <c r="AY316" s="85" t="s">
        <v>291</v>
      </c>
      <c r="AZ316" s="85" t="s">
        <v>291</v>
      </c>
      <c r="BA316" s="85" t="s">
        <v>291</v>
      </c>
      <c r="BB316" s="85">
        <v>1163758</v>
      </c>
      <c r="BC316" s="85">
        <v>347496</v>
      </c>
      <c r="BD316" s="85">
        <v>980650</v>
      </c>
      <c r="BE316" s="85" t="s">
        <v>291</v>
      </c>
      <c r="BF316" s="85" t="s">
        <v>291</v>
      </c>
      <c r="BG316" s="85" t="s">
        <v>291</v>
      </c>
      <c r="BH316" s="85" t="s">
        <v>291</v>
      </c>
      <c r="BI316" s="85" t="s">
        <v>291</v>
      </c>
      <c r="BJ316" s="85" t="s">
        <v>291</v>
      </c>
      <c r="BK316" s="85" t="s">
        <v>291</v>
      </c>
      <c r="BL316" s="85" t="s">
        <v>291</v>
      </c>
      <c r="BM316" s="85" t="s">
        <v>291</v>
      </c>
      <c r="BN316" s="85" t="s">
        <v>291</v>
      </c>
      <c r="BO316" s="85" t="s">
        <v>291</v>
      </c>
      <c r="BP316" s="85" t="s">
        <v>291</v>
      </c>
      <c r="BQ316" s="85" t="s">
        <v>291</v>
      </c>
      <c r="BR316" s="85" t="s">
        <v>291</v>
      </c>
      <c r="BS316" s="85" t="s">
        <v>291</v>
      </c>
      <c r="BT316" s="85" t="s">
        <v>291</v>
      </c>
      <c r="BU316" s="85" t="s">
        <v>291</v>
      </c>
      <c r="BV316" s="85" t="s">
        <v>291</v>
      </c>
      <c r="BW316" s="85" t="s">
        <v>291</v>
      </c>
      <c r="BX316" s="85" t="s">
        <v>291</v>
      </c>
      <c r="BY316" s="85" t="s">
        <v>291</v>
      </c>
      <c r="BZ316" s="85" t="s">
        <v>291</v>
      </c>
      <c r="CA316" s="85" t="s">
        <v>291</v>
      </c>
      <c r="CB316" s="85">
        <v>3654354</v>
      </c>
      <c r="CC316" s="85" t="s">
        <v>291</v>
      </c>
      <c r="CD316" s="85" t="s">
        <v>291</v>
      </c>
      <c r="CE316" s="85" t="s">
        <v>291</v>
      </c>
      <c r="CF316" s="85" t="s">
        <v>291</v>
      </c>
      <c r="CG316" s="85">
        <v>1219271</v>
      </c>
      <c r="CH316" s="85">
        <v>2000358</v>
      </c>
      <c r="CI316" s="85">
        <v>1346079</v>
      </c>
      <c r="CJ316" s="85">
        <v>207</v>
      </c>
      <c r="CK316" s="85">
        <v>1542245</v>
      </c>
      <c r="CL316" s="85">
        <v>1160572</v>
      </c>
      <c r="CM316" s="85">
        <v>37785</v>
      </c>
      <c r="CN316" s="85">
        <v>40031</v>
      </c>
      <c r="CO316" s="85">
        <v>497454</v>
      </c>
      <c r="CP316" s="85">
        <v>436433</v>
      </c>
      <c r="CQ316" s="85">
        <v>1873036</v>
      </c>
      <c r="CR316" s="85">
        <v>1881872</v>
      </c>
      <c r="CS316" s="85">
        <v>1537357</v>
      </c>
      <c r="CT316" s="85">
        <v>14276</v>
      </c>
      <c r="CU316" s="86">
        <v>13586976</v>
      </c>
    </row>
    <row r="317" spans="1:99">
      <c r="A317" s="103" t="s">
        <v>598</v>
      </c>
      <c r="B317" s="84" t="s">
        <v>294</v>
      </c>
      <c r="C317" s="105">
        <v>112275</v>
      </c>
      <c r="D317" s="84" t="s">
        <v>348</v>
      </c>
      <c r="E317" s="84" t="s">
        <v>364</v>
      </c>
      <c r="F317" s="85">
        <v>278238</v>
      </c>
      <c r="G317" s="85">
        <v>19326376</v>
      </c>
      <c r="H317" s="85">
        <v>18402018</v>
      </c>
      <c r="I317" s="85">
        <v>428286</v>
      </c>
      <c r="J317" s="85">
        <v>313017</v>
      </c>
      <c r="K317" s="85">
        <v>63917</v>
      </c>
      <c r="L317" s="85">
        <v>83464</v>
      </c>
      <c r="M317" s="85">
        <v>35674</v>
      </c>
      <c r="N317" s="85">
        <v>23167691</v>
      </c>
      <c r="O317" s="85">
        <v>5181089</v>
      </c>
      <c r="P317" s="85">
        <v>3027790</v>
      </c>
      <c r="Q317" s="85">
        <v>11143429</v>
      </c>
      <c r="R317" s="85">
        <v>3815332</v>
      </c>
      <c r="S317" s="85">
        <v>51</v>
      </c>
      <c r="T317" s="85">
        <v>3362490</v>
      </c>
      <c r="U317" s="85">
        <v>1665807</v>
      </c>
      <c r="V317" s="85">
        <v>1657</v>
      </c>
      <c r="W317" s="85" t="s">
        <v>291</v>
      </c>
      <c r="X317" s="85">
        <v>1695026</v>
      </c>
      <c r="Y317" s="85" t="s">
        <v>291</v>
      </c>
      <c r="Z317" s="85">
        <v>15671</v>
      </c>
      <c r="AA317" s="85">
        <v>65285</v>
      </c>
      <c r="AB317" s="85">
        <v>64987</v>
      </c>
      <c r="AC317" s="85" t="s">
        <v>291</v>
      </c>
      <c r="AD317" s="85">
        <v>298</v>
      </c>
      <c r="AE317" s="85" t="s">
        <v>291</v>
      </c>
      <c r="AF317" s="85" t="s">
        <v>291</v>
      </c>
      <c r="AG317" s="85">
        <v>720845</v>
      </c>
      <c r="AH317" s="85">
        <v>2743610</v>
      </c>
      <c r="AI317" s="85">
        <v>111916</v>
      </c>
      <c r="AJ317" s="85">
        <v>920517</v>
      </c>
      <c r="AK317" s="85">
        <v>142121</v>
      </c>
      <c r="AL317" s="85" t="s">
        <v>291</v>
      </c>
      <c r="AM317" s="85">
        <v>401755</v>
      </c>
      <c r="AN317" s="85">
        <v>514640</v>
      </c>
      <c r="AO317" s="85">
        <v>383104</v>
      </c>
      <c r="AP317" s="85">
        <v>176660</v>
      </c>
      <c r="AQ317" s="85">
        <v>1476159</v>
      </c>
      <c r="AR317" s="85">
        <v>92897</v>
      </c>
      <c r="AS317" s="85" t="s">
        <v>291</v>
      </c>
      <c r="AT317" s="85">
        <v>1347431</v>
      </c>
      <c r="AU317" s="85">
        <v>7241601</v>
      </c>
      <c r="AV317" s="85">
        <v>1385075</v>
      </c>
      <c r="AW317" s="85">
        <v>1555706</v>
      </c>
      <c r="AX317" s="85">
        <v>748124</v>
      </c>
      <c r="AY317" s="85" t="s">
        <v>291</v>
      </c>
      <c r="AZ317" s="85" t="s">
        <v>291</v>
      </c>
      <c r="BA317" s="85" t="s">
        <v>291</v>
      </c>
      <c r="BB317" s="85">
        <v>871688</v>
      </c>
      <c r="BC317" s="85">
        <v>832892</v>
      </c>
      <c r="BD317" s="85">
        <v>1848116</v>
      </c>
      <c r="BE317" s="85" t="s">
        <v>291</v>
      </c>
      <c r="BF317" s="85" t="s">
        <v>291</v>
      </c>
      <c r="BG317" s="85" t="s">
        <v>291</v>
      </c>
      <c r="BH317" s="85" t="s">
        <v>291</v>
      </c>
      <c r="BI317" s="85" t="s">
        <v>291</v>
      </c>
      <c r="BJ317" s="85" t="s">
        <v>291</v>
      </c>
      <c r="BK317" s="85" t="s">
        <v>291</v>
      </c>
      <c r="BL317" s="85" t="s">
        <v>291</v>
      </c>
      <c r="BM317" s="85" t="s">
        <v>291</v>
      </c>
      <c r="BN317" s="85" t="s">
        <v>291</v>
      </c>
      <c r="BO317" s="85" t="s">
        <v>291</v>
      </c>
      <c r="BP317" s="85" t="s">
        <v>291</v>
      </c>
      <c r="BQ317" s="85" t="s">
        <v>291</v>
      </c>
      <c r="BR317" s="85" t="s">
        <v>291</v>
      </c>
      <c r="BS317" s="85" t="s">
        <v>291</v>
      </c>
      <c r="BT317" s="85" t="s">
        <v>291</v>
      </c>
      <c r="BU317" s="85" t="s">
        <v>291</v>
      </c>
      <c r="BV317" s="85" t="s">
        <v>291</v>
      </c>
      <c r="BW317" s="85" t="s">
        <v>291</v>
      </c>
      <c r="BX317" s="85" t="s">
        <v>291</v>
      </c>
      <c r="BY317" s="85" t="s">
        <v>291</v>
      </c>
      <c r="BZ317" s="85" t="s">
        <v>291</v>
      </c>
      <c r="CA317" s="85" t="s">
        <v>291</v>
      </c>
      <c r="CB317" s="85">
        <v>3038731</v>
      </c>
      <c r="CC317" s="85" t="s">
        <v>291</v>
      </c>
      <c r="CD317" s="85" t="s">
        <v>291</v>
      </c>
      <c r="CE317" s="85" t="s">
        <v>291</v>
      </c>
      <c r="CF317" s="85" t="s">
        <v>291</v>
      </c>
      <c r="CG317" s="85">
        <v>2344110</v>
      </c>
      <c r="CH317" s="85">
        <v>551639</v>
      </c>
      <c r="CI317" s="85">
        <v>1598188</v>
      </c>
      <c r="CJ317" s="85">
        <v>7</v>
      </c>
      <c r="CK317" s="85">
        <v>1294307</v>
      </c>
      <c r="CL317" s="85">
        <v>1197353</v>
      </c>
      <c r="CM317" s="85">
        <v>975</v>
      </c>
      <c r="CN317" s="85">
        <v>12744</v>
      </c>
      <c r="CO317" s="85">
        <v>133524</v>
      </c>
      <c r="CP317" s="85">
        <v>837714</v>
      </c>
      <c r="CQ317" s="85">
        <v>1330461</v>
      </c>
      <c r="CR317" s="85">
        <v>1919464</v>
      </c>
      <c r="CS317" s="85">
        <v>1789095</v>
      </c>
      <c r="CT317" s="85">
        <v>17504</v>
      </c>
      <c r="CU317" s="86">
        <v>13027085</v>
      </c>
    </row>
    <row r="318" spans="1:99">
      <c r="A318" s="103" t="s">
        <v>598</v>
      </c>
      <c r="B318" s="84" t="s">
        <v>294</v>
      </c>
      <c r="C318" s="105">
        <v>112305</v>
      </c>
      <c r="D318" s="84" t="s">
        <v>348</v>
      </c>
      <c r="E318" s="84" t="s">
        <v>365</v>
      </c>
      <c r="F318" s="85">
        <v>301760</v>
      </c>
      <c r="G318" s="85">
        <v>24975046</v>
      </c>
      <c r="H318" s="85">
        <v>23604462</v>
      </c>
      <c r="I318" s="85">
        <v>681737</v>
      </c>
      <c r="J318" s="85">
        <v>480449</v>
      </c>
      <c r="K318" s="85">
        <v>73376</v>
      </c>
      <c r="L318" s="85">
        <v>88262</v>
      </c>
      <c r="M318" s="85">
        <v>46760</v>
      </c>
      <c r="N318" s="85">
        <v>26891806</v>
      </c>
      <c r="O318" s="85">
        <v>5702742</v>
      </c>
      <c r="P318" s="85">
        <v>4185622</v>
      </c>
      <c r="Q318" s="85">
        <v>11910142</v>
      </c>
      <c r="R318" s="85">
        <v>5092135</v>
      </c>
      <c r="S318" s="85">
        <v>1165</v>
      </c>
      <c r="T318" s="85">
        <v>2835376</v>
      </c>
      <c r="U318" s="85">
        <v>1290920</v>
      </c>
      <c r="V318" s="85">
        <v>11447</v>
      </c>
      <c r="W318" s="85" t="s">
        <v>291</v>
      </c>
      <c r="X318" s="85">
        <v>1533009</v>
      </c>
      <c r="Y318" s="85" t="s">
        <v>291</v>
      </c>
      <c r="Z318" s="85">
        <v>446</v>
      </c>
      <c r="AA318" s="85">
        <v>77584</v>
      </c>
      <c r="AB318" s="85">
        <v>77164</v>
      </c>
      <c r="AC318" s="85">
        <v>420</v>
      </c>
      <c r="AD318" s="85" t="s">
        <v>291</v>
      </c>
      <c r="AE318" s="85" t="s">
        <v>291</v>
      </c>
      <c r="AF318" s="85" t="s">
        <v>291</v>
      </c>
      <c r="AG318" s="85">
        <v>995641</v>
      </c>
      <c r="AH318" s="85">
        <v>5033526</v>
      </c>
      <c r="AI318" s="85">
        <v>197389</v>
      </c>
      <c r="AJ318" s="85">
        <v>1264533</v>
      </c>
      <c r="AK318" s="85">
        <v>58713</v>
      </c>
      <c r="AL318" s="85" t="s">
        <v>291</v>
      </c>
      <c r="AM318" s="85">
        <v>198422</v>
      </c>
      <c r="AN318" s="85">
        <v>235152</v>
      </c>
      <c r="AO318" s="85">
        <v>1228872</v>
      </c>
      <c r="AP318" s="85">
        <v>1850445</v>
      </c>
      <c r="AQ318" s="85">
        <v>3512891</v>
      </c>
      <c r="AR318" s="85" t="s">
        <v>291</v>
      </c>
      <c r="AS318" s="85" t="s">
        <v>291</v>
      </c>
      <c r="AT318" s="85">
        <v>1560263</v>
      </c>
      <c r="AU318" s="85">
        <v>6239641</v>
      </c>
      <c r="AV318" s="85">
        <v>905601</v>
      </c>
      <c r="AW318" s="85">
        <v>1637340</v>
      </c>
      <c r="AX318" s="85">
        <v>718856</v>
      </c>
      <c r="AY318" s="85" t="s">
        <v>291</v>
      </c>
      <c r="AZ318" s="85" t="s">
        <v>291</v>
      </c>
      <c r="BA318" s="85">
        <v>794878</v>
      </c>
      <c r="BB318" s="85">
        <v>1016749</v>
      </c>
      <c r="BC318" s="85">
        <v>285479</v>
      </c>
      <c r="BD318" s="85">
        <v>880738</v>
      </c>
      <c r="BE318" s="85" t="s">
        <v>291</v>
      </c>
      <c r="BF318" s="85" t="s">
        <v>291</v>
      </c>
      <c r="BG318" s="85" t="s">
        <v>291</v>
      </c>
      <c r="BH318" s="85" t="s">
        <v>291</v>
      </c>
      <c r="BI318" s="85" t="s">
        <v>291</v>
      </c>
      <c r="BJ318" s="85" t="s">
        <v>291</v>
      </c>
      <c r="BK318" s="85" t="s">
        <v>291</v>
      </c>
      <c r="BL318" s="85" t="s">
        <v>291</v>
      </c>
      <c r="BM318" s="85" t="s">
        <v>291</v>
      </c>
      <c r="BN318" s="85" t="s">
        <v>291</v>
      </c>
      <c r="BO318" s="85" t="s">
        <v>291</v>
      </c>
      <c r="BP318" s="85" t="s">
        <v>291</v>
      </c>
      <c r="BQ318" s="85" t="s">
        <v>291</v>
      </c>
      <c r="BR318" s="85" t="s">
        <v>291</v>
      </c>
      <c r="BS318" s="85" t="s">
        <v>291</v>
      </c>
      <c r="BT318" s="85" t="s">
        <v>291</v>
      </c>
      <c r="BU318" s="85" t="s">
        <v>291</v>
      </c>
      <c r="BV318" s="85" t="s">
        <v>291</v>
      </c>
      <c r="BW318" s="85" t="s">
        <v>291</v>
      </c>
      <c r="BX318" s="85" t="s">
        <v>291</v>
      </c>
      <c r="BY318" s="85" t="s">
        <v>291</v>
      </c>
      <c r="BZ318" s="85" t="s">
        <v>291</v>
      </c>
      <c r="CA318" s="85" t="s">
        <v>291</v>
      </c>
      <c r="CB318" s="85">
        <v>4418550</v>
      </c>
      <c r="CC318" s="85" t="s">
        <v>291</v>
      </c>
      <c r="CD318" s="85" t="s">
        <v>291</v>
      </c>
      <c r="CE318" s="85" t="s">
        <v>291</v>
      </c>
      <c r="CF318" s="85" t="s">
        <v>291</v>
      </c>
      <c r="CG318" s="85">
        <v>2173835</v>
      </c>
      <c r="CH318" s="85">
        <v>3906837</v>
      </c>
      <c r="CI318" s="85">
        <v>2363352</v>
      </c>
      <c r="CJ318" s="85">
        <v>1165</v>
      </c>
      <c r="CK318" s="85">
        <v>1480447</v>
      </c>
      <c r="CL318" s="85">
        <v>965906</v>
      </c>
      <c r="CM318" s="85">
        <v>446</v>
      </c>
      <c r="CN318" s="85">
        <v>25081</v>
      </c>
      <c r="CO318" s="85">
        <v>913531</v>
      </c>
      <c r="CP318" s="85">
        <v>506453</v>
      </c>
      <c r="CQ318" s="85">
        <v>1534427</v>
      </c>
      <c r="CR318" s="85">
        <v>2488794</v>
      </c>
      <c r="CS318" s="85">
        <v>1593481</v>
      </c>
      <c r="CT318" s="85">
        <v>23121</v>
      </c>
      <c r="CU318" s="86">
        <v>17976876</v>
      </c>
    </row>
    <row r="319" spans="1:99">
      <c r="A319" s="103" t="s">
        <v>598</v>
      </c>
      <c r="B319" s="84" t="s">
        <v>294</v>
      </c>
      <c r="C319" s="105">
        <v>112321</v>
      </c>
      <c r="D319" s="84" t="s">
        <v>348</v>
      </c>
      <c r="E319" s="84" t="s">
        <v>366</v>
      </c>
      <c r="F319" s="85">
        <v>354244</v>
      </c>
      <c r="G319" s="85">
        <v>20506891</v>
      </c>
      <c r="H319" s="85">
        <v>19254173</v>
      </c>
      <c r="I319" s="85">
        <v>713049</v>
      </c>
      <c r="J319" s="85">
        <v>421106</v>
      </c>
      <c r="K319" s="85">
        <v>23633</v>
      </c>
      <c r="L319" s="85">
        <v>64399</v>
      </c>
      <c r="M319" s="85">
        <v>30531</v>
      </c>
      <c r="N319" s="85">
        <v>21655549</v>
      </c>
      <c r="O319" s="85">
        <v>5353922</v>
      </c>
      <c r="P319" s="85">
        <v>4172096</v>
      </c>
      <c r="Q319" s="85">
        <v>8965876</v>
      </c>
      <c r="R319" s="85">
        <v>3163655</v>
      </c>
      <c r="S319" s="85" t="s">
        <v>291</v>
      </c>
      <c r="T319" s="85">
        <v>4251395</v>
      </c>
      <c r="U319" s="85">
        <v>1610921</v>
      </c>
      <c r="V319" s="85">
        <v>25363</v>
      </c>
      <c r="W319" s="85" t="s">
        <v>291</v>
      </c>
      <c r="X319" s="85">
        <v>2615111</v>
      </c>
      <c r="Y319" s="85" t="s">
        <v>291</v>
      </c>
      <c r="Z319" s="85">
        <v>41909</v>
      </c>
      <c r="AA319" s="85">
        <v>805086</v>
      </c>
      <c r="AB319" s="85">
        <v>260384</v>
      </c>
      <c r="AC319" s="85" t="s">
        <v>291</v>
      </c>
      <c r="AD319" s="85">
        <v>532479</v>
      </c>
      <c r="AE319" s="85">
        <v>12223</v>
      </c>
      <c r="AF319" s="85" t="s">
        <v>291</v>
      </c>
      <c r="AG319" s="85">
        <v>496532</v>
      </c>
      <c r="AH319" s="85">
        <v>5455189</v>
      </c>
      <c r="AI319" s="85">
        <v>154533</v>
      </c>
      <c r="AJ319" s="85">
        <v>1230440</v>
      </c>
      <c r="AK319" s="85">
        <v>162822</v>
      </c>
      <c r="AL319" s="85" t="s">
        <v>291</v>
      </c>
      <c r="AM319" s="85">
        <v>268870</v>
      </c>
      <c r="AN319" s="85">
        <v>545568</v>
      </c>
      <c r="AO319" s="85">
        <v>1553075</v>
      </c>
      <c r="AP319" s="85">
        <v>1520338</v>
      </c>
      <c r="AQ319" s="85">
        <v>3887851</v>
      </c>
      <c r="AR319" s="85">
        <v>19543</v>
      </c>
      <c r="AS319" s="85" t="s">
        <v>291</v>
      </c>
      <c r="AT319" s="85">
        <v>2276869</v>
      </c>
      <c r="AU319" s="85">
        <v>8501541</v>
      </c>
      <c r="AV319" s="85">
        <v>2733381</v>
      </c>
      <c r="AW319" s="85">
        <v>981560</v>
      </c>
      <c r="AX319" s="85">
        <v>704415</v>
      </c>
      <c r="AY319" s="85" t="s">
        <v>291</v>
      </c>
      <c r="AZ319" s="85" t="s">
        <v>291</v>
      </c>
      <c r="BA319" s="85">
        <v>238470</v>
      </c>
      <c r="BB319" s="85">
        <v>825958</v>
      </c>
      <c r="BC319" s="85">
        <v>320683</v>
      </c>
      <c r="BD319" s="85">
        <v>2697074</v>
      </c>
      <c r="BE319" s="85" t="s">
        <v>291</v>
      </c>
      <c r="BF319" s="85" t="s">
        <v>291</v>
      </c>
      <c r="BG319" s="85" t="s">
        <v>291</v>
      </c>
      <c r="BH319" s="85" t="s">
        <v>291</v>
      </c>
      <c r="BI319" s="85" t="s">
        <v>291</v>
      </c>
      <c r="BJ319" s="85" t="s">
        <v>291</v>
      </c>
      <c r="BK319" s="85" t="s">
        <v>291</v>
      </c>
      <c r="BL319" s="85" t="s">
        <v>291</v>
      </c>
      <c r="BM319" s="85" t="s">
        <v>291</v>
      </c>
      <c r="BN319" s="85" t="s">
        <v>291</v>
      </c>
      <c r="BO319" s="85" t="s">
        <v>291</v>
      </c>
      <c r="BP319" s="85" t="s">
        <v>291</v>
      </c>
      <c r="BQ319" s="85" t="s">
        <v>291</v>
      </c>
      <c r="BR319" s="85" t="s">
        <v>291</v>
      </c>
      <c r="BS319" s="85" t="s">
        <v>291</v>
      </c>
      <c r="BT319" s="85" t="s">
        <v>291</v>
      </c>
      <c r="BU319" s="85" t="s">
        <v>291</v>
      </c>
      <c r="BV319" s="85" t="s">
        <v>291</v>
      </c>
      <c r="BW319" s="85" t="s">
        <v>291</v>
      </c>
      <c r="BX319" s="85" t="s">
        <v>291</v>
      </c>
      <c r="BY319" s="85" t="s">
        <v>291</v>
      </c>
      <c r="BZ319" s="85" t="s">
        <v>291</v>
      </c>
      <c r="CA319" s="85" t="s">
        <v>291</v>
      </c>
      <c r="CB319" s="85">
        <v>4160595</v>
      </c>
      <c r="CC319" s="85" t="s">
        <v>291</v>
      </c>
      <c r="CD319" s="85" t="s">
        <v>291</v>
      </c>
      <c r="CE319" s="85" t="s">
        <v>291</v>
      </c>
      <c r="CF319" s="85" t="s">
        <v>291</v>
      </c>
      <c r="CG319" s="85">
        <v>1009872</v>
      </c>
      <c r="CH319" s="85">
        <v>2534833</v>
      </c>
      <c r="CI319" s="85">
        <v>1955378</v>
      </c>
      <c r="CJ319" s="85" t="s">
        <v>291</v>
      </c>
      <c r="CK319" s="85">
        <v>2565734</v>
      </c>
      <c r="CL319" s="85">
        <v>880043</v>
      </c>
      <c r="CM319" s="85">
        <v>10119</v>
      </c>
      <c r="CN319" s="85">
        <v>48320</v>
      </c>
      <c r="CO319" s="85">
        <v>431175</v>
      </c>
      <c r="CP319" s="85">
        <v>699133</v>
      </c>
      <c r="CQ319" s="85">
        <v>2185130</v>
      </c>
      <c r="CR319" s="85">
        <v>2905722</v>
      </c>
      <c r="CS319" s="85">
        <v>1980615</v>
      </c>
      <c r="CT319" s="85">
        <v>36719</v>
      </c>
      <c r="CU319" s="86">
        <v>17242793</v>
      </c>
    </row>
    <row r="320" spans="1:99">
      <c r="A320" s="103" t="s">
        <v>598</v>
      </c>
      <c r="B320" s="84" t="s">
        <v>294</v>
      </c>
      <c r="C320" s="105">
        <v>112356</v>
      </c>
      <c r="D320" s="84" t="s">
        <v>348</v>
      </c>
      <c r="E320" s="84" t="s">
        <v>367</v>
      </c>
      <c r="F320" s="85">
        <v>228196</v>
      </c>
      <c r="G320" s="85">
        <v>15382542</v>
      </c>
      <c r="H320" s="85">
        <v>14364405</v>
      </c>
      <c r="I320" s="85">
        <v>391302</v>
      </c>
      <c r="J320" s="85">
        <v>442687</v>
      </c>
      <c r="K320" s="85">
        <v>99358</v>
      </c>
      <c r="L320" s="85">
        <v>58828</v>
      </c>
      <c r="M320" s="85">
        <v>25962</v>
      </c>
      <c r="N320" s="85">
        <v>16459218</v>
      </c>
      <c r="O320" s="85">
        <v>4012077</v>
      </c>
      <c r="P320" s="85">
        <v>2455112</v>
      </c>
      <c r="Q320" s="85">
        <v>7052398</v>
      </c>
      <c r="R320" s="85">
        <v>2938482</v>
      </c>
      <c r="S320" s="85">
        <v>1149</v>
      </c>
      <c r="T320" s="85">
        <v>2146984</v>
      </c>
      <c r="U320" s="85">
        <v>1073135</v>
      </c>
      <c r="V320" s="85">
        <v>11589</v>
      </c>
      <c r="W320" s="85" t="s">
        <v>291</v>
      </c>
      <c r="X320" s="85">
        <v>1062260</v>
      </c>
      <c r="Y320" s="85" t="s">
        <v>291</v>
      </c>
      <c r="Z320" s="85">
        <v>15068</v>
      </c>
      <c r="AA320" s="85">
        <v>134357</v>
      </c>
      <c r="AB320" s="85">
        <v>102611</v>
      </c>
      <c r="AC320" s="85">
        <v>3261</v>
      </c>
      <c r="AD320" s="85">
        <v>28485</v>
      </c>
      <c r="AE320" s="85" t="s">
        <v>291</v>
      </c>
      <c r="AF320" s="85" t="s">
        <v>291</v>
      </c>
      <c r="AG320" s="85">
        <v>410604</v>
      </c>
      <c r="AH320" s="85">
        <v>3199021</v>
      </c>
      <c r="AI320" s="85">
        <v>262004</v>
      </c>
      <c r="AJ320" s="85">
        <v>834312</v>
      </c>
      <c r="AK320" s="85">
        <v>571941</v>
      </c>
      <c r="AL320" s="85" t="s">
        <v>291</v>
      </c>
      <c r="AM320" s="85">
        <v>96738</v>
      </c>
      <c r="AN320" s="85">
        <v>428262</v>
      </c>
      <c r="AO320" s="85">
        <v>533846</v>
      </c>
      <c r="AP320" s="85">
        <v>422671</v>
      </c>
      <c r="AQ320" s="85">
        <v>1481517</v>
      </c>
      <c r="AR320" s="85">
        <v>49247</v>
      </c>
      <c r="AS320" s="85" t="s">
        <v>291</v>
      </c>
      <c r="AT320" s="85">
        <v>1268272</v>
      </c>
      <c r="AU320" s="85">
        <v>5022702</v>
      </c>
      <c r="AV320" s="85">
        <v>795827</v>
      </c>
      <c r="AW320" s="85">
        <v>1878697</v>
      </c>
      <c r="AX320" s="85">
        <v>826358</v>
      </c>
      <c r="AY320" s="85" t="s">
        <v>291</v>
      </c>
      <c r="AZ320" s="85">
        <v>172406</v>
      </c>
      <c r="BA320" s="85" t="s">
        <v>291</v>
      </c>
      <c r="BB320" s="85">
        <v>874527</v>
      </c>
      <c r="BC320" s="85">
        <v>174997</v>
      </c>
      <c r="BD320" s="85">
        <v>299890</v>
      </c>
      <c r="BE320" s="85" t="s">
        <v>291</v>
      </c>
      <c r="BF320" s="85">
        <v>146233</v>
      </c>
      <c r="BG320" s="85" t="s">
        <v>291</v>
      </c>
      <c r="BH320" s="85" t="s">
        <v>291</v>
      </c>
      <c r="BI320" s="85" t="s">
        <v>291</v>
      </c>
      <c r="BJ320" s="85" t="s">
        <v>291</v>
      </c>
      <c r="BK320" s="85" t="s">
        <v>291</v>
      </c>
      <c r="BL320" s="85" t="s">
        <v>291</v>
      </c>
      <c r="BM320" s="85" t="s">
        <v>291</v>
      </c>
      <c r="BN320" s="85">
        <v>146233</v>
      </c>
      <c r="BO320" s="85" t="s">
        <v>291</v>
      </c>
      <c r="BP320" s="85" t="s">
        <v>291</v>
      </c>
      <c r="BQ320" s="85" t="s">
        <v>291</v>
      </c>
      <c r="BR320" s="85" t="s">
        <v>291</v>
      </c>
      <c r="BS320" s="85" t="s">
        <v>291</v>
      </c>
      <c r="BT320" s="85" t="s">
        <v>291</v>
      </c>
      <c r="BU320" s="85">
        <v>146233</v>
      </c>
      <c r="BV320" s="85" t="s">
        <v>291</v>
      </c>
      <c r="BW320" s="85" t="s">
        <v>291</v>
      </c>
      <c r="BX320" s="85" t="s">
        <v>291</v>
      </c>
      <c r="BY320" s="85" t="s">
        <v>291</v>
      </c>
      <c r="BZ320" s="85" t="s">
        <v>291</v>
      </c>
      <c r="CA320" s="85" t="s">
        <v>291</v>
      </c>
      <c r="CB320" s="85">
        <v>2694605</v>
      </c>
      <c r="CC320" s="85" t="s">
        <v>291</v>
      </c>
      <c r="CD320" s="85" t="s">
        <v>291</v>
      </c>
      <c r="CE320" s="85" t="s">
        <v>291</v>
      </c>
      <c r="CF320" s="85" t="s">
        <v>291</v>
      </c>
      <c r="CG320" s="85">
        <v>1410598</v>
      </c>
      <c r="CH320" s="85">
        <v>1410015</v>
      </c>
      <c r="CI320" s="85">
        <v>944870</v>
      </c>
      <c r="CJ320" s="85">
        <v>1149</v>
      </c>
      <c r="CK320" s="85">
        <v>984415</v>
      </c>
      <c r="CL320" s="85">
        <v>646780</v>
      </c>
      <c r="CM320" s="85">
        <v>4734</v>
      </c>
      <c r="CN320" s="85">
        <v>20240</v>
      </c>
      <c r="CO320" s="85">
        <v>360093</v>
      </c>
      <c r="CP320" s="85">
        <v>325002</v>
      </c>
      <c r="CQ320" s="85">
        <v>1239797</v>
      </c>
      <c r="CR320" s="85">
        <v>1257596</v>
      </c>
      <c r="CS320" s="85">
        <v>1526709</v>
      </c>
      <c r="CT320" s="85">
        <v>18680</v>
      </c>
      <c r="CU320" s="86">
        <v>10150678</v>
      </c>
    </row>
    <row r="321" spans="1:99">
      <c r="A321" s="103" t="s">
        <v>598</v>
      </c>
      <c r="B321" s="84" t="s">
        <v>294</v>
      </c>
      <c r="C321" s="105">
        <v>112372</v>
      </c>
      <c r="D321" s="84" t="s">
        <v>348</v>
      </c>
      <c r="E321" s="84" t="s">
        <v>368</v>
      </c>
      <c r="F321" s="85">
        <v>296685</v>
      </c>
      <c r="G321" s="85">
        <v>21883623</v>
      </c>
      <c r="H321" s="85">
        <v>20850775</v>
      </c>
      <c r="I321" s="85">
        <v>515179</v>
      </c>
      <c r="J321" s="85">
        <v>395988</v>
      </c>
      <c r="K321" s="85">
        <v>28326</v>
      </c>
      <c r="L321" s="85">
        <v>64357</v>
      </c>
      <c r="M321" s="85">
        <v>28998</v>
      </c>
      <c r="N321" s="85">
        <v>22462621</v>
      </c>
      <c r="O321" s="85">
        <v>4730100</v>
      </c>
      <c r="P321" s="85">
        <v>3641309</v>
      </c>
      <c r="Q321" s="85">
        <v>8908374</v>
      </c>
      <c r="R321" s="85">
        <v>5181060</v>
      </c>
      <c r="S321" s="85">
        <v>1778</v>
      </c>
      <c r="T321" s="85">
        <v>2714872</v>
      </c>
      <c r="U321" s="85">
        <v>1294276</v>
      </c>
      <c r="V321" s="85">
        <v>28886</v>
      </c>
      <c r="W321" s="85" t="s">
        <v>291</v>
      </c>
      <c r="X321" s="85">
        <v>1391710</v>
      </c>
      <c r="Y321" s="85" t="s">
        <v>291</v>
      </c>
      <c r="Z321" s="85">
        <v>168783</v>
      </c>
      <c r="AA321" s="85">
        <v>129282</v>
      </c>
      <c r="AB321" s="85">
        <v>122462</v>
      </c>
      <c r="AC321" s="85" t="s">
        <v>291</v>
      </c>
      <c r="AD321" s="85">
        <v>6820</v>
      </c>
      <c r="AE321" s="85" t="s">
        <v>291</v>
      </c>
      <c r="AF321" s="85" t="s">
        <v>291</v>
      </c>
      <c r="AG321" s="85">
        <v>607351</v>
      </c>
      <c r="AH321" s="85">
        <v>4900254</v>
      </c>
      <c r="AI321" s="85">
        <v>102152</v>
      </c>
      <c r="AJ321" s="85">
        <v>1136309</v>
      </c>
      <c r="AK321" s="85">
        <v>801385</v>
      </c>
      <c r="AL321" s="85" t="s">
        <v>291</v>
      </c>
      <c r="AM321" s="85">
        <v>802486</v>
      </c>
      <c r="AN321" s="85">
        <v>414106</v>
      </c>
      <c r="AO321" s="85">
        <v>1198364</v>
      </c>
      <c r="AP321" s="85">
        <v>432606</v>
      </c>
      <c r="AQ321" s="85">
        <v>2847562</v>
      </c>
      <c r="AR321" s="85">
        <v>12846</v>
      </c>
      <c r="AS321" s="85" t="s">
        <v>291</v>
      </c>
      <c r="AT321" s="85">
        <v>1643343</v>
      </c>
      <c r="AU321" s="85">
        <v>6234445</v>
      </c>
      <c r="AV321" s="85">
        <v>1336262</v>
      </c>
      <c r="AW321" s="85">
        <v>2453527</v>
      </c>
      <c r="AX321" s="85">
        <v>602987</v>
      </c>
      <c r="AY321" s="85" t="s">
        <v>291</v>
      </c>
      <c r="AZ321" s="85" t="s">
        <v>291</v>
      </c>
      <c r="BA321" s="85" t="s">
        <v>291</v>
      </c>
      <c r="BB321" s="85">
        <v>491799</v>
      </c>
      <c r="BC321" s="85">
        <v>343238</v>
      </c>
      <c r="BD321" s="85">
        <v>1006632</v>
      </c>
      <c r="BE321" s="85" t="s">
        <v>291</v>
      </c>
      <c r="BF321" s="85">
        <v>19397</v>
      </c>
      <c r="BG321" s="85" t="s">
        <v>291</v>
      </c>
      <c r="BH321" s="85" t="s">
        <v>291</v>
      </c>
      <c r="BI321" s="85" t="s">
        <v>291</v>
      </c>
      <c r="BJ321" s="85" t="s">
        <v>291</v>
      </c>
      <c r="BK321" s="85" t="s">
        <v>291</v>
      </c>
      <c r="BL321" s="85" t="s">
        <v>291</v>
      </c>
      <c r="BM321" s="85" t="s">
        <v>291</v>
      </c>
      <c r="BN321" s="85" t="s">
        <v>291</v>
      </c>
      <c r="BO321" s="85" t="s">
        <v>291</v>
      </c>
      <c r="BP321" s="85" t="s">
        <v>291</v>
      </c>
      <c r="BQ321" s="85" t="s">
        <v>291</v>
      </c>
      <c r="BR321" s="85" t="s">
        <v>291</v>
      </c>
      <c r="BS321" s="85" t="s">
        <v>291</v>
      </c>
      <c r="BT321" s="85" t="s">
        <v>291</v>
      </c>
      <c r="BU321" s="85" t="s">
        <v>291</v>
      </c>
      <c r="BV321" s="85" t="s">
        <v>291</v>
      </c>
      <c r="BW321" s="85">
        <v>19397</v>
      </c>
      <c r="BX321" s="85">
        <v>1028</v>
      </c>
      <c r="BY321" s="85" t="s">
        <v>291</v>
      </c>
      <c r="BZ321" s="85" t="s">
        <v>291</v>
      </c>
      <c r="CA321" s="85">
        <v>18369</v>
      </c>
      <c r="CB321" s="85">
        <v>4460240</v>
      </c>
      <c r="CC321" s="85" t="s">
        <v>291</v>
      </c>
      <c r="CD321" s="85" t="s">
        <v>291</v>
      </c>
      <c r="CE321" s="85" t="s">
        <v>291</v>
      </c>
      <c r="CF321" s="85" t="s">
        <v>291</v>
      </c>
      <c r="CG321" s="85">
        <v>1044330</v>
      </c>
      <c r="CH321" s="85">
        <v>1155309</v>
      </c>
      <c r="CI321" s="85">
        <v>1575739</v>
      </c>
      <c r="CJ321" s="85">
        <v>1778</v>
      </c>
      <c r="CK321" s="85">
        <v>1289442</v>
      </c>
      <c r="CL321" s="85">
        <v>965432</v>
      </c>
      <c r="CM321" s="85">
        <v>159106</v>
      </c>
      <c r="CN321" s="85">
        <v>22325</v>
      </c>
      <c r="CO321" s="85">
        <v>541360</v>
      </c>
      <c r="CP321" s="85">
        <v>466002</v>
      </c>
      <c r="CQ321" s="85">
        <v>185715</v>
      </c>
      <c r="CR321" s="85">
        <v>2057037</v>
      </c>
      <c r="CS321" s="85">
        <v>1996303</v>
      </c>
      <c r="CT321" s="85">
        <v>17203</v>
      </c>
      <c r="CU321" s="86">
        <v>11477081</v>
      </c>
    </row>
    <row r="322" spans="1:99">
      <c r="A322" s="103" t="s">
        <v>598</v>
      </c>
      <c r="B322" s="84" t="s">
        <v>294</v>
      </c>
      <c r="C322" s="105">
        <v>112399</v>
      </c>
      <c r="D322" s="84" t="s">
        <v>348</v>
      </c>
      <c r="E322" s="84" t="s">
        <v>369</v>
      </c>
      <c r="F322" s="85">
        <v>235810</v>
      </c>
      <c r="G322" s="85">
        <v>15676602</v>
      </c>
      <c r="H322" s="85">
        <v>14988263</v>
      </c>
      <c r="I322" s="85">
        <v>384119</v>
      </c>
      <c r="J322" s="85">
        <v>183930</v>
      </c>
      <c r="K322" s="85">
        <v>55598</v>
      </c>
      <c r="L322" s="85">
        <v>36167</v>
      </c>
      <c r="M322" s="85">
        <v>28525</v>
      </c>
      <c r="N322" s="85">
        <v>12564083</v>
      </c>
      <c r="O322" s="85">
        <v>2891007</v>
      </c>
      <c r="P322" s="85">
        <v>2358086</v>
      </c>
      <c r="Q322" s="85">
        <v>5849804</v>
      </c>
      <c r="R322" s="85">
        <v>1463308</v>
      </c>
      <c r="S322" s="85">
        <v>1878</v>
      </c>
      <c r="T322" s="85">
        <v>2718277</v>
      </c>
      <c r="U322" s="85">
        <v>839869</v>
      </c>
      <c r="V322" s="85" t="s">
        <v>291</v>
      </c>
      <c r="W322" s="85" t="s">
        <v>291</v>
      </c>
      <c r="X322" s="85">
        <v>1878408</v>
      </c>
      <c r="Y322" s="85" t="s">
        <v>291</v>
      </c>
      <c r="Z322" s="85">
        <v>40682</v>
      </c>
      <c r="AA322" s="85">
        <v>357840</v>
      </c>
      <c r="AB322" s="85">
        <v>231644</v>
      </c>
      <c r="AC322" s="85">
        <v>479</v>
      </c>
      <c r="AD322" s="85">
        <v>125717</v>
      </c>
      <c r="AE322" s="85" t="s">
        <v>291</v>
      </c>
      <c r="AF322" s="85" t="s">
        <v>291</v>
      </c>
      <c r="AG322" s="85">
        <v>281529</v>
      </c>
      <c r="AH322" s="85">
        <v>2620710</v>
      </c>
      <c r="AI322" s="85">
        <v>61019</v>
      </c>
      <c r="AJ322" s="85">
        <v>710472</v>
      </c>
      <c r="AK322" s="85">
        <v>43184</v>
      </c>
      <c r="AL322" s="85" t="s">
        <v>291</v>
      </c>
      <c r="AM322" s="85">
        <v>109286</v>
      </c>
      <c r="AN322" s="85">
        <v>187308</v>
      </c>
      <c r="AO322" s="85">
        <v>754202</v>
      </c>
      <c r="AP322" s="85">
        <v>731947</v>
      </c>
      <c r="AQ322" s="85">
        <v>1782743</v>
      </c>
      <c r="AR322" s="85">
        <v>23292</v>
      </c>
      <c r="AS322" s="85" t="s">
        <v>291</v>
      </c>
      <c r="AT322" s="85">
        <v>1365419</v>
      </c>
      <c r="AU322" s="85">
        <v>4032130</v>
      </c>
      <c r="AV322" s="85">
        <v>403499</v>
      </c>
      <c r="AW322" s="85">
        <v>1338575</v>
      </c>
      <c r="AX322" s="85">
        <v>617456</v>
      </c>
      <c r="AY322" s="85" t="s">
        <v>291</v>
      </c>
      <c r="AZ322" s="85" t="s">
        <v>291</v>
      </c>
      <c r="BA322" s="85">
        <v>202336</v>
      </c>
      <c r="BB322" s="85">
        <v>606751</v>
      </c>
      <c r="BC322" s="85">
        <v>400820</v>
      </c>
      <c r="BD322" s="85">
        <v>462693</v>
      </c>
      <c r="BE322" s="85" t="s">
        <v>291</v>
      </c>
      <c r="BF322" s="85">
        <v>19145</v>
      </c>
      <c r="BG322" s="85">
        <v>10710</v>
      </c>
      <c r="BH322" s="85" t="s">
        <v>291</v>
      </c>
      <c r="BI322" s="85">
        <v>10710</v>
      </c>
      <c r="BJ322" s="85" t="s">
        <v>291</v>
      </c>
      <c r="BK322" s="85" t="s">
        <v>291</v>
      </c>
      <c r="BL322" s="85" t="s">
        <v>291</v>
      </c>
      <c r="BM322" s="85" t="s">
        <v>291</v>
      </c>
      <c r="BN322" s="85" t="s">
        <v>291</v>
      </c>
      <c r="BO322" s="85" t="s">
        <v>291</v>
      </c>
      <c r="BP322" s="85" t="s">
        <v>291</v>
      </c>
      <c r="BQ322" s="85" t="s">
        <v>291</v>
      </c>
      <c r="BR322" s="85" t="s">
        <v>291</v>
      </c>
      <c r="BS322" s="85" t="s">
        <v>291</v>
      </c>
      <c r="BT322" s="85" t="s">
        <v>291</v>
      </c>
      <c r="BU322" s="85" t="s">
        <v>291</v>
      </c>
      <c r="BV322" s="85" t="s">
        <v>291</v>
      </c>
      <c r="BW322" s="85">
        <v>8435</v>
      </c>
      <c r="BX322" s="85" t="s">
        <v>291</v>
      </c>
      <c r="BY322" s="85" t="s">
        <v>291</v>
      </c>
      <c r="BZ322" s="85" t="s">
        <v>291</v>
      </c>
      <c r="CA322" s="85">
        <v>8435</v>
      </c>
      <c r="CB322" s="85">
        <v>3099234</v>
      </c>
      <c r="CC322" s="85" t="s">
        <v>291</v>
      </c>
      <c r="CD322" s="85" t="s">
        <v>291</v>
      </c>
      <c r="CE322" s="85" t="s">
        <v>291</v>
      </c>
      <c r="CF322" s="85" t="s">
        <v>291</v>
      </c>
      <c r="CG322" s="85">
        <v>625947</v>
      </c>
      <c r="CH322" s="85">
        <v>1502945</v>
      </c>
      <c r="CI322" s="85">
        <v>1037261</v>
      </c>
      <c r="CJ322" s="85">
        <v>1878</v>
      </c>
      <c r="CK322" s="85">
        <v>1436377</v>
      </c>
      <c r="CL322" s="85">
        <v>601708</v>
      </c>
      <c r="CM322" s="85">
        <v>12025</v>
      </c>
      <c r="CN322" s="85">
        <v>58656</v>
      </c>
      <c r="CO322" s="85">
        <v>234746</v>
      </c>
      <c r="CP322" s="85">
        <v>233741</v>
      </c>
      <c r="CQ322" s="85">
        <v>1348533</v>
      </c>
      <c r="CR322" s="85">
        <v>1667628</v>
      </c>
      <c r="CS322" s="85">
        <v>1434148</v>
      </c>
      <c r="CT322" s="85">
        <v>17848</v>
      </c>
      <c r="CU322" s="86">
        <v>10213441</v>
      </c>
    </row>
    <row r="323" spans="1:99">
      <c r="A323" s="103" t="s">
        <v>598</v>
      </c>
      <c r="B323" s="84" t="s">
        <v>294</v>
      </c>
      <c r="C323" s="105">
        <v>112453</v>
      </c>
      <c r="D323" s="84" t="s">
        <v>348</v>
      </c>
      <c r="E323" s="84" t="s">
        <v>370</v>
      </c>
      <c r="F323" s="85">
        <v>255921</v>
      </c>
      <c r="G323" s="85">
        <v>15793001</v>
      </c>
      <c r="H323" s="85">
        <v>14946120</v>
      </c>
      <c r="I323" s="85">
        <v>474229</v>
      </c>
      <c r="J323" s="85">
        <v>271400</v>
      </c>
      <c r="K323" s="85">
        <v>15340</v>
      </c>
      <c r="L323" s="85">
        <v>58839</v>
      </c>
      <c r="M323" s="85">
        <v>27073</v>
      </c>
      <c r="N323" s="85">
        <v>17669388</v>
      </c>
      <c r="O323" s="85">
        <v>4274746</v>
      </c>
      <c r="P323" s="85">
        <v>2796819</v>
      </c>
      <c r="Q323" s="85">
        <v>7309085</v>
      </c>
      <c r="R323" s="85">
        <v>3288738</v>
      </c>
      <c r="S323" s="85" t="s">
        <v>291</v>
      </c>
      <c r="T323" s="85">
        <v>3107744</v>
      </c>
      <c r="U323" s="85">
        <v>1456663</v>
      </c>
      <c r="V323" s="85">
        <v>85</v>
      </c>
      <c r="W323" s="85" t="s">
        <v>291</v>
      </c>
      <c r="X323" s="85">
        <v>1650996</v>
      </c>
      <c r="Y323" s="85" t="s">
        <v>291</v>
      </c>
      <c r="Z323" s="85">
        <v>15052</v>
      </c>
      <c r="AA323" s="85">
        <v>53460</v>
      </c>
      <c r="AB323" s="85">
        <v>53460</v>
      </c>
      <c r="AC323" s="85" t="s">
        <v>291</v>
      </c>
      <c r="AD323" s="85" t="s">
        <v>291</v>
      </c>
      <c r="AE323" s="85" t="s">
        <v>291</v>
      </c>
      <c r="AF323" s="85" t="s">
        <v>291</v>
      </c>
      <c r="AG323" s="85">
        <v>621397</v>
      </c>
      <c r="AH323" s="85">
        <v>5776458</v>
      </c>
      <c r="AI323" s="85">
        <v>943886</v>
      </c>
      <c r="AJ323" s="85">
        <v>1635176</v>
      </c>
      <c r="AK323" s="85">
        <v>6134</v>
      </c>
      <c r="AL323" s="85" t="s">
        <v>291</v>
      </c>
      <c r="AM323" s="85">
        <v>152789</v>
      </c>
      <c r="AN323" s="85">
        <v>324173</v>
      </c>
      <c r="AO323" s="85">
        <v>351945</v>
      </c>
      <c r="AP323" s="85">
        <v>2223130</v>
      </c>
      <c r="AQ323" s="85">
        <v>3052037</v>
      </c>
      <c r="AR323" s="85">
        <v>139225</v>
      </c>
      <c r="AS323" s="85" t="s">
        <v>291</v>
      </c>
      <c r="AT323" s="85">
        <v>1315140</v>
      </c>
      <c r="AU323" s="85">
        <v>5259484</v>
      </c>
      <c r="AV323" s="85">
        <v>784194</v>
      </c>
      <c r="AW323" s="85">
        <v>1815702</v>
      </c>
      <c r="AX323" s="85">
        <v>665411</v>
      </c>
      <c r="AY323" s="85" t="s">
        <v>291</v>
      </c>
      <c r="AZ323" s="85" t="s">
        <v>291</v>
      </c>
      <c r="BA323" s="85" t="s">
        <v>291</v>
      </c>
      <c r="BB323" s="85">
        <v>722719</v>
      </c>
      <c r="BC323" s="85">
        <v>143432</v>
      </c>
      <c r="BD323" s="85">
        <v>1128026</v>
      </c>
      <c r="BE323" s="85" t="s">
        <v>291</v>
      </c>
      <c r="BF323" s="85" t="s">
        <v>291</v>
      </c>
      <c r="BG323" s="85" t="s">
        <v>291</v>
      </c>
      <c r="BH323" s="85" t="s">
        <v>291</v>
      </c>
      <c r="BI323" s="85" t="s">
        <v>291</v>
      </c>
      <c r="BJ323" s="85" t="s">
        <v>291</v>
      </c>
      <c r="BK323" s="85" t="s">
        <v>291</v>
      </c>
      <c r="BL323" s="85" t="s">
        <v>291</v>
      </c>
      <c r="BM323" s="85" t="s">
        <v>291</v>
      </c>
      <c r="BN323" s="85" t="s">
        <v>291</v>
      </c>
      <c r="BO323" s="85" t="s">
        <v>291</v>
      </c>
      <c r="BP323" s="85" t="s">
        <v>291</v>
      </c>
      <c r="BQ323" s="85" t="s">
        <v>291</v>
      </c>
      <c r="BR323" s="85" t="s">
        <v>291</v>
      </c>
      <c r="BS323" s="85" t="s">
        <v>291</v>
      </c>
      <c r="BT323" s="85" t="s">
        <v>291</v>
      </c>
      <c r="BU323" s="85" t="s">
        <v>291</v>
      </c>
      <c r="BV323" s="85" t="s">
        <v>291</v>
      </c>
      <c r="BW323" s="85" t="s">
        <v>291</v>
      </c>
      <c r="BX323" s="85" t="s">
        <v>291</v>
      </c>
      <c r="BY323" s="85" t="s">
        <v>291</v>
      </c>
      <c r="BZ323" s="85" t="s">
        <v>291</v>
      </c>
      <c r="CA323" s="85" t="s">
        <v>291</v>
      </c>
      <c r="CB323" s="85">
        <v>4015133</v>
      </c>
      <c r="CC323" s="85" t="s">
        <v>291</v>
      </c>
      <c r="CD323" s="85" t="s">
        <v>291</v>
      </c>
      <c r="CE323" s="85" t="s">
        <v>291</v>
      </c>
      <c r="CF323" s="85" t="s">
        <v>291</v>
      </c>
      <c r="CG323" s="85">
        <v>1599210</v>
      </c>
      <c r="CH323" s="85">
        <v>1718434</v>
      </c>
      <c r="CI323" s="85">
        <v>1153391</v>
      </c>
      <c r="CJ323" s="85" t="s">
        <v>291</v>
      </c>
      <c r="CK323" s="85">
        <v>1454916</v>
      </c>
      <c r="CL323" s="85">
        <v>913050</v>
      </c>
      <c r="CM323" s="85">
        <v>8983</v>
      </c>
      <c r="CN323" s="85">
        <v>14506</v>
      </c>
      <c r="CO323" s="85">
        <v>573579</v>
      </c>
      <c r="CP323" s="85">
        <v>609577</v>
      </c>
      <c r="CQ323" s="85">
        <v>1258281</v>
      </c>
      <c r="CR323" s="85">
        <v>2033168</v>
      </c>
      <c r="CS323" s="85">
        <v>1102279</v>
      </c>
      <c r="CT323" s="85">
        <v>18978</v>
      </c>
      <c r="CU323" s="86">
        <v>12458352</v>
      </c>
    </row>
    <row r="324" spans="1:99">
      <c r="A324" s="103" t="s">
        <v>599</v>
      </c>
      <c r="B324" s="84" t="s">
        <v>288</v>
      </c>
      <c r="C324" s="105">
        <v>111007</v>
      </c>
      <c r="D324" s="84" t="s">
        <v>348</v>
      </c>
      <c r="E324" s="84" t="s">
        <v>349</v>
      </c>
      <c r="F324" s="85">
        <v>1602555</v>
      </c>
      <c r="G324" s="85">
        <v>48794687</v>
      </c>
      <c r="H324" s="85">
        <v>40630578</v>
      </c>
      <c r="I324" s="85">
        <v>3665662</v>
      </c>
      <c r="J324" s="85">
        <v>2787850</v>
      </c>
      <c r="K324" s="85">
        <v>1442777</v>
      </c>
      <c r="L324" s="85">
        <v>86697</v>
      </c>
      <c r="M324" s="85">
        <v>181123</v>
      </c>
      <c r="N324" s="85">
        <v>193428793</v>
      </c>
      <c r="O324" s="85">
        <v>44689414</v>
      </c>
      <c r="P324" s="85">
        <v>30060788</v>
      </c>
      <c r="Q324" s="85">
        <v>81971411</v>
      </c>
      <c r="R324" s="85">
        <v>36664656</v>
      </c>
      <c r="S324" s="85">
        <v>42524</v>
      </c>
      <c r="T324" s="85">
        <v>40963616</v>
      </c>
      <c r="U324" s="85">
        <v>21502891</v>
      </c>
      <c r="V324" s="85">
        <v>57852</v>
      </c>
      <c r="W324" s="85">
        <v>1016981</v>
      </c>
      <c r="X324" s="85">
        <v>18385892</v>
      </c>
      <c r="Y324" s="85" t="s">
        <v>291</v>
      </c>
      <c r="Z324" s="85">
        <v>214254</v>
      </c>
      <c r="AA324" s="85">
        <v>1273098</v>
      </c>
      <c r="AB324" s="85">
        <v>932455</v>
      </c>
      <c r="AC324" s="85">
        <v>10059</v>
      </c>
      <c r="AD324" s="85">
        <v>288384</v>
      </c>
      <c r="AE324" s="85">
        <v>42200</v>
      </c>
      <c r="AF324" s="85" t="s">
        <v>291</v>
      </c>
      <c r="AG324" s="85">
        <v>22570190</v>
      </c>
      <c r="AH324" s="85">
        <v>65177509</v>
      </c>
      <c r="AI324" s="85">
        <v>1631380</v>
      </c>
      <c r="AJ324" s="85">
        <v>19741964</v>
      </c>
      <c r="AK324" s="85">
        <v>3015763</v>
      </c>
      <c r="AL324" s="85" t="s">
        <v>291</v>
      </c>
      <c r="AM324" s="85">
        <v>4315582</v>
      </c>
      <c r="AN324" s="85">
        <v>2849265</v>
      </c>
      <c r="AO324" s="85">
        <v>5714239</v>
      </c>
      <c r="AP324" s="85">
        <v>26814966</v>
      </c>
      <c r="AQ324" s="85">
        <v>39694052</v>
      </c>
      <c r="AR324" s="85">
        <v>1094350</v>
      </c>
      <c r="AS324" s="85" t="s">
        <v>291</v>
      </c>
      <c r="AT324" s="85">
        <v>17889333</v>
      </c>
      <c r="AU324" s="85">
        <v>100774043</v>
      </c>
      <c r="AV324" s="85">
        <v>15441462</v>
      </c>
      <c r="AW324" s="85">
        <v>36402365</v>
      </c>
      <c r="AX324" s="85">
        <v>27026289</v>
      </c>
      <c r="AY324" s="85">
        <v>3234177</v>
      </c>
      <c r="AZ324" s="85">
        <v>1159669</v>
      </c>
      <c r="BA324" s="85" t="s">
        <v>291</v>
      </c>
      <c r="BB324" s="85">
        <v>7856220</v>
      </c>
      <c r="BC324" s="85">
        <v>2580149</v>
      </c>
      <c r="BD324" s="85">
        <v>7073712</v>
      </c>
      <c r="BE324" s="85" t="s">
        <v>291</v>
      </c>
      <c r="BF324" s="85">
        <v>153529</v>
      </c>
      <c r="BG324" s="85" t="s">
        <v>291</v>
      </c>
      <c r="BH324" s="85" t="s">
        <v>291</v>
      </c>
      <c r="BI324" s="85" t="s">
        <v>291</v>
      </c>
      <c r="BJ324" s="85" t="s">
        <v>291</v>
      </c>
      <c r="BK324" s="85" t="s">
        <v>291</v>
      </c>
      <c r="BL324" s="85" t="s">
        <v>291</v>
      </c>
      <c r="BM324" s="85" t="s">
        <v>291</v>
      </c>
      <c r="BN324" s="85">
        <v>153529</v>
      </c>
      <c r="BO324" s="85">
        <v>65958</v>
      </c>
      <c r="BP324" s="85" t="s">
        <v>291</v>
      </c>
      <c r="BQ324" s="85">
        <v>11441</v>
      </c>
      <c r="BR324" s="85" t="s">
        <v>291</v>
      </c>
      <c r="BS324" s="85" t="s">
        <v>291</v>
      </c>
      <c r="BT324" s="85" t="s">
        <v>291</v>
      </c>
      <c r="BU324" s="85">
        <v>76130</v>
      </c>
      <c r="BV324" s="85" t="s">
        <v>291</v>
      </c>
      <c r="BW324" s="85" t="s">
        <v>291</v>
      </c>
      <c r="BX324" s="85" t="s">
        <v>291</v>
      </c>
      <c r="BY324" s="85" t="s">
        <v>291</v>
      </c>
      <c r="BZ324" s="85" t="s">
        <v>291</v>
      </c>
      <c r="CA324" s="85" t="s">
        <v>291</v>
      </c>
      <c r="CB324" s="85">
        <v>54588697</v>
      </c>
      <c r="CC324" s="85" t="s">
        <v>291</v>
      </c>
      <c r="CD324" s="85" t="s">
        <v>291</v>
      </c>
      <c r="CE324" s="85" t="s">
        <v>291</v>
      </c>
      <c r="CF324" s="85" t="s">
        <v>291</v>
      </c>
      <c r="CG324" s="85">
        <v>20094167</v>
      </c>
      <c r="CH324" s="85">
        <v>26972277</v>
      </c>
      <c r="CI324" s="85">
        <v>12942658</v>
      </c>
      <c r="CJ324" s="85">
        <v>41050</v>
      </c>
      <c r="CK324" s="85">
        <v>10625230</v>
      </c>
      <c r="CL324" s="85">
        <v>12402871</v>
      </c>
      <c r="CM324" s="85">
        <v>165452</v>
      </c>
      <c r="CN324" s="85">
        <v>418642</v>
      </c>
      <c r="CO324" s="85">
        <v>20577096</v>
      </c>
      <c r="CP324" s="85">
        <v>11020427</v>
      </c>
      <c r="CQ324" s="85">
        <v>2056809</v>
      </c>
      <c r="CR324" s="85">
        <v>19588960</v>
      </c>
      <c r="CS324" s="85">
        <v>17527247</v>
      </c>
      <c r="CT324" s="85">
        <v>325407</v>
      </c>
      <c r="CU324" s="86">
        <v>154758293</v>
      </c>
    </row>
    <row r="325" spans="1:99">
      <c r="A325" s="103" t="s">
        <v>599</v>
      </c>
      <c r="B325" s="84" t="s">
        <v>292</v>
      </c>
      <c r="C325" s="105">
        <v>112011</v>
      </c>
      <c r="D325" s="84" t="s">
        <v>348</v>
      </c>
      <c r="E325" s="84" t="s">
        <v>350</v>
      </c>
      <c r="F325" s="85">
        <v>633371</v>
      </c>
      <c r="G325" s="85">
        <v>10068715</v>
      </c>
      <c r="H325" s="85">
        <v>8220390</v>
      </c>
      <c r="I325" s="85">
        <v>991118</v>
      </c>
      <c r="J325" s="85">
        <v>322312</v>
      </c>
      <c r="K325" s="85">
        <v>397813</v>
      </c>
      <c r="L325" s="85">
        <v>45670</v>
      </c>
      <c r="M325" s="85">
        <v>91412</v>
      </c>
      <c r="N325" s="85">
        <v>49768135</v>
      </c>
      <c r="O325" s="85">
        <v>12652233</v>
      </c>
      <c r="P325" s="85">
        <v>8247522</v>
      </c>
      <c r="Q325" s="85">
        <v>20955457</v>
      </c>
      <c r="R325" s="85">
        <v>7847807</v>
      </c>
      <c r="S325" s="85">
        <v>65116</v>
      </c>
      <c r="T325" s="85">
        <v>8854406</v>
      </c>
      <c r="U325" s="85">
        <v>3262029</v>
      </c>
      <c r="V325" s="85">
        <v>14547</v>
      </c>
      <c r="W325" s="85">
        <v>529561</v>
      </c>
      <c r="X325" s="85">
        <v>5048269</v>
      </c>
      <c r="Y325" s="85" t="s">
        <v>291</v>
      </c>
      <c r="Z325" s="85">
        <v>160553</v>
      </c>
      <c r="AA325" s="85">
        <v>748495</v>
      </c>
      <c r="AB325" s="85">
        <v>435840</v>
      </c>
      <c r="AC325" s="85">
        <v>12221</v>
      </c>
      <c r="AD325" s="85">
        <v>300434</v>
      </c>
      <c r="AE325" s="85" t="s">
        <v>291</v>
      </c>
      <c r="AF325" s="85" t="s">
        <v>291</v>
      </c>
      <c r="AG325" s="85">
        <v>1072100</v>
      </c>
      <c r="AH325" s="85">
        <v>9255748</v>
      </c>
      <c r="AI325" s="85">
        <v>611587</v>
      </c>
      <c r="AJ325" s="85">
        <v>2373942</v>
      </c>
      <c r="AK325" s="85">
        <v>398141</v>
      </c>
      <c r="AL325" s="85" t="s">
        <v>291</v>
      </c>
      <c r="AM325" s="85">
        <v>485991</v>
      </c>
      <c r="AN325" s="85">
        <v>1068628</v>
      </c>
      <c r="AO325" s="85">
        <v>2260661</v>
      </c>
      <c r="AP325" s="85">
        <v>1799845</v>
      </c>
      <c r="AQ325" s="85">
        <v>5615125</v>
      </c>
      <c r="AR325" s="85">
        <v>256953</v>
      </c>
      <c r="AS325" s="85" t="s">
        <v>291</v>
      </c>
      <c r="AT325" s="85">
        <v>5020309</v>
      </c>
      <c r="AU325" s="85">
        <v>13021567</v>
      </c>
      <c r="AV325" s="85">
        <v>3217422</v>
      </c>
      <c r="AW325" s="85">
        <v>1612238</v>
      </c>
      <c r="AX325" s="85">
        <v>1005564</v>
      </c>
      <c r="AY325" s="85">
        <v>694587</v>
      </c>
      <c r="AZ325" s="85">
        <v>48175</v>
      </c>
      <c r="BA325" s="85" t="s">
        <v>291</v>
      </c>
      <c r="BB325" s="85">
        <v>2953754</v>
      </c>
      <c r="BC325" s="85">
        <v>740796</v>
      </c>
      <c r="BD325" s="85">
        <v>2749031</v>
      </c>
      <c r="BE325" s="85" t="s">
        <v>291</v>
      </c>
      <c r="BF325" s="85">
        <v>54295</v>
      </c>
      <c r="BG325" s="85" t="s">
        <v>291</v>
      </c>
      <c r="BH325" s="85" t="s">
        <v>291</v>
      </c>
      <c r="BI325" s="85" t="s">
        <v>291</v>
      </c>
      <c r="BJ325" s="85" t="s">
        <v>291</v>
      </c>
      <c r="BK325" s="85" t="s">
        <v>291</v>
      </c>
      <c r="BL325" s="85" t="s">
        <v>291</v>
      </c>
      <c r="BM325" s="85" t="s">
        <v>291</v>
      </c>
      <c r="BN325" s="85">
        <v>54295</v>
      </c>
      <c r="BO325" s="85" t="s">
        <v>291</v>
      </c>
      <c r="BP325" s="85" t="s">
        <v>291</v>
      </c>
      <c r="BQ325" s="85">
        <v>16267</v>
      </c>
      <c r="BR325" s="85" t="s">
        <v>291</v>
      </c>
      <c r="BS325" s="85" t="s">
        <v>291</v>
      </c>
      <c r="BT325" s="85" t="s">
        <v>291</v>
      </c>
      <c r="BU325" s="85">
        <v>18525</v>
      </c>
      <c r="BV325" s="85">
        <v>19503</v>
      </c>
      <c r="BW325" s="85" t="s">
        <v>291</v>
      </c>
      <c r="BX325" s="85" t="s">
        <v>291</v>
      </c>
      <c r="BY325" s="85" t="s">
        <v>291</v>
      </c>
      <c r="BZ325" s="85" t="s">
        <v>291</v>
      </c>
      <c r="CA325" s="85" t="s">
        <v>291</v>
      </c>
      <c r="CB325" s="85">
        <v>10437087</v>
      </c>
      <c r="CC325" s="85" t="s">
        <v>291</v>
      </c>
      <c r="CD325" s="85" t="s">
        <v>291</v>
      </c>
      <c r="CE325" s="85" t="s">
        <v>291</v>
      </c>
      <c r="CF325" s="85" t="s">
        <v>291</v>
      </c>
      <c r="CG325" s="85">
        <v>4508680</v>
      </c>
      <c r="CH325" s="85">
        <v>5286764</v>
      </c>
      <c r="CI325" s="85">
        <v>2812020</v>
      </c>
      <c r="CJ325" s="85">
        <v>65116</v>
      </c>
      <c r="CK325" s="85">
        <v>3406169</v>
      </c>
      <c r="CL325" s="85">
        <v>2114274</v>
      </c>
      <c r="CM325" s="85">
        <v>118678</v>
      </c>
      <c r="CN325" s="85">
        <v>166666</v>
      </c>
      <c r="CO325" s="85">
        <v>492967</v>
      </c>
      <c r="CP325" s="85">
        <v>1247996</v>
      </c>
      <c r="CQ325" s="85">
        <v>4599258</v>
      </c>
      <c r="CR325" s="85">
        <v>5697224</v>
      </c>
      <c r="CS325" s="85">
        <v>4279722</v>
      </c>
      <c r="CT325" s="85">
        <v>65634</v>
      </c>
      <c r="CU325" s="86">
        <v>34861168</v>
      </c>
    </row>
    <row r="326" spans="1:99">
      <c r="A326" s="103" t="s">
        <v>599</v>
      </c>
      <c r="B326" s="84" t="s">
        <v>305</v>
      </c>
      <c r="C326" s="105">
        <v>112020</v>
      </c>
      <c r="D326" s="84" t="s">
        <v>348</v>
      </c>
      <c r="E326" s="84" t="s">
        <v>351</v>
      </c>
      <c r="F326" s="85">
        <v>430628</v>
      </c>
      <c r="G326" s="85">
        <v>8530755</v>
      </c>
      <c r="H326" s="85">
        <v>7142493</v>
      </c>
      <c r="I326" s="85">
        <v>671424</v>
      </c>
      <c r="J326" s="85">
        <v>319834</v>
      </c>
      <c r="K326" s="85">
        <v>328030</v>
      </c>
      <c r="L326" s="85">
        <v>31683</v>
      </c>
      <c r="M326" s="85">
        <v>37291</v>
      </c>
      <c r="N326" s="85">
        <v>27510612</v>
      </c>
      <c r="O326" s="85">
        <v>7667689</v>
      </c>
      <c r="P326" s="85">
        <v>4803427</v>
      </c>
      <c r="Q326" s="85">
        <v>10685835</v>
      </c>
      <c r="R326" s="85">
        <v>4329218</v>
      </c>
      <c r="S326" s="85">
        <v>24443</v>
      </c>
      <c r="T326" s="85">
        <v>4720651</v>
      </c>
      <c r="U326" s="85">
        <v>2002752</v>
      </c>
      <c r="V326" s="85" t="s">
        <v>291</v>
      </c>
      <c r="W326" s="85" t="s">
        <v>291</v>
      </c>
      <c r="X326" s="85">
        <v>2717899</v>
      </c>
      <c r="Y326" s="85" t="s">
        <v>291</v>
      </c>
      <c r="Z326" s="85">
        <v>91850</v>
      </c>
      <c r="AA326" s="85">
        <v>1138947</v>
      </c>
      <c r="AB326" s="85">
        <v>543710</v>
      </c>
      <c r="AC326" s="85">
        <v>532</v>
      </c>
      <c r="AD326" s="85">
        <v>587037</v>
      </c>
      <c r="AE326" s="85">
        <v>7668</v>
      </c>
      <c r="AF326" s="85" t="s">
        <v>291</v>
      </c>
      <c r="AG326" s="85">
        <v>1998552</v>
      </c>
      <c r="AH326" s="85">
        <v>7156744</v>
      </c>
      <c r="AI326" s="85">
        <v>322786</v>
      </c>
      <c r="AJ326" s="85">
        <v>1654763</v>
      </c>
      <c r="AK326" s="85">
        <v>123443</v>
      </c>
      <c r="AL326" s="85" t="s">
        <v>291</v>
      </c>
      <c r="AM326" s="85">
        <v>1000979</v>
      </c>
      <c r="AN326" s="85">
        <v>702860</v>
      </c>
      <c r="AO326" s="85">
        <v>1516785</v>
      </c>
      <c r="AP326" s="85">
        <v>589229</v>
      </c>
      <c r="AQ326" s="85">
        <v>3809853</v>
      </c>
      <c r="AR326" s="85">
        <v>1245899</v>
      </c>
      <c r="AS326" s="85" t="s">
        <v>291</v>
      </c>
      <c r="AT326" s="85">
        <v>2463922</v>
      </c>
      <c r="AU326" s="85">
        <v>6148440</v>
      </c>
      <c r="AV326" s="85">
        <v>1166302</v>
      </c>
      <c r="AW326" s="85">
        <v>1389789</v>
      </c>
      <c r="AX326" s="85">
        <v>905032</v>
      </c>
      <c r="AY326" s="85" t="s">
        <v>291</v>
      </c>
      <c r="AZ326" s="85" t="s">
        <v>291</v>
      </c>
      <c r="BA326" s="85">
        <v>28683</v>
      </c>
      <c r="BB326" s="85">
        <v>1409403</v>
      </c>
      <c r="BC326" s="85">
        <v>103373</v>
      </c>
      <c r="BD326" s="85">
        <v>1145858</v>
      </c>
      <c r="BE326" s="85" t="s">
        <v>291</v>
      </c>
      <c r="BF326" s="85">
        <v>122468</v>
      </c>
      <c r="BG326" s="85">
        <v>24568</v>
      </c>
      <c r="BH326" s="85">
        <v>9736</v>
      </c>
      <c r="BI326" s="85">
        <v>14832</v>
      </c>
      <c r="BJ326" s="85" t="s">
        <v>291</v>
      </c>
      <c r="BK326" s="85" t="s">
        <v>291</v>
      </c>
      <c r="BL326" s="85" t="s">
        <v>291</v>
      </c>
      <c r="BM326" s="85" t="s">
        <v>291</v>
      </c>
      <c r="BN326" s="85">
        <v>10780</v>
      </c>
      <c r="BO326" s="85" t="s">
        <v>291</v>
      </c>
      <c r="BP326" s="85" t="s">
        <v>291</v>
      </c>
      <c r="BQ326" s="85" t="s">
        <v>291</v>
      </c>
      <c r="BR326" s="85" t="s">
        <v>291</v>
      </c>
      <c r="BS326" s="85" t="s">
        <v>291</v>
      </c>
      <c r="BT326" s="85" t="s">
        <v>291</v>
      </c>
      <c r="BU326" s="85">
        <v>10780</v>
      </c>
      <c r="BV326" s="85" t="s">
        <v>291</v>
      </c>
      <c r="BW326" s="85">
        <v>87120</v>
      </c>
      <c r="BX326" s="85">
        <v>980</v>
      </c>
      <c r="BY326" s="85" t="s">
        <v>291</v>
      </c>
      <c r="BZ326" s="85">
        <v>40</v>
      </c>
      <c r="CA326" s="85">
        <v>86100</v>
      </c>
      <c r="CB326" s="85">
        <v>4304203</v>
      </c>
      <c r="CC326" s="85" t="s">
        <v>291</v>
      </c>
      <c r="CD326" s="85" t="s">
        <v>291</v>
      </c>
      <c r="CE326" s="85" t="s">
        <v>291</v>
      </c>
      <c r="CF326" s="85" t="s">
        <v>291</v>
      </c>
      <c r="CG326" s="85">
        <v>2337236</v>
      </c>
      <c r="CH326" s="85">
        <v>2989964</v>
      </c>
      <c r="CI326" s="85">
        <v>2380131</v>
      </c>
      <c r="CJ326" s="85">
        <v>24443</v>
      </c>
      <c r="CK326" s="85">
        <v>2060940</v>
      </c>
      <c r="CL326" s="85">
        <v>1386498</v>
      </c>
      <c r="CM326" s="85">
        <v>87083</v>
      </c>
      <c r="CN326" s="85">
        <v>228836</v>
      </c>
      <c r="CO326" s="85">
        <v>1482179</v>
      </c>
      <c r="CP326" s="85">
        <v>951515</v>
      </c>
      <c r="CQ326" s="85">
        <v>254304</v>
      </c>
      <c r="CR326" s="85">
        <v>3181754</v>
      </c>
      <c r="CS326" s="85">
        <v>4726893</v>
      </c>
      <c r="CT326" s="85">
        <v>37526</v>
      </c>
      <c r="CU326" s="86">
        <v>22129302</v>
      </c>
    </row>
    <row r="327" spans="1:99">
      <c r="A327" s="103" t="s">
        <v>599</v>
      </c>
      <c r="B327" s="84" t="s">
        <v>292</v>
      </c>
      <c r="C327" s="105">
        <v>112038</v>
      </c>
      <c r="D327" s="84" t="s">
        <v>348</v>
      </c>
      <c r="E327" s="84" t="s">
        <v>352</v>
      </c>
      <c r="F327" s="85">
        <v>872073</v>
      </c>
      <c r="G327" s="85">
        <v>23003548</v>
      </c>
      <c r="H327" s="85">
        <v>20307644</v>
      </c>
      <c r="I327" s="85">
        <v>1479836</v>
      </c>
      <c r="J327" s="85">
        <v>460201</v>
      </c>
      <c r="K327" s="85">
        <v>593060</v>
      </c>
      <c r="L327" s="85">
        <v>58927</v>
      </c>
      <c r="M327" s="85">
        <v>103880</v>
      </c>
      <c r="N327" s="85">
        <v>91059395</v>
      </c>
      <c r="O327" s="85">
        <v>17027746</v>
      </c>
      <c r="P327" s="85">
        <v>13296429</v>
      </c>
      <c r="Q327" s="85">
        <v>38582106</v>
      </c>
      <c r="R327" s="85">
        <v>22024962</v>
      </c>
      <c r="S327" s="85">
        <v>128152</v>
      </c>
      <c r="T327" s="85">
        <v>16690622</v>
      </c>
      <c r="U327" s="85">
        <v>6616789</v>
      </c>
      <c r="V327" s="85">
        <v>271935</v>
      </c>
      <c r="W327" s="85">
        <v>1147737</v>
      </c>
      <c r="X327" s="85">
        <v>8654161</v>
      </c>
      <c r="Y327" s="85" t="s">
        <v>291</v>
      </c>
      <c r="Z327" s="85">
        <v>378817</v>
      </c>
      <c r="AA327" s="85">
        <v>944953</v>
      </c>
      <c r="AB327" s="85">
        <v>944953</v>
      </c>
      <c r="AC327" s="85" t="s">
        <v>291</v>
      </c>
      <c r="AD327" s="85" t="s">
        <v>291</v>
      </c>
      <c r="AE327" s="85" t="s">
        <v>291</v>
      </c>
      <c r="AF327" s="85" t="s">
        <v>291</v>
      </c>
      <c r="AG327" s="85">
        <v>813476</v>
      </c>
      <c r="AH327" s="85">
        <v>24469222</v>
      </c>
      <c r="AI327" s="85">
        <v>965153</v>
      </c>
      <c r="AJ327" s="85">
        <v>2950984</v>
      </c>
      <c r="AK327" s="85">
        <v>906607</v>
      </c>
      <c r="AL327" s="85" t="s">
        <v>291</v>
      </c>
      <c r="AM327" s="85">
        <v>4689167</v>
      </c>
      <c r="AN327" s="85">
        <v>2092952</v>
      </c>
      <c r="AO327" s="85">
        <v>3857457</v>
      </c>
      <c r="AP327" s="85">
        <v>7144325</v>
      </c>
      <c r="AQ327" s="85">
        <v>17783901</v>
      </c>
      <c r="AR327" s="85">
        <v>1862577</v>
      </c>
      <c r="AS327" s="85" t="s">
        <v>291</v>
      </c>
      <c r="AT327" s="85">
        <v>6146851</v>
      </c>
      <c r="AU327" s="85">
        <v>25043548</v>
      </c>
      <c r="AV327" s="85">
        <v>2903042</v>
      </c>
      <c r="AW327" s="85">
        <v>3718027</v>
      </c>
      <c r="AX327" s="85">
        <v>2395390</v>
      </c>
      <c r="AY327" s="85">
        <v>3098776</v>
      </c>
      <c r="AZ327" s="85" t="s">
        <v>291</v>
      </c>
      <c r="BA327" s="85">
        <v>120980</v>
      </c>
      <c r="BB327" s="85">
        <v>3971610</v>
      </c>
      <c r="BC327" s="85">
        <v>3830766</v>
      </c>
      <c r="BD327" s="85">
        <v>5004957</v>
      </c>
      <c r="BE327" s="85" t="s">
        <v>291</v>
      </c>
      <c r="BF327" s="85" t="s">
        <v>291</v>
      </c>
      <c r="BG327" s="85" t="s">
        <v>291</v>
      </c>
      <c r="BH327" s="85" t="s">
        <v>291</v>
      </c>
      <c r="BI327" s="85" t="s">
        <v>291</v>
      </c>
      <c r="BJ327" s="85" t="s">
        <v>291</v>
      </c>
      <c r="BK327" s="85" t="s">
        <v>291</v>
      </c>
      <c r="BL327" s="85" t="s">
        <v>291</v>
      </c>
      <c r="BM327" s="85" t="s">
        <v>291</v>
      </c>
      <c r="BN327" s="85" t="s">
        <v>291</v>
      </c>
      <c r="BO327" s="85" t="s">
        <v>291</v>
      </c>
      <c r="BP327" s="85" t="s">
        <v>291</v>
      </c>
      <c r="BQ327" s="85" t="s">
        <v>291</v>
      </c>
      <c r="BR327" s="85" t="s">
        <v>291</v>
      </c>
      <c r="BS327" s="85" t="s">
        <v>291</v>
      </c>
      <c r="BT327" s="85" t="s">
        <v>291</v>
      </c>
      <c r="BU327" s="85" t="s">
        <v>291</v>
      </c>
      <c r="BV327" s="85" t="s">
        <v>291</v>
      </c>
      <c r="BW327" s="85" t="s">
        <v>291</v>
      </c>
      <c r="BX327" s="85" t="s">
        <v>291</v>
      </c>
      <c r="BY327" s="85" t="s">
        <v>291</v>
      </c>
      <c r="BZ327" s="85" t="s">
        <v>291</v>
      </c>
      <c r="CA327" s="85" t="s">
        <v>291</v>
      </c>
      <c r="CB327" s="85">
        <v>14442256</v>
      </c>
      <c r="CC327" s="85" t="s">
        <v>291</v>
      </c>
      <c r="CD327" s="85" t="s">
        <v>291</v>
      </c>
      <c r="CE327" s="85" t="s">
        <v>291</v>
      </c>
      <c r="CF327" s="85" t="s">
        <v>291</v>
      </c>
      <c r="CG327" s="85">
        <v>9126107</v>
      </c>
      <c r="CH327" s="85">
        <v>3662370</v>
      </c>
      <c r="CI327" s="85">
        <v>5625082</v>
      </c>
      <c r="CJ327" s="85">
        <v>14122</v>
      </c>
      <c r="CK327" s="85">
        <v>5239585</v>
      </c>
      <c r="CL327" s="85">
        <v>4111805</v>
      </c>
      <c r="CM327" s="85">
        <v>243624</v>
      </c>
      <c r="CN327" s="85">
        <v>496041</v>
      </c>
      <c r="CO327" s="85">
        <v>504014</v>
      </c>
      <c r="CP327" s="85">
        <v>4949709</v>
      </c>
      <c r="CQ327" s="85">
        <v>711374</v>
      </c>
      <c r="CR327" s="85">
        <v>11464548</v>
      </c>
      <c r="CS327" s="85">
        <v>5147246</v>
      </c>
      <c r="CT327" s="85">
        <v>124356</v>
      </c>
      <c r="CU327" s="86">
        <v>51419983</v>
      </c>
    </row>
    <row r="328" spans="1:99">
      <c r="A328" s="103" t="s">
        <v>599</v>
      </c>
      <c r="B328" s="84" t="s">
        <v>305</v>
      </c>
      <c r="C328" s="105">
        <v>112089</v>
      </c>
      <c r="D328" s="84" t="s">
        <v>348</v>
      </c>
      <c r="E328" s="84" t="s">
        <v>353</v>
      </c>
      <c r="F328" s="85">
        <v>583049</v>
      </c>
      <c r="G328" s="85">
        <v>15851945</v>
      </c>
      <c r="H328" s="85">
        <v>13667022</v>
      </c>
      <c r="I328" s="85">
        <v>967271</v>
      </c>
      <c r="J328" s="85">
        <v>618073</v>
      </c>
      <c r="K328" s="85">
        <v>479652</v>
      </c>
      <c r="L328" s="85">
        <v>33384</v>
      </c>
      <c r="M328" s="85">
        <v>86543</v>
      </c>
      <c r="N328" s="85">
        <v>46814076</v>
      </c>
      <c r="O328" s="85">
        <v>9197031</v>
      </c>
      <c r="P328" s="85">
        <v>8227110</v>
      </c>
      <c r="Q328" s="85">
        <v>20132245</v>
      </c>
      <c r="R328" s="85">
        <v>9252598</v>
      </c>
      <c r="S328" s="85">
        <v>5092</v>
      </c>
      <c r="T328" s="85">
        <v>13828159</v>
      </c>
      <c r="U328" s="85">
        <v>3885208</v>
      </c>
      <c r="V328" s="85">
        <v>292</v>
      </c>
      <c r="W328" s="85" t="s">
        <v>291</v>
      </c>
      <c r="X328" s="85">
        <v>9942659</v>
      </c>
      <c r="Y328" s="85" t="s">
        <v>291</v>
      </c>
      <c r="Z328" s="85">
        <v>118330</v>
      </c>
      <c r="AA328" s="85">
        <v>230492</v>
      </c>
      <c r="AB328" s="85">
        <v>229317</v>
      </c>
      <c r="AC328" s="85">
        <v>1175</v>
      </c>
      <c r="AD328" s="85" t="s">
        <v>291</v>
      </c>
      <c r="AE328" s="85" t="s">
        <v>291</v>
      </c>
      <c r="AF328" s="85" t="s">
        <v>291</v>
      </c>
      <c r="AG328" s="85">
        <v>757352</v>
      </c>
      <c r="AH328" s="85">
        <v>11116077</v>
      </c>
      <c r="AI328" s="85">
        <v>395026</v>
      </c>
      <c r="AJ328" s="85">
        <v>3201655</v>
      </c>
      <c r="AK328" s="85" t="s">
        <v>291</v>
      </c>
      <c r="AL328" s="85" t="s">
        <v>291</v>
      </c>
      <c r="AM328" s="85">
        <v>209308</v>
      </c>
      <c r="AN328" s="85">
        <v>843738</v>
      </c>
      <c r="AO328" s="85">
        <v>1882891</v>
      </c>
      <c r="AP328" s="85">
        <v>4348782</v>
      </c>
      <c r="AQ328" s="85">
        <v>7284719</v>
      </c>
      <c r="AR328" s="85">
        <v>234677</v>
      </c>
      <c r="AS328" s="85" t="s">
        <v>291</v>
      </c>
      <c r="AT328" s="85">
        <v>4017124</v>
      </c>
      <c r="AU328" s="85">
        <v>12892684</v>
      </c>
      <c r="AV328" s="85">
        <v>1877621</v>
      </c>
      <c r="AW328" s="85">
        <v>3686278</v>
      </c>
      <c r="AX328" s="85">
        <v>2031123</v>
      </c>
      <c r="AY328" s="85" t="s">
        <v>291</v>
      </c>
      <c r="AZ328" s="85" t="s">
        <v>291</v>
      </c>
      <c r="BA328" s="85">
        <v>873306</v>
      </c>
      <c r="BB328" s="85">
        <v>2064914</v>
      </c>
      <c r="BC328" s="85">
        <v>725525</v>
      </c>
      <c r="BD328" s="85">
        <v>1633917</v>
      </c>
      <c r="BE328" s="85" t="s">
        <v>291</v>
      </c>
      <c r="BF328" s="85">
        <v>252101</v>
      </c>
      <c r="BG328" s="85" t="s">
        <v>291</v>
      </c>
      <c r="BH328" s="85" t="s">
        <v>291</v>
      </c>
      <c r="BI328" s="85" t="s">
        <v>291</v>
      </c>
      <c r="BJ328" s="85" t="s">
        <v>291</v>
      </c>
      <c r="BK328" s="85" t="s">
        <v>291</v>
      </c>
      <c r="BL328" s="85" t="s">
        <v>291</v>
      </c>
      <c r="BM328" s="85" t="s">
        <v>291</v>
      </c>
      <c r="BN328" s="85" t="s">
        <v>291</v>
      </c>
      <c r="BO328" s="85" t="s">
        <v>291</v>
      </c>
      <c r="BP328" s="85" t="s">
        <v>291</v>
      </c>
      <c r="BQ328" s="85" t="s">
        <v>291</v>
      </c>
      <c r="BR328" s="85" t="s">
        <v>291</v>
      </c>
      <c r="BS328" s="85" t="s">
        <v>291</v>
      </c>
      <c r="BT328" s="85" t="s">
        <v>291</v>
      </c>
      <c r="BU328" s="85" t="s">
        <v>291</v>
      </c>
      <c r="BV328" s="85" t="s">
        <v>291</v>
      </c>
      <c r="BW328" s="85">
        <v>252101</v>
      </c>
      <c r="BX328" s="85">
        <v>252101</v>
      </c>
      <c r="BY328" s="85" t="s">
        <v>291</v>
      </c>
      <c r="BZ328" s="85" t="s">
        <v>291</v>
      </c>
      <c r="CA328" s="85" t="s">
        <v>291</v>
      </c>
      <c r="CB328" s="85">
        <v>6613201</v>
      </c>
      <c r="CC328" s="85" t="s">
        <v>291</v>
      </c>
      <c r="CD328" s="85" t="s">
        <v>291</v>
      </c>
      <c r="CE328" s="85" t="s">
        <v>291</v>
      </c>
      <c r="CF328" s="85" t="s">
        <v>291</v>
      </c>
      <c r="CG328" s="85">
        <v>5308480</v>
      </c>
      <c r="CH328" s="85">
        <v>1106998</v>
      </c>
      <c r="CI328" s="85">
        <v>2601898</v>
      </c>
      <c r="CJ328" s="85">
        <v>4960</v>
      </c>
      <c r="CK328" s="85">
        <v>3390204</v>
      </c>
      <c r="CL328" s="85">
        <v>2135690</v>
      </c>
      <c r="CM328" s="85">
        <v>97076</v>
      </c>
      <c r="CN328" s="85">
        <v>56744</v>
      </c>
      <c r="CO328" s="85">
        <v>118713</v>
      </c>
      <c r="CP328" s="85">
        <v>893955</v>
      </c>
      <c r="CQ328" s="85">
        <v>3946134</v>
      </c>
      <c r="CR328" s="85">
        <v>4932434</v>
      </c>
      <c r="CS328" s="85">
        <v>3338162</v>
      </c>
      <c r="CT328" s="85">
        <v>71879</v>
      </c>
      <c r="CU328" s="86">
        <v>28003327</v>
      </c>
    </row>
    <row r="329" spans="1:99">
      <c r="A329" s="103" t="s">
        <v>599</v>
      </c>
      <c r="B329" s="84" t="s">
        <v>294</v>
      </c>
      <c r="C329" s="105">
        <v>112101</v>
      </c>
      <c r="D329" s="84" t="s">
        <v>348</v>
      </c>
      <c r="E329" s="84" t="s">
        <v>354</v>
      </c>
      <c r="F329" s="85">
        <v>312803</v>
      </c>
      <c r="G329" s="85">
        <v>4129574</v>
      </c>
      <c r="H329" s="85">
        <v>3101869</v>
      </c>
      <c r="I329" s="85">
        <v>472185</v>
      </c>
      <c r="J329" s="85">
        <v>262268</v>
      </c>
      <c r="K329" s="85">
        <v>242714</v>
      </c>
      <c r="L329" s="85">
        <v>20847</v>
      </c>
      <c r="M329" s="85">
        <v>29691</v>
      </c>
      <c r="N329" s="85">
        <v>15515274</v>
      </c>
      <c r="O329" s="85">
        <v>4230637</v>
      </c>
      <c r="P329" s="85">
        <v>3006217</v>
      </c>
      <c r="Q329" s="85">
        <v>6205161</v>
      </c>
      <c r="R329" s="85">
        <v>2070938</v>
      </c>
      <c r="S329" s="85">
        <v>2321</v>
      </c>
      <c r="T329" s="85">
        <v>4516055</v>
      </c>
      <c r="U329" s="85">
        <v>2976705</v>
      </c>
      <c r="V329" s="85">
        <v>12624</v>
      </c>
      <c r="W329" s="85" t="s">
        <v>291</v>
      </c>
      <c r="X329" s="85">
        <v>1526726</v>
      </c>
      <c r="Y329" s="85" t="s">
        <v>291</v>
      </c>
      <c r="Z329" s="85">
        <v>107795</v>
      </c>
      <c r="AA329" s="85">
        <v>1383529</v>
      </c>
      <c r="AB329" s="85">
        <v>327780</v>
      </c>
      <c r="AC329" s="85">
        <v>24276</v>
      </c>
      <c r="AD329" s="85">
        <v>1031473</v>
      </c>
      <c r="AE329" s="85" t="s">
        <v>291</v>
      </c>
      <c r="AF329" s="85" t="s">
        <v>291</v>
      </c>
      <c r="AG329" s="85">
        <v>202059</v>
      </c>
      <c r="AH329" s="85">
        <v>2609690</v>
      </c>
      <c r="AI329" s="85">
        <v>76586</v>
      </c>
      <c r="AJ329" s="85">
        <v>923887</v>
      </c>
      <c r="AK329" s="85">
        <v>26378</v>
      </c>
      <c r="AL329" s="85" t="s">
        <v>291</v>
      </c>
      <c r="AM329" s="85">
        <v>52762</v>
      </c>
      <c r="AN329" s="85">
        <v>231652</v>
      </c>
      <c r="AO329" s="85">
        <v>871902</v>
      </c>
      <c r="AP329" s="85">
        <v>364078</v>
      </c>
      <c r="AQ329" s="85">
        <v>1520394</v>
      </c>
      <c r="AR329" s="85">
        <v>62445</v>
      </c>
      <c r="AS329" s="85" t="s">
        <v>291</v>
      </c>
      <c r="AT329" s="85">
        <v>1634453</v>
      </c>
      <c r="AU329" s="85">
        <v>6403769</v>
      </c>
      <c r="AV329" s="85">
        <v>3155171</v>
      </c>
      <c r="AW329" s="85">
        <v>452301</v>
      </c>
      <c r="AX329" s="85">
        <v>228363</v>
      </c>
      <c r="AY329" s="85" t="s">
        <v>291</v>
      </c>
      <c r="AZ329" s="85" t="s">
        <v>291</v>
      </c>
      <c r="BA329" s="85">
        <v>669192</v>
      </c>
      <c r="BB329" s="85">
        <v>819899</v>
      </c>
      <c r="BC329" s="85">
        <v>334163</v>
      </c>
      <c r="BD329" s="85">
        <v>744680</v>
      </c>
      <c r="BE329" s="85" t="s">
        <v>291</v>
      </c>
      <c r="BF329" s="85" t="s">
        <v>291</v>
      </c>
      <c r="BG329" s="85" t="s">
        <v>291</v>
      </c>
      <c r="BH329" s="85" t="s">
        <v>291</v>
      </c>
      <c r="BI329" s="85" t="s">
        <v>291</v>
      </c>
      <c r="BJ329" s="85" t="s">
        <v>291</v>
      </c>
      <c r="BK329" s="85" t="s">
        <v>291</v>
      </c>
      <c r="BL329" s="85" t="s">
        <v>291</v>
      </c>
      <c r="BM329" s="85" t="s">
        <v>291</v>
      </c>
      <c r="BN329" s="85" t="s">
        <v>291</v>
      </c>
      <c r="BO329" s="85" t="s">
        <v>291</v>
      </c>
      <c r="BP329" s="85" t="s">
        <v>291</v>
      </c>
      <c r="BQ329" s="85" t="s">
        <v>291</v>
      </c>
      <c r="BR329" s="85" t="s">
        <v>291</v>
      </c>
      <c r="BS329" s="85" t="s">
        <v>291</v>
      </c>
      <c r="BT329" s="85" t="s">
        <v>291</v>
      </c>
      <c r="BU329" s="85" t="s">
        <v>291</v>
      </c>
      <c r="BV329" s="85" t="s">
        <v>291</v>
      </c>
      <c r="BW329" s="85" t="s">
        <v>291</v>
      </c>
      <c r="BX329" s="85" t="s">
        <v>291</v>
      </c>
      <c r="BY329" s="85" t="s">
        <v>291</v>
      </c>
      <c r="BZ329" s="85" t="s">
        <v>291</v>
      </c>
      <c r="CA329" s="85" t="s">
        <v>291</v>
      </c>
      <c r="CB329" s="85">
        <v>3356243</v>
      </c>
      <c r="CC329" s="85" t="s">
        <v>291</v>
      </c>
      <c r="CD329" s="85" t="s">
        <v>291</v>
      </c>
      <c r="CE329" s="85" t="s">
        <v>291</v>
      </c>
      <c r="CF329" s="85" t="s">
        <v>291</v>
      </c>
      <c r="CG329" s="85">
        <v>1542721</v>
      </c>
      <c r="CH329" s="85">
        <v>787223</v>
      </c>
      <c r="CI329" s="85">
        <v>1275939</v>
      </c>
      <c r="CJ329" s="85">
        <v>2236</v>
      </c>
      <c r="CK329" s="85">
        <v>1208559</v>
      </c>
      <c r="CL329" s="85">
        <v>971224</v>
      </c>
      <c r="CM329" s="85">
        <v>63976</v>
      </c>
      <c r="CN329" s="85">
        <v>214469</v>
      </c>
      <c r="CO329" s="85">
        <v>124022</v>
      </c>
      <c r="CP329" s="85">
        <v>373390</v>
      </c>
      <c r="CQ329" s="85">
        <v>1505676</v>
      </c>
      <c r="CR329" s="85">
        <v>2111943</v>
      </c>
      <c r="CS329" s="85">
        <v>1773110</v>
      </c>
      <c r="CT329" s="85">
        <v>24793</v>
      </c>
      <c r="CU329" s="86">
        <v>11979281</v>
      </c>
    </row>
    <row r="330" spans="1:99">
      <c r="A330" s="103" t="s">
        <v>599</v>
      </c>
      <c r="B330" s="84" t="s">
        <v>305</v>
      </c>
      <c r="C330" s="105">
        <v>112143</v>
      </c>
      <c r="D330" s="84" t="s">
        <v>348</v>
      </c>
      <c r="E330" s="84" t="s">
        <v>355</v>
      </c>
      <c r="F330" s="85">
        <v>443438</v>
      </c>
      <c r="G330" s="85">
        <v>6524311</v>
      </c>
      <c r="H330" s="85">
        <v>4929173</v>
      </c>
      <c r="I330" s="85">
        <v>868244</v>
      </c>
      <c r="J330" s="85">
        <v>380404</v>
      </c>
      <c r="K330" s="85">
        <v>254864</v>
      </c>
      <c r="L330" s="85">
        <v>37552</v>
      </c>
      <c r="M330" s="85">
        <v>54074</v>
      </c>
      <c r="N330" s="85">
        <v>32019320</v>
      </c>
      <c r="O330" s="85">
        <v>8451306</v>
      </c>
      <c r="P330" s="85">
        <v>5792063</v>
      </c>
      <c r="Q330" s="85">
        <v>11426583</v>
      </c>
      <c r="R330" s="85">
        <v>6343943</v>
      </c>
      <c r="S330" s="85">
        <v>5425</v>
      </c>
      <c r="T330" s="85">
        <v>6264430</v>
      </c>
      <c r="U330" s="85">
        <v>3243719</v>
      </c>
      <c r="V330" s="85">
        <v>13099</v>
      </c>
      <c r="W330" s="85" t="s">
        <v>291</v>
      </c>
      <c r="X330" s="85">
        <v>3007612</v>
      </c>
      <c r="Y330" s="85" t="s">
        <v>291</v>
      </c>
      <c r="Z330" s="85">
        <v>91875</v>
      </c>
      <c r="AA330" s="85">
        <v>305338</v>
      </c>
      <c r="AB330" s="85">
        <v>142403</v>
      </c>
      <c r="AC330" s="85">
        <v>17018</v>
      </c>
      <c r="AD330" s="85">
        <v>145917</v>
      </c>
      <c r="AE330" s="85" t="s">
        <v>291</v>
      </c>
      <c r="AF330" s="85" t="s">
        <v>291</v>
      </c>
      <c r="AG330" s="85">
        <v>705739</v>
      </c>
      <c r="AH330" s="85">
        <v>6526479</v>
      </c>
      <c r="AI330" s="85">
        <v>179047</v>
      </c>
      <c r="AJ330" s="85">
        <v>1440045</v>
      </c>
      <c r="AK330" s="85">
        <v>514473</v>
      </c>
      <c r="AL330" s="85" t="s">
        <v>291</v>
      </c>
      <c r="AM330" s="85">
        <v>1415938</v>
      </c>
      <c r="AN330" s="85">
        <v>615659</v>
      </c>
      <c r="AO330" s="85">
        <v>1426139</v>
      </c>
      <c r="AP330" s="85">
        <v>607384</v>
      </c>
      <c r="AQ330" s="85">
        <v>4065120</v>
      </c>
      <c r="AR330" s="85">
        <v>327794</v>
      </c>
      <c r="AS330" s="85" t="s">
        <v>291</v>
      </c>
      <c r="AT330" s="85">
        <v>2559981</v>
      </c>
      <c r="AU330" s="85">
        <v>6962058</v>
      </c>
      <c r="AV330" s="85">
        <v>1857158</v>
      </c>
      <c r="AW330" s="85">
        <v>1385555</v>
      </c>
      <c r="AX330" s="85">
        <v>886082</v>
      </c>
      <c r="AY330" s="85" t="s">
        <v>291</v>
      </c>
      <c r="AZ330" s="85" t="s">
        <v>291</v>
      </c>
      <c r="BA330" s="85">
        <v>9489</v>
      </c>
      <c r="BB330" s="85">
        <v>1288961</v>
      </c>
      <c r="BC330" s="85">
        <v>409132</v>
      </c>
      <c r="BD330" s="85">
        <v>1125681</v>
      </c>
      <c r="BE330" s="85" t="s">
        <v>291</v>
      </c>
      <c r="BF330" s="85" t="s">
        <v>291</v>
      </c>
      <c r="BG330" s="85" t="s">
        <v>291</v>
      </c>
      <c r="BH330" s="85" t="s">
        <v>291</v>
      </c>
      <c r="BI330" s="85" t="s">
        <v>291</v>
      </c>
      <c r="BJ330" s="85" t="s">
        <v>291</v>
      </c>
      <c r="BK330" s="85" t="s">
        <v>291</v>
      </c>
      <c r="BL330" s="85" t="s">
        <v>291</v>
      </c>
      <c r="BM330" s="85" t="s">
        <v>291</v>
      </c>
      <c r="BN330" s="85" t="s">
        <v>291</v>
      </c>
      <c r="BO330" s="85" t="s">
        <v>291</v>
      </c>
      <c r="BP330" s="85" t="s">
        <v>291</v>
      </c>
      <c r="BQ330" s="85" t="s">
        <v>291</v>
      </c>
      <c r="BR330" s="85" t="s">
        <v>291</v>
      </c>
      <c r="BS330" s="85" t="s">
        <v>291</v>
      </c>
      <c r="BT330" s="85" t="s">
        <v>291</v>
      </c>
      <c r="BU330" s="85" t="s">
        <v>291</v>
      </c>
      <c r="BV330" s="85" t="s">
        <v>291</v>
      </c>
      <c r="BW330" s="85" t="s">
        <v>291</v>
      </c>
      <c r="BX330" s="85" t="s">
        <v>291</v>
      </c>
      <c r="BY330" s="85" t="s">
        <v>291</v>
      </c>
      <c r="BZ330" s="85" t="s">
        <v>291</v>
      </c>
      <c r="CA330" s="85" t="s">
        <v>291</v>
      </c>
      <c r="CB330" s="85">
        <v>7259541</v>
      </c>
      <c r="CC330" s="85" t="s">
        <v>291</v>
      </c>
      <c r="CD330" s="85" t="s">
        <v>291</v>
      </c>
      <c r="CE330" s="85" t="s">
        <v>291</v>
      </c>
      <c r="CF330" s="85" t="s">
        <v>291</v>
      </c>
      <c r="CG330" s="85">
        <v>2560082</v>
      </c>
      <c r="CH330" s="85">
        <v>3346291</v>
      </c>
      <c r="CI330" s="85">
        <v>2516534</v>
      </c>
      <c r="CJ330" s="85">
        <v>775</v>
      </c>
      <c r="CK330" s="85">
        <v>2549213</v>
      </c>
      <c r="CL330" s="85">
        <v>1825618</v>
      </c>
      <c r="CM330" s="85">
        <v>49935</v>
      </c>
      <c r="CN330" s="85">
        <v>53863</v>
      </c>
      <c r="CO330" s="85">
        <v>407875</v>
      </c>
      <c r="CP330" s="85">
        <v>992415</v>
      </c>
      <c r="CQ330" s="85">
        <v>258443</v>
      </c>
      <c r="CR330" s="85">
        <v>3594273</v>
      </c>
      <c r="CS330" s="85">
        <v>2275570</v>
      </c>
      <c r="CT330" s="85">
        <v>41565</v>
      </c>
      <c r="CU330" s="86">
        <v>20472452</v>
      </c>
    </row>
    <row r="331" spans="1:99">
      <c r="A331" s="103" t="s">
        <v>599</v>
      </c>
      <c r="B331" s="84" t="s">
        <v>294</v>
      </c>
      <c r="C331" s="105">
        <v>112151</v>
      </c>
      <c r="D331" s="84" t="s">
        <v>348</v>
      </c>
      <c r="E331" s="84" t="s">
        <v>356</v>
      </c>
      <c r="F331" s="85">
        <v>299078</v>
      </c>
      <c r="G331" s="85">
        <v>6518114</v>
      </c>
      <c r="H331" s="85">
        <v>5422211</v>
      </c>
      <c r="I331" s="85">
        <v>498109</v>
      </c>
      <c r="J331" s="85">
        <v>261922</v>
      </c>
      <c r="K331" s="85">
        <v>270771</v>
      </c>
      <c r="L331" s="85">
        <v>26484</v>
      </c>
      <c r="M331" s="85">
        <v>38617</v>
      </c>
      <c r="N331" s="85">
        <v>18809275</v>
      </c>
      <c r="O331" s="85">
        <v>5192468</v>
      </c>
      <c r="P331" s="85">
        <v>3911339</v>
      </c>
      <c r="Q331" s="85">
        <v>7634544</v>
      </c>
      <c r="R331" s="85">
        <v>2063288</v>
      </c>
      <c r="S331" s="85">
        <v>7636</v>
      </c>
      <c r="T331" s="85">
        <v>3557498</v>
      </c>
      <c r="U331" s="85">
        <v>1486070</v>
      </c>
      <c r="V331" s="85">
        <v>14289</v>
      </c>
      <c r="W331" s="85" t="s">
        <v>291</v>
      </c>
      <c r="X331" s="85">
        <v>2057139</v>
      </c>
      <c r="Y331" s="85" t="s">
        <v>291</v>
      </c>
      <c r="Z331" s="85">
        <v>117548</v>
      </c>
      <c r="AA331" s="85">
        <v>181211</v>
      </c>
      <c r="AB331" s="85">
        <v>130860</v>
      </c>
      <c r="AC331" s="85">
        <v>533</v>
      </c>
      <c r="AD331" s="85">
        <v>49818</v>
      </c>
      <c r="AE331" s="85" t="s">
        <v>291</v>
      </c>
      <c r="AF331" s="85" t="s">
        <v>291</v>
      </c>
      <c r="AG331" s="85">
        <v>845163</v>
      </c>
      <c r="AH331" s="85">
        <v>4529147</v>
      </c>
      <c r="AI331" s="85">
        <v>195180</v>
      </c>
      <c r="AJ331" s="85">
        <v>1044060</v>
      </c>
      <c r="AK331" s="85" t="s">
        <v>291</v>
      </c>
      <c r="AL331" s="85" t="s">
        <v>291</v>
      </c>
      <c r="AM331" s="85">
        <v>503574</v>
      </c>
      <c r="AN331" s="85">
        <v>645651</v>
      </c>
      <c r="AO331" s="85">
        <v>1000000</v>
      </c>
      <c r="AP331" s="85">
        <v>935982</v>
      </c>
      <c r="AQ331" s="85">
        <v>3085207</v>
      </c>
      <c r="AR331" s="85">
        <v>204700</v>
      </c>
      <c r="AS331" s="85" t="s">
        <v>291</v>
      </c>
      <c r="AT331" s="85">
        <v>2231922</v>
      </c>
      <c r="AU331" s="85">
        <v>5063941</v>
      </c>
      <c r="AV331" s="85">
        <v>1061695</v>
      </c>
      <c r="AW331" s="85">
        <v>1306137</v>
      </c>
      <c r="AX331" s="85">
        <v>386357</v>
      </c>
      <c r="AY331" s="85" t="s">
        <v>291</v>
      </c>
      <c r="AZ331" s="85" t="s">
        <v>291</v>
      </c>
      <c r="BA331" s="85">
        <v>124837</v>
      </c>
      <c r="BB331" s="85">
        <v>998551</v>
      </c>
      <c r="BC331" s="85">
        <v>271711</v>
      </c>
      <c r="BD331" s="85">
        <v>914653</v>
      </c>
      <c r="BE331" s="85" t="s">
        <v>291</v>
      </c>
      <c r="BF331" s="85">
        <v>4521</v>
      </c>
      <c r="BG331" s="85">
        <v>4521</v>
      </c>
      <c r="BH331" s="85" t="s">
        <v>291</v>
      </c>
      <c r="BI331" s="85">
        <v>4521</v>
      </c>
      <c r="BJ331" s="85" t="s">
        <v>291</v>
      </c>
      <c r="BK331" s="85" t="s">
        <v>291</v>
      </c>
      <c r="BL331" s="85" t="s">
        <v>291</v>
      </c>
      <c r="BM331" s="85" t="s">
        <v>291</v>
      </c>
      <c r="BN331" s="85" t="s">
        <v>291</v>
      </c>
      <c r="BO331" s="85" t="s">
        <v>291</v>
      </c>
      <c r="BP331" s="85" t="s">
        <v>291</v>
      </c>
      <c r="BQ331" s="85" t="s">
        <v>291</v>
      </c>
      <c r="BR331" s="85" t="s">
        <v>291</v>
      </c>
      <c r="BS331" s="85" t="s">
        <v>291</v>
      </c>
      <c r="BT331" s="85" t="s">
        <v>291</v>
      </c>
      <c r="BU331" s="85" t="s">
        <v>291</v>
      </c>
      <c r="BV331" s="85" t="s">
        <v>291</v>
      </c>
      <c r="BW331" s="85" t="s">
        <v>291</v>
      </c>
      <c r="BX331" s="85" t="s">
        <v>291</v>
      </c>
      <c r="BY331" s="85" t="s">
        <v>291</v>
      </c>
      <c r="BZ331" s="85" t="s">
        <v>291</v>
      </c>
      <c r="CA331" s="85" t="s">
        <v>291</v>
      </c>
      <c r="CB331" s="85">
        <v>3768245</v>
      </c>
      <c r="CC331" s="85" t="s">
        <v>291</v>
      </c>
      <c r="CD331" s="85" t="s">
        <v>291</v>
      </c>
      <c r="CE331" s="85" t="s">
        <v>291</v>
      </c>
      <c r="CF331" s="85" t="s">
        <v>291</v>
      </c>
      <c r="CG331" s="85">
        <v>1844017</v>
      </c>
      <c r="CH331" s="85">
        <v>2120515</v>
      </c>
      <c r="CI331" s="85">
        <v>1987559</v>
      </c>
      <c r="CJ331" s="85">
        <v>6840</v>
      </c>
      <c r="CK331" s="85">
        <v>1755883</v>
      </c>
      <c r="CL331" s="85">
        <v>1032594</v>
      </c>
      <c r="CM331" s="85">
        <v>35053</v>
      </c>
      <c r="CN331" s="85">
        <v>33641</v>
      </c>
      <c r="CO331" s="85">
        <v>483438</v>
      </c>
      <c r="CP331" s="85">
        <v>583922</v>
      </c>
      <c r="CQ331" s="85">
        <v>1955069</v>
      </c>
      <c r="CR331" s="85">
        <v>2248250</v>
      </c>
      <c r="CS331" s="85">
        <v>1837353</v>
      </c>
      <c r="CT331" s="85">
        <v>19857</v>
      </c>
      <c r="CU331" s="86">
        <v>15943991</v>
      </c>
    </row>
    <row r="332" spans="1:99">
      <c r="A332" s="103" t="s">
        <v>599</v>
      </c>
      <c r="B332" s="84" t="s">
        <v>294</v>
      </c>
      <c r="C332" s="105">
        <v>112178</v>
      </c>
      <c r="D332" s="84" t="s">
        <v>348</v>
      </c>
      <c r="E332" s="84" t="s">
        <v>357</v>
      </c>
      <c r="F332" s="85">
        <v>298989</v>
      </c>
      <c r="G332" s="85">
        <v>3618151</v>
      </c>
      <c r="H332" s="85">
        <v>2580103</v>
      </c>
      <c r="I332" s="85">
        <v>490804</v>
      </c>
      <c r="J332" s="85">
        <v>325751</v>
      </c>
      <c r="K332" s="85">
        <v>175698</v>
      </c>
      <c r="L332" s="85">
        <v>19591</v>
      </c>
      <c r="M332" s="85">
        <v>26204</v>
      </c>
      <c r="N332" s="85">
        <v>15345511</v>
      </c>
      <c r="O332" s="85">
        <v>4252389</v>
      </c>
      <c r="P332" s="85">
        <v>2816968</v>
      </c>
      <c r="Q332" s="85">
        <v>6688487</v>
      </c>
      <c r="R332" s="85">
        <v>1587667</v>
      </c>
      <c r="S332" s="85" t="s">
        <v>291</v>
      </c>
      <c r="T332" s="85">
        <v>2663836</v>
      </c>
      <c r="U332" s="85">
        <v>1043660</v>
      </c>
      <c r="V332" s="85">
        <v>58</v>
      </c>
      <c r="W332" s="85" t="s">
        <v>291</v>
      </c>
      <c r="X332" s="85">
        <v>1620118</v>
      </c>
      <c r="Y332" s="85" t="s">
        <v>291</v>
      </c>
      <c r="Z332" s="85">
        <v>94846</v>
      </c>
      <c r="AA332" s="85">
        <v>498803</v>
      </c>
      <c r="AB332" s="85">
        <v>248481</v>
      </c>
      <c r="AC332" s="85">
        <v>495</v>
      </c>
      <c r="AD332" s="85">
        <v>249827</v>
      </c>
      <c r="AE332" s="85" t="s">
        <v>291</v>
      </c>
      <c r="AF332" s="85" t="s">
        <v>291</v>
      </c>
      <c r="AG332" s="85">
        <v>469089</v>
      </c>
      <c r="AH332" s="85">
        <v>3815942</v>
      </c>
      <c r="AI332" s="85">
        <v>252853</v>
      </c>
      <c r="AJ332" s="85">
        <v>804182</v>
      </c>
      <c r="AK332" s="85">
        <v>25345</v>
      </c>
      <c r="AL332" s="85" t="s">
        <v>291</v>
      </c>
      <c r="AM332" s="85">
        <v>239716</v>
      </c>
      <c r="AN332" s="85">
        <v>327692</v>
      </c>
      <c r="AO332" s="85">
        <v>1097184</v>
      </c>
      <c r="AP332" s="85">
        <v>1003192</v>
      </c>
      <c r="AQ332" s="85">
        <v>2667784</v>
      </c>
      <c r="AR332" s="85">
        <v>65778</v>
      </c>
      <c r="AS332" s="85" t="s">
        <v>291</v>
      </c>
      <c r="AT332" s="85">
        <v>1729380</v>
      </c>
      <c r="AU332" s="85">
        <v>4471985</v>
      </c>
      <c r="AV332" s="85">
        <v>593351</v>
      </c>
      <c r="AW332" s="85">
        <v>752236</v>
      </c>
      <c r="AX332" s="85">
        <v>391759</v>
      </c>
      <c r="AY332" s="85" t="s">
        <v>291</v>
      </c>
      <c r="AZ332" s="85" t="s">
        <v>291</v>
      </c>
      <c r="BA332" s="85">
        <v>74056</v>
      </c>
      <c r="BB332" s="85">
        <v>1505961</v>
      </c>
      <c r="BC332" s="85">
        <v>261533</v>
      </c>
      <c r="BD332" s="85">
        <v>893089</v>
      </c>
      <c r="BE332" s="85" t="s">
        <v>291</v>
      </c>
      <c r="BF332" s="85">
        <v>92381</v>
      </c>
      <c r="BG332" s="85">
        <v>27798</v>
      </c>
      <c r="BH332" s="85" t="s">
        <v>291</v>
      </c>
      <c r="BI332" s="85">
        <v>17214</v>
      </c>
      <c r="BJ332" s="85" t="s">
        <v>291</v>
      </c>
      <c r="BK332" s="85" t="s">
        <v>291</v>
      </c>
      <c r="BL332" s="85" t="s">
        <v>291</v>
      </c>
      <c r="BM332" s="85">
        <v>10584</v>
      </c>
      <c r="BN332" s="85">
        <v>25519</v>
      </c>
      <c r="BO332" s="85" t="s">
        <v>291</v>
      </c>
      <c r="BP332" s="85" t="s">
        <v>291</v>
      </c>
      <c r="BQ332" s="85">
        <v>13028</v>
      </c>
      <c r="BR332" s="85" t="s">
        <v>291</v>
      </c>
      <c r="BS332" s="85" t="s">
        <v>291</v>
      </c>
      <c r="BT332" s="85">
        <v>422</v>
      </c>
      <c r="BU332" s="85">
        <v>12069</v>
      </c>
      <c r="BV332" s="85" t="s">
        <v>291</v>
      </c>
      <c r="BW332" s="85">
        <v>39064</v>
      </c>
      <c r="BX332" s="85">
        <v>2040</v>
      </c>
      <c r="BY332" s="85">
        <v>246</v>
      </c>
      <c r="BZ332" s="85">
        <v>1058</v>
      </c>
      <c r="CA332" s="85">
        <v>35720</v>
      </c>
      <c r="CB332" s="85">
        <v>4861863</v>
      </c>
      <c r="CC332" s="85" t="s">
        <v>291</v>
      </c>
      <c r="CD332" s="85" t="s">
        <v>291</v>
      </c>
      <c r="CE332" s="85" t="s">
        <v>291</v>
      </c>
      <c r="CF332" s="85" t="s">
        <v>291</v>
      </c>
      <c r="CG332" s="85">
        <v>1478274</v>
      </c>
      <c r="CH332" s="85">
        <v>2766508</v>
      </c>
      <c r="CI332" s="85">
        <v>1330528</v>
      </c>
      <c r="CJ332" s="85" t="s">
        <v>291</v>
      </c>
      <c r="CK332" s="85">
        <v>1347040</v>
      </c>
      <c r="CL332" s="85">
        <v>691367</v>
      </c>
      <c r="CM332" s="85">
        <v>78066</v>
      </c>
      <c r="CN332" s="85">
        <v>131466</v>
      </c>
      <c r="CO332" s="85">
        <v>293508</v>
      </c>
      <c r="CP332" s="85">
        <v>284487</v>
      </c>
      <c r="CQ332" s="85">
        <v>1616755</v>
      </c>
      <c r="CR332" s="85">
        <v>2394721</v>
      </c>
      <c r="CS332" s="85">
        <v>1250620</v>
      </c>
      <c r="CT332" s="85">
        <v>24483</v>
      </c>
      <c r="CU332" s="86">
        <v>13687823</v>
      </c>
    </row>
    <row r="333" spans="1:99">
      <c r="A333" s="103" t="s">
        <v>599</v>
      </c>
      <c r="B333" s="84" t="s">
        <v>294</v>
      </c>
      <c r="C333" s="105">
        <v>112186</v>
      </c>
      <c r="D333" s="84" t="s">
        <v>348</v>
      </c>
      <c r="E333" s="84" t="s">
        <v>358</v>
      </c>
      <c r="F333" s="85">
        <v>293291</v>
      </c>
      <c r="G333" s="85">
        <v>10714205</v>
      </c>
      <c r="H333" s="85">
        <v>9523601</v>
      </c>
      <c r="I333" s="85">
        <v>627276</v>
      </c>
      <c r="J333" s="85">
        <v>291273</v>
      </c>
      <c r="K333" s="85">
        <v>200419</v>
      </c>
      <c r="L333" s="85">
        <v>50632</v>
      </c>
      <c r="M333" s="85">
        <v>21004</v>
      </c>
      <c r="N333" s="85">
        <v>20855198</v>
      </c>
      <c r="O333" s="85">
        <v>5326565</v>
      </c>
      <c r="P333" s="85">
        <v>3538213</v>
      </c>
      <c r="Q333" s="85">
        <v>9346597</v>
      </c>
      <c r="R333" s="85">
        <v>2643489</v>
      </c>
      <c r="S333" s="85">
        <v>334</v>
      </c>
      <c r="T333" s="85">
        <v>2922395</v>
      </c>
      <c r="U333" s="85">
        <v>1217071</v>
      </c>
      <c r="V333" s="85" t="s">
        <v>291</v>
      </c>
      <c r="W333" s="85" t="s">
        <v>291</v>
      </c>
      <c r="X333" s="85">
        <v>1705324</v>
      </c>
      <c r="Y333" s="85" t="s">
        <v>291</v>
      </c>
      <c r="Z333" s="85">
        <v>61904</v>
      </c>
      <c r="AA333" s="85">
        <v>1443800</v>
      </c>
      <c r="AB333" s="85">
        <v>611593</v>
      </c>
      <c r="AC333" s="85">
        <v>1703</v>
      </c>
      <c r="AD333" s="85">
        <v>822704</v>
      </c>
      <c r="AE333" s="85">
        <v>7800</v>
      </c>
      <c r="AF333" s="85" t="s">
        <v>291</v>
      </c>
      <c r="AG333" s="85">
        <v>1059118</v>
      </c>
      <c r="AH333" s="85">
        <v>5683730</v>
      </c>
      <c r="AI333" s="85">
        <v>140803</v>
      </c>
      <c r="AJ333" s="85">
        <v>1591811</v>
      </c>
      <c r="AK333" s="85">
        <v>248721</v>
      </c>
      <c r="AL333" s="85" t="s">
        <v>291</v>
      </c>
      <c r="AM333" s="85">
        <v>231074</v>
      </c>
      <c r="AN333" s="85">
        <v>366926</v>
      </c>
      <c r="AO333" s="85">
        <v>550478</v>
      </c>
      <c r="AP333" s="85">
        <v>2322659</v>
      </c>
      <c r="AQ333" s="85">
        <v>3471137</v>
      </c>
      <c r="AR333" s="85">
        <v>231258</v>
      </c>
      <c r="AS333" s="85" t="s">
        <v>291</v>
      </c>
      <c r="AT333" s="85">
        <v>2940102</v>
      </c>
      <c r="AU333" s="85">
        <v>5497987</v>
      </c>
      <c r="AV333" s="85">
        <v>643230</v>
      </c>
      <c r="AW333" s="85">
        <v>825664</v>
      </c>
      <c r="AX333" s="85">
        <v>511600</v>
      </c>
      <c r="AY333" s="85" t="s">
        <v>291</v>
      </c>
      <c r="AZ333" s="85" t="s">
        <v>291</v>
      </c>
      <c r="BA333" s="85">
        <v>363645</v>
      </c>
      <c r="BB333" s="85">
        <v>2453768</v>
      </c>
      <c r="BC333" s="85">
        <v>142650</v>
      </c>
      <c r="BD333" s="85">
        <v>557430</v>
      </c>
      <c r="BE333" s="85" t="s">
        <v>291</v>
      </c>
      <c r="BF333" s="85">
        <v>52190</v>
      </c>
      <c r="BG333" s="85" t="s">
        <v>291</v>
      </c>
      <c r="BH333" s="85" t="s">
        <v>291</v>
      </c>
      <c r="BI333" s="85" t="s">
        <v>291</v>
      </c>
      <c r="BJ333" s="85" t="s">
        <v>291</v>
      </c>
      <c r="BK333" s="85" t="s">
        <v>291</v>
      </c>
      <c r="BL333" s="85" t="s">
        <v>291</v>
      </c>
      <c r="BM333" s="85" t="s">
        <v>291</v>
      </c>
      <c r="BN333" s="85" t="s">
        <v>291</v>
      </c>
      <c r="BO333" s="85" t="s">
        <v>291</v>
      </c>
      <c r="BP333" s="85" t="s">
        <v>291</v>
      </c>
      <c r="BQ333" s="85" t="s">
        <v>291</v>
      </c>
      <c r="BR333" s="85" t="s">
        <v>291</v>
      </c>
      <c r="BS333" s="85" t="s">
        <v>291</v>
      </c>
      <c r="BT333" s="85" t="s">
        <v>291</v>
      </c>
      <c r="BU333" s="85" t="s">
        <v>291</v>
      </c>
      <c r="BV333" s="85" t="s">
        <v>291</v>
      </c>
      <c r="BW333" s="85">
        <v>52190</v>
      </c>
      <c r="BX333" s="85">
        <v>22900</v>
      </c>
      <c r="BY333" s="85" t="s">
        <v>291</v>
      </c>
      <c r="BZ333" s="85" t="s">
        <v>291</v>
      </c>
      <c r="CA333" s="85">
        <v>29290</v>
      </c>
      <c r="CB333" s="85">
        <v>3005559</v>
      </c>
      <c r="CC333" s="85" t="s">
        <v>291</v>
      </c>
      <c r="CD333" s="85" t="s">
        <v>291</v>
      </c>
      <c r="CE333" s="85" t="s">
        <v>291</v>
      </c>
      <c r="CF333" s="85" t="s">
        <v>291</v>
      </c>
      <c r="CG333" s="85">
        <v>1461231</v>
      </c>
      <c r="CH333" s="85">
        <v>2196234</v>
      </c>
      <c r="CI333" s="85">
        <v>1263455</v>
      </c>
      <c r="CJ333" s="85">
        <v>334</v>
      </c>
      <c r="CK333" s="85">
        <v>1618906</v>
      </c>
      <c r="CL333" s="85">
        <v>723800</v>
      </c>
      <c r="CM333" s="85">
        <v>61403</v>
      </c>
      <c r="CN333" s="85">
        <v>487457</v>
      </c>
      <c r="CO333" s="85">
        <v>693411</v>
      </c>
      <c r="CP333" s="85">
        <v>1165816</v>
      </c>
      <c r="CQ333" s="85">
        <v>168056</v>
      </c>
      <c r="CR333" s="85">
        <v>1923616</v>
      </c>
      <c r="CS333" s="85">
        <v>1584614</v>
      </c>
      <c r="CT333" s="85">
        <v>24236</v>
      </c>
      <c r="CU333" s="86">
        <v>13372569</v>
      </c>
    </row>
    <row r="334" spans="1:99">
      <c r="A334" s="103" t="s">
        <v>599</v>
      </c>
      <c r="B334" s="84" t="s">
        <v>294</v>
      </c>
      <c r="C334" s="105">
        <v>112194</v>
      </c>
      <c r="D334" s="84" t="s">
        <v>348</v>
      </c>
      <c r="E334" s="84" t="s">
        <v>359</v>
      </c>
      <c r="F334" s="85">
        <v>398858</v>
      </c>
      <c r="G334" s="85">
        <v>6301184</v>
      </c>
      <c r="H334" s="85">
        <v>5059600</v>
      </c>
      <c r="I334" s="85">
        <v>639538</v>
      </c>
      <c r="J334" s="85">
        <v>237896</v>
      </c>
      <c r="K334" s="85">
        <v>285181</v>
      </c>
      <c r="L334" s="85">
        <v>33896</v>
      </c>
      <c r="M334" s="85">
        <v>45073</v>
      </c>
      <c r="N334" s="85">
        <v>30151362</v>
      </c>
      <c r="O334" s="85">
        <v>6969557</v>
      </c>
      <c r="P334" s="85">
        <v>5750526</v>
      </c>
      <c r="Q334" s="85">
        <v>13265190</v>
      </c>
      <c r="R334" s="85">
        <v>4149522</v>
      </c>
      <c r="S334" s="85">
        <v>16567</v>
      </c>
      <c r="T334" s="85">
        <v>5122745</v>
      </c>
      <c r="U334" s="85">
        <v>2186031</v>
      </c>
      <c r="V334" s="85">
        <v>6127</v>
      </c>
      <c r="W334" s="85" t="s">
        <v>291</v>
      </c>
      <c r="X334" s="85">
        <v>2930587</v>
      </c>
      <c r="Y334" s="85" t="s">
        <v>291</v>
      </c>
      <c r="Z334" s="85">
        <v>481038</v>
      </c>
      <c r="AA334" s="85">
        <v>162551</v>
      </c>
      <c r="AB334" s="85">
        <v>137969</v>
      </c>
      <c r="AC334" s="85">
        <v>850</v>
      </c>
      <c r="AD334" s="85">
        <v>23732</v>
      </c>
      <c r="AE334" s="85" t="s">
        <v>291</v>
      </c>
      <c r="AF334" s="85" t="s">
        <v>291</v>
      </c>
      <c r="AG334" s="85">
        <v>565228</v>
      </c>
      <c r="AH334" s="85">
        <v>4937713</v>
      </c>
      <c r="AI334" s="85">
        <v>73607</v>
      </c>
      <c r="AJ334" s="85">
        <v>913170</v>
      </c>
      <c r="AK334" s="85">
        <v>377834</v>
      </c>
      <c r="AL334" s="85" t="s">
        <v>291</v>
      </c>
      <c r="AM334" s="85">
        <v>477157</v>
      </c>
      <c r="AN334" s="85">
        <v>696229</v>
      </c>
      <c r="AO334" s="85">
        <v>1730044</v>
      </c>
      <c r="AP334" s="85">
        <v>666898</v>
      </c>
      <c r="AQ334" s="85">
        <v>3570328</v>
      </c>
      <c r="AR334" s="85">
        <v>2774</v>
      </c>
      <c r="AS334" s="85" t="s">
        <v>291</v>
      </c>
      <c r="AT334" s="85">
        <v>2645702</v>
      </c>
      <c r="AU334" s="85">
        <v>5413123</v>
      </c>
      <c r="AV334" s="85">
        <v>692613</v>
      </c>
      <c r="AW334" s="85">
        <v>1176870</v>
      </c>
      <c r="AX334" s="85">
        <v>767662</v>
      </c>
      <c r="AY334" s="85" t="s">
        <v>291</v>
      </c>
      <c r="AZ334" s="85" t="s">
        <v>291</v>
      </c>
      <c r="BA334" s="85">
        <v>306570</v>
      </c>
      <c r="BB334" s="85">
        <v>835963</v>
      </c>
      <c r="BC334" s="85">
        <v>585026</v>
      </c>
      <c r="BD334" s="85">
        <v>1048419</v>
      </c>
      <c r="BE334" s="85" t="s">
        <v>291</v>
      </c>
      <c r="BF334" s="85">
        <v>124385</v>
      </c>
      <c r="BG334" s="85">
        <v>124385</v>
      </c>
      <c r="BH334" s="85">
        <v>124385</v>
      </c>
      <c r="BI334" s="85" t="s">
        <v>291</v>
      </c>
      <c r="BJ334" s="85" t="s">
        <v>291</v>
      </c>
      <c r="BK334" s="85" t="s">
        <v>291</v>
      </c>
      <c r="BL334" s="85" t="s">
        <v>291</v>
      </c>
      <c r="BM334" s="85" t="s">
        <v>291</v>
      </c>
      <c r="BN334" s="85" t="s">
        <v>291</v>
      </c>
      <c r="BO334" s="85" t="s">
        <v>291</v>
      </c>
      <c r="BP334" s="85" t="s">
        <v>291</v>
      </c>
      <c r="BQ334" s="85" t="s">
        <v>291</v>
      </c>
      <c r="BR334" s="85" t="s">
        <v>291</v>
      </c>
      <c r="BS334" s="85" t="s">
        <v>291</v>
      </c>
      <c r="BT334" s="85" t="s">
        <v>291</v>
      </c>
      <c r="BU334" s="85" t="s">
        <v>291</v>
      </c>
      <c r="BV334" s="85" t="s">
        <v>291</v>
      </c>
      <c r="BW334" s="85" t="s">
        <v>291</v>
      </c>
      <c r="BX334" s="85" t="s">
        <v>291</v>
      </c>
      <c r="BY334" s="85" t="s">
        <v>291</v>
      </c>
      <c r="BZ334" s="85" t="s">
        <v>291</v>
      </c>
      <c r="CA334" s="85" t="s">
        <v>291</v>
      </c>
      <c r="CB334" s="85">
        <v>6896819</v>
      </c>
      <c r="CC334" s="85" t="s">
        <v>291</v>
      </c>
      <c r="CD334" s="85" t="s">
        <v>291</v>
      </c>
      <c r="CE334" s="85" t="s">
        <v>291</v>
      </c>
      <c r="CF334" s="85" t="s">
        <v>291</v>
      </c>
      <c r="CG334" s="85">
        <v>2389801</v>
      </c>
      <c r="CH334" s="85">
        <v>1355362</v>
      </c>
      <c r="CI334" s="85">
        <v>2174734</v>
      </c>
      <c r="CJ334" s="85">
        <v>15387</v>
      </c>
      <c r="CK334" s="85">
        <v>2327233</v>
      </c>
      <c r="CL334" s="85">
        <v>1529480</v>
      </c>
      <c r="CM334" s="85">
        <v>453230</v>
      </c>
      <c r="CN334" s="85">
        <v>20402</v>
      </c>
      <c r="CO334" s="85">
        <v>425638</v>
      </c>
      <c r="CP334" s="85">
        <v>1264308</v>
      </c>
      <c r="CQ334" s="85">
        <v>286456</v>
      </c>
      <c r="CR334" s="85">
        <v>2470110</v>
      </c>
      <c r="CS334" s="85">
        <v>2120471</v>
      </c>
      <c r="CT334" s="85">
        <v>34184</v>
      </c>
      <c r="CU334" s="86">
        <v>16866796</v>
      </c>
    </row>
    <row r="335" spans="1:99">
      <c r="A335" s="103" t="s">
        <v>599</v>
      </c>
      <c r="B335" s="84" t="s">
        <v>305</v>
      </c>
      <c r="C335" s="105">
        <v>112216</v>
      </c>
      <c r="D335" s="84" t="s">
        <v>348</v>
      </c>
      <c r="E335" s="84" t="s">
        <v>360</v>
      </c>
      <c r="F335" s="85">
        <v>392067</v>
      </c>
      <c r="G335" s="85">
        <v>8625932</v>
      </c>
      <c r="H335" s="85">
        <v>7101124</v>
      </c>
      <c r="I335" s="85">
        <v>774462</v>
      </c>
      <c r="J335" s="85">
        <v>374093</v>
      </c>
      <c r="K335" s="85">
        <v>280982</v>
      </c>
      <c r="L335" s="85">
        <v>30574</v>
      </c>
      <c r="M335" s="85">
        <v>64697</v>
      </c>
      <c r="N335" s="85">
        <v>35047866</v>
      </c>
      <c r="O335" s="85">
        <v>6239197</v>
      </c>
      <c r="P335" s="85">
        <v>5604239</v>
      </c>
      <c r="Q335" s="85">
        <v>15516230</v>
      </c>
      <c r="R335" s="85">
        <v>7682612</v>
      </c>
      <c r="S335" s="85">
        <v>5588</v>
      </c>
      <c r="T335" s="85">
        <v>5570814</v>
      </c>
      <c r="U335" s="85">
        <v>3453115</v>
      </c>
      <c r="V335" s="85" t="s">
        <v>291</v>
      </c>
      <c r="W335" s="85" t="s">
        <v>291</v>
      </c>
      <c r="X335" s="85">
        <v>2117699</v>
      </c>
      <c r="Y335" s="85" t="s">
        <v>291</v>
      </c>
      <c r="Z335" s="85">
        <v>75683</v>
      </c>
      <c r="AA335" s="85">
        <v>84895</v>
      </c>
      <c r="AB335" s="85">
        <v>61170</v>
      </c>
      <c r="AC335" s="85" t="s">
        <v>291</v>
      </c>
      <c r="AD335" s="85">
        <v>23725</v>
      </c>
      <c r="AE335" s="85" t="s">
        <v>291</v>
      </c>
      <c r="AF335" s="85" t="s">
        <v>291</v>
      </c>
      <c r="AG335" s="85">
        <v>892668</v>
      </c>
      <c r="AH335" s="85">
        <v>10743204</v>
      </c>
      <c r="AI335" s="85">
        <v>195215</v>
      </c>
      <c r="AJ335" s="85">
        <v>1438387</v>
      </c>
      <c r="AK335" s="85">
        <v>1751807</v>
      </c>
      <c r="AL335" s="85" t="s">
        <v>291</v>
      </c>
      <c r="AM335" s="85">
        <v>712618</v>
      </c>
      <c r="AN335" s="85">
        <v>806881</v>
      </c>
      <c r="AO335" s="85">
        <v>3161516</v>
      </c>
      <c r="AP335" s="85">
        <v>2560159</v>
      </c>
      <c r="AQ335" s="85">
        <v>7241174</v>
      </c>
      <c r="AR335" s="85">
        <v>116621</v>
      </c>
      <c r="AS335" s="85" t="s">
        <v>291</v>
      </c>
      <c r="AT335" s="85">
        <v>2714307</v>
      </c>
      <c r="AU335" s="85">
        <v>6993719</v>
      </c>
      <c r="AV335" s="85">
        <v>1308870</v>
      </c>
      <c r="AW335" s="85">
        <v>1905108</v>
      </c>
      <c r="AX335" s="85">
        <v>1162639</v>
      </c>
      <c r="AY335" s="85" t="s">
        <v>291</v>
      </c>
      <c r="AZ335" s="85" t="s">
        <v>291</v>
      </c>
      <c r="BA335" s="85">
        <v>739569</v>
      </c>
      <c r="BB335" s="85">
        <v>685666</v>
      </c>
      <c r="BC335" s="85">
        <v>530011</v>
      </c>
      <c r="BD335" s="85">
        <v>661856</v>
      </c>
      <c r="BE335" s="85" t="s">
        <v>291</v>
      </c>
      <c r="BF335" s="85" t="s">
        <v>291</v>
      </c>
      <c r="BG335" s="85" t="s">
        <v>291</v>
      </c>
      <c r="BH335" s="85" t="s">
        <v>291</v>
      </c>
      <c r="BI335" s="85" t="s">
        <v>291</v>
      </c>
      <c r="BJ335" s="85" t="s">
        <v>291</v>
      </c>
      <c r="BK335" s="85" t="s">
        <v>291</v>
      </c>
      <c r="BL335" s="85" t="s">
        <v>291</v>
      </c>
      <c r="BM335" s="85" t="s">
        <v>291</v>
      </c>
      <c r="BN335" s="85" t="s">
        <v>291</v>
      </c>
      <c r="BO335" s="85" t="s">
        <v>291</v>
      </c>
      <c r="BP335" s="85" t="s">
        <v>291</v>
      </c>
      <c r="BQ335" s="85" t="s">
        <v>291</v>
      </c>
      <c r="BR335" s="85" t="s">
        <v>291</v>
      </c>
      <c r="BS335" s="85" t="s">
        <v>291</v>
      </c>
      <c r="BT335" s="85" t="s">
        <v>291</v>
      </c>
      <c r="BU335" s="85" t="s">
        <v>291</v>
      </c>
      <c r="BV335" s="85" t="s">
        <v>291</v>
      </c>
      <c r="BW335" s="85" t="s">
        <v>291</v>
      </c>
      <c r="BX335" s="85" t="s">
        <v>291</v>
      </c>
      <c r="BY335" s="85" t="s">
        <v>291</v>
      </c>
      <c r="BZ335" s="85" t="s">
        <v>291</v>
      </c>
      <c r="CA335" s="85" t="s">
        <v>291</v>
      </c>
      <c r="CB335" s="85">
        <v>5588713</v>
      </c>
      <c r="CC335" s="85" t="s">
        <v>291</v>
      </c>
      <c r="CD335" s="85" t="s">
        <v>291</v>
      </c>
      <c r="CE335" s="85" t="s">
        <v>291</v>
      </c>
      <c r="CF335" s="85" t="s">
        <v>291</v>
      </c>
      <c r="CG335" s="85">
        <v>3153930</v>
      </c>
      <c r="CH335" s="85">
        <v>3794662</v>
      </c>
      <c r="CI335" s="85">
        <v>2081062</v>
      </c>
      <c r="CJ335" s="85">
        <v>200</v>
      </c>
      <c r="CK335" s="85">
        <v>1959661</v>
      </c>
      <c r="CL335" s="85">
        <v>1289574</v>
      </c>
      <c r="CM335" s="85">
        <v>59659</v>
      </c>
      <c r="CN335" s="85">
        <v>26580</v>
      </c>
      <c r="CO335" s="85">
        <v>346764</v>
      </c>
      <c r="CP335" s="85">
        <v>1571316</v>
      </c>
      <c r="CQ335" s="85">
        <v>2657484</v>
      </c>
      <c r="CR335" s="85">
        <v>3356639</v>
      </c>
      <c r="CS335" s="85">
        <v>3334998</v>
      </c>
      <c r="CT335" s="85">
        <v>28068</v>
      </c>
      <c r="CU335" s="86">
        <v>23660597</v>
      </c>
    </row>
    <row r="336" spans="1:99">
      <c r="A336" s="103" t="s">
        <v>599</v>
      </c>
      <c r="B336" s="84" t="s">
        <v>292</v>
      </c>
      <c r="C336" s="105">
        <v>112224</v>
      </c>
      <c r="D336" s="84" t="s">
        <v>348</v>
      </c>
      <c r="E336" s="84" t="s">
        <v>361</v>
      </c>
      <c r="F336" s="85">
        <v>527599</v>
      </c>
      <c r="G336" s="85">
        <v>13023984</v>
      </c>
      <c r="H336" s="85">
        <v>10880467</v>
      </c>
      <c r="I336" s="85">
        <v>981224</v>
      </c>
      <c r="J336" s="85">
        <v>576596</v>
      </c>
      <c r="K336" s="85">
        <v>447082</v>
      </c>
      <c r="L336" s="85">
        <v>45250</v>
      </c>
      <c r="M336" s="85">
        <v>93365</v>
      </c>
      <c r="N336" s="85">
        <v>46347733</v>
      </c>
      <c r="O336" s="85">
        <v>10567357</v>
      </c>
      <c r="P336" s="85">
        <v>7555482</v>
      </c>
      <c r="Q336" s="85">
        <v>20670617</v>
      </c>
      <c r="R336" s="85">
        <v>7552338</v>
      </c>
      <c r="S336" s="85">
        <v>1939</v>
      </c>
      <c r="T336" s="85">
        <v>9668377</v>
      </c>
      <c r="U336" s="85">
        <v>6162104</v>
      </c>
      <c r="V336" s="85">
        <v>139877</v>
      </c>
      <c r="W336" s="85">
        <v>450761</v>
      </c>
      <c r="X336" s="85">
        <v>2915635</v>
      </c>
      <c r="Y336" s="85" t="s">
        <v>291</v>
      </c>
      <c r="Z336" s="85">
        <v>55170</v>
      </c>
      <c r="AA336" s="85">
        <v>513722</v>
      </c>
      <c r="AB336" s="85">
        <v>278345</v>
      </c>
      <c r="AC336" s="85" t="s">
        <v>291</v>
      </c>
      <c r="AD336" s="85">
        <v>235377</v>
      </c>
      <c r="AE336" s="85" t="s">
        <v>291</v>
      </c>
      <c r="AF336" s="85" t="s">
        <v>291</v>
      </c>
      <c r="AG336" s="85">
        <v>456695</v>
      </c>
      <c r="AH336" s="85">
        <v>10274969</v>
      </c>
      <c r="AI336" s="85">
        <v>99592</v>
      </c>
      <c r="AJ336" s="85">
        <v>2157817</v>
      </c>
      <c r="AK336" s="85">
        <v>508287</v>
      </c>
      <c r="AL336" s="85" t="s">
        <v>291</v>
      </c>
      <c r="AM336" s="85">
        <v>2403510</v>
      </c>
      <c r="AN336" s="85">
        <v>984134</v>
      </c>
      <c r="AO336" s="85">
        <v>2326055</v>
      </c>
      <c r="AP336" s="85">
        <v>1348555</v>
      </c>
      <c r="AQ336" s="85">
        <v>7062254</v>
      </c>
      <c r="AR336" s="85">
        <v>447019</v>
      </c>
      <c r="AS336" s="85" t="s">
        <v>291</v>
      </c>
      <c r="AT336" s="85">
        <v>3521870</v>
      </c>
      <c r="AU336" s="85">
        <v>9794342</v>
      </c>
      <c r="AV336" s="85">
        <v>2644684</v>
      </c>
      <c r="AW336" s="85">
        <v>1677502</v>
      </c>
      <c r="AX336" s="85">
        <v>831500</v>
      </c>
      <c r="AY336" s="85" t="s">
        <v>291</v>
      </c>
      <c r="AZ336" s="85" t="s">
        <v>291</v>
      </c>
      <c r="BA336" s="85">
        <v>689289</v>
      </c>
      <c r="BB336" s="85">
        <v>824459</v>
      </c>
      <c r="BC336" s="85">
        <v>566252</v>
      </c>
      <c r="BD336" s="85">
        <v>2560656</v>
      </c>
      <c r="BE336" s="85" t="s">
        <v>291</v>
      </c>
      <c r="BF336" s="85" t="s">
        <v>291</v>
      </c>
      <c r="BG336" s="85" t="s">
        <v>291</v>
      </c>
      <c r="BH336" s="85" t="s">
        <v>291</v>
      </c>
      <c r="BI336" s="85" t="s">
        <v>291</v>
      </c>
      <c r="BJ336" s="85" t="s">
        <v>291</v>
      </c>
      <c r="BK336" s="85" t="s">
        <v>291</v>
      </c>
      <c r="BL336" s="85" t="s">
        <v>291</v>
      </c>
      <c r="BM336" s="85" t="s">
        <v>291</v>
      </c>
      <c r="BN336" s="85" t="s">
        <v>291</v>
      </c>
      <c r="BO336" s="85" t="s">
        <v>291</v>
      </c>
      <c r="BP336" s="85" t="s">
        <v>291</v>
      </c>
      <c r="BQ336" s="85" t="s">
        <v>291</v>
      </c>
      <c r="BR336" s="85" t="s">
        <v>291</v>
      </c>
      <c r="BS336" s="85" t="s">
        <v>291</v>
      </c>
      <c r="BT336" s="85" t="s">
        <v>291</v>
      </c>
      <c r="BU336" s="85" t="s">
        <v>291</v>
      </c>
      <c r="BV336" s="85" t="s">
        <v>291</v>
      </c>
      <c r="BW336" s="85" t="s">
        <v>291</v>
      </c>
      <c r="BX336" s="85" t="s">
        <v>291</v>
      </c>
      <c r="BY336" s="85" t="s">
        <v>291</v>
      </c>
      <c r="BZ336" s="85" t="s">
        <v>291</v>
      </c>
      <c r="CA336" s="85" t="s">
        <v>291</v>
      </c>
      <c r="CB336" s="85">
        <v>8259478</v>
      </c>
      <c r="CC336" s="85" t="s">
        <v>291</v>
      </c>
      <c r="CD336" s="85" t="s">
        <v>291</v>
      </c>
      <c r="CE336" s="85" t="s">
        <v>291</v>
      </c>
      <c r="CF336" s="85" t="s">
        <v>291</v>
      </c>
      <c r="CG336" s="85">
        <v>4361945</v>
      </c>
      <c r="CH336" s="85">
        <v>4098389</v>
      </c>
      <c r="CI336" s="85">
        <v>2581433</v>
      </c>
      <c r="CJ336" s="85">
        <v>1565</v>
      </c>
      <c r="CK336" s="85">
        <v>2319024</v>
      </c>
      <c r="CL336" s="85">
        <v>2473272</v>
      </c>
      <c r="CM336" s="85">
        <v>35413</v>
      </c>
      <c r="CN336" s="85">
        <v>102825</v>
      </c>
      <c r="CO336" s="85">
        <v>293348</v>
      </c>
      <c r="CP336" s="85">
        <v>1352565</v>
      </c>
      <c r="CQ336" s="85">
        <v>360621</v>
      </c>
      <c r="CR336" s="85">
        <v>4996484</v>
      </c>
      <c r="CS336" s="85">
        <v>3872606</v>
      </c>
      <c r="CT336" s="85">
        <v>43445</v>
      </c>
      <c r="CU336" s="86">
        <v>26892935</v>
      </c>
    </row>
    <row r="337" spans="1:99">
      <c r="A337" s="103" t="s">
        <v>599</v>
      </c>
      <c r="B337" s="84" t="s">
        <v>294</v>
      </c>
      <c r="C337" s="105">
        <v>112241</v>
      </c>
      <c r="D337" s="84" t="s">
        <v>348</v>
      </c>
      <c r="E337" s="84" t="s">
        <v>362</v>
      </c>
      <c r="F337" s="85">
        <v>365280</v>
      </c>
      <c r="G337" s="85">
        <v>7227190</v>
      </c>
      <c r="H337" s="85">
        <v>6132592</v>
      </c>
      <c r="I337" s="85">
        <v>575004</v>
      </c>
      <c r="J337" s="85">
        <v>308495</v>
      </c>
      <c r="K337" s="85">
        <v>164919</v>
      </c>
      <c r="L337" s="85">
        <v>19258</v>
      </c>
      <c r="M337" s="85">
        <v>26922</v>
      </c>
      <c r="N337" s="85">
        <v>24059647</v>
      </c>
      <c r="O337" s="85">
        <v>5126231</v>
      </c>
      <c r="P337" s="85">
        <v>2377413</v>
      </c>
      <c r="Q337" s="85">
        <v>12012984</v>
      </c>
      <c r="R337" s="85">
        <v>4537992</v>
      </c>
      <c r="S337" s="85">
        <v>5027</v>
      </c>
      <c r="T337" s="85">
        <v>3741440</v>
      </c>
      <c r="U337" s="85">
        <v>2228056</v>
      </c>
      <c r="V337" s="85">
        <v>88</v>
      </c>
      <c r="W337" s="85" t="s">
        <v>291</v>
      </c>
      <c r="X337" s="85">
        <v>1513296</v>
      </c>
      <c r="Y337" s="85" t="s">
        <v>291</v>
      </c>
      <c r="Z337" s="85">
        <v>78926</v>
      </c>
      <c r="AA337" s="85">
        <v>5010</v>
      </c>
      <c r="AB337" s="85">
        <v>5010</v>
      </c>
      <c r="AC337" s="85" t="s">
        <v>291</v>
      </c>
      <c r="AD337" s="85" t="s">
        <v>291</v>
      </c>
      <c r="AE337" s="85" t="s">
        <v>291</v>
      </c>
      <c r="AF337" s="85" t="s">
        <v>291</v>
      </c>
      <c r="AG337" s="85">
        <v>361276</v>
      </c>
      <c r="AH337" s="85">
        <v>4898848</v>
      </c>
      <c r="AI337" s="85">
        <v>351998</v>
      </c>
      <c r="AJ337" s="85">
        <v>411671</v>
      </c>
      <c r="AK337" s="85">
        <v>447155</v>
      </c>
      <c r="AL337" s="85" t="s">
        <v>291</v>
      </c>
      <c r="AM337" s="85">
        <v>178518</v>
      </c>
      <c r="AN337" s="85">
        <v>805409</v>
      </c>
      <c r="AO337" s="85">
        <v>850699</v>
      </c>
      <c r="AP337" s="85">
        <v>1802516</v>
      </c>
      <c r="AQ337" s="85">
        <v>3637142</v>
      </c>
      <c r="AR337" s="85">
        <v>50882</v>
      </c>
      <c r="AS337" s="85" t="s">
        <v>291</v>
      </c>
      <c r="AT337" s="85">
        <v>2535877</v>
      </c>
      <c r="AU337" s="85">
        <v>8865655</v>
      </c>
      <c r="AV337" s="85">
        <v>794162</v>
      </c>
      <c r="AW337" s="85">
        <v>1867021</v>
      </c>
      <c r="AX337" s="85">
        <v>1993751</v>
      </c>
      <c r="AY337" s="85" t="s">
        <v>291</v>
      </c>
      <c r="AZ337" s="85" t="s">
        <v>291</v>
      </c>
      <c r="BA337" s="85" t="s">
        <v>291</v>
      </c>
      <c r="BB337" s="85">
        <v>1151909</v>
      </c>
      <c r="BC337" s="85">
        <v>1816967</v>
      </c>
      <c r="BD337" s="85">
        <v>1241845</v>
      </c>
      <c r="BE337" s="85" t="s">
        <v>291</v>
      </c>
      <c r="BF337" s="85" t="s">
        <v>291</v>
      </c>
      <c r="BG337" s="85" t="s">
        <v>291</v>
      </c>
      <c r="BH337" s="85" t="s">
        <v>291</v>
      </c>
      <c r="BI337" s="85" t="s">
        <v>291</v>
      </c>
      <c r="BJ337" s="85" t="s">
        <v>291</v>
      </c>
      <c r="BK337" s="85" t="s">
        <v>291</v>
      </c>
      <c r="BL337" s="85" t="s">
        <v>291</v>
      </c>
      <c r="BM337" s="85" t="s">
        <v>291</v>
      </c>
      <c r="BN337" s="85" t="s">
        <v>291</v>
      </c>
      <c r="BO337" s="85" t="s">
        <v>291</v>
      </c>
      <c r="BP337" s="85" t="s">
        <v>291</v>
      </c>
      <c r="BQ337" s="85" t="s">
        <v>291</v>
      </c>
      <c r="BR337" s="85" t="s">
        <v>291</v>
      </c>
      <c r="BS337" s="85" t="s">
        <v>291</v>
      </c>
      <c r="BT337" s="85" t="s">
        <v>291</v>
      </c>
      <c r="BU337" s="85" t="s">
        <v>291</v>
      </c>
      <c r="BV337" s="85" t="s">
        <v>291</v>
      </c>
      <c r="BW337" s="85" t="s">
        <v>291</v>
      </c>
      <c r="BX337" s="85" t="s">
        <v>291</v>
      </c>
      <c r="BY337" s="85" t="s">
        <v>291</v>
      </c>
      <c r="BZ337" s="85" t="s">
        <v>291</v>
      </c>
      <c r="CA337" s="85" t="s">
        <v>291</v>
      </c>
      <c r="CB337" s="85">
        <v>3208320</v>
      </c>
      <c r="CC337" s="85" t="s">
        <v>291</v>
      </c>
      <c r="CD337" s="85" t="s">
        <v>291</v>
      </c>
      <c r="CE337" s="85" t="s">
        <v>291</v>
      </c>
      <c r="CF337" s="85" t="s">
        <v>291</v>
      </c>
      <c r="CG337" s="85">
        <v>2991178</v>
      </c>
      <c r="CH337" s="85">
        <v>545904</v>
      </c>
      <c r="CI337" s="85">
        <v>2240952</v>
      </c>
      <c r="CJ337" s="85">
        <v>5014</v>
      </c>
      <c r="CK337" s="85">
        <v>1478602</v>
      </c>
      <c r="CL337" s="85">
        <v>718759</v>
      </c>
      <c r="CM337" s="85">
        <v>78926</v>
      </c>
      <c r="CN337" s="85">
        <v>4657</v>
      </c>
      <c r="CO337" s="85">
        <v>209815</v>
      </c>
      <c r="CP337" s="85">
        <v>1071312</v>
      </c>
      <c r="CQ337" s="85">
        <v>291425</v>
      </c>
      <c r="CR337" s="85">
        <v>3052081</v>
      </c>
      <c r="CS337" s="85">
        <v>2362716</v>
      </c>
      <c r="CT337" s="85">
        <v>42228</v>
      </c>
      <c r="CU337" s="86">
        <v>15093569</v>
      </c>
    </row>
    <row r="338" spans="1:99">
      <c r="A338" s="103" t="s">
        <v>599</v>
      </c>
      <c r="B338" s="84" t="s">
        <v>294</v>
      </c>
      <c r="C338" s="105">
        <v>112259</v>
      </c>
      <c r="D338" s="84" t="s">
        <v>348</v>
      </c>
      <c r="E338" s="84" t="s">
        <v>363</v>
      </c>
      <c r="F338" s="85">
        <v>284151</v>
      </c>
      <c r="G338" s="85">
        <v>4934458</v>
      </c>
      <c r="H338" s="85">
        <v>3854216</v>
      </c>
      <c r="I338" s="85">
        <v>522934</v>
      </c>
      <c r="J338" s="85">
        <v>369660</v>
      </c>
      <c r="K338" s="85">
        <v>136036</v>
      </c>
      <c r="L338" s="85">
        <v>20549</v>
      </c>
      <c r="M338" s="85">
        <v>31063</v>
      </c>
      <c r="N338" s="85">
        <v>17825089</v>
      </c>
      <c r="O338" s="85">
        <v>4631988</v>
      </c>
      <c r="P338" s="85">
        <v>3309224</v>
      </c>
      <c r="Q338" s="85">
        <v>7491825</v>
      </c>
      <c r="R338" s="85">
        <v>2380164</v>
      </c>
      <c r="S338" s="85">
        <v>11888</v>
      </c>
      <c r="T338" s="85">
        <v>3561319</v>
      </c>
      <c r="U338" s="85">
        <v>1510579</v>
      </c>
      <c r="V338" s="85">
        <v>19737</v>
      </c>
      <c r="W338" s="85" t="s">
        <v>291</v>
      </c>
      <c r="X338" s="85">
        <v>2031003</v>
      </c>
      <c r="Y338" s="85" t="s">
        <v>291</v>
      </c>
      <c r="Z338" s="85">
        <v>28399</v>
      </c>
      <c r="AA338" s="85">
        <v>191447</v>
      </c>
      <c r="AB338" s="85">
        <v>182364</v>
      </c>
      <c r="AC338" s="85">
        <v>2963</v>
      </c>
      <c r="AD338" s="85">
        <v>20</v>
      </c>
      <c r="AE338" s="85">
        <v>6100</v>
      </c>
      <c r="AF338" s="85" t="s">
        <v>291</v>
      </c>
      <c r="AG338" s="85">
        <v>420229</v>
      </c>
      <c r="AH338" s="85">
        <v>3403326</v>
      </c>
      <c r="AI338" s="85">
        <v>100328</v>
      </c>
      <c r="AJ338" s="85">
        <v>1069129</v>
      </c>
      <c r="AK338" s="85" t="s">
        <v>291</v>
      </c>
      <c r="AL338" s="85" t="s">
        <v>291</v>
      </c>
      <c r="AM338" s="85">
        <v>85974</v>
      </c>
      <c r="AN338" s="85">
        <v>266071</v>
      </c>
      <c r="AO338" s="85">
        <v>500000</v>
      </c>
      <c r="AP338" s="85">
        <v>597749</v>
      </c>
      <c r="AQ338" s="85">
        <v>1449794</v>
      </c>
      <c r="AR338" s="85">
        <v>784075</v>
      </c>
      <c r="AS338" s="85" t="s">
        <v>291</v>
      </c>
      <c r="AT338" s="85">
        <v>2066002</v>
      </c>
      <c r="AU338" s="85">
        <v>4889625</v>
      </c>
      <c r="AV338" s="85">
        <v>992464</v>
      </c>
      <c r="AW338" s="85">
        <v>822498</v>
      </c>
      <c r="AX338" s="85">
        <v>478712</v>
      </c>
      <c r="AY338" s="85" t="s">
        <v>291</v>
      </c>
      <c r="AZ338" s="85" t="s">
        <v>291</v>
      </c>
      <c r="BA338" s="85">
        <v>55226</v>
      </c>
      <c r="BB338" s="85">
        <v>1194437</v>
      </c>
      <c r="BC338" s="85">
        <v>443989</v>
      </c>
      <c r="BD338" s="85">
        <v>902299</v>
      </c>
      <c r="BE338" s="85" t="s">
        <v>291</v>
      </c>
      <c r="BF338" s="85">
        <v>4875</v>
      </c>
      <c r="BG338" s="85" t="s">
        <v>291</v>
      </c>
      <c r="BH338" s="85" t="s">
        <v>291</v>
      </c>
      <c r="BI338" s="85" t="s">
        <v>291</v>
      </c>
      <c r="BJ338" s="85" t="s">
        <v>291</v>
      </c>
      <c r="BK338" s="85" t="s">
        <v>291</v>
      </c>
      <c r="BL338" s="85" t="s">
        <v>291</v>
      </c>
      <c r="BM338" s="85" t="s">
        <v>291</v>
      </c>
      <c r="BN338" s="85" t="s">
        <v>291</v>
      </c>
      <c r="BO338" s="85" t="s">
        <v>291</v>
      </c>
      <c r="BP338" s="85" t="s">
        <v>291</v>
      </c>
      <c r="BQ338" s="85" t="s">
        <v>291</v>
      </c>
      <c r="BR338" s="85" t="s">
        <v>291</v>
      </c>
      <c r="BS338" s="85" t="s">
        <v>291</v>
      </c>
      <c r="BT338" s="85" t="s">
        <v>291</v>
      </c>
      <c r="BU338" s="85" t="s">
        <v>291</v>
      </c>
      <c r="BV338" s="85" t="s">
        <v>291</v>
      </c>
      <c r="BW338" s="85">
        <v>4875</v>
      </c>
      <c r="BX338" s="85" t="s">
        <v>291</v>
      </c>
      <c r="BY338" s="85" t="s">
        <v>291</v>
      </c>
      <c r="BZ338" s="85" t="s">
        <v>291</v>
      </c>
      <c r="CA338" s="85">
        <v>4875</v>
      </c>
      <c r="CB338" s="85">
        <v>3452127</v>
      </c>
      <c r="CC338" s="85" t="s">
        <v>291</v>
      </c>
      <c r="CD338" s="85" t="s">
        <v>291</v>
      </c>
      <c r="CE338" s="85" t="s">
        <v>291</v>
      </c>
      <c r="CF338" s="85" t="s">
        <v>291</v>
      </c>
      <c r="CG338" s="85">
        <v>1945398</v>
      </c>
      <c r="CH338" s="85">
        <v>1915402</v>
      </c>
      <c r="CI338" s="85">
        <v>1459080</v>
      </c>
      <c r="CJ338" s="85">
        <v>3075</v>
      </c>
      <c r="CK338" s="85">
        <v>1613019</v>
      </c>
      <c r="CL338" s="85">
        <v>1079878</v>
      </c>
      <c r="CM338" s="85">
        <v>26683</v>
      </c>
      <c r="CN338" s="85">
        <v>43304</v>
      </c>
      <c r="CO338" s="85">
        <v>56202</v>
      </c>
      <c r="CP338" s="85">
        <v>483099</v>
      </c>
      <c r="CQ338" s="85">
        <v>1876011</v>
      </c>
      <c r="CR338" s="85">
        <v>2433329</v>
      </c>
      <c r="CS338" s="85">
        <v>1935700</v>
      </c>
      <c r="CT338" s="85">
        <v>19131</v>
      </c>
      <c r="CU338" s="86">
        <v>14889311</v>
      </c>
    </row>
    <row r="339" spans="1:99">
      <c r="A339" s="103" t="s">
        <v>599</v>
      </c>
      <c r="B339" s="84" t="s">
        <v>294</v>
      </c>
      <c r="C339" s="105">
        <v>112275</v>
      </c>
      <c r="D339" s="84" t="s">
        <v>348</v>
      </c>
      <c r="E339" s="84" t="s">
        <v>364</v>
      </c>
      <c r="F339" s="85">
        <v>272565</v>
      </c>
      <c r="G339" s="85">
        <v>5190076</v>
      </c>
      <c r="H339" s="85">
        <v>4221389</v>
      </c>
      <c r="I339" s="85">
        <v>450716</v>
      </c>
      <c r="J339" s="85">
        <v>238663</v>
      </c>
      <c r="K339" s="85">
        <v>219887</v>
      </c>
      <c r="L339" s="85">
        <v>20941</v>
      </c>
      <c r="M339" s="85">
        <v>38480</v>
      </c>
      <c r="N339" s="85">
        <v>22271867</v>
      </c>
      <c r="O339" s="85">
        <v>4590965</v>
      </c>
      <c r="P339" s="85">
        <v>2926928</v>
      </c>
      <c r="Q339" s="85">
        <v>10863109</v>
      </c>
      <c r="R339" s="85">
        <v>3889435</v>
      </c>
      <c r="S339" s="85">
        <v>1430</v>
      </c>
      <c r="T339" s="85">
        <v>2975767</v>
      </c>
      <c r="U339" s="85">
        <v>1338731</v>
      </c>
      <c r="V339" s="85">
        <v>1433</v>
      </c>
      <c r="W339" s="85" t="s">
        <v>291</v>
      </c>
      <c r="X339" s="85">
        <v>1635603</v>
      </c>
      <c r="Y339" s="85" t="s">
        <v>291</v>
      </c>
      <c r="Z339" s="85">
        <v>15732</v>
      </c>
      <c r="AA339" s="85">
        <v>76966</v>
      </c>
      <c r="AB339" s="85">
        <v>72641</v>
      </c>
      <c r="AC339" s="85" t="s">
        <v>291</v>
      </c>
      <c r="AD339" s="85">
        <v>4325</v>
      </c>
      <c r="AE339" s="85" t="s">
        <v>291</v>
      </c>
      <c r="AF339" s="85" t="s">
        <v>291</v>
      </c>
      <c r="AG339" s="85">
        <v>343251</v>
      </c>
      <c r="AH339" s="85">
        <v>2575925</v>
      </c>
      <c r="AI339" s="85">
        <v>138991</v>
      </c>
      <c r="AJ339" s="85">
        <v>1014493</v>
      </c>
      <c r="AK339" s="85">
        <v>62469</v>
      </c>
      <c r="AL339" s="85" t="s">
        <v>291</v>
      </c>
      <c r="AM339" s="85">
        <v>98053</v>
      </c>
      <c r="AN339" s="85">
        <v>632733</v>
      </c>
      <c r="AO339" s="85">
        <v>295898</v>
      </c>
      <c r="AP339" s="85">
        <v>247501</v>
      </c>
      <c r="AQ339" s="85">
        <v>1274185</v>
      </c>
      <c r="AR339" s="85">
        <v>85787</v>
      </c>
      <c r="AS339" s="85" t="s">
        <v>291</v>
      </c>
      <c r="AT339" s="85">
        <v>1339950</v>
      </c>
      <c r="AU339" s="85">
        <v>5143672</v>
      </c>
      <c r="AV339" s="85">
        <v>1106550</v>
      </c>
      <c r="AW339" s="85">
        <v>761990</v>
      </c>
      <c r="AX339" s="85">
        <v>429542</v>
      </c>
      <c r="AY339" s="85" t="s">
        <v>291</v>
      </c>
      <c r="AZ339" s="85" t="s">
        <v>291</v>
      </c>
      <c r="BA339" s="85" t="s">
        <v>291</v>
      </c>
      <c r="BB339" s="85">
        <v>858780</v>
      </c>
      <c r="BC339" s="85">
        <v>666743</v>
      </c>
      <c r="BD339" s="85">
        <v>1320067</v>
      </c>
      <c r="BE339" s="85" t="s">
        <v>291</v>
      </c>
      <c r="BF339" s="85">
        <v>11223</v>
      </c>
      <c r="BG339" s="85" t="s">
        <v>291</v>
      </c>
      <c r="BH339" s="85" t="s">
        <v>291</v>
      </c>
      <c r="BI339" s="85" t="s">
        <v>291</v>
      </c>
      <c r="BJ339" s="85" t="s">
        <v>291</v>
      </c>
      <c r="BK339" s="85" t="s">
        <v>291</v>
      </c>
      <c r="BL339" s="85" t="s">
        <v>291</v>
      </c>
      <c r="BM339" s="85" t="s">
        <v>291</v>
      </c>
      <c r="BN339" s="85" t="s">
        <v>291</v>
      </c>
      <c r="BO339" s="85" t="s">
        <v>291</v>
      </c>
      <c r="BP339" s="85" t="s">
        <v>291</v>
      </c>
      <c r="BQ339" s="85" t="s">
        <v>291</v>
      </c>
      <c r="BR339" s="85" t="s">
        <v>291</v>
      </c>
      <c r="BS339" s="85" t="s">
        <v>291</v>
      </c>
      <c r="BT339" s="85" t="s">
        <v>291</v>
      </c>
      <c r="BU339" s="85" t="s">
        <v>291</v>
      </c>
      <c r="BV339" s="85" t="s">
        <v>291</v>
      </c>
      <c r="BW339" s="85">
        <v>11223</v>
      </c>
      <c r="BX339" s="85">
        <v>10206</v>
      </c>
      <c r="BY339" s="85" t="s">
        <v>291</v>
      </c>
      <c r="BZ339" s="85">
        <v>1017</v>
      </c>
      <c r="CA339" s="85" t="s">
        <v>291</v>
      </c>
      <c r="CB339" s="85">
        <v>3049466</v>
      </c>
      <c r="CC339" s="85" t="s">
        <v>291</v>
      </c>
      <c r="CD339" s="85" t="s">
        <v>291</v>
      </c>
      <c r="CE339" s="85" t="s">
        <v>291</v>
      </c>
      <c r="CF339" s="85" t="s">
        <v>291</v>
      </c>
      <c r="CG339" s="85">
        <v>2584807</v>
      </c>
      <c r="CH339" s="85">
        <v>595719</v>
      </c>
      <c r="CI339" s="85">
        <v>1678731</v>
      </c>
      <c r="CJ339" s="85">
        <v>1430</v>
      </c>
      <c r="CK339" s="85">
        <v>1239992</v>
      </c>
      <c r="CL339" s="85">
        <v>1001445</v>
      </c>
      <c r="CM339" s="85">
        <v>621</v>
      </c>
      <c r="CN339" s="85">
        <v>17034</v>
      </c>
      <c r="CO339" s="85">
        <v>191557</v>
      </c>
      <c r="CP339" s="85">
        <v>439366</v>
      </c>
      <c r="CQ339" s="85">
        <v>1314194</v>
      </c>
      <c r="CR339" s="85">
        <v>1956122</v>
      </c>
      <c r="CS339" s="85">
        <v>1838112</v>
      </c>
      <c r="CT339" s="85">
        <v>18403</v>
      </c>
      <c r="CU339" s="86">
        <v>12877533</v>
      </c>
    </row>
    <row r="340" spans="1:99">
      <c r="A340" s="103" t="s">
        <v>599</v>
      </c>
      <c r="B340" s="84" t="s">
        <v>294</v>
      </c>
      <c r="C340" s="105">
        <v>112305</v>
      </c>
      <c r="D340" s="84" t="s">
        <v>348</v>
      </c>
      <c r="E340" s="84" t="s">
        <v>365</v>
      </c>
      <c r="F340" s="85">
        <v>280155</v>
      </c>
      <c r="G340" s="85">
        <v>7606947</v>
      </c>
      <c r="H340" s="85">
        <v>6174914</v>
      </c>
      <c r="I340" s="85">
        <v>715975</v>
      </c>
      <c r="J340" s="85">
        <v>388892</v>
      </c>
      <c r="K340" s="85">
        <v>259151</v>
      </c>
      <c r="L340" s="85">
        <v>23232</v>
      </c>
      <c r="M340" s="85">
        <v>44783</v>
      </c>
      <c r="N340" s="85">
        <v>27472818</v>
      </c>
      <c r="O340" s="85">
        <v>5622106</v>
      </c>
      <c r="P340" s="85">
        <v>4504959</v>
      </c>
      <c r="Q340" s="85">
        <v>11860538</v>
      </c>
      <c r="R340" s="85">
        <v>5479473</v>
      </c>
      <c r="S340" s="85">
        <v>5742</v>
      </c>
      <c r="T340" s="85">
        <v>2884715</v>
      </c>
      <c r="U340" s="85">
        <v>1348320</v>
      </c>
      <c r="V340" s="85">
        <v>11441</v>
      </c>
      <c r="W340" s="85" t="s">
        <v>291</v>
      </c>
      <c r="X340" s="85">
        <v>1524954</v>
      </c>
      <c r="Y340" s="85" t="s">
        <v>291</v>
      </c>
      <c r="Z340" s="85">
        <v>473</v>
      </c>
      <c r="AA340" s="85">
        <v>80967</v>
      </c>
      <c r="AB340" s="85">
        <v>80557</v>
      </c>
      <c r="AC340" s="85">
        <v>410</v>
      </c>
      <c r="AD340" s="85" t="s">
        <v>291</v>
      </c>
      <c r="AE340" s="85" t="s">
        <v>291</v>
      </c>
      <c r="AF340" s="85" t="s">
        <v>291</v>
      </c>
      <c r="AG340" s="85">
        <v>513051</v>
      </c>
      <c r="AH340" s="85">
        <v>6314704</v>
      </c>
      <c r="AI340" s="85">
        <v>191992</v>
      </c>
      <c r="AJ340" s="85">
        <v>1122657</v>
      </c>
      <c r="AK340" s="85">
        <v>51370</v>
      </c>
      <c r="AL340" s="85" t="s">
        <v>291</v>
      </c>
      <c r="AM340" s="85">
        <v>140074</v>
      </c>
      <c r="AN340" s="85">
        <v>259800</v>
      </c>
      <c r="AO340" s="85">
        <v>866834</v>
      </c>
      <c r="AP340" s="85">
        <v>3681977</v>
      </c>
      <c r="AQ340" s="85">
        <v>4948685</v>
      </c>
      <c r="AR340" s="85" t="s">
        <v>291</v>
      </c>
      <c r="AS340" s="85" t="s">
        <v>291</v>
      </c>
      <c r="AT340" s="85">
        <v>1525177</v>
      </c>
      <c r="AU340" s="85">
        <v>4827547</v>
      </c>
      <c r="AV340" s="85">
        <v>942056</v>
      </c>
      <c r="AW340" s="85">
        <v>927129</v>
      </c>
      <c r="AX340" s="85">
        <v>390975</v>
      </c>
      <c r="AY340" s="85" t="s">
        <v>291</v>
      </c>
      <c r="AZ340" s="85" t="s">
        <v>291</v>
      </c>
      <c r="BA340" s="85">
        <v>426585</v>
      </c>
      <c r="BB340" s="85">
        <v>1010678</v>
      </c>
      <c r="BC340" s="85">
        <v>402831</v>
      </c>
      <c r="BD340" s="85">
        <v>727293</v>
      </c>
      <c r="BE340" s="85" t="s">
        <v>291</v>
      </c>
      <c r="BF340" s="85" t="s">
        <v>291</v>
      </c>
      <c r="BG340" s="85" t="s">
        <v>291</v>
      </c>
      <c r="BH340" s="85" t="s">
        <v>291</v>
      </c>
      <c r="BI340" s="85" t="s">
        <v>291</v>
      </c>
      <c r="BJ340" s="85" t="s">
        <v>291</v>
      </c>
      <c r="BK340" s="85" t="s">
        <v>291</v>
      </c>
      <c r="BL340" s="85" t="s">
        <v>291</v>
      </c>
      <c r="BM340" s="85" t="s">
        <v>291</v>
      </c>
      <c r="BN340" s="85" t="s">
        <v>291</v>
      </c>
      <c r="BO340" s="85" t="s">
        <v>291</v>
      </c>
      <c r="BP340" s="85" t="s">
        <v>291</v>
      </c>
      <c r="BQ340" s="85" t="s">
        <v>291</v>
      </c>
      <c r="BR340" s="85" t="s">
        <v>291</v>
      </c>
      <c r="BS340" s="85" t="s">
        <v>291</v>
      </c>
      <c r="BT340" s="85" t="s">
        <v>291</v>
      </c>
      <c r="BU340" s="85" t="s">
        <v>291</v>
      </c>
      <c r="BV340" s="85" t="s">
        <v>291</v>
      </c>
      <c r="BW340" s="85" t="s">
        <v>291</v>
      </c>
      <c r="BX340" s="85" t="s">
        <v>291</v>
      </c>
      <c r="BY340" s="85" t="s">
        <v>291</v>
      </c>
      <c r="BZ340" s="85" t="s">
        <v>291</v>
      </c>
      <c r="CA340" s="85" t="s">
        <v>291</v>
      </c>
      <c r="CB340" s="85">
        <v>4515286</v>
      </c>
      <c r="CC340" s="85" t="s">
        <v>291</v>
      </c>
      <c r="CD340" s="85" t="s">
        <v>291</v>
      </c>
      <c r="CE340" s="85" t="s">
        <v>291</v>
      </c>
      <c r="CF340" s="85" t="s">
        <v>291</v>
      </c>
      <c r="CG340" s="85">
        <v>2792997</v>
      </c>
      <c r="CH340" s="85">
        <v>3919517</v>
      </c>
      <c r="CI340" s="85">
        <v>2767657</v>
      </c>
      <c r="CJ340" s="85">
        <v>896</v>
      </c>
      <c r="CK340" s="85">
        <v>1476518</v>
      </c>
      <c r="CL340" s="85">
        <v>1024250</v>
      </c>
      <c r="CM340" s="85">
        <v>473</v>
      </c>
      <c r="CN340" s="85">
        <v>21922</v>
      </c>
      <c r="CO340" s="85">
        <v>323130</v>
      </c>
      <c r="CP340" s="85">
        <v>461544</v>
      </c>
      <c r="CQ340" s="85">
        <v>1498969</v>
      </c>
      <c r="CR340" s="85">
        <v>2288026</v>
      </c>
      <c r="CS340" s="85">
        <v>1749056</v>
      </c>
      <c r="CT340" s="85">
        <v>27677</v>
      </c>
      <c r="CU340" s="86">
        <v>18352632</v>
      </c>
    </row>
    <row r="341" spans="1:99">
      <c r="A341" s="103" t="s">
        <v>599</v>
      </c>
      <c r="B341" s="84" t="s">
        <v>294</v>
      </c>
      <c r="C341" s="105">
        <v>112321</v>
      </c>
      <c r="D341" s="84" t="s">
        <v>348</v>
      </c>
      <c r="E341" s="84" t="s">
        <v>366</v>
      </c>
      <c r="F341" s="85">
        <v>357453</v>
      </c>
      <c r="G341" s="85">
        <v>4610008</v>
      </c>
      <c r="H341" s="85">
        <v>3320461</v>
      </c>
      <c r="I341" s="85">
        <v>690150</v>
      </c>
      <c r="J341" s="85">
        <v>333250</v>
      </c>
      <c r="K341" s="85">
        <v>204919</v>
      </c>
      <c r="L341" s="85">
        <v>30022</v>
      </c>
      <c r="M341" s="85">
        <v>31206</v>
      </c>
      <c r="N341" s="85">
        <v>20497733</v>
      </c>
      <c r="O341" s="85">
        <v>5270839</v>
      </c>
      <c r="P341" s="85">
        <v>3980673</v>
      </c>
      <c r="Q341" s="85">
        <v>8099022</v>
      </c>
      <c r="R341" s="85">
        <v>3147199</v>
      </c>
      <c r="S341" s="85" t="s">
        <v>291</v>
      </c>
      <c r="T341" s="85">
        <v>3892977</v>
      </c>
      <c r="U341" s="85">
        <v>1433418</v>
      </c>
      <c r="V341" s="85">
        <v>24786</v>
      </c>
      <c r="W341" s="85" t="s">
        <v>291</v>
      </c>
      <c r="X341" s="85">
        <v>2434773</v>
      </c>
      <c r="Y341" s="85" t="s">
        <v>291</v>
      </c>
      <c r="Z341" s="85">
        <v>53282</v>
      </c>
      <c r="AA341" s="85">
        <v>726534</v>
      </c>
      <c r="AB341" s="85">
        <v>191055</v>
      </c>
      <c r="AC341" s="85" t="s">
        <v>291</v>
      </c>
      <c r="AD341" s="85">
        <v>529728</v>
      </c>
      <c r="AE341" s="85">
        <v>5751</v>
      </c>
      <c r="AF341" s="85" t="s">
        <v>291</v>
      </c>
      <c r="AG341" s="85">
        <v>572913</v>
      </c>
      <c r="AH341" s="85">
        <v>5257704</v>
      </c>
      <c r="AI341" s="85">
        <v>147238</v>
      </c>
      <c r="AJ341" s="85">
        <v>1353057</v>
      </c>
      <c r="AK341" s="85">
        <v>146326</v>
      </c>
      <c r="AL341" s="85" t="s">
        <v>291</v>
      </c>
      <c r="AM341" s="85">
        <v>288167</v>
      </c>
      <c r="AN341" s="85">
        <v>669203</v>
      </c>
      <c r="AO341" s="85">
        <v>1453220</v>
      </c>
      <c r="AP341" s="85">
        <v>1186471</v>
      </c>
      <c r="AQ341" s="85">
        <v>3597061</v>
      </c>
      <c r="AR341" s="85">
        <v>14022</v>
      </c>
      <c r="AS341" s="85" t="s">
        <v>291</v>
      </c>
      <c r="AT341" s="85">
        <v>2724780</v>
      </c>
      <c r="AU341" s="85">
        <v>5313049</v>
      </c>
      <c r="AV341" s="85">
        <v>1438960</v>
      </c>
      <c r="AW341" s="85">
        <v>786881</v>
      </c>
      <c r="AX341" s="85">
        <v>494025</v>
      </c>
      <c r="AY341" s="85" t="s">
        <v>291</v>
      </c>
      <c r="AZ341" s="85" t="s">
        <v>291</v>
      </c>
      <c r="BA341" s="85">
        <v>203595</v>
      </c>
      <c r="BB341" s="85">
        <v>729116</v>
      </c>
      <c r="BC341" s="85">
        <v>248678</v>
      </c>
      <c r="BD341" s="85">
        <v>1411794</v>
      </c>
      <c r="BE341" s="85" t="s">
        <v>291</v>
      </c>
      <c r="BF341" s="85" t="s">
        <v>291</v>
      </c>
      <c r="BG341" s="85" t="s">
        <v>291</v>
      </c>
      <c r="BH341" s="85" t="s">
        <v>291</v>
      </c>
      <c r="BI341" s="85" t="s">
        <v>291</v>
      </c>
      <c r="BJ341" s="85" t="s">
        <v>291</v>
      </c>
      <c r="BK341" s="85" t="s">
        <v>291</v>
      </c>
      <c r="BL341" s="85" t="s">
        <v>291</v>
      </c>
      <c r="BM341" s="85" t="s">
        <v>291</v>
      </c>
      <c r="BN341" s="85" t="s">
        <v>291</v>
      </c>
      <c r="BO341" s="85" t="s">
        <v>291</v>
      </c>
      <c r="BP341" s="85" t="s">
        <v>291</v>
      </c>
      <c r="BQ341" s="85" t="s">
        <v>291</v>
      </c>
      <c r="BR341" s="85" t="s">
        <v>291</v>
      </c>
      <c r="BS341" s="85" t="s">
        <v>291</v>
      </c>
      <c r="BT341" s="85" t="s">
        <v>291</v>
      </c>
      <c r="BU341" s="85" t="s">
        <v>291</v>
      </c>
      <c r="BV341" s="85" t="s">
        <v>291</v>
      </c>
      <c r="BW341" s="85" t="s">
        <v>291</v>
      </c>
      <c r="BX341" s="85" t="s">
        <v>291</v>
      </c>
      <c r="BY341" s="85" t="s">
        <v>291</v>
      </c>
      <c r="BZ341" s="85" t="s">
        <v>291</v>
      </c>
      <c r="CA341" s="85" t="s">
        <v>291</v>
      </c>
      <c r="CB341" s="85">
        <v>4745329</v>
      </c>
      <c r="CC341" s="85" t="s">
        <v>291</v>
      </c>
      <c r="CD341" s="85" t="s">
        <v>291</v>
      </c>
      <c r="CE341" s="85" t="s">
        <v>291</v>
      </c>
      <c r="CF341" s="85" t="s">
        <v>291</v>
      </c>
      <c r="CG341" s="85">
        <v>1112284</v>
      </c>
      <c r="CH341" s="85">
        <v>2396360</v>
      </c>
      <c r="CI341" s="85">
        <v>1809559</v>
      </c>
      <c r="CJ341" s="85" t="s">
        <v>291</v>
      </c>
      <c r="CK341" s="85">
        <v>2428067</v>
      </c>
      <c r="CL341" s="85">
        <v>757451</v>
      </c>
      <c r="CM341" s="85">
        <v>9733</v>
      </c>
      <c r="CN341" s="85">
        <v>48617</v>
      </c>
      <c r="CO341" s="85">
        <v>399432</v>
      </c>
      <c r="CP341" s="85">
        <v>641003</v>
      </c>
      <c r="CQ341" s="85">
        <v>2168624</v>
      </c>
      <c r="CR341" s="85">
        <v>2695593</v>
      </c>
      <c r="CS341" s="85">
        <v>1928219</v>
      </c>
      <c r="CT341" s="85">
        <v>30489</v>
      </c>
      <c r="CU341" s="86">
        <v>16425431</v>
      </c>
    </row>
    <row r="342" spans="1:99">
      <c r="A342" s="103" t="s">
        <v>599</v>
      </c>
      <c r="B342" s="84" t="s">
        <v>294</v>
      </c>
      <c r="C342" s="105">
        <v>112356</v>
      </c>
      <c r="D342" s="84" t="s">
        <v>348</v>
      </c>
      <c r="E342" s="84" t="s">
        <v>367</v>
      </c>
      <c r="F342" s="85">
        <v>236668</v>
      </c>
      <c r="G342" s="85">
        <v>3644394</v>
      </c>
      <c r="H342" s="85">
        <v>2725334</v>
      </c>
      <c r="I342" s="85">
        <v>404794</v>
      </c>
      <c r="J342" s="85">
        <v>356686</v>
      </c>
      <c r="K342" s="85">
        <v>115603</v>
      </c>
      <c r="L342" s="85">
        <v>15441</v>
      </c>
      <c r="M342" s="85">
        <v>26536</v>
      </c>
      <c r="N342" s="85">
        <v>16872326</v>
      </c>
      <c r="O342" s="85">
        <v>4455615</v>
      </c>
      <c r="P342" s="85">
        <v>2402085</v>
      </c>
      <c r="Q342" s="85">
        <v>6973994</v>
      </c>
      <c r="R342" s="85">
        <v>3036122</v>
      </c>
      <c r="S342" s="85">
        <v>4510</v>
      </c>
      <c r="T342" s="85">
        <v>1817342</v>
      </c>
      <c r="U342" s="85">
        <v>732593</v>
      </c>
      <c r="V342" s="85">
        <v>11488</v>
      </c>
      <c r="W342" s="85" t="s">
        <v>291</v>
      </c>
      <c r="X342" s="85">
        <v>1073261</v>
      </c>
      <c r="Y342" s="85" t="s">
        <v>291</v>
      </c>
      <c r="Z342" s="85">
        <v>12371</v>
      </c>
      <c r="AA342" s="85">
        <v>131631</v>
      </c>
      <c r="AB342" s="85">
        <v>107947</v>
      </c>
      <c r="AC342" s="85">
        <v>3022</v>
      </c>
      <c r="AD342" s="85">
        <v>20662</v>
      </c>
      <c r="AE342" s="85" t="s">
        <v>291</v>
      </c>
      <c r="AF342" s="85" t="s">
        <v>291</v>
      </c>
      <c r="AG342" s="85">
        <v>76952</v>
      </c>
      <c r="AH342" s="85">
        <v>3679449</v>
      </c>
      <c r="AI342" s="85">
        <v>570372</v>
      </c>
      <c r="AJ342" s="85">
        <v>869947</v>
      </c>
      <c r="AK342" s="85">
        <v>310290</v>
      </c>
      <c r="AL342" s="85" t="s">
        <v>291</v>
      </c>
      <c r="AM342" s="85">
        <v>32763</v>
      </c>
      <c r="AN342" s="85">
        <v>383476</v>
      </c>
      <c r="AO342" s="85">
        <v>511492</v>
      </c>
      <c r="AP342" s="85">
        <v>950453</v>
      </c>
      <c r="AQ342" s="85">
        <v>1878184</v>
      </c>
      <c r="AR342" s="85">
        <v>50656</v>
      </c>
      <c r="AS342" s="85" t="s">
        <v>291</v>
      </c>
      <c r="AT342" s="85">
        <v>1275639</v>
      </c>
      <c r="AU342" s="85">
        <v>3772112</v>
      </c>
      <c r="AV342" s="85">
        <v>699955</v>
      </c>
      <c r="AW342" s="85">
        <v>1400554</v>
      </c>
      <c r="AX342" s="85">
        <v>319897</v>
      </c>
      <c r="AY342" s="85" t="s">
        <v>291</v>
      </c>
      <c r="AZ342" s="85">
        <v>103693</v>
      </c>
      <c r="BA342" s="85" t="s">
        <v>291</v>
      </c>
      <c r="BB342" s="85">
        <v>766655</v>
      </c>
      <c r="BC342" s="85">
        <v>177832</v>
      </c>
      <c r="BD342" s="85">
        <v>303526</v>
      </c>
      <c r="BE342" s="85" t="s">
        <v>291</v>
      </c>
      <c r="BF342" s="85">
        <v>2200</v>
      </c>
      <c r="BG342" s="85" t="s">
        <v>291</v>
      </c>
      <c r="BH342" s="85" t="s">
        <v>291</v>
      </c>
      <c r="BI342" s="85" t="s">
        <v>291</v>
      </c>
      <c r="BJ342" s="85" t="s">
        <v>291</v>
      </c>
      <c r="BK342" s="85" t="s">
        <v>291</v>
      </c>
      <c r="BL342" s="85" t="s">
        <v>291</v>
      </c>
      <c r="BM342" s="85" t="s">
        <v>291</v>
      </c>
      <c r="BN342" s="85">
        <v>2200</v>
      </c>
      <c r="BO342" s="85" t="s">
        <v>291</v>
      </c>
      <c r="BP342" s="85" t="s">
        <v>291</v>
      </c>
      <c r="BQ342" s="85" t="s">
        <v>291</v>
      </c>
      <c r="BR342" s="85" t="s">
        <v>291</v>
      </c>
      <c r="BS342" s="85" t="s">
        <v>291</v>
      </c>
      <c r="BT342" s="85" t="s">
        <v>291</v>
      </c>
      <c r="BU342" s="85">
        <v>2200</v>
      </c>
      <c r="BV342" s="85" t="s">
        <v>291</v>
      </c>
      <c r="BW342" s="85" t="s">
        <v>291</v>
      </c>
      <c r="BX342" s="85" t="s">
        <v>291</v>
      </c>
      <c r="BY342" s="85" t="s">
        <v>291</v>
      </c>
      <c r="BZ342" s="85" t="s">
        <v>291</v>
      </c>
      <c r="CA342" s="85" t="s">
        <v>291</v>
      </c>
      <c r="CB342" s="85">
        <v>2613466</v>
      </c>
      <c r="CC342" s="85" t="s">
        <v>291</v>
      </c>
      <c r="CD342" s="85" t="s">
        <v>291</v>
      </c>
      <c r="CE342" s="85" t="s">
        <v>291</v>
      </c>
      <c r="CF342" s="85" t="s">
        <v>291</v>
      </c>
      <c r="CG342" s="85">
        <v>1838153</v>
      </c>
      <c r="CH342" s="85">
        <v>1408931</v>
      </c>
      <c r="CI342" s="85">
        <v>1588525</v>
      </c>
      <c r="CJ342" s="85">
        <v>4510</v>
      </c>
      <c r="CK342" s="85">
        <v>996643</v>
      </c>
      <c r="CL342" s="85">
        <v>566445</v>
      </c>
      <c r="CM342" s="85">
        <v>6334</v>
      </c>
      <c r="CN342" s="85">
        <v>20369</v>
      </c>
      <c r="CO342" s="85">
        <v>31200</v>
      </c>
      <c r="CP342" s="85">
        <v>398410</v>
      </c>
      <c r="CQ342" s="85">
        <v>1255815</v>
      </c>
      <c r="CR342" s="85">
        <v>1394038</v>
      </c>
      <c r="CS342" s="85">
        <v>1460084</v>
      </c>
      <c r="CT342" s="85">
        <v>22935</v>
      </c>
      <c r="CU342" s="86">
        <v>10992392</v>
      </c>
    </row>
    <row r="343" spans="1:99">
      <c r="A343" s="103" t="s">
        <v>599</v>
      </c>
      <c r="B343" s="84" t="s">
        <v>294</v>
      </c>
      <c r="C343" s="105">
        <v>112372</v>
      </c>
      <c r="D343" s="84" t="s">
        <v>348</v>
      </c>
      <c r="E343" s="84" t="s">
        <v>368</v>
      </c>
      <c r="F343" s="85">
        <v>294034</v>
      </c>
      <c r="G343" s="85">
        <v>6745111</v>
      </c>
      <c r="H343" s="85">
        <v>5664161</v>
      </c>
      <c r="I343" s="85">
        <v>508513</v>
      </c>
      <c r="J343" s="85">
        <v>307747</v>
      </c>
      <c r="K343" s="85">
        <v>220062</v>
      </c>
      <c r="L343" s="85">
        <v>14474</v>
      </c>
      <c r="M343" s="85">
        <v>30154</v>
      </c>
      <c r="N343" s="85">
        <v>22312390</v>
      </c>
      <c r="O343" s="85">
        <v>4774811</v>
      </c>
      <c r="P343" s="85">
        <v>3446696</v>
      </c>
      <c r="Q343" s="85">
        <v>8979536</v>
      </c>
      <c r="R343" s="85">
        <v>5110147</v>
      </c>
      <c r="S343" s="85">
        <v>1200</v>
      </c>
      <c r="T343" s="85">
        <v>2483941</v>
      </c>
      <c r="U343" s="85">
        <v>1059191</v>
      </c>
      <c r="V343" s="85">
        <v>30994</v>
      </c>
      <c r="W343" s="85" t="s">
        <v>291</v>
      </c>
      <c r="X343" s="85">
        <v>1393756</v>
      </c>
      <c r="Y343" s="85" t="s">
        <v>291</v>
      </c>
      <c r="Z343" s="85">
        <v>184015</v>
      </c>
      <c r="AA343" s="85">
        <v>125287</v>
      </c>
      <c r="AB343" s="85">
        <v>118946</v>
      </c>
      <c r="AC343" s="85" t="s">
        <v>291</v>
      </c>
      <c r="AD343" s="85">
        <v>6341</v>
      </c>
      <c r="AE343" s="85" t="s">
        <v>291</v>
      </c>
      <c r="AF343" s="85" t="s">
        <v>291</v>
      </c>
      <c r="AG343" s="85">
        <v>537374</v>
      </c>
      <c r="AH343" s="85">
        <v>5402057</v>
      </c>
      <c r="AI343" s="85">
        <v>139445</v>
      </c>
      <c r="AJ343" s="85">
        <v>1138224</v>
      </c>
      <c r="AK343" s="85">
        <v>1066972</v>
      </c>
      <c r="AL343" s="85" t="s">
        <v>291</v>
      </c>
      <c r="AM343" s="85">
        <v>594229</v>
      </c>
      <c r="AN343" s="85">
        <v>573241</v>
      </c>
      <c r="AO343" s="85">
        <v>1570047</v>
      </c>
      <c r="AP343" s="85">
        <v>306993</v>
      </c>
      <c r="AQ343" s="85">
        <v>3044510</v>
      </c>
      <c r="AR343" s="85">
        <v>12906</v>
      </c>
      <c r="AS343" s="85" t="s">
        <v>291</v>
      </c>
      <c r="AT343" s="85">
        <v>1624406</v>
      </c>
      <c r="AU343" s="85">
        <v>4676637</v>
      </c>
      <c r="AV343" s="85">
        <v>1162903</v>
      </c>
      <c r="AW343" s="85">
        <v>1052581</v>
      </c>
      <c r="AX343" s="85">
        <v>695932</v>
      </c>
      <c r="AY343" s="85" t="s">
        <v>291</v>
      </c>
      <c r="AZ343" s="85" t="s">
        <v>291</v>
      </c>
      <c r="BA343" s="85" t="s">
        <v>291</v>
      </c>
      <c r="BB343" s="85">
        <v>497557</v>
      </c>
      <c r="BC343" s="85">
        <v>270343</v>
      </c>
      <c r="BD343" s="85">
        <v>997321</v>
      </c>
      <c r="BE343" s="85" t="s">
        <v>291</v>
      </c>
      <c r="BF343" s="85" t="s">
        <v>291</v>
      </c>
      <c r="BG343" s="85" t="s">
        <v>291</v>
      </c>
      <c r="BH343" s="85" t="s">
        <v>291</v>
      </c>
      <c r="BI343" s="85" t="s">
        <v>291</v>
      </c>
      <c r="BJ343" s="85" t="s">
        <v>291</v>
      </c>
      <c r="BK343" s="85" t="s">
        <v>291</v>
      </c>
      <c r="BL343" s="85" t="s">
        <v>291</v>
      </c>
      <c r="BM343" s="85" t="s">
        <v>291</v>
      </c>
      <c r="BN343" s="85" t="s">
        <v>291</v>
      </c>
      <c r="BO343" s="85" t="s">
        <v>291</v>
      </c>
      <c r="BP343" s="85" t="s">
        <v>291</v>
      </c>
      <c r="BQ343" s="85" t="s">
        <v>291</v>
      </c>
      <c r="BR343" s="85" t="s">
        <v>291</v>
      </c>
      <c r="BS343" s="85" t="s">
        <v>291</v>
      </c>
      <c r="BT343" s="85" t="s">
        <v>291</v>
      </c>
      <c r="BU343" s="85" t="s">
        <v>291</v>
      </c>
      <c r="BV343" s="85" t="s">
        <v>291</v>
      </c>
      <c r="BW343" s="85" t="s">
        <v>291</v>
      </c>
      <c r="BX343" s="85" t="s">
        <v>291</v>
      </c>
      <c r="BY343" s="85" t="s">
        <v>291</v>
      </c>
      <c r="BZ343" s="85" t="s">
        <v>291</v>
      </c>
      <c r="CA343" s="85" t="s">
        <v>291</v>
      </c>
      <c r="CB343" s="85">
        <v>4572466</v>
      </c>
      <c r="CC343" s="85" t="s">
        <v>291</v>
      </c>
      <c r="CD343" s="85" t="s">
        <v>291</v>
      </c>
      <c r="CE343" s="85" t="s">
        <v>291</v>
      </c>
      <c r="CF343" s="85" t="s">
        <v>291</v>
      </c>
      <c r="CG343" s="85">
        <v>1254194</v>
      </c>
      <c r="CH343" s="85">
        <v>1002161</v>
      </c>
      <c r="CI343" s="85">
        <v>1898871</v>
      </c>
      <c r="CJ343" s="85">
        <v>1200</v>
      </c>
      <c r="CK343" s="85">
        <v>1291190</v>
      </c>
      <c r="CL343" s="85">
        <v>849468</v>
      </c>
      <c r="CM343" s="85">
        <v>172832</v>
      </c>
      <c r="CN343" s="85">
        <v>19220</v>
      </c>
      <c r="CO343" s="85">
        <v>274882</v>
      </c>
      <c r="CP343" s="85">
        <v>594609</v>
      </c>
      <c r="CQ343" s="85">
        <v>190282</v>
      </c>
      <c r="CR343" s="85">
        <v>2165680</v>
      </c>
      <c r="CS343" s="85">
        <v>2167257</v>
      </c>
      <c r="CT343" s="85">
        <v>21680</v>
      </c>
      <c r="CU343" s="86">
        <v>11903526</v>
      </c>
    </row>
    <row r="344" spans="1:99">
      <c r="A344" s="103" t="s">
        <v>599</v>
      </c>
      <c r="B344" s="84" t="s">
        <v>294</v>
      </c>
      <c r="C344" s="105">
        <v>112399</v>
      </c>
      <c r="D344" s="84" t="s">
        <v>348</v>
      </c>
      <c r="E344" s="84" t="s">
        <v>369</v>
      </c>
      <c r="F344" s="85">
        <v>232066</v>
      </c>
      <c r="G344" s="85">
        <v>4967625</v>
      </c>
      <c r="H344" s="85">
        <v>4277183</v>
      </c>
      <c r="I344" s="85">
        <v>412653</v>
      </c>
      <c r="J344" s="85">
        <v>131162</v>
      </c>
      <c r="K344" s="85">
        <v>113422</v>
      </c>
      <c r="L344" s="85">
        <v>3863</v>
      </c>
      <c r="M344" s="85">
        <v>29342</v>
      </c>
      <c r="N344" s="85">
        <v>12134163</v>
      </c>
      <c r="O344" s="85">
        <v>2876331</v>
      </c>
      <c r="P344" s="85">
        <v>2266444</v>
      </c>
      <c r="Q344" s="85">
        <v>5417654</v>
      </c>
      <c r="R344" s="85">
        <v>1488707</v>
      </c>
      <c r="S344" s="85">
        <v>85027</v>
      </c>
      <c r="T344" s="85">
        <v>2274952</v>
      </c>
      <c r="U344" s="85">
        <v>744243</v>
      </c>
      <c r="V344" s="85" t="s">
        <v>291</v>
      </c>
      <c r="W344" s="85" t="s">
        <v>291</v>
      </c>
      <c r="X344" s="85">
        <v>1530709</v>
      </c>
      <c r="Y344" s="85" t="s">
        <v>291</v>
      </c>
      <c r="Z344" s="85">
        <v>44209</v>
      </c>
      <c r="AA344" s="85">
        <v>204166</v>
      </c>
      <c r="AB344" s="85">
        <v>118553</v>
      </c>
      <c r="AC344" s="85">
        <v>488</v>
      </c>
      <c r="AD344" s="85">
        <v>85125</v>
      </c>
      <c r="AE344" s="85" t="s">
        <v>291</v>
      </c>
      <c r="AF344" s="85" t="s">
        <v>291</v>
      </c>
      <c r="AG344" s="85">
        <v>100729</v>
      </c>
      <c r="AH344" s="85">
        <v>3112908</v>
      </c>
      <c r="AI344" s="85">
        <v>45613</v>
      </c>
      <c r="AJ344" s="85">
        <v>1070099</v>
      </c>
      <c r="AK344" s="85">
        <v>38283</v>
      </c>
      <c r="AL344" s="85" t="s">
        <v>291</v>
      </c>
      <c r="AM344" s="85">
        <v>96424</v>
      </c>
      <c r="AN344" s="85">
        <v>222493</v>
      </c>
      <c r="AO344" s="85">
        <v>681246</v>
      </c>
      <c r="AP344" s="85">
        <v>937489</v>
      </c>
      <c r="AQ344" s="85">
        <v>1937652</v>
      </c>
      <c r="AR344" s="85">
        <v>21261</v>
      </c>
      <c r="AS344" s="85" t="s">
        <v>291</v>
      </c>
      <c r="AT344" s="85">
        <v>1348486</v>
      </c>
      <c r="AU344" s="85">
        <v>3328051</v>
      </c>
      <c r="AV344" s="85">
        <v>394889</v>
      </c>
      <c r="AW344" s="85">
        <v>642252</v>
      </c>
      <c r="AX344" s="85">
        <v>471231</v>
      </c>
      <c r="AY344" s="85" t="s">
        <v>291</v>
      </c>
      <c r="AZ344" s="85" t="s">
        <v>291</v>
      </c>
      <c r="BA344" s="85">
        <v>399642</v>
      </c>
      <c r="BB344" s="85">
        <v>709848</v>
      </c>
      <c r="BC344" s="85">
        <v>291563</v>
      </c>
      <c r="BD344" s="85">
        <v>418626</v>
      </c>
      <c r="BE344" s="85" t="s">
        <v>291</v>
      </c>
      <c r="BF344" s="85">
        <v>18627</v>
      </c>
      <c r="BG344" s="85">
        <v>4060</v>
      </c>
      <c r="BH344" s="85" t="s">
        <v>291</v>
      </c>
      <c r="BI344" s="85">
        <v>4060</v>
      </c>
      <c r="BJ344" s="85" t="s">
        <v>291</v>
      </c>
      <c r="BK344" s="85" t="s">
        <v>291</v>
      </c>
      <c r="BL344" s="85" t="s">
        <v>291</v>
      </c>
      <c r="BM344" s="85" t="s">
        <v>291</v>
      </c>
      <c r="BN344" s="85" t="s">
        <v>291</v>
      </c>
      <c r="BO344" s="85" t="s">
        <v>291</v>
      </c>
      <c r="BP344" s="85" t="s">
        <v>291</v>
      </c>
      <c r="BQ344" s="85" t="s">
        <v>291</v>
      </c>
      <c r="BR344" s="85" t="s">
        <v>291</v>
      </c>
      <c r="BS344" s="85" t="s">
        <v>291</v>
      </c>
      <c r="BT344" s="85" t="s">
        <v>291</v>
      </c>
      <c r="BU344" s="85" t="s">
        <v>291</v>
      </c>
      <c r="BV344" s="85" t="s">
        <v>291</v>
      </c>
      <c r="BW344" s="85">
        <v>14567</v>
      </c>
      <c r="BX344" s="85" t="s">
        <v>291</v>
      </c>
      <c r="BY344" s="85" t="s">
        <v>291</v>
      </c>
      <c r="BZ344" s="85" t="s">
        <v>291</v>
      </c>
      <c r="CA344" s="85">
        <v>14567</v>
      </c>
      <c r="CB344" s="85">
        <v>3027699</v>
      </c>
      <c r="CC344" s="85" t="s">
        <v>291</v>
      </c>
      <c r="CD344" s="85" t="s">
        <v>291</v>
      </c>
      <c r="CE344" s="85" t="s">
        <v>291</v>
      </c>
      <c r="CF344" s="85" t="s">
        <v>291</v>
      </c>
      <c r="CG344" s="85">
        <v>1036316</v>
      </c>
      <c r="CH344" s="85">
        <v>670667</v>
      </c>
      <c r="CI344" s="85">
        <v>1186794</v>
      </c>
      <c r="CJ344" s="85">
        <v>19500</v>
      </c>
      <c r="CK344" s="85">
        <v>1101836</v>
      </c>
      <c r="CL344" s="85">
        <v>523576</v>
      </c>
      <c r="CM344" s="85">
        <v>17361</v>
      </c>
      <c r="CN344" s="85">
        <v>20582</v>
      </c>
      <c r="CO344" s="85">
        <v>47834</v>
      </c>
      <c r="CP344" s="85">
        <v>254910</v>
      </c>
      <c r="CQ344" s="85">
        <v>1345643</v>
      </c>
      <c r="CR344" s="85">
        <v>1652834</v>
      </c>
      <c r="CS344" s="85">
        <v>1625757</v>
      </c>
      <c r="CT344" s="85">
        <v>16435</v>
      </c>
      <c r="CU344" s="86">
        <v>9520045</v>
      </c>
    </row>
    <row r="345" spans="1:99">
      <c r="A345" s="103" t="s">
        <v>599</v>
      </c>
      <c r="B345" s="84" t="s">
        <v>294</v>
      </c>
      <c r="C345" s="105">
        <v>112453</v>
      </c>
      <c r="D345" s="84" t="s">
        <v>348</v>
      </c>
      <c r="E345" s="84" t="s">
        <v>370</v>
      </c>
      <c r="F345" s="85">
        <v>250755</v>
      </c>
      <c r="G345" s="85">
        <v>3394765</v>
      </c>
      <c r="H345" s="85">
        <v>2484809</v>
      </c>
      <c r="I345" s="85">
        <v>490031</v>
      </c>
      <c r="J345" s="85">
        <v>220625</v>
      </c>
      <c r="K345" s="85">
        <v>152028</v>
      </c>
      <c r="L345" s="85">
        <v>19003</v>
      </c>
      <c r="M345" s="85">
        <v>28269</v>
      </c>
      <c r="N345" s="85">
        <v>17656571</v>
      </c>
      <c r="O345" s="85">
        <v>3992166</v>
      </c>
      <c r="P345" s="85">
        <v>2690419</v>
      </c>
      <c r="Q345" s="85">
        <v>7646782</v>
      </c>
      <c r="R345" s="85">
        <v>3306473</v>
      </c>
      <c r="S345" s="85">
        <v>20731</v>
      </c>
      <c r="T345" s="85">
        <v>2753053</v>
      </c>
      <c r="U345" s="85">
        <v>1101581</v>
      </c>
      <c r="V345" s="85">
        <v>92</v>
      </c>
      <c r="W345" s="85" t="s">
        <v>291</v>
      </c>
      <c r="X345" s="85">
        <v>1651380</v>
      </c>
      <c r="Y345" s="85" t="s">
        <v>291</v>
      </c>
      <c r="Z345" s="85">
        <v>18225</v>
      </c>
      <c r="AA345" s="85">
        <v>50722</v>
      </c>
      <c r="AB345" s="85">
        <v>50722</v>
      </c>
      <c r="AC345" s="85" t="s">
        <v>291</v>
      </c>
      <c r="AD345" s="85" t="s">
        <v>291</v>
      </c>
      <c r="AE345" s="85" t="s">
        <v>291</v>
      </c>
      <c r="AF345" s="85" t="s">
        <v>291</v>
      </c>
      <c r="AG345" s="85">
        <v>285783</v>
      </c>
      <c r="AH345" s="85">
        <v>3199382</v>
      </c>
      <c r="AI345" s="85">
        <v>106437</v>
      </c>
      <c r="AJ345" s="85">
        <v>723009</v>
      </c>
      <c r="AK345" s="85">
        <v>4546</v>
      </c>
      <c r="AL345" s="85" t="s">
        <v>291</v>
      </c>
      <c r="AM345" s="85">
        <v>3776</v>
      </c>
      <c r="AN345" s="85">
        <v>694854</v>
      </c>
      <c r="AO345" s="85">
        <v>334973</v>
      </c>
      <c r="AP345" s="85">
        <v>1191613</v>
      </c>
      <c r="AQ345" s="85">
        <v>2225216</v>
      </c>
      <c r="AR345" s="85">
        <v>140174</v>
      </c>
      <c r="AS345" s="85" t="s">
        <v>291</v>
      </c>
      <c r="AT345" s="85">
        <v>1353589</v>
      </c>
      <c r="AU345" s="85">
        <v>4047473</v>
      </c>
      <c r="AV345" s="85">
        <v>217269</v>
      </c>
      <c r="AW345" s="85">
        <v>1298243</v>
      </c>
      <c r="AX345" s="85">
        <v>504976</v>
      </c>
      <c r="AY345" s="85" t="s">
        <v>291</v>
      </c>
      <c r="AZ345" s="85" t="s">
        <v>291</v>
      </c>
      <c r="BA345" s="85" t="s">
        <v>291</v>
      </c>
      <c r="BB345" s="85">
        <v>683478</v>
      </c>
      <c r="BC345" s="85">
        <v>198049</v>
      </c>
      <c r="BD345" s="85">
        <v>1145458</v>
      </c>
      <c r="BE345" s="85" t="s">
        <v>291</v>
      </c>
      <c r="BF345" s="85">
        <v>17122</v>
      </c>
      <c r="BG345" s="85" t="s">
        <v>291</v>
      </c>
      <c r="BH345" s="85" t="s">
        <v>291</v>
      </c>
      <c r="BI345" s="85" t="s">
        <v>291</v>
      </c>
      <c r="BJ345" s="85" t="s">
        <v>291</v>
      </c>
      <c r="BK345" s="85" t="s">
        <v>291</v>
      </c>
      <c r="BL345" s="85" t="s">
        <v>291</v>
      </c>
      <c r="BM345" s="85" t="s">
        <v>291</v>
      </c>
      <c r="BN345" s="85">
        <v>13442</v>
      </c>
      <c r="BO345" s="85">
        <v>13442</v>
      </c>
      <c r="BP345" s="85" t="s">
        <v>291</v>
      </c>
      <c r="BQ345" s="85" t="s">
        <v>291</v>
      </c>
      <c r="BR345" s="85" t="s">
        <v>291</v>
      </c>
      <c r="BS345" s="85" t="s">
        <v>291</v>
      </c>
      <c r="BT345" s="85" t="s">
        <v>291</v>
      </c>
      <c r="BU345" s="85" t="s">
        <v>291</v>
      </c>
      <c r="BV345" s="85" t="s">
        <v>291</v>
      </c>
      <c r="BW345" s="85">
        <v>3680</v>
      </c>
      <c r="BX345" s="85" t="s">
        <v>291</v>
      </c>
      <c r="BY345" s="85" t="s">
        <v>291</v>
      </c>
      <c r="BZ345" s="85" t="s">
        <v>291</v>
      </c>
      <c r="CA345" s="85">
        <v>3680</v>
      </c>
      <c r="CB345" s="85">
        <v>4114088</v>
      </c>
      <c r="CC345" s="85" t="s">
        <v>291</v>
      </c>
      <c r="CD345" s="85" t="s">
        <v>291</v>
      </c>
      <c r="CE345" s="85" t="s">
        <v>291</v>
      </c>
      <c r="CF345" s="85" t="s">
        <v>291</v>
      </c>
      <c r="CG345" s="85">
        <v>2021357</v>
      </c>
      <c r="CH345" s="85">
        <v>798693</v>
      </c>
      <c r="CI345" s="85">
        <v>1244061</v>
      </c>
      <c r="CJ345" s="85">
        <v>648</v>
      </c>
      <c r="CK345" s="85">
        <v>1442815</v>
      </c>
      <c r="CL345" s="85">
        <v>806614</v>
      </c>
      <c r="CM345" s="85">
        <v>8415</v>
      </c>
      <c r="CN345" s="85">
        <v>14388</v>
      </c>
      <c r="CO345" s="85">
        <v>180097</v>
      </c>
      <c r="CP345" s="85">
        <v>594096</v>
      </c>
      <c r="CQ345" s="85">
        <v>1315910</v>
      </c>
      <c r="CR345" s="85">
        <v>2203992</v>
      </c>
      <c r="CS345" s="85">
        <v>1203700</v>
      </c>
      <c r="CT345" s="85">
        <v>23355</v>
      </c>
      <c r="CU345" s="86">
        <v>11858141</v>
      </c>
    </row>
    <row r="346" spans="1:99">
      <c r="A346" s="102" t="s">
        <v>595</v>
      </c>
      <c r="B346" s="81" t="s">
        <v>288</v>
      </c>
      <c r="C346" s="104">
        <v>121002</v>
      </c>
      <c r="D346" s="81" t="s">
        <v>371</v>
      </c>
      <c r="E346" s="81" t="s">
        <v>372</v>
      </c>
      <c r="F346" s="82">
        <v>1252492</v>
      </c>
      <c r="G346" s="82">
        <v>37810485</v>
      </c>
      <c r="H346" s="82">
        <v>30113271</v>
      </c>
      <c r="I346" s="82">
        <v>4351630</v>
      </c>
      <c r="J346" s="82">
        <v>2689686</v>
      </c>
      <c r="K346" s="82">
        <v>367948</v>
      </c>
      <c r="L346" s="82">
        <v>93742</v>
      </c>
      <c r="M346" s="82">
        <v>194208</v>
      </c>
      <c r="N346" s="82">
        <v>197980559</v>
      </c>
      <c r="O346" s="82">
        <v>54006408</v>
      </c>
      <c r="P346" s="82">
        <v>26657942</v>
      </c>
      <c r="Q346" s="82">
        <v>77141430</v>
      </c>
      <c r="R346" s="82">
        <v>40102267</v>
      </c>
      <c r="S346" s="82">
        <v>72512</v>
      </c>
      <c r="T346" s="82">
        <v>51219176</v>
      </c>
      <c r="U346" s="82">
        <v>29394744</v>
      </c>
      <c r="V346" s="82">
        <v>99459</v>
      </c>
      <c r="W346" s="82">
        <v>1670073</v>
      </c>
      <c r="X346" s="82">
        <v>20054900</v>
      </c>
      <c r="Y346" s="82" t="s">
        <v>291</v>
      </c>
      <c r="Z346" s="82">
        <v>232317</v>
      </c>
      <c r="AA346" s="82">
        <v>1696624</v>
      </c>
      <c r="AB346" s="82">
        <v>1067966</v>
      </c>
      <c r="AC346" s="82">
        <v>36314</v>
      </c>
      <c r="AD346" s="82">
        <v>540251</v>
      </c>
      <c r="AE346" s="82">
        <v>52093</v>
      </c>
      <c r="AF346" s="82" t="s">
        <v>291</v>
      </c>
      <c r="AG346" s="82">
        <v>16027867</v>
      </c>
      <c r="AH346" s="82">
        <v>51974574</v>
      </c>
      <c r="AI346" s="82">
        <v>3363373</v>
      </c>
      <c r="AJ346" s="82">
        <v>15709861</v>
      </c>
      <c r="AK346" s="82">
        <v>1048836</v>
      </c>
      <c r="AL346" s="82">
        <v>36175</v>
      </c>
      <c r="AM346" s="82">
        <v>4043400</v>
      </c>
      <c r="AN346" s="82">
        <v>8569294</v>
      </c>
      <c r="AO346" s="82">
        <v>11172429</v>
      </c>
      <c r="AP346" s="82">
        <v>5759475</v>
      </c>
      <c r="AQ346" s="82">
        <v>29544598</v>
      </c>
      <c r="AR346" s="82">
        <v>2271731</v>
      </c>
      <c r="AS346" s="82" t="s">
        <v>291</v>
      </c>
      <c r="AT346" s="82">
        <v>10979486</v>
      </c>
      <c r="AU346" s="82">
        <v>81530122</v>
      </c>
      <c r="AV346" s="82">
        <v>12614285</v>
      </c>
      <c r="AW346" s="82">
        <v>32566654</v>
      </c>
      <c r="AX346" s="82">
        <v>16790258</v>
      </c>
      <c r="AY346" s="82">
        <v>1649421</v>
      </c>
      <c r="AZ346" s="82">
        <v>1860146</v>
      </c>
      <c r="BA346" s="82">
        <v>9517</v>
      </c>
      <c r="BB346" s="82">
        <v>6422415</v>
      </c>
      <c r="BC346" s="82">
        <v>164962</v>
      </c>
      <c r="BD346" s="82">
        <v>9452464</v>
      </c>
      <c r="BE346" s="82" t="s">
        <v>291</v>
      </c>
      <c r="BF346" s="82">
        <v>151982</v>
      </c>
      <c r="BG346" s="82">
        <v>137459</v>
      </c>
      <c r="BH346" s="82" t="s">
        <v>291</v>
      </c>
      <c r="BI346" s="82" t="s">
        <v>291</v>
      </c>
      <c r="BJ346" s="82" t="s">
        <v>291</v>
      </c>
      <c r="BK346" s="82" t="s">
        <v>291</v>
      </c>
      <c r="BL346" s="82" t="s">
        <v>291</v>
      </c>
      <c r="BM346" s="82">
        <v>137459</v>
      </c>
      <c r="BN346" s="82">
        <v>7914</v>
      </c>
      <c r="BO346" s="82" t="s">
        <v>291</v>
      </c>
      <c r="BP346" s="82" t="s">
        <v>291</v>
      </c>
      <c r="BQ346" s="82" t="s">
        <v>291</v>
      </c>
      <c r="BR346" s="82" t="s">
        <v>291</v>
      </c>
      <c r="BS346" s="82" t="s">
        <v>291</v>
      </c>
      <c r="BT346" s="82" t="s">
        <v>291</v>
      </c>
      <c r="BU346" s="82" t="s">
        <v>291</v>
      </c>
      <c r="BV346" s="82">
        <v>7914</v>
      </c>
      <c r="BW346" s="82">
        <v>6609</v>
      </c>
      <c r="BX346" s="82" t="s">
        <v>291</v>
      </c>
      <c r="BY346" s="82" t="s">
        <v>291</v>
      </c>
      <c r="BZ346" s="82" t="s">
        <v>291</v>
      </c>
      <c r="CA346" s="82">
        <v>6609</v>
      </c>
      <c r="CB346" s="82">
        <v>55864015</v>
      </c>
      <c r="CC346" s="82" t="s">
        <v>291</v>
      </c>
      <c r="CD346" s="82" t="s">
        <v>291</v>
      </c>
      <c r="CE346" s="82" t="s">
        <v>291</v>
      </c>
      <c r="CF346" s="82" t="s">
        <v>291</v>
      </c>
      <c r="CG346" s="82">
        <v>13556595</v>
      </c>
      <c r="CH346" s="82">
        <v>14384170</v>
      </c>
      <c r="CI346" s="82">
        <v>21324209</v>
      </c>
      <c r="CJ346" s="82">
        <v>42299</v>
      </c>
      <c r="CK346" s="82">
        <v>11192427</v>
      </c>
      <c r="CL346" s="82">
        <v>11680726</v>
      </c>
      <c r="CM346" s="82">
        <v>159542</v>
      </c>
      <c r="CN346" s="82">
        <v>396162</v>
      </c>
      <c r="CO346" s="82">
        <v>14445545</v>
      </c>
      <c r="CP346" s="82">
        <v>3512454</v>
      </c>
      <c r="CQ346" s="82">
        <v>1846287</v>
      </c>
      <c r="CR346" s="82">
        <v>20023271</v>
      </c>
      <c r="CS346" s="82">
        <v>13588042</v>
      </c>
      <c r="CT346" s="82">
        <v>176686</v>
      </c>
      <c r="CU346" s="83">
        <v>126328415</v>
      </c>
    </row>
    <row r="347" spans="1:99">
      <c r="A347" s="103" t="s">
        <v>595</v>
      </c>
      <c r="B347" s="84" t="s">
        <v>294</v>
      </c>
      <c r="C347" s="105">
        <v>122033</v>
      </c>
      <c r="D347" s="84" t="s">
        <v>371</v>
      </c>
      <c r="E347" s="84" t="s">
        <v>373</v>
      </c>
      <c r="F347" s="85">
        <v>779628</v>
      </c>
      <c r="G347" s="85">
        <v>15862488</v>
      </c>
      <c r="H347" s="85">
        <v>12034391</v>
      </c>
      <c r="I347" s="85">
        <v>1692149</v>
      </c>
      <c r="J347" s="85">
        <v>1563305</v>
      </c>
      <c r="K347" s="85">
        <v>394621</v>
      </c>
      <c r="L347" s="85">
        <v>54751</v>
      </c>
      <c r="M347" s="85">
        <v>123271</v>
      </c>
      <c r="N347" s="85">
        <v>88771116</v>
      </c>
      <c r="O347" s="85">
        <v>19665980</v>
      </c>
      <c r="P347" s="85">
        <v>11735734</v>
      </c>
      <c r="Q347" s="85">
        <v>41429570</v>
      </c>
      <c r="R347" s="85">
        <v>15937470</v>
      </c>
      <c r="S347" s="85">
        <v>2362</v>
      </c>
      <c r="T347" s="85">
        <v>20048166</v>
      </c>
      <c r="U347" s="85">
        <v>10723883</v>
      </c>
      <c r="V347" s="85" t="s">
        <v>291</v>
      </c>
      <c r="W347" s="85" t="s">
        <v>291</v>
      </c>
      <c r="X347" s="85">
        <v>9324283</v>
      </c>
      <c r="Y347" s="85" t="s">
        <v>291</v>
      </c>
      <c r="Z347" s="85">
        <v>109765</v>
      </c>
      <c r="AA347" s="85">
        <v>484674</v>
      </c>
      <c r="AB347" s="85">
        <v>225936</v>
      </c>
      <c r="AC347" s="85" t="s">
        <v>291</v>
      </c>
      <c r="AD347" s="85" t="s">
        <v>291</v>
      </c>
      <c r="AE347" s="85" t="s">
        <v>291</v>
      </c>
      <c r="AF347" s="85">
        <v>258738</v>
      </c>
      <c r="AG347" s="85">
        <v>2508831</v>
      </c>
      <c r="AH347" s="85">
        <v>11198040</v>
      </c>
      <c r="AI347" s="85">
        <v>486660</v>
      </c>
      <c r="AJ347" s="85">
        <v>3851724</v>
      </c>
      <c r="AK347" s="85">
        <v>1183959</v>
      </c>
      <c r="AL347" s="85" t="s">
        <v>291</v>
      </c>
      <c r="AM347" s="85">
        <v>170328</v>
      </c>
      <c r="AN347" s="85">
        <v>2849789</v>
      </c>
      <c r="AO347" s="85">
        <v>1623154</v>
      </c>
      <c r="AP347" s="85">
        <v>598902</v>
      </c>
      <c r="AQ347" s="85">
        <v>5242173</v>
      </c>
      <c r="AR347" s="85">
        <v>433524</v>
      </c>
      <c r="AS347" s="85" t="s">
        <v>291</v>
      </c>
      <c r="AT347" s="85">
        <v>6081902</v>
      </c>
      <c r="AU347" s="85">
        <v>18561735</v>
      </c>
      <c r="AV347" s="85">
        <v>4048841</v>
      </c>
      <c r="AW347" s="85">
        <v>4183912</v>
      </c>
      <c r="AX347" s="85">
        <v>1781103</v>
      </c>
      <c r="AY347" s="85" t="s">
        <v>291</v>
      </c>
      <c r="AZ347" s="85">
        <v>205919</v>
      </c>
      <c r="BA347" s="85">
        <v>366407</v>
      </c>
      <c r="BB347" s="85">
        <v>2362994</v>
      </c>
      <c r="BC347" s="85">
        <v>1317157</v>
      </c>
      <c r="BD347" s="85">
        <v>4295402</v>
      </c>
      <c r="BE347" s="85" t="s">
        <v>291</v>
      </c>
      <c r="BF347" s="85" t="s">
        <v>291</v>
      </c>
      <c r="BG347" s="85" t="s">
        <v>291</v>
      </c>
      <c r="BH347" s="85" t="s">
        <v>291</v>
      </c>
      <c r="BI347" s="85" t="s">
        <v>291</v>
      </c>
      <c r="BJ347" s="85" t="s">
        <v>291</v>
      </c>
      <c r="BK347" s="85" t="s">
        <v>291</v>
      </c>
      <c r="BL347" s="85" t="s">
        <v>291</v>
      </c>
      <c r="BM347" s="85" t="s">
        <v>291</v>
      </c>
      <c r="BN347" s="85" t="s">
        <v>291</v>
      </c>
      <c r="BO347" s="85" t="s">
        <v>291</v>
      </c>
      <c r="BP347" s="85" t="s">
        <v>291</v>
      </c>
      <c r="BQ347" s="85" t="s">
        <v>291</v>
      </c>
      <c r="BR347" s="85" t="s">
        <v>291</v>
      </c>
      <c r="BS347" s="85" t="s">
        <v>291</v>
      </c>
      <c r="BT347" s="85" t="s">
        <v>291</v>
      </c>
      <c r="BU347" s="85" t="s">
        <v>291</v>
      </c>
      <c r="BV347" s="85" t="s">
        <v>291</v>
      </c>
      <c r="BW347" s="85" t="s">
        <v>291</v>
      </c>
      <c r="BX347" s="85" t="s">
        <v>291</v>
      </c>
      <c r="BY347" s="85" t="s">
        <v>291</v>
      </c>
      <c r="BZ347" s="85" t="s">
        <v>291</v>
      </c>
      <c r="CA347" s="85" t="s">
        <v>291</v>
      </c>
      <c r="CB347" s="85">
        <v>7978181</v>
      </c>
      <c r="CC347" s="85" t="s">
        <v>291</v>
      </c>
      <c r="CD347" s="85" t="s">
        <v>291</v>
      </c>
      <c r="CE347" s="85" t="s">
        <v>291</v>
      </c>
      <c r="CF347" s="85" t="s">
        <v>291</v>
      </c>
      <c r="CG347" s="85">
        <v>6505791</v>
      </c>
      <c r="CH347" s="85">
        <v>2250762</v>
      </c>
      <c r="CI347" s="85">
        <v>9260131</v>
      </c>
      <c r="CJ347" s="85">
        <v>31</v>
      </c>
      <c r="CK347" s="85">
        <v>6250321</v>
      </c>
      <c r="CL347" s="85">
        <v>6360848</v>
      </c>
      <c r="CM347" s="85">
        <v>46938</v>
      </c>
      <c r="CN347" s="85">
        <v>116372</v>
      </c>
      <c r="CO347" s="85">
        <v>2170315</v>
      </c>
      <c r="CP347" s="85">
        <v>3408479</v>
      </c>
      <c r="CQ347" s="85">
        <v>558631</v>
      </c>
      <c r="CR347" s="85">
        <v>9191086</v>
      </c>
      <c r="CS347" s="85">
        <v>5981197</v>
      </c>
      <c r="CT347" s="85">
        <v>56977</v>
      </c>
      <c r="CU347" s="86">
        <v>52157879</v>
      </c>
    </row>
    <row r="348" spans="1:99">
      <c r="A348" s="103" t="s">
        <v>595</v>
      </c>
      <c r="B348" s="84" t="s">
        <v>292</v>
      </c>
      <c r="C348" s="105">
        <v>122041</v>
      </c>
      <c r="D348" s="84" t="s">
        <v>371</v>
      </c>
      <c r="E348" s="84" t="s">
        <v>374</v>
      </c>
      <c r="F348" s="85">
        <v>941599</v>
      </c>
      <c r="G348" s="85">
        <v>21343672</v>
      </c>
      <c r="H348" s="85">
        <v>17826870</v>
      </c>
      <c r="I348" s="85">
        <v>1634793</v>
      </c>
      <c r="J348" s="85">
        <v>1247545</v>
      </c>
      <c r="K348" s="85">
        <v>447799</v>
      </c>
      <c r="L348" s="85">
        <v>56581</v>
      </c>
      <c r="M348" s="85">
        <v>130084</v>
      </c>
      <c r="N348" s="85">
        <v>112867434</v>
      </c>
      <c r="O348" s="85">
        <v>28149034</v>
      </c>
      <c r="P348" s="85">
        <v>17464113</v>
      </c>
      <c r="Q348" s="85">
        <v>49487696</v>
      </c>
      <c r="R348" s="85">
        <v>17756990</v>
      </c>
      <c r="S348" s="85">
        <v>9601</v>
      </c>
      <c r="T348" s="85">
        <v>19509651</v>
      </c>
      <c r="U348" s="85">
        <v>11942673</v>
      </c>
      <c r="V348" s="85">
        <v>90676</v>
      </c>
      <c r="W348" s="85">
        <v>835421</v>
      </c>
      <c r="X348" s="85">
        <v>6640881</v>
      </c>
      <c r="Y348" s="85" t="s">
        <v>291</v>
      </c>
      <c r="Z348" s="85">
        <v>167149</v>
      </c>
      <c r="AA348" s="85">
        <v>616956</v>
      </c>
      <c r="AB348" s="85">
        <v>502009</v>
      </c>
      <c r="AC348" s="85">
        <v>20179</v>
      </c>
      <c r="AD348" s="85">
        <v>713</v>
      </c>
      <c r="AE348" s="85">
        <v>74377</v>
      </c>
      <c r="AF348" s="85">
        <v>19678</v>
      </c>
      <c r="AG348" s="85">
        <v>5549375</v>
      </c>
      <c r="AH348" s="85">
        <v>21325446</v>
      </c>
      <c r="AI348" s="85">
        <v>237671</v>
      </c>
      <c r="AJ348" s="85">
        <v>3822895</v>
      </c>
      <c r="AK348" s="85">
        <v>1864884</v>
      </c>
      <c r="AL348" s="85">
        <v>70885</v>
      </c>
      <c r="AM348" s="85">
        <v>1169771</v>
      </c>
      <c r="AN348" s="85">
        <v>3507472</v>
      </c>
      <c r="AO348" s="85">
        <v>7500000</v>
      </c>
      <c r="AP348" s="85">
        <v>2072017</v>
      </c>
      <c r="AQ348" s="85">
        <v>14249260</v>
      </c>
      <c r="AR348" s="85">
        <v>1079851</v>
      </c>
      <c r="AS348" s="85" t="s">
        <v>291</v>
      </c>
      <c r="AT348" s="85">
        <v>7469774</v>
      </c>
      <c r="AU348" s="85">
        <v>25829471</v>
      </c>
      <c r="AV348" s="85">
        <v>4337004</v>
      </c>
      <c r="AW348" s="85">
        <v>4871739</v>
      </c>
      <c r="AX348" s="85">
        <v>3411056</v>
      </c>
      <c r="AY348" s="85">
        <v>1286125</v>
      </c>
      <c r="AZ348" s="85">
        <v>271792</v>
      </c>
      <c r="BA348" s="85" t="s">
        <v>291</v>
      </c>
      <c r="BB348" s="85">
        <v>4641083</v>
      </c>
      <c r="BC348" s="85">
        <v>1111963</v>
      </c>
      <c r="BD348" s="85">
        <v>5898709</v>
      </c>
      <c r="BE348" s="85" t="s">
        <v>291</v>
      </c>
      <c r="BF348" s="85" t="s">
        <v>291</v>
      </c>
      <c r="BG348" s="85" t="s">
        <v>291</v>
      </c>
      <c r="BH348" s="85" t="s">
        <v>291</v>
      </c>
      <c r="BI348" s="85" t="s">
        <v>291</v>
      </c>
      <c r="BJ348" s="85" t="s">
        <v>291</v>
      </c>
      <c r="BK348" s="85" t="s">
        <v>291</v>
      </c>
      <c r="BL348" s="85" t="s">
        <v>291</v>
      </c>
      <c r="BM348" s="85" t="s">
        <v>291</v>
      </c>
      <c r="BN348" s="85" t="s">
        <v>291</v>
      </c>
      <c r="BO348" s="85" t="s">
        <v>291</v>
      </c>
      <c r="BP348" s="85" t="s">
        <v>291</v>
      </c>
      <c r="BQ348" s="85" t="s">
        <v>291</v>
      </c>
      <c r="BR348" s="85" t="s">
        <v>291</v>
      </c>
      <c r="BS348" s="85" t="s">
        <v>291</v>
      </c>
      <c r="BT348" s="85" t="s">
        <v>291</v>
      </c>
      <c r="BU348" s="85" t="s">
        <v>291</v>
      </c>
      <c r="BV348" s="85" t="s">
        <v>291</v>
      </c>
      <c r="BW348" s="85" t="s">
        <v>291</v>
      </c>
      <c r="BX348" s="85" t="s">
        <v>291</v>
      </c>
      <c r="BY348" s="85" t="s">
        <v>291</v>
      </c>
      <c r="BZ348" s="85" t="s">
        <v>291</v>
      </c>
      <c r="CA348" s="85" t="s">
        <v>291</v>
      </c>
      <c r="CB348" s="85">
        <v>18240536</v>
      </c>
      <c r="CC348" s="85" t="s">
        <v>291</v>
      </c>
      <c r="CD348" s="85" t="s">
        <v>291</v>
      </c>
      <c r="CE348" s="85" t="s">
        <v>291</v>
      </c>
      <c r="CF348" s="85" t="s">
        <v>291</v>
      </c>
      <c r="CG348" s="85">
        <v>11439257</v>
      </c>
      <c r="CH348" s="85">
        <v>4360611</v>
      </c>
      <c r="CI348" s="85">
        <v>14633803</v>
      </c>
      <c r="CJ348" s="85">
        <v>4153</v>
      </c>
      <c r="CK348" s="85">
        <v>4983517</v>
      </c>
      <c r="CL348" s="85">
        <v>5966289</v>
      </c>
      <c r="CM348" s="85">
        <v>137845</v>
      </c>
      <c r="CN348" s="85">
        <v>274588</v>
      </c>
      <c r="CO348" s="85">
        <v>5091424</v>
      </c>
      <c r="CP348" s="85">
        <v>5428503</v>
      </c>
      <c r="CQ348" s="85">
        <v>629276</v>
      </c>
      <c r="CR348" s="85">
        <v>12753611</v>
      </c>
      <c r="CS348" s="85">
        <v>5923675</v>
      </c>
      <c r="CT348" s="85">
        <v>118965</v>
      </c>
      <c r="CU348" s="86">
        <v>71745517</v>
      </c>
    </row>
    <row r="349" spans="1:99">
      <c r="A349" s="103" t="s">
        <v>595</v>
      </c>
      <c r="B349" s="84" t="s">
        <v>294</v>
      </c>
      <c r="C349" s="105">
        <v>122068</v>
      </c>
      <c r="D349" s="84" t="s">
        <v>371</v>
      </c>
      <c r="E349" s="84" t="s">
        <v>375</v>
      </c>
      <c r="F349" s="85">
        <v>309552</v>
      </c>
      <c r="G349" s="85">
        <v>7812648</v>
      </c>
      <c r="H349" s="85">
        <v>6894570</v>
      </c>
      <c r="I349" s="85">
        <v>431365</v>
      </c>
      <c r="J349" s="85">
        <v>321509</v>
      </c>
      <c r="K349" s="85">
        <v>114277</v>
      </c>
      <c r="L349" s="85">
        <v>17057</v>
      </c>
      <c r="M349" s="85">
        <v>33870</v>
      </c>
      <c r="N349" s="85">
        <v>22530216</v>
      </c>
      <c r="O349" s="85">
        <v>6963029</v>
      </c>
      <c r="P349" s="85">
        <v>3945561</v>
      </c>
      <c r="Q349" s="85">
        <v>8236362</v>
      </c>
      <c r="R349" s="85">
        <v>3377745</v>
      </c>
      <c r="S349" s="85">
        <v>7519</v>
      </c>
      <c r="T349" s="85">
        <v>6275471</v>
      </c>
      <c r="U349" s="85">
        <v>3322419</v>
      </c>
      <c r="V349" s="85">
        <v>4534</v>
      </c>
      <c r="W349" s="85" t="s">
        <v>291</v>
      </c>
      <c r="X349" s="85">
        <v>2948518</v>
      </c>
      <c r="Y349" s="85" t="s">
        <v>291</v>
      </c>
      <c r="Z349" s="85">
        <v>1209</v>
      </c>
      <c r="AA349" s="85">
        <v>794499</v>
      </c>
      <c r="AB349" s="85">
        <v>404146</v>
      </c>
      <c r="AC349" s="85">
        <v>5372</v>
      </c>
      <c r="AD349" s="85">
        <v>30215</v>
      </c>
      <c r="AE349" s="85">
        <v>36255</v>
      </c>
      <c r="AF349" s="85">
        <v>318511</v>
      </c>
      <c r="AG349" s="85">
        <v>970287</v>
      </c>
      <c r="AH349" s="85">
        <v>5039895</v>
      </c>
      <c r="AI349" s="85">
        <v>380128</v>
      </c>
      <c r="AJ349" s="85">
        <v>1506097</v>
      </c>
      <c r="AK349" s="85" t="s">
        <v>291</v>
      </c>
      <c r="AL349" s="85">
        <v>47556</v>
      </c>
      <c r="AM349" s="85">
        <v>262750</v>
      </c>
      <c r="AN349" s="85">
        <v>397085</v>
      </c>
      <c r="AO349" s="85">
        <v>1443118</v>
      </c>
      <c r="AP349" s="85">
        <v>853878</v>
      </c>
      <c r="AQ349" s="85">
        <v>2956831</v>
      </c>
      <c r="AR349" s="85">
        <v>149283</v>
      </c>
      <c r="AS349" s="85" t="s">
        <v>291</v>
      </c>
      <c r="AT349" s="85">
        <v>1835336</v>
      </c>
      <c r="AU349" s="85">
        <v>5377307</v>
      </c>
      <c r="AV349" s="85">
        <v>946798</v>
      </c>
      <c r="AW349" s="85">
        <v>843744</v>
      </c>
      <c r="AX349" s="85">
        <v>709096</v>
      </c>
      <c r="AY349" s="85" t="s">
        <v>291</v>
      </c>
      <c r="AZ349" s="85" t="s">
        <v>291</v>
      </c>
      <c r="BA349" s="85">
        <v>3367</v>
      </c>
      <c r="BB349" s="85">
        <v>868228</v>
      </c>
      <c r="BC349" s="85">
        <v>434332</v>
      </c>
      <c r="BD349" s="85">
        <v>1571742</v>
      </c>
      <c r="BE349" s="85" t="s">
        <v>291</v>
      </c>
      <c r="BF349" s="85">
        <v>41181</v>
      </c>
      <c r="BG349" s="85">
        <v>19736</v>
      </c>
      <c r="BH349" s="85" t="s">
        <v>291</v>
      </c>
      <c r="BI349" s="85">
        <v>19736</v>
      </c>
      <c r="BJ349" s="85" t="s">
        <v>291</v>
      </c>
      <c r="BK349" s="85" t="s">
        <v>291</v>
      </c>
      <c r="BL349" s="85" t="s">
        <v>291</v>
      </c>
      <c r="BM349" s="85" t="s">
        <v>291</v>
      </c>
      <c r="BN349" s="85">
        <v>21445</v>
      </c>
      <c r="BO349" s="85">
        <v>18543</v>
      </c>
      <c r="BP349" s="85" t="s">
        <v>291</v>
      </c>
      <c r="BQ349" s="85">
        <v>2902</v>
      </c>
      <c r="BR349" s="85" t="s">
        <v>291</v>
      </c>
      <c r="BS349" s="85" t="s">
        <v>291</v>
      </c>
      <c r="BT349" s="85" t="s">
        <v>291</v>
      </c>
      <c r="BU349" s="85" t="s">
        <v>291</v>
      </c>
      <c r="BV349" s="85" t="s">
        <v>291</v>
      </c>
      <c r="BW349" s="85" t="s">
        <v>291</v>
      </c>
      <c r="BX349" s="85" t="s">
        <v>291</v>
      </c>
      <c r="BY349" s="85" t="s">
        <v>291</v>
      </c>
      <c r="BZ349" s="85" t="s">
        <v>291</v>
      </c>
      <c r="CA349" s="85" t="s">
        <v>291</v>
      </c>
      <c r="CB349" s="85">
        <v>3500122</v>
      </c>
      <c r="CC349" s="85" t="s">
        <v>291</v>
      </c>
      <c r="CD349" s="85" t="s">
        <v>291</v>
      </c>
      <c r="CE349" s="85" t="s">
        <v>291</v>
      </c>
      <c r="CF349" s="85" t="s">
        <v>291</v>
      </c>
      <c r="CG349" s="85">
        <v>1536020</v>
      </c>
      <c r="CH349" s="85">
        <v>3502505</v>
      </c>
      <c r="CI349" s="85">
        <v>2622582</v>
      </c>
      <c r="CJ349" s="85">
        <v>1727</v>
      </c>
      <c r="CK349" s="85">
        <v>2568448</v>
      </c>
      <c r="CL349" s="85">
        <v>1287702</v>
      </c>
      <c r="CM349" s="85">
        <v>1209</v>
      </c>
      <c r="CN349" s="85">
        <v>163448</v>
      </c>
      <c r="CO349" s="85">
        <v>757998</v>
      </c>
      <c r="CP349" s="85">
        <v>258412</v>
      </c>
      <c r="CQ349" s="85">
        <v>204030</v>
      </c>
      <c r="CR349" s="85">
        <v>2628502</v>
      </c>
      <c r="CS349" s="85">
        <v>2049525</v>
      </c>
      <c r="CT349" s="85">
        <v>28808</v>
      </c>
      <c r="CU349" s="86">
        <v>17610916</v>
      </c>
    </row>
    <row r="350" spans="1:99">
      <c r="A350" s="103" t="s">
        <v>595</v>
      </c>
      <c r="B350" s="84" t="s">
        <v>294</v>
      </c>
      <c r="C350" s="105">
        <v>122076</v>
      </c>
      <c r="D350" s="84" t="s">
        <v>371</v>
      </c>
      <c r="E350" s="84" t="s">
        <v>376</v>
      </c>
      <c r="F350" s="85">
        <v>798479</v>
      </c>
      <c r="G350" s="85">
        <v>11786310</v>
      </c>
      <c r="H350" s="85">
        <v>8488745</v>
      </c>
      <c r="I350" s="85">
        <v>1477816</v>
      </c>
      <c r="J350" s="85">
        <v>1494003</v>
      </c>
      <c r="K350" s="85">
        <v>149563</v>
      </c>
      <c r="L350" s="85">
        <v>52133</v>
      </c>
      <c r="M350" s="85">
        <v>124050</v>
      </c>
      <c r="N350" s="85">
        <v>98464708</v>
      </c>
      <c r="O350" s="85">
        <v>27027987</v>
      </c>
      <c r="P350" s="85">
        <v>13491242</v>
      </c>
      <c r="Q350" s="85">
        <v>38556389</v>
      </c>
      <c r="R350" s="85">
        <v>19383063</v>
      </c>
      <c r="S350" s="85">
        <v>6027</v>
      </c>
      <c r="T350" s="85">
        <v>17399783</v>
      </c>
      <c r="U350" s="85">
        <v>10763954</v>
      </c>
      <c r="V350" s="85">
        <v>124095</v>
      </c>
      <c r="W350" s="85" t="s">
        <v>291</v>
      </c>
      <c r="X350" s="85">
        <v>6511734</v>
      </c>
      <c r="Y350" s="85" t="s">
        <v>291</v>
      </c>
      <c r="Z350" s="85">
        <v>100917</v>
      </c>
      <c r="AA350" s="85">
        <v>348435</v>
      </c>
      <c r="AB350" s="85">
        <v>342162</v>
      </c>
      <c r="AC350" s="85">
        <v>5</v>
      </c>
      <c r="AD350" s="85">
        <v>6268</v>
      </c>
      <c r="AE350" s="85" t="s">
        <v>291</v>
      </c>
      <c r="AF350" s="85" t="s">
        <v>291</v>
      </c>
      <c r="AG350" s="85">
        <v>1184270</v>
      </c>
      <c r="AH350" s="85">
        <v>14109093</v>
      </c>
      <c r="AI350" s="85">
        <v>924457</v>
      </c>
      <c r="AJ350" s="85">
        <v>3467521</v>
      </c>
      <c r="AK350" s="85">
        <v>87724</v>
      </c>
      <c r="AL350" s="85" t="s">
        <v>291</v>
      </c>
      <c r="AM350" s="85">
        <v>1417557</v>
      </c>
      <c r="AN350" s="85">
        <v>1613350</v>
      </c>
      <c r="AO350" s="85">
        <v>2850000</v>
      </c>
      <c r="AP350" s="85">
        <v>2669613</v>
      </c>
      <c r="AQ350" s="85">
        <v>8550520</v>
      </c>
      <c r="AR350" s="85">
        <v>1078871</v>
      </c>
      <c r="AS350" s="85" t="s">
        <v>291</v>
      </c>
      <c r="AT350" s="85">
        <v>5909176</v>
      </c>
      <c r="AU350" s="85">
        <v>23886285</v>
      </c>
      <c r="AV350" s="85">
        <v>4890531</v>
      </c>
      <c r="AW350" s="85">
        <v>6079663</v>
      </c>
      <c r="AX350" s="85">
        <v>3699972</v>
      </c>
      <c r="AY350" s="85">
        <v>923871</v>
      </c>
      <c r="AZ350" s="85" t="s">
        <v>291</v>
      </c>
      <c r="BA350" s="85" t="s">
        <v>291</v>
      </c>
      <c r="BB350" s="85">
        <v>2401487</v>
      </c>
      <c r="BC350" s="85">
        <v>1577947</v>
      </c>
      <c r="BD350" s="85">
        <v>4312814</v>
      </c>
      <c r="BE350" s="85" t="s">
        <v>291</v>
      </c>
      <c r="BF350" s="85" t="s">
        <v>291</v>
      </c>
      <c r="BG350" s="85" t="s">
        <v>291</v>
      </c>
      <c r="BH350" s="85" t="s">
        <v>291</v>
      </c>
      <c r="BI350" s="85" t="s">
        <v>291</v>
      </c>
      <c r="BJ350" s="85" t="s">
        <v>291</v>
      </c>
      <c r="BK350" s="85" t="s">
        <v>291</v>
      </c>
      <c r="BL350" s="85" t="s">
        <v>291</v>
      </c>
      <c r="BM350" s="85" t="s">
        <v>291</v>
      </c>
      <c r="BN350" s="85" t="s">
        <v>291</v>
      </c>
      <c r="BO350" s="85" t="s">
        <v>291</v>
      </c>
      <c r="BP350" s="85" t="s">
        <v>291</v>
      </c>
      <c r="BQ350" s="85" t="s">
        <v>291</v>
      </c>
      <c r="BR350" s="85" t="s">
        <v>291</v>
      </c>
      <c r="BS350" s="85" t="s">
        <v>291</v>
      </c>
      <c r="BT350" s="85" t="s">
        <v>291</v>
      </c>
      <c r="BU350" s="85" t="s">
        <v>291</v>
      </c>
      <c r="BV350" s="85" t="s">
        <v>291</v>
      </c>
      <c r="BW350" s="85" t="s">
        <v>291</v>
      </c>
      <c r="BX350" s="85" t="s">
        <v>291</v>
      </c>
      <c r="BY350" s="85" t="s">
        <v>291</v>
      </c>
      <c r="BZ350" s="85" t="s">
        <v>291</v>
      </c>
      <c r="CA350" s="85" t="s">
        <v>291</v>
      </c>
      <c r="CB350" s="85">
        <v>11323296</v>
      </c>
      <c r="CC350" s="85" t="s">
        <v>291</v>
      </c>
      <c r="CD350" s="85" t="s">
        <v>291</v>
      </c>
      <c r="CE350" s="85" t="s">
        <v>291</v>
      </c>
      <c r="CF350" s="85" t="s">
        <v>291</v>
      </c>
      <c r="CG350" s="85">
        <v>7451736</v>
      </c>
      <c r="CH350" s="85">
        <v>2497895</v>
      </c>
      <c r="CI350" s="85">
        <v>13907989</v>
      </c>
      <c r="CJ350" s="85">
        <v>1623</v>
      </c>
      <c r="CK350" s="85">
        <v>5337026</v>
      </c>
      <c r="CL350" s="85">
        <v>4929050</v>
      </c>
      <c r="CM350" s="85">
        <v>76253</v>
      </c>
      <c r="CN350" s="85">
        <v>144928</v>
      </c>
      <c r="CO350" s="85">
        <v>785424</v>
      </c>
      <c r="CP350" s="85">
        <v>2811895</v>
      </c>
      <c r="CQ350" s="85">
        <v>998709</v>
      </c>
      <c r="CR350" s="85">
        <v>9446553</v>
      </c>
      <c r="CS350" s="85">
        <v>4425300</v>
      </c>
      <c r="CT350" s="85">
        <v>69649</v>
      </c>
      <c r="CU350" s="86">
        <v>52884030</v>
      </c>
    </row>
    <row r="351" spans="1:99">
      <c r="A351" s="103" t="s">
        <v>595</v>
      </c>
      <c r="B351" s="84" t="s">
        <v>294</v>
      </c>
      <c r="C351" s="105">
        <v>122084</v>
      </c>
      <c r="D351" s="84" t="s">
        <v>371</v>
      </c>
      <c r="E351" s="84" t="s">
        <v>377</v>
      </c>
      <c r="F351" s="85">
        <v>353799</v>
      </c>
      <c r="G351" s="85">
        <v>6240488</v>
      </c>
      <c r="H351" s="85">
        <v>5034630</v>
      </c>
      <c r="I351" s="85">
        <v>632698</v>
      </c>
      <c r="J351" s="85">
        <v>428777</v>
      </c>
      <c r="K351" s="85">
        <v>70415</v>
      </c>
      <c r="L351" s="85">
        <v>28576</v>
      </c>
      <c r="M351" s="85">
        <v>45392</v>
      </c>
      <c r="N351" s="85">
        <v>26436237</v>
      </c>
      <c r="O351" s="85">
        <v>8532882</v>
      </c>
      <c r="P351" s="85">
        <v>4231660</v>
      </c>
      <c r="Q351" s="85">
        <v>10244808</v>
      </c>
      <c r="R351" s="85">
        <v>3426318</v>
      </c>
      <c r="S351" s="85">
        <v>569</v>
      </c>
      <c r="T351" s="85">
        <v>5119485</v>
      </c>
      <c r="U351" s="85">
        <v>2885439</v>
      </c>
      <c r="V351" s="85" t="s">
        <v>291</v>
      </c>
      <c r="W351" s="85" t="s">
        <v>291</v>
      </c>
      <c r="X351" s="85">
        <v>2234046</v>
      </c>
      <c r="Y351" s="85" t="s">
        <v>291</v>
      </c>
      <c r="Z351" s="85">
        <v>76350</v>
      </c>
      <c r="AA351" s="85">
        <v>686287</v>
      </c>
      <c r="AB351" s="85">
        <v>506614</v>
      </c>
      <c r="AC351" s="85">
        <v>11181</v>
      </c>
      <c r="AD351" s="85">
        <v>145626</v>
      </c>
      <c r="AE351" s="85">
        <v>22866</v>
      </c>
      <c r="AF351" s="85" t="s">
        <v>291</v>
      </c>
      <c r="AG351" s="85">
        <v>378591</v>
      </c>
      <c r="AH351" s="85">
        <v>5545734</v>
      </c>
      <c r="AI351" s="85">
        <v>202133</v>
      </c>
      <c r="AJ351" s="85">
        <v>1164667</v>
      </c>
      <c r="AK351" s="85">
        <v>113622</v>
      </c>
      <c r="AL351" s="85" t="s">
        <v>291</v>
      </c>
      <c r="AM351" s="85">
        <v>1059292</v>
      </c>
      <c r="AN351" s="85">
        <v>894836</v>
      </c>
      <c r="AO351" s="85">
        <v>780160</v>
      </c>
      <c r="AP351" s="85">
        <v>1262015</v>
      </c>
      <c r="AQ351" s="85">
        <v>3996303</v>
      </c>
      <c r="AR351" s="85">
        <v>69009</v>
      </c>
      <c r="AS351" s="85" t="s">
        <v>291</v>
      </c>
      <c r="AT351" s="85">
        <v>1896013</v>
      </c>
      <c r="AU351" s="85">
        <v>6358939</v>
      </c>
      <c r="AV351" s="85">
        <v>1625015</v>
      </c>
      <c r="AW351" s="85">
        <v>1373879</v>
      </c>
      <c r="AX351" s="85">
        <v>443094</v>
      </c>
      <c r="AY351" s="85" t="s">
        <v>291</v>
      </c>
      <c r="AZ351" s="85" t="s">
        <v>291</v>
      </c>
      <c r="BA351" s="85">
        <v>138764</v>
      </c>
      <c r="BB351" s="85">
        <v>1049338</v>
      </c>
      <c r="BC351" s="85">
        <v>234296</v>
      </c>
      <c r="BD351" s="85">
        <v>1494553</v>
      </c>
      <c r="BE351" s="85" t="s">
        <v>291</v>
      </c>
      <c r="BF351" s="85" t="s">
        <v>291</v>
      </c>
      <c r="BG351" s="85" t="s">
        <v>291</v>
      </c>
      <c r="BH351" s="85" t="s">
        <v>291</v>
      </c>
      <c r="BI351" s="85" t="s">
        <v>291</v>
      </c>
      <c r="BJ351" s="85" t="s">
        <v>291</v>
      </c>
      <c r="BK351" s="85" t="s">
        <v>291</v>
      </c>
      <c r="BL351" s="85" t="s">
        <v>291</v>
      </c>
      <c r="BM351" s="85" t="s">
        <v>291</v>
      </c>
      <c r="BN351" s="85" t="s">
        <v>291</v>
      </c>
      <c r="BO351" s="85" t="s">
        <v>291</v>
      </c>
      <c r="BP351" s="85" t="s">
        <v>291</v>
      </c>
      <c r="BQ351" s="85" t="s">
        <v>291</v>
      </c>
      <c r="BR351" s="85" t="s">
        <v>291</v>
      </c>
      <c r="BS351" s="85" t="s">
        <v>291</v>
      </c>
      <c r="BT351" s="85" t="s">
        <v>291</v>
      </c>
      <c r="BU351" s="85" t="s">
        <v>291</v>
      </c>
      <c r="BV351" s="85" t="s">
        <v>291</v>
      </c>
      <c r="BW351" s="85" t="s">
        <v>291</v>
      </c>
      <c r="BX351" s="85" t="s">
        <v>291</v>
      </c>
      <c r="BY351" s="85" t="s">
        <v>291</v>
      </c>
      <c r="BZ351" s="85" t="s">
        <v>291</v>
      </c>
      <c r="CA351" s="85" t="s">
        <v>291</v>
      </c>
      <c r="CB351" s="85">
        <v>4930431</v>
      </c>
      <c r="CC351" s="85" t="s">
        <v>291</v>
      </c>
      <c r="CD351" s="85" t="s">
        <v>291</v>
      </c>
      <c r="CE351" s="85" t="s">
        <v>291</v>
      </c>
      <c r="CF351" s="85" t="s">
        <v>291</v>
      </c>
      <c r="CG351" s="85">
        <v>2363972</v>
      </c>
      <c r="CH351" s="85">
        <v>2220764</v>
      </c>
      <c r="CI351" s="85">
        <v>3975895</v>
      </c>
      <c r="CJ351" s="85">
        <v>40</v>
      </c>
      <c r="CK351" s="85">
        <v>1528902</v>
      </c>
      <c r="CL351" s="85">
        <v>1435866</v>
      </c>
      <c r="CM351" s="85">
        <v>44512</v>
      </c>
      <c r="CN351" s="85">
        <v>285819</v>
      </c>
      <c r="CO351" s="85">
        <v>324781</v>
      </c>
      <c r="CP351" s="85">
        <v>976416</v>
      </c>
      <c r="CQ351" s="85">
        <v>298005</v>
      </c>
      <c r="CR351" s="85">
        <v>2928215</v>
      </c>
      <c r="CS351" s="85">
        <v>1518535</v>
      </c>
      <c r="CT351" s="85">
        <v>21325</v>
      </c>
      <c r="CU351" s="86">
        <v>17923047</v>
      </c>
    </row>
    <row r="352" spans="1:99">
      <c r="A352" s="103" t="s">
        <v>595</v>
      </c>
      <c r="B352" s="84" t="s">
        <v>294</v>
      </c>
      <c r="C352" s="105">
        <v>122114</v>
      </c>
      <c r="D352" s="84" t="s">
        <v>371</v>
      </c>
      <c r="E352" s="84" t="s">
        <v>378</v>
      </c>
      <c r="F352" s="85">
        <v>405728</v>
      </c>
      <c r="G352" s="85">
        <v>8011629</v>
      </c>
      <c r="H352" s="85">
        <v>6634828</v>
      </c>
      <c r="I352" s="85">
        <v>794654</v>
      </c>
      <c r="J352" s="85">
        <v>396334</v>
      </c>
      <c r="K352" s="85">
        <v>129779</v>
      </c>
      <c r="L352" s="85">
        <v>22993</v>
      </c>
      <c r="M352" s="85">
        <v>33041</v>
      </c>
      <c r="N352" s="85">
        <v>23387858</v>
      </c>
      <c r="O352" s="85">
        <v>7426082</v>
      </c>
      <c r="P352" s="85">
        <v>3301405</v>
      </c>
      <c r="Q352" s="85">
        <v>10085982</v>
      </c>
      <c r="R352" s="85">
        <v>2572205</v>
      </c>
      <c r="S352" s="85">
        <v>2184</v>
      </c>
      <c r="T352" s="85">
        <v>7353281</v>
      </c>
      <c r="U352" s="85">
        <v>4150997</v>
      </c>
      <c r="V352" s="85">
        <v>15829</v>
      </c>
      <c r="W352" s="85" t="s">
        <v>291</v>
      </c>
      <c r="X352" s="85">
        <v>3186455</v>
      </c>
      <c r="Y352" s="85" t="s">
        <v>291</v>
      </c>
      <c r="Z352" s="85">
        <v>45617</v>
      </c>
      <c r="AA352" s="85">
        <v>1426436</v>
      </c>
      <c r="AB352" s="85">
        <v>744714</v>
      </c>
      <c r="AC352" s="85">
        <v>38114</v>
      </c>
      <c r="AD352" s="85">
        <v>592162</v>
      </c>
      <c r="AE352" s="85">
        <v>50495</v>
      </c>
      <c r="AF352" s="85">
        <v>951</v>
      </c>
      <c r="AG352" s="85">
        <v>2211886</v>
      </c>
      <c r="AH352" s="85">
        <v>5042354</v>
      </c>
      <c r="AI352" s="85">
        <v>173486</v>
      </c>
      <c r="AJ352" s="85">
        <v>3087400</v>
      </c>
      <c r="AK352" s="85">
        <v>293965</v>
      </c>
      <c r="AL352" s="85" t="s">
        <v>291</v>
      </c>
      <c r="AM352" s="85">
        <v>4779</v>
      </c>
      <c r="AN352" s="85">
        <v>625484</v>
      </c>
      <c r="AO352" s="85">
        <v>367715</v>
      </c>
      <c r="AP352" s="85">
        <v>399566</v>
      </c>
      <c r="AQ352" s="85">
        <v>1397544</v>
      </c>
      <c r="AR352" s="85">
        <v>89959</v>
      </c>
      <c r="AS352" s="85" t="s">
        <v>291</v>
      </c>
      <c r="AT352" s="85">
        <v>2775279</v>
      </c>
      <c r="AU352" s="85">
        <v>11849351</v>
      </c>
      <c r="AV352" s="85">
        <v>805960</v>
      </c>
      <c r="AW352" s="85">
        <v>4380527</v>
      </c>
      <c r="AX352" s="85">
        <v>1014126</v>
      </c>
      <c r="AY352" s="85" t="s">
        <v>291</v>
      </c>
      <c r="AZ352" s="85" t="s">
        <v>291</v>
      </c>
      <c r="BA352" s="85">
        <v>119533</v>
      </c>
      <c r="BB352" s="85">
        <v>2335065</v>
      </c>
      <c r="BC352" s="85">
        <v>1631299</v>
      </c>
      <c r="BD352" s="85">
        <v>1562841</v>
      </c>
      <c r="BE352" s="85" t="s">
        <v>291</v>
      </c>
      <c r="BF352" s="85" t="s">
        <v>291</v>
      </c>
      <c r="BG352" s="85" t="s">
        <v>291</v>
      </c>
      <c r="BH352" s="85" t="s">
        <v>291</v>
      </c>
      <c r="BI352" s="85" t="s">
        <v>291</v>
      </c>
      <c r="BJ352" s="85" t="s">
        <v>291</v>
      </c>
      <c r="BK352" s="85" t="s">
        <v>291</v>
      </c>
      <c r="BL352" s="85" t="s">
        <v>291</v>
      </c>
      <c r="BM352" s="85" t="s">
        <v>291</v>
      </c>
      <c r="BN352" s="85" t="s">
        <v>291</v>
      </c>
      <c r="BO352" s="85" t="s">
        <v>291</v>
      </c>
      <c r="BP352" s="85" t="s">
        <v>291</v>
      </c>
      <c r="BQ352" s="85" t="s">
        <v>291</v>
      </c>
      <c r="BR352" s="85" t="s">
        <v>291</v>
      </c>
      <c r="BS352" s="85" t="s">
        <v>291</v>
      </c>
      <c r="BT352" s="85" t="s">
        <v>291</v>
      </c>
      <c r="BU352" s="85" t="s">
        <v>291</v>
      </c>
      <c r="BV352" s="85" t="s">
        <v>291</v>
      </c>
      <c r="BW352" s="85" t="s">
        <v>291</v>
      </c>
      <c r="BX352" s="85" t="s">
        <v>291</v>
      </c>
      <c r="BY352" s="85" t="s">
        <v>291</v>
      </c>
      <c r="BZ352" s="85" t="s">
        <v>291</v>
      </c>
      <c r="CA352" s="85" t="s">
        <v>291</v>
      </c>
      <c r="CB352" s="85">
        <v>5594548</v>
      </c>
      <c r="CC352" s="85" t="s">
        <v>291</v>
      </c>
      <c r="CD352" s="85" t="s">
        <v>291</v>
      </c>
      <c r="CE352" s="85" t="s">
        <v>291</v>
      </c>
      <c r="CF352" s="85" t="s">
        <v>291</v>
      </c>
      <c r="CG352" s="85">
        <v>2013687</v>
      </c>
      <c r="CH352" s="85">
        <v>2200577</v>
      </c>
      <c r="CI352" s="85">
        <v>3645934</v>
      </c>
      <c r="CJ352" s="85">
        <v>366</v>
      </c>
      <c r="CK352" s="85">
        <v>2508288</v>
      </c>
      <c r="CL352" s="85">
        <v>2915695</v>
      </c>
      <c r="CM352" s="85">
        <v>26232</v>
      </c>
      <c r="CN352" s="85">
        <v>532578</v>
      </c>
      <c r="CO352" s="85">
        <v>1880719</v>
      </c>
      <c r="CP352" s="85">
        <v>669607</v>
      </c>
      <c r="CQ352" s="85">
        <v>337280</v>
      </c>
      <c r="CR352" s="85">
        <v>3871435</v>
      </c>
      <c r="CS352" s="85">
        <v>2283924</v>
      </c>
      <c r="CT352" s="85">
        <v>42913</v>
      </c>
      <c r="CU352" s="86">
        <v>22929235</v>
      </c>
    </row>
    <row r="353" spans="1:99">
      <c r="A353" s="103" t="s">
        <v>595</v>
      </c>
      <c r="B353" s="84" t="s">
        <v>294</v>
      </c>
      <c r="C353" s="105">
        <v>122122</v>
      </c>
      <c r="D353" s="84" t="s">
        <v>371</v>
      </c>
      <c r="E353" s="84" t="s">
        <v>379</v>
      </c>
      <c r="F353" s="85">
        <v>383159</v>
      </c>
      <c r="G353" s="85">
        <v>6474601</v>
      </c>
      <c r="H353" s="85">
        <v>5527694</v>
      </c>
      <c r="I353" s="85">
        <v>466991</v>
      </c>
      <c r="J353" s="85">
        <v>250552</v>
      </c>
      <c r="K353" s="85">
        <v>160356</v>
      </c>
      <c r="L353" s="85">
        <v>31497</v>
      </c>
      <c r="M353" s="85">
        <v>37511</v>
      </c>
      <c r="N353" s="85">
        <v>26028967</v>
      </c>
      <c r="O353" s="85">
        <v>9314964</v>
      </c>
      <c r="P353" s="85">
        <v>4851757</v>
      </c>
      <c r="Q353" s="85">
        <v>9429808</v>
      </c>
      <c r="R353" s="85">
        <v>2430974</v>
      </c>
      <c r="S353" s="85">
        <v>1464</v>
      </c>
      <c r="T353" s="85">
        <v>5865980</v>
      </c>
      <c r="U353" s="85">
        <v>4045261</v>
      </c>
      <c r="V353" s="85">
        <v>7196</v>
      </c>
      <c r="W353" s="85">
        <v>265</v>
      </c>
      <c r="X353" s="85">
        <v>1813258</v>
      </c>
      <c r="Y353" s="85" t="s">
        <v>291</v>
      </c>
      <c r="Z353" s="85">
        <v>10890</v>
      </c>
      <c r="AA353" s="85">
        <v>664816</v>
      </c>
      <c r="AB353" s="85">
        <v>453911</v>
      </c>
      <c r="AC353" s="85">
        <v>40303</v>
      </c>
      <c r="AD353" s="85">
        <v>134709</v>
      </c>
      <c r="AE353" s="85">
        <v>35893</v>
      </c>
      <c r="AF353" s="85" t="s">
        <v>291</v>
      </c>
      <c r="AG353" s="85">
        <v>820630</v>
      </c>
      <c r="AH353" s="85">
        <v>3484397</v>
      </c>
      <c r="AI353" s="85">
        <v>296929</v>
      </c>
      <c r="AJ353" s="85">
        <v>1259309</v>
      </c>
      <c r="AK353" s="85">
        <v>146413</v>
      </c>
      <c r="AL353" s="85" t="s">
        <v>291</v>
      </c>
      <c r="AM353" s="85">
        <v>8515</v>
      </c>
      <c r="AN353" s="85">
        <v>907701</v>
      </c>
      <c r="AO353" s="85">
        <v>340514</v>
      </c>
      <c r="AP353" s="85">
        <v>372871</v>
      </c>
      <c r="AQ353" s="85">
        <v>1629601</v>
      </c>
      <c r="AR353" s="85">
        <v>152145</v>
      </c>
      <c r="AS353" s="85" t="s">
        <v>291</v>
      </c>
      <c r="AT353" s="85">
        <v>3133053</v>
      </c>
      <c r="AU353" s="85">
        <v>6725308</v>
      </c>
      <c r="AV353" s="85">
        <v>1511039</v>
      </c>
      <c r="AW353" s="85">
        <v>1335381</v>
      </c>
      <c r="AX353" s="85">
        <v>1077509</v>
      </c>
      <c r="AY353" s="85" t="s">
        <v>291</v>
      </c>
      <c r="AZ353" s="85" t="s">
        <v>291</v>
      </c>
      <c r="BA353" s="85">
        <v>70599</v>
      </c>
      <c r="BB353" s="85">
        <v>1346384</v>
      </c>
      <c r="BC353" s="85">
        <v>252128</v>
      </c>
      <c r="BD353" s="85">
        <v>1132268</v>
      </c>
      <c r="BE353" s="85" t="s">
        <v>291</v>
      </c>
      <c r="BF353" s="85">
        <v>58916</v>
      </c>
      <c r="BG353" s="85" t="s">
        <v>291</v>
      </c>
      <c r="BH353" s="85" t="s">
        <v>291</v>
      </c>
      <c r="BI353" s="85" t="s">
        <v>291</v>
      </c>
      <c r="BJ353" s="85" t="s">
        <v>291</v>
      </c>
      <c r="BK353" s="85" t="s">
        <v>291</v>
      </c>
      <c r="BL353" s="85" t="s">
        <v>291</v>
      </c>
      <c r="BM353" s="85" t="s">
        <v>291</v>
      </c>
      <c r="BN353" s="85">
        <v>53592</v>
      </c>
      <c r="BO353" s="85" t="s">
        <v>291</v>
      </c>
      <c r="BP353" s="85" t="s">
        <v>291</v>
      </c>
      <c r="BQ353" s="85">
        <v>44682</v>
      </c>
      <c r="BR353" s="85" t="s">
        <v>291</v>
      </c>
      <c r="BS353" s="85" t="s">
        <v>291</v>
      </c>
      <c r="BT353" s="85" t="s">
        <v>291</v>
      </c>
      <c r="BU353" s="85">
        <v>8910</v>
      </c>
      <c r="BV353" s="85" t="s">
        <v>291</v>
      </c>
      <c r="BW353" s="85">
        <v>5324</v>
      </c>
      <c r="BX353" s="85" t="s">
        <v>291</v>
      </c>
      <c r="BY353" s="85" t="s">
        <v>291</v>
      </c>
      <c r="BZ353" s="85" t="s">
        <v>291</v>
      </c>
      <c r="CA353" s="85">
        <v>5324</v>
      </c>
      <c r="CB353" s="85">
        <v>3200838</v>
      </c>
      <c r="CC353" s="85" t="s">
        <v>291</v>
      </c>
      <c r="CD353" s="85" t="s">
        <v>291</v>
      </c>
      <c r="CE353" s="85" t="s">
        <v>291</v>
      </c>
      <c r="CF353" s="85" t="s">
        <v>291</v>
      </c>
      <c r="CG353" s="85">
        <v>1505935</v>
      </c>
      <c r="CH353" s="85">
        <v>4640035</v>
      </c>
      <c r="CI353" s="85">
        <v>4538149</v>
      </c>
      <c r="CJ353" s="85">
        <v>1012</v>
      </c>
      <c r="CK353" s="85">
        <v>1685350</v>
      </c>
      <c r="CL353" s="85">
        <v>2803595</v>
      </c>
      <c r="CM353" s="85">
        <v>1830</v>
      </c>
      <c r="CN353" s="85">
        <v>212812</v>
      </c>
      <c r="CO353" s="85">
        <v>614446</v>
      </c>
      <c r="CP353" s="85">
        <v>891501</v>
      </c>
      <c r="CQ353" s="85">
        <v>2791303</v>
      </c>
      <c r="CR353" s="85">
        <v>2762309</v>
      </c>
      <c r="CS353" s="85">
        <v>2056315</v>
      </c>
      <c r="CT353" s="85">
        <v>30428</v>
      </c>
      <c r="CU353" s="86">
        <v>24535020</v>
      </c>
    </row>
    <row r="354" spans="1:99">
      <c r="A354" s="103" t="s">
        <v>595</v>
      </c>
      <c r="B354" s="84" t="s">
        <v>294</v>
      </c>
      <c r="C354" s="105">
        <v>122165</v>
      </c>
      <c r="D354" s="84" t="s">
        <v>371</v>
      </c>
      <c r="E354" s="84" t="s">
        <v>380</v>
      </c>
      <c r="F354" s="85">
        <v>428374</v>
      </c>
      <c r="G354" s="85">
        <v>5632136</v>
      </c>
      <c r="H354" s="85">
        <v>4256474</v>
      </c>
      <c r="I354" s="85">
        <v>687829</v>
      </c>
      <c r="J354" s="85">
        <v>426737</v>
      </c>
      <c r="K354" s="85">
        <v>178376</v>
      </c>
      <c r="L354" s="85">
        <v>31763</v>
      </c>
      <c r="M354" s="85">
        <v>50957</v>
      </c>
      <c r="N354" s="85">
        <v>31365760</v>
      </c>
      <c r="O354" s="85">
        <v>7197021</v>
      </c>
      <c r="P354" s="85">
        <v>4537619</v>
      </c>
      <c r="Q354" s="85">
        <v>15391093</v>
      </c>
      <c r="R354" s="85">
        <v>4239937</v>
      </c>
      <c r="S354" s="85">
        <v>90</v>
      </c>
      <c r="T354" s="85">
        <v>5693891</v>
      </c>
      <c r="U354" s="85">
        <v>2634363</v>
      </c>
      <c r="V354" s="85" t="s">
        <v>291</v>
      </c>
      <c r="W354" s="85" t="s">
        <v>291</v>
      </c>
      <c r="X354" s="85">
        <v>3059528</v>
      </c>
      <c r="Y354" s="85" t="s">
        <v>291</v>
      </c>
      <c r="Z354" s="85">
        <v>14769</v>
      </c>
      <c r="AA354" s="85">
        <v>97425</v>
      </c>
      <c r="AB354" s="85">
        <v>97425</v>
      </c>
      <c r="AC354" s="85" t="s">
        <v>291</v>
      </c>
      <c r="AD354" s="85" t="s">
        <v>291</v>
      </c>
      <c r="AE354" s="85" t="s">
        <v>291</v>
      </c>
      <c r="AF354" s="85" t="s">
        <v>291</v>
      </c>
      <c r="AG354" s="85">
        <v>1078735</v>
      </c>
      <c r="AH354" s="85">
        <v>4891276</v>
      </c>
      <c r="AI354" s="85">
        <v>395639</v>
      </c>
      <c r="AJ354" s="85">
        <v>860540</v>
      </c>
      <c r="AK354" s="85" t="s">
        <v>291</v>
      </c>
      <c r="AL354" s="85" t="s">
        <v>291</v>
      </c>
      <c r="AM354" s="85">
        <v>877003</v>
      </c>
      <c r="AN354" s="85">
        <v>955591</v>
      </c>
      <c r="AO354" s="85">
        <v>1296953</v>
      </c>
      <c r="AP354" s="85">
        <v>330667</v>
      </c>
      <c r="AQ354" s="85">
        <v>3460214</v>
      </c>
      <c r="AR354" s="85">
        <v>174883</v>
      </c>
      <c r="AS354" s="85" t="s">
        <v>291</v>
      </c>
      <c r="AT354" s="85">
        <v>2574205</v>
      </c>
      <c r="AU354" s="85">
        <v>12640430</v>
      </c>
      <c r="AV354" s="85">
        <v>839609</v>
      </c>
      <c r="AW354" s="85">
        <v>3790491</v>
      </c>
      <c r="AX354" s="85">
        <v>1877712</v>
      </c>
      <c r="AY354" s="85">
        <v>772218</v>
      </c>
      <c r="AZ354" s="85" t="s">
        <v>291</v>
      </c>
      <c r="BA354" s="85">
        <v>1961909</v>
      </c>
      <c r="BB354" s="85">
        <v>1210145</v>
      </c>
      <c r="BC354" s="85">
        <v>388616</v>
      </c>
      <c r="BD354" s="85">
        <v>1799730</v>
      </c>
      <c r="BE354" s="85" t="s">
        <v>291</v>
      </c>
      <c r="BF354" s="85" t="s">
        <v>291</v>
      </c>
      <c r="BG354" s="85" t="s">
        <v>291</v>
      </c>
      <c r="BH354" s="85" t="s">
        <v>291</v>
      </c>
      <c r="BI354" s="85" t="s">
        <v>291</v>
      </c>
      <c r="BJ354" s="85" t="s">
        <v>291</v>
      </c>
      <c r="BK354" s="85" t="s">
        <v>291</v>
      </c>
      <c r="BL354" s="85" t="s">
        <v>291</v>
      </c>
      <c r="BM354" s="85" t="s">
        <v>291</v>
      </c>
      <c r="BN354" s="85" t="s">
        <v>291</v>
      </c>
      <c r="BO354" s="85" t="s">
        <v>291</v>
      </c>
      <c r="BP354" s="85" t="s">
        <v>291</v>
      </c>
      <c r="BQ354" s="85" t="s">
        <v>291</v>
      </c>
      <c r="BR354" s="85" t="s">
        <v>291</v>
      </c>
      <c r="BS354" s="85" t="s">
        <v>291</v>
      </c>
      <c r="BT354" s="85" t="s">
        <v>291</v>
      </c>
      <c r="BU354" s="85" t="s">
        <v>291</v>
      </c>
      <c r="BV354" s="85" t="s">
        <v>291</v>
      </c>
      <c r="BW354" s="85" t="s">
        <v>291</v>
      </c>
      <c r="BX354" s="85" t="s">
        <v>291</v>
      </c>
      <c r="BY354" s="85" t="s">
        <v>291</v>
      </c>
      <c r="BZ354" s="85" t="s">
        <v>291</v>
      </c>
      <c r="CA354" s="85" t="s">
        <v>291</v>
      </c>
      <c r="CB354" s="85">
        <v>5443516</v>
      </c>
      <c r="CC354" s="85" t="s">
        <v>291</v>
      </c>
      <c r="CD354" s="85">
        <v>1751</v>
      </c>
      <c r="CE354" s="85" t="s">
        <v>291</v>
      </c>
      <c r="CF354" s="85" t="s">
        <v>291</v>
      </c>
      <c r="CG354" s="85">
        <v>3423262</v>
      </c>
      <c r="CH354" s="85">
        <v>1252747</v>
      </c>
      <c r="CI354" s="85">
        <v>3500742</v>
      </c>
      <c r="CJ354" s="85">
        <v>90</v>
      </c>
      <c r="CK354" s="85">
        <v>1925336</v>
      </c>
      <c r="CL354" s="85">
        <v>1259065</v>
      </c>
      <c r="CM354" s="85">
        <v>10082</v>
      </c>
      <c r="CN354" s="85">
        <v>17971</v>
      </c>
      <c r="CO354" s="85">
        <v>972024</v>
      </c>
      <c r="CP354" s="85">
        <v>1199625</v>
      </c>
      <c r="CQ354" s="85">
        <v>260503</v>
      </c>
      <c r="CR354" s="85">
        <v>4071083</v>
      </c>
      <c r="CS354" s="85">
        <v>1863939</v>
      </c>
      <c r="CT354" s="85">
        <v>43319</v>
      </c>
      <c r="CU354" s="86">
        <v>19799788</v>
      </c>
    </row>
    <row r="355" spans="1:99">
      <c r="A355" s="103" t="s">
        <v>595</v>
      </c>
      <c r="B355" s="84" t="s">
        <v>292</v>
      </c>
      <c r="C355" s="105">
        <v>122173</v>
      </c>
      <c r="D355" s="84" t="s">
        <v>371</v>
      </c>
      <c r="E355" s="84" t="s">
        <v>381</v>
      </c>
      <c r="F355" s="85">
        <v>646641</v>
      </c>
      <c r="G355" s="85">
        <v>10437366</v>
      </c>
      <c r="H355" s="85">
        <v>6770558</v>
      </c>
      <c r="I355" s="85">
        <v>1738723</v>
      </c>
      <c r="J355" s="85">
        <v>1409897</v>
      </c>
      <c r="K355" s="85">
        <v>374419</v>
      </c>
      <c r="L355" s="85">
        <v>61345</v>
      </c>
      <c r="M355" s="85">
        <v>82424</v>
      </c>
      <c r="N355" s="85">
        <v>76029475</v>
      </c>
      <c r="O355" s="85">
        <v>26151918</v>
      </c>
      <c r="P355" s="85">
        <v>11573560</v>
      </c>
      <c r="Q355" s="85">
        <v>28155086</v>
      </c>
      <c r="R355" s="85">
        <v>10144464</v>
      </c>
      <c r="S355" s="85">
        <v>4447</v>
      </c>
      <c r="T355" s="85">
        <v>16381873</v>
      </c>
      <c r="U355" s="85">
        <v>9764196</v>
      </c>
      <c r="V355" s="85">
        <v>27908</v>
      </c>
      <c r="W355" s="85">
        <v>706525</v>
      </c>
      <c r="X355" s="85">
        <v>5883244</v>
      </c>
      <c r="Y355" s="85" t="s">
        <v>291</v>
      </c>
      <c r="Z355" s="85">
        <v>79758</v>
      </c>
      <c r="AA355" s="85">
        <v>691517</v>
      </c>
      <c r="AB355" s="85">
        <v>451502</v>
      </c>
      <c r="AC355" s="85">
        <v>7</v>
      </c>
      <c r="AD355" s="85">
        <v>176675</v>
      </c>
      <c r="AE355" s="85">
        <v>63333</v>
      </c>
      <c r="AF355" s="85" t="s">
        <v>291</v>
      </c>
      <c r="AG355" s="85">
        <v>1974943</v>
      </c>
      <c r="AH355" s="85">
        <v>13090198</v>
      </c>
      <c r="AI355" s="85">
        <v>666744</v>
      </c>
      <c r="AJ355" s="85">
        <v>3274990</v>
      </c>
      <c r="AK355" s="85">
        <v>620072</v>
      </c>
      <c r="AL355" s="85" t="s">
        <v>291</v>
      </c>
      <c r="AM355" s="85">
        <v>365415</v>
      </c>
      <c r="AN355" s="85">
        <v>1834923</v>
      </c>
      <c r="AO355" s="85">
        <v>2700000</v>
      </c>
      <c r="AP355" s="85">
        <v>3368158</v>
      </c>
      <c r="AQ355" s="85">
        <v>8268496</v>
      </c>
      <c r="AR355" s="85">
        <v>259896</v>
      </c>
      <c r="AS355" s="85" t="s">
        <v>291</v>
      </c>
      <c r="AT355" s="85">
        <v>5150347</v>
      </c>
      <c r="AU355" s="85">
        <v>18586897</v>
      </c>
      <c r="AV355" s="85">
        <v>4177807</v>
      </c>
      <c r="AW355" s="85">
        <v>5760666</v>
      </c>
      <c r="AX355" s="85">
        <v>2866110</v>
      </c>
      <c r="AY355" s="85">
        <v>877163</v>
      </c>
      <c r="AZ355" s="85" t="s">
        <v>291</v>
      </c>
      <c r="BA355" s="85" t="s">
        <v>291</v>
      </c>
      <c r="BB355" s="85">
        <v>980950</v>
      </c>
      <c r="BC355" s="85">
        <v>606793</v>
      </c>
      <c r="BD355" s="85">
        <v>3317408</v>
      </c>
      <c r="BE355" s="85" t="s">
        <v>291</v>
      </c>
      <c r="BF355" s="85" t="s">
        <v>291</v>
      </c>
      <c r="BG355" s="85" t="s">
        <v>291</v>
      </c>
      <c r="BH355" s="85" t="s">
        <v>291</v>
      </c>
      <c r="BI355" s="85" t="s">
        <v>291</v>
      </c>
      <c r="BJ355" s="85" t="s">
        <v>291</v>
      </c>
      <c r="BK355" s="85" t="s">
        <v>291</v>
      </c>
      <c r="BL355" s="85" t="s">
        <v>291</v>
      </c>
      <c r="BM355" s="85" t="s">
        <v>291</v>
      </c>
      <c r="BN355" s="85" t="s">
        <v>291</v>
      </c>
      <c r="BO355" s="85" t="s">
        <v>291</v>
      </c>
      <c r="BP355" s="85" t="s">
        <v>291</v>
      </c>
      <c r="BQ355" s="85" t="s">
        <v>291</v>
      </c>
      <c r="BR355" s="85" t="s">
        <v>291</v>
      </c>
      <c r="BS355" s="85" t="s">
        <v>291</v>
      </c>
      <c r="BT355" s="85" t="s">
        <v>291</v>
      </c>
      <c r="BU355" s="85" t="s">
        <v>291</v>
      </c>
      <c r="BV355" s="85" t="s">
        <v>291</v>
      </c>
      <c r="BW355" s="85" t="s">
        <v>291</v>
      </c>
      <c r="BX355" s="85" t="s">
        <v>291</v>
      </c>
      <c r="BY355" s="85" t="s">
        <v>291</v>
      </c>
      <c r="BZ355" s="85" t="s">
        <v>291</v>
      </c>
      <c r="CA355" s="85" t="s">
        <v>291</v>
      </c>
      <c r="CB355" s="85">
        <v>9485872</v>
      </c>
      <c r="CC355" s="85" t="s">
        <v>291</v>
      </c>
      <c r="CD355" s="85" t="s">
        <v>291</v>
      </c>
      <c r="CE355" s="85" t="s">
        <v>291</v>
      </c>
      <c r="CF355" s="85" t="s">
        <v>291</v>
      </c>
      <c r="CG355" s="85">
        <v>4261057</v>
      </c>
      <c r="CH355" s="85">
        <v>6284500</v>
      </c>
      <c r="CI355" s="85">
        <v>11994323</v>
      </c>
      <c r="CJ355" s="85">
        <v>1507</v>
      </c>
      <c r="CK355" s="85">
        <v>5030359</v>
      </c>
      <c r="CL355" s="85">
        <v>5565634</v>
      </c>
      <c r="CM355" s="85">
        <v>37172</v>
      </c>
      <c r="CN355" s="85">
        <v>239342</v>
      </c>
      <c r="CO355" s="85">
        <v>1680640</v>
      </c>
      <c r="CP355" s="85">
        <v>3501597</v>
      </c>
      <c r="CQ355" s="85">
        <v>789478</v>
      </c>
      <c r="CR355" s="85">
        <v>8128321</v>
      </c>
      <c r="CS355" s="85">
        <v>4449643</v>
      </c>
      <c r="CT355" s="85">
        <v>95423</v>
      </c>
      <c r="CU355" s="86">
        <v>52058996</v>
      </c>
    </row>
    <row r="356" spans="1:99">
      <c r="A356" s="103" t="s">
        <v>595</v>
      </c>
      <c r="B356" s="84" t="s">
        <v>294</v>
      </c>
      <c r="C356" s="105">
        <v>122190</v>
      </c>
      <c r="D356" s="84" t="s">
        <v>371</v>
      </c>
      <c r="E356" s="84" t="s">
        <v>382</v>
      </c>
      <c r="F356" s="85">
        <v>534386</v>
      </c>
      <c r="G356" s="85">
        <v>10451600</v>
      </c>
      <c r="H356" s="85">
        <v>8700747</v>
      </c>
      <c r="I356" s="85">
        <v>851563</v>
      </c>
      <c r="J356" s="85">
        <v>501011</v>
      </c>
      <c r="K356" s="85">
        <v>265851</v>
      </c>
      <c r="L356" s="85">
        <v>44285</v>
      </c>
      <c r="M356" s="85">
        <v>88143</v>
      </c>
      <c r="N356" s="85">
        <v>49604230</v>
      </c>
      <c r="O356" s="85">
        <v>15523907</v>
      </c>
      <c r="P356" s="85">
        <v>7934313</v>
      </c>
      <c r="Q356" s="85">
        <v>16356679</v>
      </c>
      <c r="R356" s="85">
        <v>9787847</v>
      </c>
      <c r="S356" s="85">
        <v>1484</v>
      </c>
      <c r="T356" s="85">
        <v>10037734</v>
      </c>
      <c r="U356" s="85">
        <v>6082980</v>
      </c>
      <c r="V356" s="85">
        <v>27987</v>
      </c>
      <c r="W356" s="85" t="s">
        <v>291</v>
      </c>
      <c r="X356" s="85">
        <v>3926767</v>
      </c>
      <c r="Y356" s="85" t="s">
        <v>291</v>
      </c>
      <c r="Z356" s="85">
        <v>19050</v>
      </c>
      <c r="AA356" s="85">
        <v>1230010</v>
      </c>
      <c r="AB356" s="85">
        <v>737360</v>
      </c>
      <c r="AC356" s="85">
        <v>63744</v>
      </c>
      <c r="AD356" s="85">
        <v>305396</v>
      </c>
      <c r="AE356" s="85">
        <v>108001</v>
      </c>
      <c r="AF356" s="85">
        <v>15509</v>
      </c>
      <c r="AG356" s="85">
        <v>3761344</v>
      </c>
      <c r="AH356" s="85">
        <v>13021560</v>
      </c>
      <c r="AI356" s="85">
        <v>365358</v>
      </c>
      <c r="AJ356" s="85">
        <v>2770948</v>
      </c>
      <c r="AK356" s="85">
        <v>310867</v>
      </c>
      <c r="AL356" s="85">
        <v>55349</v>
      </c>
      <c r="AM356" s="85">
        <v>1557008</v>
      </c>
      <c r="AN356" s="85">
        <v>967250</v>
      </c>
      <c r="AO356" s="85">
        <v>1891699</v>
      </c>
      <c r="AP356" s="85">
        <v>4870810</v>
      </c>
      <c r="AQ356" s="85">
        <v>9286767</v>
      </c>
      <c r="AR356" s="85">
        <v>232271</v>
      </c>
      <c r="AS356" s="85" t="s">
        <v>291</v>
      </c>
      <c r="AT356" s="85">
        <v>4136211</v>
      </c>
      <c r="AU356" s="85">
        <v>11500850</v>
      </c>
      <c r="AV356" s="85">
        <v>2884578</v>
      </c>
      <c r="AW356" s="85">
        <v>2292214</v>
      </c>
      <c r="AX356" s="85">
        <v>1369224</v>
      </c>
      <c r="AY356" s="85" t="s">
        <v>291</v>
      </c>
      <c r="AZ356" s="85" t="s">
        <v>291</v>
      </c>
      <c r="BA356" s="85">
        <v>131023</v>
      </c>
      <c r="BB356" s="85">
        <v>1822807</v>
      </c>
      <c r="BC356" s="85">
        <v>768304</v>
      </c>
      <c r="BD356" s="85">
        <v>2232700</v>
      </c>
      <c r="BE356" s="85" t="s">
        <v>291</v>
      </c>
      <c r="BF356" s="85">
        <v>589591</v>
      </c>
      <c r="BG356" s="85">
        <v>271928</v>
      </c>
      <c r="BH356" s="85">
        <v>3015</v>
      </c>
      <c r="BI356" s="85">
        <v>259866</v>
      </c>
      <c r="BJ356" s="85">
        <v>9047</v>
      </c>
      <c r="BK356" s="85" t="s">
        <v>291</v>
      </c>
      <c r="BL356" s="85" t="s">
        <v>291</v>
      </c>
      <c r="BM356" s="85" t="s">
        <v>291</v>
      </c>
      <c r="BN356" s="85">
        <v>313105</v>
      </c>
      <c r="BO356" s="85">
        <v>96172</v>
      </c>
      <c r="BP356" s="85" t="s">
        <v>291</v>
      </c>
      <c r="BQ356" s="85">
        <v>216933</v>
      </c>
      <c r="BR356" s="85" t="s">
        <v>291</v>
      </c>
      <c r="BS356" s="85" t="s">
        <v>291</v>
      </c>
      <c r="BT356" s="85" t="s">
        <v>291</v>
      </c>
      <c r="BU356" s="85" t="s">
        <v>291</v>
      </c>
      <c r="BV356" s="85" t="s">
        <v>291</v>
      </c>
      <c r="BW356" s="85">
        <v>4558</v>
      </c>
      <c r="BX356" s="85" t="s">
        <v>291</v>
      </c>
      <c r="BY356" s="85" t="s">
        <v>291</v>
      </c>
      <c r="BZ356" s="85" t="s">
        <v>291</v>
      </c>
      <c r="CA356" s="85">
        <v>4558</v>
      </c>
      <c r="CB356" s="85">
        <v>5886426</v>
      </c>
      <c r="CC356" s="85" t="s">
        <v>291</v>
      </c>
      <c r="CD356" s="85" t="s">
        <v>291</v>
      </c>
      <c r="CE356" s="85" t="s">
        <v>291</v>
      </c>
      <c r="CF356" s="85" t="s">
        <v>291</v>
      </c>
      <c r="CG356" s="85">
        <v>3113478</v>
      </c>
      <c r="CH356" s="85">
        <v>1534259</v>
      </c>
      <c r="CI356" s="85">
        <v>5681375</v>
      </c>
      <c r="CJ356" s="85">
        <v>1484</v>
      </c>
      <c r="CK356" s="85">
        <v>2489669</v>
      </c>
      <c r="CL356" s="85">
        <v>2431227</v>
      </c>
      <c r="CM356" s="85">
        <v>13389</v>
      </c>
      <c r="CN356" s="85">
        <v>388791</v>
      </c>
      <c r="CO356" s="85">
        <v>3302624</v>
      </c>
      <c r="CP356" s="85">
        <v>1837745</v>
      </c>
      <c r="CQ356" s="85">
        <v>515612</v>
      </c>
      <c r="CR356" s="85">
        <v>4839763</v>
      </c>
      <c r="CS356" s="85">
        <v>4332781</v>
      </c>
      <c r="CT356" s="85">
        <v>41833</v>
      </c>
      <c r="CU356" s="86">
        <v>30524030</v>
      </c>
    </row>
    <row r="357" spans="1:99">
      <c r="A357" s="103" t="s">
        <v>595</v>
      </c>
      <c r="B357" s="84" t="s">
        <v>294</v>
      </c>
      <c r="C357" s="105">
        <v>122203</v>
      </c>
      <c r="D357" s="84" t="s">
        <v>371</v>
      </c>
      <c r="E357" s="84" t="s">
        <v>383</v>
      </c>
      <c r="F357" s="85">
        <v>376458</v>
      </c>
      <c r="G357" s="85">
        <v>4715625</v>
      </c>
      <c r="H357" s="85">
        <v>3289891</v>
      </c>
      <c r="I357" s="85">
        <v>731705</v>
      </c>
      <c r="J357" s="85">
        <v>448381</v>
      </c>
      <c r="K357" s="85">
        <v>176884</v>
      </c>
      <c r="L357" s="85">
        <v>19008</v>
      </c>
      <c r="M357" s="85">
        <v>49756</v>
      </c>
      <c r="N357" s="85">
        <v>39559273</v>
      </c>
      <c r="O357" s="85">
        <v>7734874</v>
      </c>
      <c r="P357" s="85">
        <v>4609234</v>
      </c>
      <c r="Q357" s="85">
        <v>23526401</v>
      </c>
      <c r="R357" s="85">
        <v>3661725</v>
      </c>
      <c r="S357" s="85">
        <v>27039</v>
      </c>
      <c r="T357" s="85">
        <v>10116213</v>
      </c>
      <c r="U357" s="85">
        <v>4895018</v>
      </c>
      <c r="V357" s="85">
        <v>51151</v>
      </c>
      <c r="W357" s="85" t="s">
        <v>291</v>
      </c>
      <c r="X357" s="85">
        <v>5170044</v>
      </c>
      <c r="Y357" s="85">
        <v>15106</v>
      </c>
      <c r="Z357" s="85">
        <v>4084</v>
      </c>
      <c r="AA357" s="85">
        <v>215129</v>
      </c>
      <c r="AB357" s="85">
        <v>159931</v>
      </c>
      <c r="AC357" s="85" t="s">
        <v>291</v>
      </c>
      <c r="AD357" s="85">
        <v>34125</v>
      </c>
      <c r="AE357" s="85">
        <v>21073</v>
      </c>
      <c r="AF357" s="85" t="s">
        <v>291</v>
      </c>
      <c r="AG357" s="85">
        <v>1168286</v>
      </c>
      <c r="AH357" s="85">
        <v>6417059</v>
      </c>
      <c r="AI357" s="85">
        <v>277280</v>
      </c>
      <c r="AJ357" s="85">
        <v>1336109</v>
      </c>
      <c r="AK357" s="85">
        <v>379248</v>
      </c>
      <c r="AL357" s="85" t="s">
        <v>291</v>
      </c>
      <c r="AM357" s="85">
        <v>312932</v>
      </c>
      <c r="AN357" s="85">
        <v>1857619</v>
      </c>
      <c r="AO357" s="85">
        <v>500488</v>
      </c>
      <c r="AP357" s="85">
        <v>1565306</v>
      </c>
      <c r="AQ357" s="85">
        <v>4236345</v>
      </c>
      <c r="AR357" s="85">
        <v>188077</v>
      </c>
      <c r="AS357" s="85" t="s">
        <v>291</v>
      </c>
      <c r="AT357" s="85">
        <v>2514906</v>
      </c>
      <c r="AU357" s="85">
        <v>21071625</v>
      </c>
      <c r="AV357" s="85">
        <v>2608043</v>
      </c>
      <c r="AW357" s="85">
        <v>8084652</v>
      </c>
      <c r="AX357" s="85">
        <v>5728730</v>
      </c>
      <c r="AY357" s="85" t="s">
        <v>291</v>
      </c>
      <c r="AZ357" s="85" t="s">
        <v>291</v>
      </c>
      <c r="BA357" s="85">
        <v>395191</v>
      </c>
      <c r="BB357" s="85">
        <v>1452075</v>
      </c>
      <c r="BC357" s="85">
        <v>658793</v>
      </c>
      <c r="BD357" s="85">
        <v>2144141</v>
      </c>
      <c r="BE357" s="85" t="s">
        <v>291</v>
      </c>
      <c r="BF357" s="85" t="s">
        <v>291</v>
      </c>
      <c r="BG357" s="85" t="s">
        <v>291</v>
      </c>
      <c r="BH357" s="85" t="s">
        <v>291</v>
      </c>
      <c r="BI357" s="85" t="s">
        <v>291</v>
      </c>
      <c r="BJ357" s="85" t="s">
        <v>291</v>
      </c>
      <c r="BK357" s="85" t="s">
        <v>291</v>
      </c>
      <c r="BL357" s="85" t="s">
        <v>291</v>
      </c>
      <c r="BM357" s="85" t="s">
        <v>291</v>
      </c>
      <c r="BN357" s="85" t="s">
        <v>291</v>
      </c>
      <c r="BO357" s="85" t="s">
        <v>291</v>
      </c>
      <c r="BP357" s="85" t="s">
        <v>291</v>
      </c>
      <c r="BQ357" s="85" t="s">
        <v>291</v>
      </c>
      <c r="BR357" s="85" t="s">
        <v>291</v>
      </c>
      <c r="BS357" s="85" t="s">
        <v>291</v>
      </c>
      <c r="BT357" s="85" t="s">
        <v>291</v>
      </c>
      <c r="BU357" s="85" t="s">
        <v>291</v>
      </c>
      <c r="BV357" s="85" t="s">
        <v>291</v>
      </c>
      <c r="BW357" s="85" t="s">
        <v>291</v>
      </c>
      <c r="BX357" s="85" t="s">
        <v>291</v>
      </c>
      <c r="BY357" s="85" t="s">
        <v>291</v>
      </c>
      <c r="BZ357" s="85" t="s">
        <v>291</v>
      </c>
      <c r="CA357" s="85" t="s">
        <v>291</v>
      </c>
      <c r="CB357" s="85">
        <v>4325039</v>
      </c>
      <c r="CC357" s="85" t="s">
        <v>291</v>
      </c>
      <c r="CD357" s="85" t="s">
        <v>291</v>
      </c>
      <c r="CE357" s="85" t="s">
        <v>291</v>
      </c>
      <c r="CF357" s="85" t="s">
        <v>291</v>
      </c>
      <c r="CG357" s="85">
        <v>3689726</v>
      </c>
      <c r="CH357" s="85">
        <v>1078918</v>
      </c>
      <c r="CI357" s="85">
        <v>3876456</v>
      </c>
      <c r="CJ357" s="85">
        <v>20309</v>
      </c>
      <c r="CK357" s="85">
        <v>2519620</v>
      </c>
      <c r="CL357" s="85">
        <v>3363251</v>
      </c>
      <c r="CM357" s="85">
        <v>11359</v>
      </c>
      <c r="CN357" s="85">
        <v>70079</v>
      </c>
      <c r="CO357" s="85">
        <v>509490</v>
      </c>
      <c r="CP357" s="85">
        <v>1316088</v>
      </c>
      <c r="CQ357" s="85">
        <v>324290</v>
      </c>
      <c r="CR357" s="85">
        <v>4916743</v>
      </c>
      <c r="CS357" s="85">
        <v>1877211</v>
      </c>
      <c r="CT357" s="85">
        <v>37852</v>
      </c>
      <c r="CU357" s="86">
        <v>23611392</v>
      </c>
    </row>
    <row r="358" spans="1:99">
      <c r="A358" s="103" t="s">
        <v>595</v>
      </c>
      <c r="B358" s="84" t="s">
        <v>294</v>
      </c>
      <c r="C358" s="105">
        <v>122211</v>
      </c>
      <c r="D358" s="84" t="s">
        <v>371</v>
      </c>
      <c r="E358" s="84" t="s">
        <v>384</v>
      </c>
      <c r="F358" s="85">
        <v>414208</v>
      </c>
      <c r="G358" s="85">
        <v>5678004</v>
      </c>
      <c r="H358" s="85">
        <v>4348068</v>
      </c>
      <c r="I358" s="85">
        <v>692833</v>
      </c>
      <c r="J358" s="85">
        <v>448943</v>
      </c>
      <c r="K358" s="85">
        <v>96158</v>
      </c>
      <c r="L358" s="85">
        <v>35311</v>
      </c>
      <c r="M358" s="85">
        <v>56691</v>
      </c>
      <c r="N358" s="85">
        <v>33892758</v>
      </c>
      <c r="O358" s="85">
        <v>8105413</v>
      </c>
      <c r="P358" s="85">
        <v>5050243</v>
      </c>
      <c r="Q358" s="85">
        <v>16286402</v>
      </c>
      <c r="R358" s="85">
        <v>4449873</v>
      </c>
      <c r="S358" s="85">
        <v>827</v>
      </c>
      <c r="T358" s="85">
        <v>6655684</v>
      </c>
      <c r="U358" s="85">
        <v>3402968</v>
      </c>
      <c r="V358" s="85">
        <v>48330</v>
      </c>
      <c r="W358" s="85" t="s">
        <v>291</v>
      </c>
      <c r="X358" s="85">
        <v>3204386</v>
      </c>
      <c r="Y358" s="85" t="s">
        <v>291</v>
      </c>
      <c r="Z358" s="85">
        <v>11928</v>
      </c>
      <c r="AA358" s="85">
        <v>368757</v>
      </c>
      <c r="AB358" s="85">
        <v>324372</v>
      </c>
      <c r="AC358" s="85">
        <v>18847</v>
      </c>
      <c r="AD358" s="85">
        <v>14527</v>
      </c>
      <c r="AE358" s="85">
        <v>11011</v>
      </c>
      <c r="AF358" s="85" t="s">
        <v>291</v>
      </c>
      <c r="AG358" s="85">
        <v>480345</v>
      </c>
      <c r="AH358" s="85">
        <v>4189954</v>
      </c>
      <c r="AI358" s="85">
        <v>132758</v>
      </c>
      <c r="AJ358" s="85">
        <v>1557306</v>
      </c>
      <c r="AK358" s="85">
        <v>184920</v>
      </c>
      <c r="AL358" s="85" t="s">
        <v>291</v>
      </c>
      <c r="AM358" s="85">
        <v>299285</v>
      </c>
      <c r="AN358" s="85">
        <v>955083</v>
      </c>
      <c r="AO358" s="85">
        <v>617900</v>
      </c>
      <c r="AP358" s="85">
        <v>285926</v>
      </c>
      <c r="AQ358" s="85">
        <v>2158194</v>
      </c>
      <c r="AR358" s="85">
        <v>156776</v>
      </c>
      <c r="AS358" s="85" t="s">
        <v>291</v>
      </c>
      <c r="AT358" s="85">
        <v>2391485</v>
      </c>
      <c r="AU358" s="85">
        <v>7884605</v>
      </c>
      <c r="AV358" s="85">
        <v>2145445</v>
      </c>
      <c r="AW358" s="85">
        <v>1273003</v>
      </c>
      <c r="AX358" s="85">
        <v>538279</v>
      </c>
      <c r="AY358" s="85" t="s">
        <v>291</v>
      </c>
      <c r="AZ358" s="85" t="s">
        <v>291</v>
      </c>
      <c r="BA358" s="85">
        <v>35144</v>
      </c>
      <c r="BB358" s="85">
        <v>1316535</v>
      </c>
      <c r="BC358" s="85">
        <v>656537</v>
      </c>
      <c r="BD358" s="85">
        <v>1919662</v>
      </c>
      <c r="BE358" s="85" t="s">
        <v>291</v>
      </c>
      <c r="BF358" s="85" t="s">
        <v>291</v>
      </c>
      <c r="BG358" s="85" t="s">
        <v>291</v>
      </c>
      <c r="BH358" s="85" t="s">
        <v>291</v>
      </c>
      <c r="BI358" s="85" t="s">
        <v>291</v>
      </c>
      <c r="BJ358" s="85" t="s">
        <v>291</v>
      </c>
      <c r="BK358" s="85" t="s">
        <v>291</v>
      </c>
      <c r="BL358" s="85" t="s">
        <v>291</v>
      </c>
      <c r="BM358" s="85" t="s">
        <v>291</v>
      </c>
      <c r="BN358" s="85" t="s">
        <v>291</v>
      </c>
      <c r="BO358" s="85" t="s">
        <v>291</v>
      </c>
      <c r="BP358" s="85" t="s">
        <v>291</v>
      </c>
      <c r="BQ358" s="85" t="s">
        <v>291</v>
      </c>
      <c r="BR358" s="85" t="s">
        <v>291</v>
      </c>
      <c r="BS358" s="85" t="s">
        <v>291</v>
      </c>
      <c r="BT358" s="85" t="s">
        <v>291</v>
      </c>
      <c r="BU358" s="85" t="s">
        <v>291</v>
      </c>
      <c r="BV358" s="85" t="s">
        <v>291</v>
      </c>
      <c r="BW358" s="85" t="s">
        <v>291</v>
      </c>
      <c r="BX358" s="85" t="s">
        <v>291</v>
      </c>
      <c r="BY358" s="85" t="s">
        <v>291</v>
      </c>
      <c r="BZ358" s="85" t="s">
        <v>291</v>
      </c>
      <c r="CA358" s="85" t="s">
        <v>291</v>
      </c>
      <c r="CB358" s="85">
        <v>5427322</v>
      </c>
      <c r="CC358" s="85" t="s">
        <v>291</v>
      </c>
      <c r="CD358" s="85" t="s">
        <v>291</v>
      </c>
      <c r="CE358" s="85" t="s">
        <v>291</v>
      </c>
      <c r="CF358" s="85" t="s">
        <v>291</v>
      </c>
      <c r="CG358" s="85">
        <v>3374537</v>
      </c>
      <c r="CH358" s="85">
        <v>3033558</v>
      </c>
      <c r="CI358" s="85">
        <v>4104487</v>
      </c>
      <c r="CJ358" s="85">
        <v>827</v>
      </c>
      <c r="CK358" s="85">
        <v>2602742</v>
      </c>
      <c r="CL358" s="85">
        <v>1980010</v>
      </c>
      <c r="CM358" s="85">
        <v>168</v>
      </c>
      <c r="CN358" s="85">
        <v>154910</v>
      </c>
      <c r="CO358" s="85">
        <v>370578</v>
      </c>
      <c r="CP358" s="85">
        <v>969088</v>
      </c>
      <c r="CQ358" s="85">
        <v>284666</v>
      </c>
      <c r="CR358" s="85">
        <v>4225580</v>
      </c>
      <c r="CS358" s="85">
        <v>1955156</v>
      </c>
      <c r="CT358" s="85">
        <v>32896</v>
      </c>
      <c r="CU358" s="86">
        <v>23089203</v>
      </c>
    </row>
    <row r="359" spans="1:99">
      <c r="A359" s="103" t="s">
        <v>595</v>
      </c>
      <c r="B359" s="84" t="s">
        <v>294</v>
      </c>
      <c r="C359" s="105">
        <v>122220</v>
      </c>
      <c r="D359" s="84" t="s">
        <v>371</v>
      </c>
      <c r="E359" s="84" t="s">
        <v>385</v>
      </c>
      <c r="F359" s="85">
        <v>291839</v>
      </c>
      <c r="G359" s="85">
        <v>6041580</v>
      </c>
      <c r="H359" s="85">
        <v>5036225</v>
      </c>
      <c r="I359" s="85">
        <v>448184</v>
      </c>
      <c r="J359" s="85">
        <v>403489</v>
      </c>
      <c r="K359" s="85">
        <v>108164</v>
      </c>
      <c r="L359" s="85">
        <v>6191</v>
      </c>
      <c r="M359" s="85">
        <v>39327</v>
      </c>
      <c r="N359" s="85">
        <v>21012736</v>
      </c>
      <c r="O359" s="85">
        <v>6229574</v>
      </c>
      <c r="P359" s="85">
        <v>3783454</v>
      </c>
      <c r="Q359" s="85">
        <v>8260117</v>
      </c>
      <c r="R359" s="85">
        <v>2738349</v>
      </c>
      <c r="S359" s="85">
        <v>1242</v>
      </c>
      <c r="T359" s="85">
        <v>4712674</v>
      </c>
      <c r="U359" s="85">
        <v>2378969</v>
      </c>
      <c r="V359" s="85">
        <v>9286</v>
      </c>
      <c r="W359" s="85" t="s">
        <v>291</v>
      </c>
      <c r="X359" s="85">
        <v>2324419</v>
      </c>
      <c r="Y359" s="85" t="s">
        <v>291</v>
      </c>
      <c r="Z359" s="85">
        <v>22593</v>
      </c>
      <c r="AA359" s="85">
        <v>312446</v>
      </c>
      <c r="AB359" s="85">
        <v>216885</v>
      </c>
      <c r="AC359" s="85">
        <v>357</v>
      </c>
      <c r="AD359" s="85">
        <v>95154</v>
      </c>
      <c r="AE359" s="85" t="s">
        <v>291</v>
      </c>
      <c r="AF359" s="85">
        <v>50</v>
      </c>
      <c r="AG359" s="85">
        <v>380291</v>
      </c>
      <c r="AH359" s="85">
        <v>2742967</v>
      </c>
      <c r="AI359" s="85">
        <v>146606</v>
      </c>
      <c r="AJ359" s="85">
        <v>851065</v>
      </c>
      <c r="AK359" s="85" t="s">
        <v>291</v>
      </c>
      <c r="AL359" s="85" t="s">
        <v>291</v>
      </c>
      <c r="AM359" s="85">
        <v>272662</v>
      </c>
      <c r="AN359" s="85">
        <v>403451</v>
      </c>
      <c r="AO359" s="85">
        <v>765484</v>
      </c>
      <c r="AP359" s="85">
        <v>236276</v>
      </c>
      <c r="AQ359" s="85">
        <v>1677873</v>
      </c>
      <c r="AR359" s="85">
        <v>67423</v>
      </c>
      <c r="AS359" s="85" t="s">
        <v>291</v>
      </c>
      <c r="AT359" s="85">
        <v>1800601</v>
      </c>
      <c r="AU359" s="85">
        <v>5047602</v>
      </c>
      <c r="AV359" s="85">
        <v>801446</v>
      </c>
      <c r="AW359" s="85">
        <v>782105</v>
      </c>
      <c r="AX359" s="85">
        <v>433588</v>
      </c>
      <c r="AY359" s="85" t="s">
        <v>291</v>
      </c>
      <c r="AZ359" s="85" t="s">
        <v>291</v>
      </c>
      <c r="BA359" s="85">
        <v>624530</v>
      </c>
      <c r="BB359" s="85">
        <v>1126679</v>
      </c>
      <c r="BC359" s="85">
        <v>407311</v>
      </c>
      <c r="BD359" s="85">
        <v>871943</v>
      </c>
      <c r="BE359" s="85" t="s">
        <v>291</v>
      </c>
      <c r="BF359" s="85">
        <v>10718</v>
      </c>
      <c r="BG359" s="85" t="s">
        <v>291</v>
      </c>
      <c r="BH359" s="85" t="s">
        <v>291</v>
      </c>
      <c r="BI359" s="85" t="s">
        <v>291</v>
      </c>
      <c r="BJ359" s="85" t="s">
        <v>291</v>
      </c>
      <c r="BK359" s="85" t="s">
        <v>291</v>
      </c>
      <c r="BL359" s="85" t="s">
        <v>291</v>
      </c>
      <c r="BM359" s="85" t="s">
        <v>291</v>
      </c>
      <c r="BN359" s="85">
        <v>10718</v>
      </c>
      <c r="BO359" s="85" t="s">
        <v>291</v>
      </c>
      <c r="BP359" s="85" t="s">
        <v>291</v>
      </c>
      <c r="BQ359" s="85">
        <v>9282</v>
      </c>
      <c r="BR359" s="85" t="s">
        <v>291</v>
      </c>
      <c r="BS359" s="85" t="s">
        <v>291</v>
      </c>
      <c r="BT359" s="85" t="s">
        <v>291</v>
      </c>
      <c r="BU359" s="85">
        <v>1436</v>
      </c>
      <c r="BV359" s="85" t="s">
        <v>291</v>
      </c>
      <c r="BW359" s="85" t="s">
        <v>291</v>
      </c>
      <c r="BX359" s="85" t="s">
        <v>291</v>
      </c>
      <c r="BY359" s="85" t="s">
        <v>291</v>
      </c>
      <c r="BZ359" s="85" t="s">
        <v>291</v>
      </c>
      <c r="CA359" s="85" t="s">
        <v>291</v>
      </c>
      <c r="CB359" s="85">
        <v>3138111</v>
      </c>
      <c r="CC359" s="85" t="s">
        <v>291</v>
      </c>
      <c r="CD359" s="85" t="s">
        <v>291</v>
      </c>
      <c r="CE359" s="85" t="s">
        <v>291</v>
      </c>
      <c r="CF359" s="85" t="s">
        <v>291</v>
      </c>
      <c r="CG359" s="85">
        <v>1442903</v>
      </c>
      <c r="CH359" s="85">
        <v>2124049</v>
      </c>
      <c r="CI359" s="85">
        <v>2749609</v>
      </c>
      <c r="CJ359" s="85">
        <v>878</v>
      </c>
      <c r="CK359" s="85">
        <v>1637404</v>
      </c>
      <c r="CL359" s="85">
        <v>1519718</v>
      </c>
      <c r="CM359" s="85">
        <v>19967</v>
      </c>
      <c r="CN359" s="85">
        <v>171223</v>
      </c>
      <c r="CO359" s="85">
        <v>253318</v>
      </c>
      <c r="CP359" s="85">
        <v>811458</v>
      </c>
      <c r="CQ359" s="85">
        <v>221391</v>
      </c>
      <c r="CR359" s="85">
        <v>2232381</v>
      </c>
      <c r="CS359" s="85">
        <v>1756309</v>
      </c>
      <c r="CT359" s="85">
        <v>17425</v>
      </c>
      <c r="CU359" s="86">
        <v>14958033</v>
      </c>
    </row>
    <row r="360" spans="1:99">
      <c r="A360" s="103" t="s">
        <v>595</v>
      </c>
      <c r="B360" s="84" t="s">
        <v>294</v>
      </c>
      <c r="C360" s="105">
        <v>122246</v>
      </c>
      <c r="D360" s="84" t="s">
        <v>371</v>
      </c>
      <c r="E360" s="84" t="s">
        <v>386</v>
      </c>
      <c r="F360" s="85">
        <v>285677</v>
      </c>
      <c r="G360" s="85">
        <v>4563585</v>
      </c>
      <c r="H360" s="85">
        <v>3642248</v>
      </c>
      <c r="I360" s="85">
        <v>441870</v>
      </c>
      <c r="J360" s="85">
        <v>322101</v>
      </c>
      <c r="K360" s="85">
        <v>100809</v>
      </c>
      <c r="L360" s="85">
        <v>19904</v>
      </c>
      <c r="M360" s="85">
        <v>36653</v>
      </c>
      <c r="N360" s="85">
        <v>19563481</v>
      </c>
      <c r="O360" s="85">
        <v>6169968</v>
      </c>
      <c r="P360" s="85">
        <v>3206824</v>
      </c>
      <c r="Q360" s="85">
        <v>7273522</v>
      </c>
      <c r="R360" s="85">
        <v>2912397</v>
      </c>
      <c r="S360" s="85">
        <v>770</v>
      </c>
      <c r="T360" s="85">
        <v>4044531</v>
      </c>
      <c r="U360" s="85">
        <v>2087397</v>
      </c>
      <c r="V360" s="85" t="s">
        <v>291</v>
      </c>
      <c r="W360" s="85" t="s">
        <v>291</v>
      </c>
      <c r="X360" s="85">
        <v>1957134</v>
      </c>
      <c r="Y360" s="85" t="s">
        <v>291</v>
      </c>
      <c r="Z360" s="85">
        <v>4060</v>
      </c>
      <c r="AA360" s="85">
        <v>137796</v>
      </c>
      <c r="AB360" s="85">
        <v>136410</v>
      </c>
      <c r="AC360" s="85">
        <v>311</v>
      </c>
      <c r="AD360" s="85">
        <v>1075</v>
      </c>
      <c r="AE360" s="85" t="s">
        <v>291</v>
      </c>
      <c r="AF360" s="85" t="s">
        <v>291</v>
      </c>
      <c r="AG360" s="85">
        <v>277079</v>
      </c>
      <c r="AH360" s="85">
        <v>3050739</v>
      </c>
      <c r="AI360" s="85">
        <v>79427</v>
      </c>
      <c r="AJ360" s="85">
        <v>693846</v>
      </c>
      <c r="AK360" s="85">
        <v>459227</v>
      </c>
      <c r="AL360" s="85" t="s">
        <v>291</v>
      </c>
      <c r="AM360" s="85">
        <v>387850</v>
      </c>
      <c r="AN360" s="85">
        <v>512876</v>
      </c>
      <c r="AO360" s="85">
        <v>503013</v>
      </c>
      <c r="AP360" s="85">
        <v>340053</v>
      </c>
      <c r="AQ360" s="85">
        <v>1743792</v>
      </c>
      <c r="AR360" s="85">
        <v>74447</v>
      </c>
      <c r="AS360" s="85" t="s">
        <v>291</v>
      </c>
      <c r="AT360" s="85">
        <v>1644685</v>
      </c>
      <c r="AU360" s="85">
        <v>4802891</v>
      </c>
      <c r="AV360" s="85">
        <v>1362030</v>
      </c>
      <c r="AW360" s="85">
        <v>1050374</v>
      </c>
      <c r="AX360" s="85">
        <v>300698</v>
      </c>
      <c r="AY360" s="85" t="s">
        <v>291</v>
      </c>
      <c r="AZ360" s="85" t="s">
        <v>291</v>
      </c>
      <c r="BA360" s="85" t="s">
        <v>291</v>
      </c>
      <c r="BB360" s="85">
        <v>804861</v>
      </c>
      <c r="BC360" s="85">
        <v>309750</v>
      </c>
      <c r="BD360" s="85">
        <v>975178</v>
      </c>
      <c r="BE360" s="85" t="s">
        <v>291</v>
      </c>
      <c r="BF360" s="85" t="s">
        <v>291</v>
      </c>
      <c r="BG360" s="85" t="s">
        <v>291</v>
      </c>
      <c r="BH360" s="85" t="s">
        <v>291</v>
      </c>
      <c r="BI360" s="85" t="s">
        <v>291</v>
      </c>
      <c r="BJ360" s="85" t="s">
        <v>291</v>
      </c>
      <c r="BK360" s="85" t="s">
        <v>291</v>
      </c>
      <c r="BL360" s="85" t="s">
        <v>291</v>
      </c>
      <c r="BM360" s="85" t="s">
        <v>291</v>
      </c>
      <c r="BN360" s="85" t="s">
        <v>291</v>
      </c>
      <c r="BO360" s="85" t="s">
        <v>291</v>
      </c>
      <c r="BP360" s="85" t="s">
        <v>291</v>
      </c>
      <c r="BQ360" s="85" t="s">
        <v>291</v>
      </c>
      <c r="BR360" s="85" t="s">
        <v>291</v>
      </c>
      <c r="BS360" s="85" t="s">
        <v>291</v>
      </c>
      <c r="BT360" s="85" t="s">
        <v>291</v>
      </c>
      <c r="BU360" s="85" t="s">
        <v>291</v>
      </c>
      <c r="BV360" s="85" t="s">
        <v>291</v>
      </c>
      <c r="BW360" s="85" t="s">
        <v>291</v>
      </c>
      <c r="BX360" s="85" t="s">
        <v>291</v>
      </c>
      <c r="BY360" s="85" t="s">
        <v>291</v>
      </c>
      <c r="BZ360" s="85" t="s">
        <v>291</v>
      </c>
      <c r="CA360" s="85" t="s">
        <v>291</v>
      </c>
      <c r="CB360" s="85">
        <v>3742785</v>
      </c>
      <c r="CC360" s="85" t="s">
        <v>291</v>
      </c>
      <c r="CD360" s="85" t="s">
        <v>291</v>
      </c>
      <c r="CE360" s="85" t="s">
        <v>291</v>
      </c>
      <c r="CF360" s="85" t="s">
        <v>291</v>
      </c>
      <c r="CG360" s="85">
        <v>1673642</v>
      </c>
      <c r="CH360" s="85">
        <v>1861867</v>
      </c>
      <c r="CI360" s="85">
        <v>1462886</v>
      </c>
      <c r="CJ360" s="85">
        <v>770</v>
      </c>
      <c r="CK360" s="85">
        <v>1896798</v>
      </c>
      <c r="CL360" s="85">
        <v>1164549</v>
      </c>
      <c r="CM360" s="85">
        <v>1447</v>
      </c>
      <c r="CN360" s="85">
        <v>54537</v>
      </c>
      <c r="CO360" s="85">
        <v>205129</v>
      </c>
      <c r="CP360" s="85">
        <v>638725</v>
      </c>
      <c r="CQ360" s="85">
        <v>204434</v>
      </c>
      <c r="CR360" s="85">
        <v>2283101</v>
      </c>
      <c r="CS360" s="85">
        <v>1014227</v>
      </c>
      <c r="CT360" s="85">
        <v>24323</v>
      </c>
      <c r="CU360" s="86">
        <v>12486435</v>
      </c>
    </row>
    <row r="361" spans="1:99">
      <c r="A361" s="103" t="s">
        <v>595</v>
      </c>
      <c r="B361" s="84" t="s">
        <v>294</v>
      </c>
      <c r="C361" s="105">
        <v>122271</v>
      </c>
      <c r="D361" s="84" t="s">
        <v>371</v>
      </c>
      <c r="E361" s="84" t="s">
        <v>387</v>
      </c>
      <c r="F361" s="85">
        <v>326829</v>
      </c>
      <c r="G361" s="85">
        <v>7031838</v>
      </c>
      <c r="H361" s="85">
        <v>5606516</v>
      </c>
      <c r="I361" s="85">
        <v>598278</v>
      </c>
      <c r="J361" s="85">
        <v>602797</v>
      </c>
      <c r="K361" s="85">
        <v>151187</v>
      </c>
      <c r="L361" s="85">
        <v>21932</v>
      </c>
      <c r="M361" s="85">
        <v>51128</v>
      </c>
      <c r="N361" s="85">
        <v>30714529</v>
      </c>
      <c r="O361" s="85">
        <v>9220633</v>
      </c>
      <c r="P361" s="85">
        <v>3707959</v>
      </c>
      <c r="Q361" s="85">
        <v>14552082</v>
      </c>
      <c r="R361" s="85">
        <v>3233839</v>
      </c>
      <c r="S361" s="85">
        <v>16</v>
      </c>
      <c r="T361" s="85">
        <v>11100352</v>
      </c>
      <c r="U361" s="85">
        <v>3823590</v>
      </c>
      <c r="V361" s="85" t="s">
        <v>291</v>
      </c>
      <c r="W361" s="85" t="s">
        <v>291</v>
      </c>
      <c r="X361" s="85">
        <v>7276762</v>
      </c>
      <c r="Y361" s="85" t="s">
        <v>291</v>
      </c>
      <c r="Z361" s="85">
        <v>8110</v>
      </c>
      <c r="AA361" s="85">
        <v>6742</v>
      </c>
      <c r="AB361" s="85" t="s">
        <v>291</v>
      </c>
      <c r="AC361" s="85" t="s">
        <v>291</v>
      </c>
      <c r="AD361" s="85" t="s">
        <v>291</v>
      </c>
      <c r="AE361" s="85" t="s">
        <v>291</v>
      </c>
      <c r="AF361" s="85">
        <v>6742</v>
      </c>
      <c r="AG361" s="85">
        <v>1473126</v>
      </c>
      <c r="AH361" s="85">
        <v>6633242</v>
      </c>
      <c r="AI361" s="85">
        <v>269288</v>
      </c>
      <c r="AJ361" s="85">
        <v>2596453</v>
      </c>
      <c r="AK361" s="85">
        <v>293484</v>
      </c>
      <c r="AL361" s="85" t="s">
        <v>291</v>
      </c>
      <c r="AM361" s="85" t="s">
        <v>291</v>
      </c>
      <c r="AN361" s="85">
        <v>705000</v>
      </c>
      <c r="AO361" s="85">
        <v>219000</v>
      </c>
      <c r="AP361" s="85">
        <v>2313668</v>
      </c>
      <c r="AQ361" s="85">
        <v>3237668</v>
      </c>
      <c r="AR361" s="85">
        <v>236349</v>
      </c>
      <c r="AS361" s="85" t="s">
        <v>291</v>
      </c>
      <c r="AT361" s="85">
        <v>2222243</v>
      </c>
      <c r="AU361" s="85">
        <v>11601970</v>
      </c>
      <c r="AV361" s="85">
        <v>2141056</v>
      </c>
      <c r="AW361" s="85">
        <v>1339736</v>
      </c>
      <c r="AX361" s="85">
        <v>1314637</v>
      </c>
      <c r="AY361" s="85" t="s">
        <v>291</v>
      </c>
      <c r="AZ361" s="85" t="s">
        <v>291</v>
      </c>
      <c r="BA361" s="85">
        <v>1280353</v>
      </c>
      <c r="BB361" s="85">
        <v>2126173</v>
      </c>
      <c r="BC361" s="85">
        <v>1461456</v>
      </c>
      <c r="BD361" s="85">
        <v>1938559</v>
      </c>
      <c r="BE361" s="85" t="s">
        <v>291</v>
      </c>
      <c r="BF361" s="85">
        <v>769</v>
      </c>
      <c r="BG361" s="85" t="s">
        <v>291</v>
      </c>
      <c r="BH361" s="85" t="s">
        <v>291</v>
      </c>
      <c r="BI361" s="85" t="s">
        <v>291</v>
      </c>
      <c r="BJ361" s="85" t="s">
        <v>291</v>
      </c>
      <c r="BK361" s="85" t="s">
        <v>291</v>
      </c>
      <c r="BL361" s="85" t="s">
        <v>291</v>
      </c>
      <c r="BM361" s="85" t="s">
        <v>291</v>
      </c>
      <c r="BN361" s="85">
        <v>769</v>
      </c>
      <c r="BO361" s="85" t="s">
        <v>291</v>
      </c>
      <c r="BP361" s="85" t="s">
        <v>291</v>
      </c>
      <c r="BQ361" s="85">
        <v>769</v>
      </c>
      <c r="BR361" s="85" t="s">
        <v>291</v>
      </c>
      <c r="BS361" s="85" t="s">
        <v>291</v>
      </c>
      <c r="BT361" s="85" t="s">
        <v>291</v>
      </c>
      <c r="BU361" s="85" t="s">
        <v>291</v>
      </c>
      <c r="BV361" s="85" t="s">
        <v>291</v>
      </c>
      <c r="BW361" s="85" t="s">
        <v>291</v>
      </c>
      <c r="BX361" s="85" t="s">
        <v>291</v>
      </c>
      <c r="BY361" s="85" t="s">
        <v>291</v>
      </c>
      <c r="BZ361" s="85" t="s">
        <v>291</v>
      </c>
      <c r="CA361" s="85" t="s">
        <v>291</v>
      </c>
      <c r="CB361" s="85">
        <v>4290161</v>
      </c>
      <c r="CC361" s="85" t="s">
        <v>291</v>
      </c>
      <c r="CD361" s="85" t="s">
        <v>291</v>
      </c>
      <c r="CE361" s="85" t="s">
        <v>291</v>
      </c>
      <c r="CF361" s="85" t="s">
        <v>291</v>
      </c>
      <c r="CG361" s="85">
        <v>4763390</v>
      </c>
      <c r="CH361" s="85">
        <v>2024166</v>
      </c>
      <c r="CI361" s="85">
        <v>4829611</v>
      </c>
      <c r="CJ361" s="85">
        <v>16</v>
      </c>
      <c r="CK361" s="85">
        <v>2949800</v>
      </c>
      <c r="CL361" s="85">
        <v>2172421</v>
      </c>
      <c r="CM361" s="85">
        <v>8110</v>
      </c>
      <c r="CN361" s="85">
        <v>116</v>
      </c>
      <c r="CO361" s="85">
        <v>1328673</v>
      </c>
      <c r="CP361" s="85">
        <v>2458615</v>
      </c>
      <c r="CQ361" s="85">
        <v>357224</v>
      </c>
      <c r="CR361" s="85">
        <v>5104204</v>
      </c>
      <c r="CS361" s="85">
        <v>3092537</v>
      </c>
      <c r="CT361" s="85">
        <v>23264</v>
      </c>
      <c r="CU361" s="86">
        <v>29112147</v>
      </c>
    </row>
    <row r="362" spans="1:99">
      <c r="A362" s="103" t="s">
        <v>595</v>
      </c>
      <c r="B362" s="84" t="s">
        <v>294</v>
      </c>
      <c r="C362" s="105">
        <v>122319</v>
      </c>
      <c r="D362" s="84" t="s">
        <v>371</v>
      </c>
      <c r="E362" s="84" t="s">
        <v>594</v>
      </c>
      <c r="F362" s="85">
        <v>261193</v>
      </c>
      <c r="G362" s="85">
        <v>5963581</v>
      </c>
      <c r="H362" s="85">
        <v>5076765</v>
      </c>
      <c r="I362" s="85">
        <v>463243</v>
      </c>
      <c r="J362" s="85">
        <v>263596</v>
      </c>
      <c r="K362" s="85">
        <v>105009</v>
      </c>
      <c r="L362" s="85">
        <v>14758</v>
      </c>
      <c r="M362" s="85">
        <v>40210</v>
      </c>
      <c r="N362" s="85">
        <v>18587226</v>
      </c>
      <c r="O362" s="85">
        <v>5203541</v>
      </c>
      <c r="P362" s="85">
        <v>2844898</v>
      </c>
      <c r="Q362" s="85">
        <v>9639298</v>
      </c>
      <c r="R362" s="85">
        <v>899489</v>
      </c>
      <c r="S362" s="85" t="s">
        <v>291</v>
      </c>
      <c r="T362" s="85">
        <v>4714595</v>
      </c>
      <c r="U362" s="85">
        <v>3119288</v>
      </c>
      <c r="V362" s="85" t="s">
        <v>291</v>
      </c>
      <c r="W362" s="85" t="s">
        <v>291</v>
      </c>
      <c r="X362" s="85">
        <v>1595307</v>
      </c>
      <c r="Y362" s="85" t="s">
        <v>291</v>
      </c>
      <c r="Z362" s="85" t="s">
        <v>291</v>
      </c>
      <c r="AA362" s="85">
        <v>503816</v>
      </c>
      <c r="AB362" s="85">
        <v>431966</v>
      </c>
      <c r="AC362" s="85">
        <v>162</v>
      </c>
      <c r="AD362" s="85">
        <v>65912</v>
      </c>
      <c r="AE362" s="85">
        <v>5776</v>
      </c>
      <c r="AF362" s="85" t="s">
        <v>291</v>
      </c>
      <c r="AG362" s="85">
        <v>305874</v>
      </c>
      <c r="AH362" s="85">
        <v>3851850</v>
      </c>
      <c r="AI362" s="85">
        <v>126573</v>
      </c>
      <c r="AJ362" s="85">
        <v>1565618</v>
      </c>
      <c r="AK362" s="85">
        <v>3358</v>
      </c>
      <c r="AL362" s="85" t="s">
        <v>291</v>
      </c>
      <c r="AM362" s="85">
        <v>160589</v>
      </c>
      <c r="AN362" s="85">
        <v>1124945</v>
      </c>
      <c r="AO362" s="85">
        <v>179640</v>
      </c>
      <c r="AP362" s="85">
        <v>688257</v>
      </c>
      <c r="AQ362" s="85">
        <v>2153431</v>
      </c>
      <c r="AR362" s="85">
        <v>2870</v>
      </c>
      <c r="AS362" s="85" t="s">
        <v>291</v>
      </c>
      <c r="AT362" s="85">
        <v>2276618</v>
      </c>
      <c r="AU362" s="85">
        <v>11316133</v>
      </c>
      <c r="AV362" s="85">
        <v>1387946</v>
      </c>
      <c r="AW362" s="85">
        <v>1944380</v>
      </c>
      <c r="AX362" s="85">
        <v>564661</v>
      </c>
      <c r="AY362" s="85" t="s">
        <v>291</v>
      </c>
      <c r="AZ362" s="85" t="s">
        <v>291</v>
      </c>
      <c r="BA362" s="85">
        <v>1061095</v>
      </c>
      <c r="BB362" s="85">
        <v>2021469</v>
      </c>
      <c r="BC362" s="85">
        <v>269231</v>
      </c>
      <c r="BD362" s="85">
        <v>4067351</v>
      </c>
      <c r="BE362" s="85" t="s">
        <v>291</v>
      </c>
      <c r="BF362" s="85">
        <v>11249</v>
      </c>
      <c r="BG362" s="85" t="s">
        <v>291</v>
      </c>
      <c r="BH362" s="85" t="s">
        <v>291</v>
      </c>
      <c r="BI362" s="85" t="s">
        <v>291</v>
      </c>
      <c r="BJ362" s="85" t="s">
        <v>291</v>
      </c>
      <c r="BK362" s="85" t="s">
        <v>291</v>
      </c>
      <c r="BL362" s="85" t="s">
        <v>291</v>
      </c>
      <c r="BM362" s="85" t="s">
        <v>291</v>
      </c>
      <c r="BN362" s="85">
        <v>11249</v>
      </c>
      <c r="BO362" s="85" t="s">
        <v>291</v>
      </c>
      <c r="BP362" s="85" t="s">
        <v>291</v>
      </c>
      <c r="BQ362" s="85">
        <v>11249</v>
      </c>
      <c r="BR362" s="85" t="s">
        <v>291</v>
      </c>
      <c r="BS362" s="85" t="s">
        <v>291</v>
      </c>
      <c r="BT362" s="85" t="s">
        <v>291</v>
      </c>
      <c r="BU362" s="85" t="s">
        <v>291</v>
      </c>
      <c r="BV362" s="85" t="s">
        <v>291</v>
      </c>
      <c r="BW362" s="85" t="s">
        <v>291</v>
      </c>
      <c r="BX362" s="85" t="s">
        <v>291</v>
      </c>
      <c r="BY362" s="85" t="s">
        <v>291</v>
      </c>
      <c r="BZ362" s="85" t="s">
        <v>291</v>
      </c>
      <c r="CA362" s="85" t="s">
        <v>291</v>
      </c>
      <c r="CB362" s="85">
        <v>1620967</v>
      </c>
      <c r="CC362" s="85" t="s">
        <v>291</v>
      </c>
      <c r="CD362" s="85" t="s">
        <v>291</v>
      </c>
      <c r="CE362" s="85" t="s">
        <v>291</v>
      </c>
      <c r="CF362" s="85" t="s">
        <v>291</v>
      </c>
      <c r="CG362" s="85">
        <v>1697394</v>
      </c>
      <c r="CH362" s="85">
        <v>631896</v>
      </c>
      <c r="CI362" s="85">
        <v>2081524</v>
      </c>
      <c r="CJ362" s="85" t="s">
        <v>291</v>
      </c>
      <c r="CK362" s="85">
        <v>1518900</v>
      </c>
      <c r="CL362" s="85">
        <v>1924061</v>
      </c>
      <c r="CM362" s="85" t="s">
        <v>291</v>
      </c>
      <c r="CN362" s="85">
        <v>315695</v>
      </c>
      <c r="CO362" s="85">
        <v>222013</v>
      </c>
      <c r="CP362" s="85">
        <v>1032961</v>
      </c>
      <c r="CQ362" s="85">
        <v>1963346</v>
      </c>
      <c r="CR362" s="85">
        <v>2983774</v>
      </c>
      <c r="CS362" s="85">
        <v>2107369</v>
      </c>
      <c r="CT362" s="85">
        <v>33566</v>
      </c>
      <c r="CU362" s="86">
        <v>16512499</v>
      </c>
    </row>
    <row r="363" spans="1:99">
      <c r="A363" s="103" t="s">
        <v>596</v>
      </c>
      <c r="B363" s="84" t="s">
        <v>288</v>
      </c>
      <c r="C363" s="105">
        <v>121002</v>
      </c>
      <c r="D363" s="84" t="s">
        <v>371</v>
      </c>
      <c r="E363" s="84" t="s">
        <v>372</v>
      </c>
      <c r="F363" s="85">
        <v>1300115</v>
      </c>
      <c r="G363" s="85">
        <v>51760374</v>
      </c>
      <c r="H363" s="85">
        <v>44336720</v>
      </c>
      <c r="I363" s="85">
        <v>4009453</v>
      </c>
      <c r="J363" s="85">
        <v>2611773</v>
      </c>
      <c r="K363" s="85">
        <v>550957</v>
      </c>
      <c r="L363" s="85">
        <v>65143</v>
      </c>
      <c r="M363" s="85">
        <v>186328</v>
      </c>
      <c r="N363" s="85">
        <v>188802211</v>
      </c>
      <c r="O363" s="85">
        <v>49181608</v>
      </c>
      <c r="P363" s="85">
        <v>25655582</v>
      </c>
      <c r="Q363" s="85">
        <v>74734877</v>
      </c>
      <c r="R363" s="85">
        <v>39228498</v>
      </c>
      <c r="S363" s="85">
        <v>1646</v>
      </c>
      <c r="T363" s="85">
        <v>63357158</v>
      </c>
      <c r="U363" s="85">
        <v>42378295</v>
      </c>
      <c r="V363" s="85">
        <v>96425</v>
      </c>
      <c r="W363" s="85">
        <v>1623014</v>
      </c>
      <c r="X363" s="85">
        <v>19259424</v>
      </c>
      <c r="Y363" s="85" t="s">
        <v>291</v>
      </c>
      <c r="Z363" s="85">
        <v>235446</v>
      </c>
      <c r="AA363" s="85">
        <v>2732208</v>
      </c>
      <c r="AB363" s="85">
        <v>1348633</v>
      </c>
      <c r="AC363" s="85">
        <v>737691</v>
      </c>
      <c r="AD363" s="85">
        <v>592535</v>
      </c>
      <c r="AE363" s="85">
        <v>53349</v>
      </c>
      <c r="AF363" s="85" t="s">
        <v>291</v>
      </c>
      <c r="AG363" s="85">
        <v>21285901</v>
      </c>
      <c r="AH363" s="85">
        <v>52312529</v>
      </c>
      <c r="AI363" s="85">
        <v>4686768</v>
      </c>
      <c r="AJ363" s="85">
        <v>14850221</v>
      </c>
      <c r="AK363" s="85">
        <v>1218525</v>
      </c>
      <c r="AL363" s="85">
        <v>31571</v>
      </c>
      <c r="AM363" s="85">
        <v>3856672</v>
      </c>
      <c r="AN363" s="85">
        <v>7224219</v>
      </c>
      <c r="AO363" s="85">
        <v>11960286</v>
      </c>
      <c r="AP363" s="85">
        <v>6198196</v>
      </c>
      <c r="AQ363" s="85">
        <v>29239373</v>
      </c>
      <c r="AR363" s="85">
        <v>2286071</v>
      </c>
      <c r="AS363" s="85" t="s">
        <v>291</v>
      </c>
      <c r="AT363" s="85">
        <v>10639912</v>
      </c>
      <c r="AU363" s="85">
        <v>81283067</v>
      </c>
      <c r="AV363" s="85">
        <v>14301981</v>
      </c>
      <c r="AW363" s="85">
        <v>29912222</v>
      </c>
      <c r="AX363" s="85">
        <v>17420632</v>
      </c>
      <c r="AY363" s="85">
        <v>1596759</v>
      </c>
      <c r="AZ363" s="85">
        <v>1926442</v>
      </c>
      <c r="BA363" s="85">
        <v>14657</v>
      </c>
      <c r="BB363" s="85">
        <v>6744601</v>
      </c>
      <c r="BC363" s="85">
        <v>160581</v>
      </c>
      <c r="BD363" s="85">
        <v>9205192</v>
      </c>
      <c r="BE363" s="85" t="s">
        <v>291</v>
      </c>
      <c r="BF363" s="85">
        <v>252103</v>
      </c>
      <c r="BG363" s="85" t="s">
        <v>291</v>
      </c>
      <c r="BH363" s="85" t="s">
        <v>291</v>
      </c>
      <c r="BI363" s="85" t="s">
        <v>291</v>
      </c>
      <c r="BJ363" s="85" t="s">
        <v>291</v>
      </c>
      <c r="BK363" s="85" t="s">
        <v>291</v>
      </c>
      <c r="BL363" s="85" t="s">
        <v>291</v>
      </c>
      <c r="BM363" s="85" t="s">
        <v>291</v>
      </c>
      <c r="BN363" s="85">
        <v>191397</v>
      </c>
      <c r="BO363" s="85" t="s">
        <v>291</v>
      </c>
      <c r="BP363" s="85" t="s">
        <v>291</v>
      </c>
      <c r="BQ363" s="85" t="s">
        <v>291</v>
      </c>
      <c r="BR363" s="85" t="s">
        <v>291</v>
      </c>
      <c r="BS363" s="85" t="s">
        <v>291</v>
      </c>
      <c r="BT363" s="85" t="s">
        <v>291</v>
      </c>
      <c r="BU363" s="85" t="s">
        <v>291</v>
      </c>
      <c r="BV363" s="85">
        <v>191397</v>
      </c>
      <c r="BW363" s="85">
        <v>60706</v>
      </c>
      <c r="BX363" s="85" t="s">
        <v>291</v>
      </c>
      <c r="BY363" s="85" t="s">
        <v>291</v>
      </c>
      <c r="BZ363" s="85" t="s">
        <v>291</v>
      </c>
      <c r="CA363" s="85">
        <v>60706</v>
      </c>
      <c r="CB363" s="85">
        <v>53603464</v>
      </c>
      <c r="CC363" s="85" t="s">
        <v>291</v>
      </c>
      <c r="CD363" s="85" t="s">
        <v>291</v>
      </c>
      <c r="CE363" s="85" t="s">
        <v>291</v>
      </c>
      <c r="CF363" s="85" t="s">
        <v>291</v>
      </c>
      <c r="CG363" s="85">
        <v>15833098</v>
      </c>
      <c r="CH363" s="85">
        <v>13562637</v>
      </c>
      <c r="CI363" s="85">
        <v>10978864</v>
      </c>
      <c r="CJ363" s="85">
        <v>1646</v>
      </c>
      <c r="CK363" s="85">
        <v>11082672</v>
      </c>
      <c r="CL363" s="85">
        <v>18724714</v>
      </c>
      <c r="CM363" s="85">
        <v>152838</v>
      </c>
      <c r="CN363" s="85">
        <v>480644</v>
      </c>
      <c r="CO363" s="85">
        <v>17423232</v>
      </c>
      <c r="CP363" s="85">
        <v>3485971</v>
      </c>
      <c r="CQ363" s="85">
        <v>1743706</v>
      </c>
      <c r="CR363" s="85">
        <v>18609008</v>
      </c>
      <c r="CS363" s="85">
        <v>15757870</v>
      </c>
      <c r="CT363" s="85">
        <v>177520</v>
      </c>
      <c r="CU363" s="86">
        <v>128014420</v>
      </c>
    </row>
    <row r="364" spans="1:99">
      <c r="A364" s="103" t="s">
        <v>596</v>
      </c>
      <c r="B364" s="84" t="s">
        <v>294</v>
      </c>
      <c r="C364" s="105">
        <v>122033</v>
      </c>
      <c r="D364" s="84" t="s">
        <v>371</v>
      </c>
      <c r="E364" s="84" t="s">
        <v>373</v>
      </c>
      <c r="F364" s="85">
        <v>752788</v>
      </c>
      <c r="G364" s="85">
        <v>19049565</v>
      </c>
      <c r="H364" s="85">
        <v>15276354</v>
      </c>
      <c r="I364" s="85">
        <v>1715307</v>
      </c>
      <c r="J364" s="85">
        <v>1633363</v>
      </c>
      <c r="K364" s="85">
        <v>267921</v>
      </c>
      <c r="L364" s="85">
        <v>36835</v>
      </c>
      <c r="M364" s="85">
        <v>119785</v>
      </c>
      <c r="N364" s="85">
        <v>86449670</v>
      </c>
      <c r="O364" s="85">
        <v>19333807</v>
      </c>
      <c r="P364" s="85">
        <v>10681394</v>
      </c>
      <c r="Q364" s="85">
        <v>40859557</v>
      </c>
      <c r="R364" s="85">
        <v>15565631</v>
      </c>
      <c r="S364" s="85">
        <v>9281</v>
      </c>
      <c r="T364" s="85">
        <v>22900998</v>
      </c>
      <c r="U364" s="85">
        <v>14896823</v>
      </c>
      <c r="V364" s="85" t="s">
        <v>291</v>
      </c>
      <c r="W364" s="85" t="s">
        <v>291</v>
      </c>
      <c r="X364" s="85">
        <v>8004175</v>
      </c>
      <c r="Y364" s="85" t="s">
        <v>291</v>
      </c>
      <c r="Z364" s="85">
        <v>95270</v>
      </c>
      <c r="AA364" s="85">
        <v>500235</v>
      </c>
      <c r="AB364" s="85">
        <v>212048</v>
      </c>
      <c r="AC364" s="85" t="s">
        <v>291</v>
      </c>
      <c r="AD364" s="85" t="s">
        <v>291</v>
      </c>
      <c r="AE364" s="85" t="s">
        <v>291</v>
      </c>
      <c r="AF364" s="85">
        <v>288187</v>
      </c>
      <c r="AG364" s="85">
        <v>1479889</v>
      </c>
      <c r="AH364" s="85">
        <v>12488513</v>
      </c>
      <c r="AI364" s="85">
        <v>568359</v>
      </c>
      <c r="AJ364" s="85">
        <v>3851472</v>
      </c>
      <c r="AK364" s="85">
        <v>1945857</v>
      </c>
      <c r="AL364" s="85" t="s">
        <v>291</v>
      </c>
      <c r="AM364" s="85">
        <v>215901</v>
      </c>
      <c r="AN364" s="85">
        <v>3479912</v>
      </c>
      <c r="AO364" s="85">
        <v>1473103</v>
      </c>
      <c r="AP364" s="85">
        <v>518263</v>
      </c>
      <c r="AQ364" s="85">
        <v>5687179</v>
      </c>
      <c r="AR364" s="85">
        <v>435646</v>
      </c>
      <c r="AS364" s="85" t="s">
        <v>291</v>
      </c>
      <c r="AT364" s="85">
        <v>6046887</v>
      </c>
      <c r="AU364" s="85">
        <v>17799084</v>
      </c>
      <c r="AV364" s="85">
        <v>4013818</v>
      </c>
      <c r="AW364" s="85">
        <v>4164399</v>
      </c>
      <c r="AX364" s="85">
        <v>1579673</v>
      </c>
      <c r="AY364" s="85" t="s">
        <v>291</v>
      </c>
      <c r="AZ364" s="85">
        <v>210002</v>
      </c>
      <c r="BA364" s="85">
        <v>376673</v>
      </c>
      <c r="BB364" s="85">
        <v>2348652</v>
      </c>
      <c r="BC364" s="85">
        <v>814875</v>
      </c>
      <c r="BD364" s="85">
        <v>4290992</v>
      </c>
      <c r="BE364" s="85" t="s">
        <v>291</v>
      </c>
      <c r="BF364" s="85" t="s">
        <v>291</v>
      </c>
      <c r="BG364" s="85" t="s">
        <v>291</v>
      </c>
      <c r="BH364" s="85" t="s">
        <v>291</v>
      </c>
      <c r="BI364" s="85" t="s">
        <v>291</v>
      </c>
      <c r="BJ364" s="85" t="s">
        <v>291</v>
      </c>
      <c r="BK364" s="85" t="s">
        <v>291</v>
      </c>
      <c r="BL364" s="85" t="s">
        <v>291</v>
      </c>
      <c r="BM364" s="85" t="s">
        <v>291</v>
      </c>
      <c r="BN364" s="85" t="s">
        <v>291</v>
      </c>
      <c r="BO364" s="85" t="s">
        <v>291</v>
      </c>
      <c r="BP364" s="85" t="s">
        <v>291</v>
      </c>
      <c r="BQ364" s="85" t="s">
        <v>291</v>
      </c>
      <c r="BR364" s="85" t="s">
        <v>291</v>
      </c>
      <c r="BS364" s="85" t="s">
        <v>291</v>
      </c>
      <c r="BT364" s="85" t="s">
        <v>291</v>
      </c>
      <c r="BU364" s="85" t="s">
        <v>291</v>
      </c>
      <c r="BV364" s="85" t="s">
        <v>291</v>
      </c>
      <c r="BW364" s="85" t="s">
        <v>291</v>
      </c>
      <c r="BX364" s="85" t="s">
        <v>291</v>
      </c>
      <c r="BY364" s="85" t="s">
        <v>291</v>
      </c>
      <c r="BZ364" s="85" t="s">
        <v>291</v>
      </c>
      <c r="CA364" s="85" t="s">
        <v>291</v>
      </c>
      <c r="CB364" s="85">
        <v>7405816</v>
      </c>
      <c r="CC364" s="85" t="s">
        <v>291</v>
      </c>
      <c r="CD364" s="85" t="s">
        <v>291</v>
      </c>
      <c r="CE364" s="85" t="s">
        <v>291</v>
      </c>
      <c r="CF364" s="85" t="s">
        <v>291</v>
      </c>
      <c r="CG364" s="85">
        <v>6714045</v>
      </c>
      <c r="CH364" s="85">
        <v>1803140</v>
      </c>
      <c r="CI364" s="85">
        <v>5791493</v>
      </c>
      <c r="CJ364" s="85">
        <v>9150</v>
      </c>
      <c r="CK364" s="85">
        <v>5672224</v>
      </c>
      <c r="CL364" s="85">
        <v>5543317</v>
      </c>
      <c r="CM364" s="85">
        <v>49665</v>
      </c>
      <c r="CN364" s="85">
        <v>90887</v>
      </c>
      <c r="CO364" s="85">
        <v>1131187</v>
      </c>
      <c r="CP364" s="85">
        <v>3163352</v>
      </c>
      <c r="CQ364" s="85">
        <v>596252</v>
      </c>
      <c r="CR364" s="85">
        <v>9260271</v>
      </c>
      <c r="CS364" s="85">
        <v>5705383</v>
      </c>
      <c r="CT364" s="85">
        <v>50654</v>
      </c>
      <c r="CU364" s="86">
        <v>45581020</v>
      </c>
    </row>
    <row r="365" spans="1:99">
      <c r="A365" s="103" t="s">
        <v>596</v>
      </c>
      <c r="B365" s="84" t="s">
        <v>292</v>
      </c>
      <c r="C365" s="105">
        <v>122041</v>
      </c>
      <c r="D365" s="84" t="s">
        <v>371</v>
      </c>
      <c r="E365" s="84" t="s">
        <v>374</v>
      </c>
      <c r="F365" s="85">
        <v>940264</v>
      </c>
      <c r="G365" s="85">
        <v>20176759</v>
      </c>
      <c r="H365" s="85">
        <v>16744445</v>
      </c>
      <c r="I365" s="85">
        <v>1590306</v>
      </c>
      <c r="J365" s="85">
        <v>1338577</v>
      </c>
      <c r="K365" s="85">
        <v>339829</v>
      </c>
      <c r="L365" s="85">
        <v>40146</v>
      </c>
      <c r="M365" s="85">
        <v>123456</v>
      </c>
      <c r="N365" s="85">
        <v>106060473</v>
      </c>
      <c r="O365" s="85">
        <v>26143732</v>
      </c>
      <c r="P365" s="85">
        <v>15812622</v>
      </c>
      <c r="Q365" s="85">
        <v>46413349</v>
      </c>
      <c r="R365" s="85">
        <v>17684742</v>
      </c>
      <c r="S365" s="85">
        <v>6028</v>
      </c>
      <c r="T365" s="85">
        <v>34630660</v>
      </c>
      <c r="U365" s="85">
        <v>25974773</v>
      </c>
      <c r="V365" s="85">
        <v>131775</v>
      </c>
      <c r="W365" s="85">
        <v>1651205</v>
      </c>
      <c r="X365" s="85">
        <v>6872907</v>
      </c>
      <c r="Y365" s="85" t="s">
        <v>291</v>
      </c>
      <c r="Z365" s="85">
        <v>269365</v>
      </c>
      <c r="AA365" s="85">
        <v>762508</v>
      </c>
      <c r="AB365" s="85">
        <v>541530</v>
      </c>
      <c r="AC365" s="85">
        <v>4130</v>
      </c>
      <c r="AD365" s="85">
        <v>882</v>
      </c>
      <c r="AE365" s="85">
        <v>62199</v>
      </c>
      <c r="AF365" s="85">
        <v>153767</v>
      </c>
      <c r="AG365" s="85">
        <v>5088486</v>
      </c>
      <c r="AH365" s="85">
        <v>19406453</v>
      </c>
      <c r="AI365" s="85">
        <v>242049</v>
      </c>
      <c r="AJ365" s="85">
        <v>3669120</v>
      </c>
      <c r="AK365" s="85">
        <v>1743153</v>
      </c>
      <c r="AL365" s="85">
        <v>55882</v>
      </c>
      <c r="AM365" s="85">
        <v>1231269</v>
      </c>
      <c r="AN365" s="85">
        <v>2436597</v>
      </c>
      <c r="AO365" s="85">
        <v>7473500</v>
      </c>
      <c r="AP365" s="85">
        <v>1376671</v>
      </c>
      <c r="AQ365" s="85">
        <v>12518037</v>
      </c>
      <c r="AR365" s="85">
        <v>1178212</v>
      </c>
      <c r="AS365" s="85" t="s">
        <v>291</v>
      </c>
      <c r="AT365" s="85">
        <v>6766104</v>
      </c>
      <c r="AU365" s="85">
        <v>26081789</v>
      </c>
      <c r="AV365" s="85">
        <v>4275418</v>
      </c>
      <c r="AW365" s="85">
        <v>5377958</v>
      </c>
      <c r="AX365" s="85">
        <v>3095610</v>
      </c>
      <c r="AY365" s="85">
        <v>1360105</v>
      </c>
      <c r="AZ365" s="85">
        <v>297072</v>
      </c>
      <c r="BA365" s="85" t="s">
        <v>291</v>
      </c>
      <c r="BB365" s="85">
        <v>5148028</v>
      </c>
      <c r="BC365" s="85">
        <v>776436</v>
      </c>
      <c r="BD365" s="85">
        <v>5751162</v>
      </c>
      <c r="BE365" s="85" t="s">
        <v>291</v>
      </c>
      <c r="BF365" s="85" t="s">
        <v>291</v>
      </c>
      <c r="BG365" s="85" t="s">
        <v>291</v>
      </c>
      <c r="BH365" s="85" t="s">
        <v>291</v>
      </c>
      <c r="BI365" s="85" t="s">
        <v>291</v>
      </c>
      <c r="BJ365" s="85" t="s">
        <v>291</v>
      </c>
      <c r="BK365" s="85" t="s">
        <v>291</v>
      </c>
      <c r="BL365" s="85" t="s">
        <v>291</v>
      </c>
      <c r="BM365" s="85" t="s">
        <v>291</v>
      </c>
      <c r="BN365" s="85" t="s">
        <v>291</v>
      </c>
      <c r="BO365" s="85" t="s">
        <v>291</v>
      </c>
      <c r="BP365" s="85" t="s">
        <v>291</v>
      </c>
      <c r="BQ365" s="85" t="s">
        <v>291</v>
      </c>
      <c r="BR365" s="85" t="s">
        <v>291</v>
      </c>
      <c r="BS365" s="85" t="s">
        <v>291</v>
      </c>
      <c r="BT365" s="85" t="s">
        <v>291</v>
      </c>
      <c r="BU365" s="85" t="s">
        <v>291</v>
      </c>
      <c r="BV365" s="85" t="s">
        <v>291</v>
      </c>
      <c r="BW365" s="85" t="s">
        <v>291</v>
      </c>
      <c r="BX365" s="85" t="s">
        <v>291</v>
      </c>
      <c r="BY365" s="85" t="s">
        <v>291</v>
      </c>
      <c r="BZ365" s="85" t="s">
        <v>291</v>
      </c>
      <c r="CA365" s="85" t="s">
        <v>291</v>
      </c>
      <c r="CB365" s="85">
        <v>17890307</v>
      </c>
      <c r="CC365" s="85" t="s">
        <v>291</v>
      </c>
      <c r="CD365" s="85" t="s">
        <v>291</v>
      </c>
      <c r="CE365" s="85" t="s">
        <v>291</v>
      </c>
      <c r="CF365" s="85" t="s">
        <v>291</v>
      </c>
      <c r="CG365" s="85">
        <v>10089616</v>
      </c>
      <c r="CH365" s="85">
        <v>3962187</v>
      </c>
      <c r="CI365" s="85">
        <v>7993882</v>
      </c>
      <c r="CJ365" s="85">
        <v>1155</v>
      </c>
      <c r="CK365" s="85">
        <v>5138561</v>
      </c>
      <c r="CL365" s="85">
        <v>6121888</v>
      </c>
      <c r="CM365" s="85">
        <v>157936</v>
      </c>
      <c r="CN365" s="85">
        <v>281273</v>
      </c>
      <c r="CO365" s="85">
        <v>4679357</v>
      </c>
      <c r="CP365" s="85">
        <v>5494298</v>
      </c>
      <c r="CQ365" s="85">
        <v>641228</v>
      </c>
      <c r="CR365" s="85">
        <v>12803118</v>
      </c>
      <c r="CS365" s="85">
        <v>5857658</v>
      </c>
      <c r="CT365" s="85">
        <v>109439</v>
      </c>
      <c r="CU365" s="86">
        <v>63331596</v>
      </c>
    </row>
    <row r="366" spans="1:99">
      <c r="A366" s="103" t="s">
        <v>596</v>
      </c>
      <c r="B366" s="84" t="s">
        <v>294</v>
      </c>
      <c r="C366" s="105">
        <v>122068</v>
      </c>
      <c r="D366" s="84" t="s">
        <v>371</v>
      </c>
      <c r="E366" s="84" t="s">
        <v>375</v>
      </c>
      <c r="F366" s="85">
        <v>300646</v>
      </c>
      <c r="G366" s="85">
        <v>5264555</v>
      </c>
      <c r="H366" s="85">
        <v>4309168</v>
      </c>
      <c r="I366" s="85">
        <v>462537</v>
      </c>
      <c r="J366" s="85">
        <v>343006</v>
      </c>
      <c r="K366" s="85">
        <v>108052</v>
      </c>
      <c r="L366" s="85">
        <v>7826</v>
      </c>
      <c r="M366" s="85">
        <v>33966</v>
      </c>
      <c r="N366" s="85">
        <v>21153449</v>
      </c>
      <c r="O366" s="85">
        <v>6136175</v>
      </c>
      <c r="P366" s="85">
        <v>3686385</v>
      </c>
      <c r="Q366" s="85">
        <v>8059400</v>
      </c>
      <c r="R366" s="85">
        <v>3269399</v>
      </c>
      <c r="S366" s="85">
        <v>2090</v>
      </c>
      <c r="T366" s="85">
        <v>8710228</v>
      </c>
      <c r="U366" s="85">
        <v>5791394</v>
      </c>
      <c r="V366" s="85">
        <v>4359</v>
      </c>
      <c r="W366" s="85" t="s">
        <v>291</v>
      </c>
      <c r="X366" s="85">
        <v>2914475</v>
      </c>
      <c r="Y366" s="85" t="s">
        <v>291</v>
      </c>
      <c r="Z366" s="85">
        <v>2280</v>
      </c>
      <c r="AA366" s="85">
        <v>719192</v>
      </c>
      <c r="AB366" s="85">
        <v>434397</v>
      </c>
      <c r="AC366" s="85">
        <v>5166</v>
      </c>
      <c r="AD366" s="85">
        <v>88321</v>
      </c>
      <c r="AE366" s="85">
        <v>34006</v>
      </c>
      <c r="AF366" s="85">
        <v>157302</v>
      </c>
      <c r="AG366" s="85">
        <v>814370</v>
      </c>
      <c r="AH366" s="85">
        <v>4411020</v>
      </c>
      <c r="AI366" s="85">
        <v>356348</v>
      </c>
      <c r="AJ366" s="85">
        <v>1219958</v>
      </c>
      <c r="AK366" s="85" t="s">
        <v>291</v>
      </c>
      <c r="AL366" s="85">
        <v>45656</v>
      </c>
      <c r="AM366" s="85">
        <v>116444</v>
      </c>
      <c r="AN366" s="85">
        <v>344246</v>
      </c>
      <c r="AO366" s="85">
        <v>1444624</v>
      </c>
      <c r="AP366" s="85">
        <v>726564</v>
      </c>
      <c r="AQ366" s="85">
        <v>2631878</v>
      </c>
      <c r="AR366" s="85">
        <v>157180</v>
      </c>
      <c r="AS366" s="85" t="s">
        <v>291</v>
      </c>
      <c r="AT366" s="85">
        <v>2452587</v>
      </c>
      <c r="AU366" s="85">
        <v>5943513</v>
      </c>
      <c r="AV366" s="85">
        <v>1049557</v>
      </c>
      <c r="AW366" s="85">
        <v>907308</v>
      </c>
      <c r="AX366" s="85">
        <v>481175</v>
      </c>
      <c r="AY366" s="85" t="s">
        <v>291</v>
      </c>
      <c r="AZ366" s="85" t="s">
        <v>291</v>
      </c>
      <c r="BA366" s="85">
        <v>3874</v>
      </c>
      <c r="BB366" s="85">
        <v>963405</v>
      </c>
      <c r="BC366" s="85">
        <v>1026551</v>
      </c>
      <c r="BD366" s="85">
        <v>1511643</v>
      </c>
      <c r="BE366" s="85" t="s">
        <v>291</v>
      </c>
      <c r="BF366" s="85">
        <v>21622</v>
      </c>
      <c r="BG366" s="85" t="s">
        <v>291</v>
      </c>
      <c r="BH366" s="85" t="s">
        <v>291</v>
      </c>
      <c r="BI366" s="85" t="s">
        <v>291</v>
      </c>
      <c r="BJ366" s="85" t="s">
        <v>291</v>
      </c>
      <c r="BK366" s="85" t="s">
        <v>291</v>
      </c>
      <c r="BL366" s="85" t="s">
        <v>291</v>
      </c>
      <c r="BM366" s="85" t="s">
        <v>291</v>
      </c>
      <c r="BN366" s="85">
        <v>21622</v>
      </c>
      <c r="BO366" s="85">
        <v>9593</v>
      </c>
      <c r="BP366" s="85" t="s">
        <v>291</v>
      </c>
      <c r="BQ366" s="85">
        <v>7519</v>
      </c>
      <c r="BR366" s="85" t="s">
        <v>291</v>
      </c>
      <c r="BS366" s="85" t="s">
        <v>291</v>
      </c>
      <c r="BT366" s="85">
        <v>4510</v>
      </c>
      <c r="BU366" s="85" t="s">
        <v>291</v>
      </c>
      <c r="BV366" s="85" t="s">
        <v>291</v>
      </c>
      <c r="BW366" s="85" t="s">
        <v>291</v>
      </c>
      <c r="BX366" s="85" t="s">
        <v>291</v>
      </c>
      <c r="BY366" s="85" t="s">
        <v>291</v>
      </c>
      <c r="BZ366" s="85" t="s">
        <v>291</v>
      </c>
      <c r="CA366" s="85" t="s">
        <v>291</v>
      </c>
      <c r="CB366" s="85">
        <v>3423395</v>
      </c>
      <c r="CC366" s="85" t="s">
        <v>291</v>
      </c>
      <c r="CD366" s="85" t="s">
        <v>291</v>
      </c>
      <c r="CE366" s="85" t="s">
        <v>291</v>
      </c>
      <c r="CF366" s="85" t="s">
        <v>291</v>
      </c>
      <c r="CG366" s="85">
        <v>1996193</v>
      </c>
      <c r="CH366" s="85">
        <v>3310618</v>
      </c>
      <c r="CI366" s="85">
        <v>1230161</v>
      </c>
      <c r="CJ366" s="85">
        <v>530</v>
      </c>
      <c r="CK366" s="85">
        <v>2526912</v>
      </c>
      <c r="CL366" s="85">
        <v>993253</v>
      </c>
      <c r="CM366" s="85">
        <v>2280</v>
      </c>
      <c r="CN366" s="85">
        <v>172115</v>
      </c>
      <c r="CO366" s="85">
        <v>591170</v>
      </c>
      <c r="CP366" s="85">
        <v>246407</v>
      </c>
      <c r="CQ366" s="85">
        <v>224600</v>
      </c>
      <c r="CR366" s="85">
        <v>2440322</v>
      </c>
      <c r="CS366" s="85">
        <v>2106794</v>
      </c>
      <c r="CT366" s="85">
        <v>21557</v>
      </c>
      <c r="CU366" s="86">
        <v>15862912</v>
      </c>
    </row>
    <row r="367" spans="1:99">
      <c r="A367" s="103" t="s">
        <v>596</v>
      </c>
      <c r="B367" s="84" t="s">
        <v>294</v>
      </c>
      <c r="C367" s="105">
        <v>122076</v>
      </c>
      <c r="D367" s="84" t="s">
        <v>371</v>
      </c>
      <c r="E367" s="84" t="s">
        <v>376</v>
      </c>
      <c r="F367" s="85">
        <v>760124</v>
      </c>
      <c r="G367" s="85">
        <v>13524759</v>
      </c>
      <c r="H367" s="85">
        <v>9613103</v>
      </c>
      <c r="I367" s="85">
        <v>1586217</v>
      </c>
      <c r="J367" s="85">
        <v>1490220</v>
      </c>
      <c r="K367" s="85">
        <v>670188</v>
      </c>
      <c r="L367" s="85">
        <v>42259</v>
      </c>
      <c r="M367" s="85">
        <v>122772</v>
      </c>
      <c r="N367" s="85">
        <v>94546685</v>
      </c>
      <c r="O367" s="85">
        <v>25346524</v>
      </c>
      <c r="P367" s="85">
        <v>13118311</v>
      </c>
      <c r="Q367" s="85">
        <v>37122011</v>
      </c>
      <c r="R367" s="85">
        <v>18958784</v>
      </c>
      <c r="S367" s="85">
        <v>1055</v>
      </c>
      <c r="T367" s="85">
        <v>22319593</v>
      </c>
      <c r="U367" s="85">
        <v>13551287</v>
      </c>
      <c r="V367" s="85">
        <v>124137</v>
      </c>
      <c r="W367" s="85" t="s">
        <v>291</v>
      </c>
      <c r="X367" s="85">
        <v>8644169</v>
      </c>
      <c r="Y367" s="85" t="s">
        <v>291</v>
      </c>
      <c r="Z367" s="85">
        <v>98265</v>
      </c>
      <c r="AA367" s="85">
        <v>351554</v>
      </c>
      <c r="AB367" s="85">
        <v>347786</v>
      </c>
      <c r="AC367" s="85">
        <v>5</v>
      </c>
      <c r="AD367" s="85">
        <v>3763</v>
      </c>
      <c r="AE367" s="85" t="s">
        <v>291</v>
      </c>
      <c r="AF367" s="85" t="s">
        <v>291</v>
      </c>
      <c r="AG367" s="85">
        <v>1197774</v>
      </c>
      <c r="AH367" s="85">
        <v>14755585</v>
      </c>
      <c r="AI367" s="85">
        <v>938103</v>
      </c>
      <c r="AJ367" s="85">
        <v>3960733</v>
      </c>
      <c r="AK367" s="85">
        <v>70827</v>
      </c>
      <c r="AL367" s="85" t="s">
        <v>291</v>
      </c>
      <c r="AM367" s="85">
        <v>1533411</v>
      </c>
      <c r="AN367" s="85">
        <v>1703621</v>
      </c>
      <c r="AO367" s="85">
        <v>3029715</v>
      </c>
      <c r="AP367" s="85">
        <v>2553529</v>
      </c>
      <c r="AQ367" s="85">
        <v>8820276</v>
      </c>
      <c r="AR367" s="85">
        <v>965646</v>
      </c>
      <c r="AS367" s="85" t="s">
        <v>291</v>
      </c>
      <c r="AT367" s="85">
        <v>5837511</v>
      </c>
      <c r="AU367" s="85">
        <v>19510105</v>
      </c>
      <c r="AV367" s="85">
        <v>4738590</v>
      </c>
      <c r="AW367" s="85">
        <v>3887097</v>
      </c>
      <c r="AX367" s="85">
        <v>1716378</v>
      </c>
      <c r="AY367" s="85">
        <v>922043</v>
      </c>
      <c r="AZ367" s="85" t="s">
        <v>291</v>
      </c>
      <c r="BA367" s="85" t="s">
        <v>291</v>
      </c>
      <c r="BB367" s="85">
        <v>2462183</v>
      </c>
      <c r="BC367" s="85">
        <v>1597931</v>
      </c>
      <c r="BD367" s="85">
        <v>4185883</v>
      </c>
      <c r="BE367" s="85" t="s">
        <v>291</v>
      </c>
      <c r="BF367" s="85" t="s">
        <v>291</v>
      </c>
      <c r="BG367" s="85" t="s">
        <v>291</v>
      </c>
      <c r="BH367" s="85" t="s">
        <v>291</v>
      </c>
      <c r="BI367" s="85" t="s">
        <v>291</v>
      </c>
      <c r="BJ367" s="85" t="s">
        <v>291</v>
      </c>
      <c r="BK367" s="85" t="s">
        <v>291</v>
      </c>
      <c r="BL367" s="85" t="s">
        <v>291</v>
      </c>
      <c r="BM367" s="85" t="s">
        <v>291</v>
      </c>
      <c r="BN367" s="85" t="s">
        <v>291</v>
      </c>
      <c r="BO367" s="85" t="s">
        <v>291</v>
      </c>
      <c r="BP367" s="85" t="s">
        <v>291</v>
      </c>
      <c r="BQ367" s="85" t="s">
        <v>291</v>
      </c>
      <c r="BR367" s="85" t="s">
        <v>291</v>
      </c>
      <c r="BS367" s="85" t="s">
        <v>291</v>
      </c>
      <c r="BT367" s="85" t="s">
        <v>291</v>
      </c>
      <c r="BU367" s="85" t="s">
        <v>291</v>
      </c>
      <c r="BV367" s="85" t="s">
        <v>291</v>
      </c>
      <c r="BW367" s="85" t="s">
        <v>291</v>
      </c>
      <c r="BX367" s="85" t="s">
        <v>291</v>
      </c>
      <c r="BY367" s="85" t="s">
        <v>291</v>
      </c>
      <c r="BZ367" s="85" t="s">
        <v>291</v>
      </c>
      <c r="CA367" s="85" t="s">
        <v>291</v>
      </c>
      <c r="CB367" s="85">
        <v>10963706</v>
      </c>
      <c r="CC367" s="85" t="s">
        <v>291</v>
      </c>
      <c r="CD367" s="85" t="s">
        <v>291</v>
      </c>
      <c r="CE367" s="85" t="s">
        <v>291</v>
      </c>
      <c r="CF367" s="85" t="s">
        <v>291</v>
      </c>
      <c r="CG367" s="85">
        <v>7088152</v>
      </c>
      <c r="CH367" s="85">
        <v>2384579</v>
      </c>
      <c r="CI367" s="85">
        <v>6939799</v>
      </c>
      <c r="CJ367" s="85">
        <v>1055</v>
      </c>
      <c r="CK367" s="85">
        <v>5324251</v>
      </c>
      <c r="CL367" s="85">
        <v>6141649</v>
      </c>
      <c r="CM367" s="85">
        <v>76828</v>
      </c>
      <c r="CN367" s="85">
        <v>149700</v>
      </c>
      <c r="CO367" s="85">
        <v>772839</v>
      </c>
      <c r="CP367" s="85">
        <v>2897818</v>
      </c>
      <c r="CQ367" s="85">
        <v>955822</v>
      </c>
      <c r="CR367" s="85">
        <v>9116180</v>
      </c>
      <c r="CS367" s="85">
        <v>4746779</v>
      </c>
      <c r="CT367" s="85">
        <v>64690</v>
      </c>
      <c r="CU367" s="86">
        <v>46660141</v>
      </c>
    </row>
    <row r="368" spans="1:99">
      <c r="A368" s="103" t="s">
        <v>596</v>
      </c>
      <c r="B368" s="84" t="s">
        <v>294</v>
      </c>
      <c r="C368" s="105">
        <v>122084</v>
      </c>
      <c r="D368" s="84" t="s">
        <v>371</v>
      </c>
      <c r="E368" s="84" t="s">
        <v>377</v>
      </c>
      <c r="F368" s="85">
        <v>344679</v>
      </c>
      <c r="G368" s="85">
        <v>7393793</v>
      </c>
      <c r="H368" s="85">
        <v>6030725</v>
      </c>
      <c r="I368" s="85">
        <v>655166</v>
      </c>
      <c r="J368" s="85">
        <v>424931</v>
      </c>
      <c r="K368" s="85">
        <v>220198</v>
      </c>
      <c r="L368" s="85">
        <v>19764</v>
      </c>
      <c r="M368" s="85">
        <v>43009</v>
      </c>
      <c r="N368" s="85">
        <v>24804462</v>
      </c>
      <c r="O368" s="85">
        <v>7183555</v>
      </c>
      <c r="P368" s="85">
        <v>4107327</v>
      </c>
      <c r="Q368" s="85">
        <v>10342329</v>
      </c>
      <c r="R368" s="85">
        <v>3166551</v>
      </c>
      <c r="S368" s="85">
        <v>4700</v>
      </c>
      <c r="T368" s="85">
        <v>6354979</v>
      </c>
      <c r="U368" s="85">
        <v>4255645</v>
      </c>
      <c r="V368" s="85" t="s">
        <v>291</v>
      </c>
      <c r="W368" s="85" t="s">
        <v>291</v>
      </c>
      <c r="X368" s="85">
        <v>2099334</v>
      </c>
      <c r="Y368" s="85" t="s">
        <v>291</v>
      </c>
      <c r="Z368" s="85">
        <v>61644</v>
      </c>
      <c r="AA368" s="85">
        <v>1033164</v>
      </c>
      <c r="AB368" s="85">
        <v>572700</v>
      </c>
      <c r="AC368" s="85">
        <v>6589</v>
      </c>
      <c r="AD368" s="85">
        <v>431472</v>
      </c>
      <c r="AE368" s="85">
        <v>22403</v>
      </c>
      <c r="AF368" s="85" t="s">
        <v>291</v>
      </c>
      <c r="AG368" s="85">
        <v>355417</v>
      </c>
      <c r="AH368" s="85">
        <v>5038888</v>
      </c>
      <c r="AI368" s="85">
        <v>201505</v>
      </c>
      <c r="AJ368" s="85">
        <v>1165525</v>
      </c>
      <c r="AK368" s="85">
        <v>128057</v>
      </c>
      <c r="AL368" s="85" t="s">
        <v>291</v>
      </c>
      <c r="AM368" s="85">
        <v>656247</v>
      </c>
      <c r="AN368" s="85">
        <v>893926</v>
      </c>
      <c r="AO368" s="85">
        <v>799731</v>
      </c>
      <c r="AP368" s="85">
        <v>1080979</v>
      </c>
      <c r="AQ368" s="85">
        <v>3430883</v>
      </c>
      <c r="AR368" s="85">
        <v>112918</v>
      </c>
      <c r="AS368" s="85" t="s">
        <v>291</v>
      </c>
      <c r="AT368" s="85">
        <v>1965034</v>
      </c>
      <c r="AU368" s="85">
        <v>6864119</v>
      </c>
      <c r="AV368" s="85">
        <v>1841715</v>
      </c>
      <c r="AW368" s="85">
        <v>1462250</v>
      </c>
      <c r="AX368" s="85">
        <v>616228</v>
      </c>
      <c r="AY368" s="85" t="s">
        <v>291</v>
      </c>
      <c r="AZ368" s="85" t="s">
        <v>291</v>
      </c>
      <c r="BA368" s="85">
        <v>145958</v>
      </c>
      <c r="BB368" s="85">
        <v>1354486</v>
      </c>
      <c r="BC368" s="85">
        <v>129101</v>
      </c>
      <c r="BD368" s="85">
        <v>1314381</v>
      </c>
      <c r="BE368" s="85" t="s">
        <v>291</v>
      </c>
      <c r="BF368" s="85" t="s">
        <v>291</v>
      </c>
      <c r="BG368" s="85" t="s">
        <v>291</v>
      </c>
      <c r="BH368" s="85" t="s">
        <v>291</v>
      </c>
      <c r="BI368" s="85" t="s">
        <v>291</v>
      </c>
      <c r="BJ368" s="85" t="s">
        <v>291</v>
      </c>
      <c r="BK368" s="85" t="s">
        <v>291</v>
      </c>
      <c r="BL368" s="85" t="s">
        <v>291</v>
      </c>
      <c r="BM368" s="85" t="s">
        <v>291</v>
      </c>
      <c r="BN368" s="85" t="s">
        <v>291</v>
      </c>
      <c r="BO368" s="85" t="s">
        <v>291</v>
      </c>
      <c r="BP368" s="85" t="s">
        <v>291</v>
      </c>
      <c r="BQ368" s="85" t="s">
        <v>291</v>
      </c>
      <c r="BR368" s="85" t="s">
        <v>291</v>
      </c>
      <c r="BS368" s="85" t="s">
        <v>291</v>
      </c>
      <c r="BT368" s="85" t="s">
        <v>291</v>
      </c>
      <c r="BU368" s="85" t="s">
        <v>291</v>
      </c>
      <c r="BV368" s="85" t="s">
        <v>291</v>
      </c>
      <c r="BW368" s="85" t="s">
        <v>291</v>
      </c>
      <c r="BX368" s="85" t="s">
        <v>291</v>
      </c>
      <c r="BY368" s="85" t="s">
        <v>291</v>
      </c>
      <c r="BZ368" s="85" t="s">
        <v>291</v>
      </c>
      <c r="CA368" s="85" t="s">
        <v>291</v>
      </c>
      <c r="CB368" s="85">
        <v>5106857</v>
      </c>
      <c r="CC368" s="85" t="s">
        <v>291</v>
      </c>
      <c r="CD368" s="85" t="s">
        <v>291</v>
      </c>
      <c r="CE368" s="85" t="s">
        <v>291</v>
      </c>
      <c r="CF368" s="85" t="s">
        <v>291</v>
      </c>
      <c r="CG368" s="85">
        <v>2179217</v>
      </c>
      <c r="CH368" s="85">
        <v>2158378</v>
      </c>
      <c r="CI368" s="85">
        <v>1625746</v>
      </c>
      <c r="CJ368" s="85" t="s">
        <v>291</v>
      </c>
      <c r="CK368" s="85">
        <v>1427171</v>
      </c>
      <c r="CL368" s="85">
        <v>1256739</v>
      </c>
      <c r="CM368" s="85">
        <v>43409</v>
      </c>
      <c r="CN368" s="85">
        <v>241334</v>
      </c>
      <c r="CO368" s="85">
        <v>300050</v>
      </c>
      <c r="CP368" s="85">
        <v>986815</v>
      </c>
      <c r="CQ368" s="85">
        <v>295462</v>
      </c>
      <c r="CR368" s="85">
        <v>2308870</v>
      </c>
      <c r="CS368" s="85">
        <v>1536505</v>
      </c>
      <c r="CT368" s="85">
        <v>18059</v>
      </c>
      <c r="CU368" s="86">
        <v>14377755</v>
      </c>
    </row>
    <row r="369" spans="1:99">
      <c r="A369" s="103" t="s">
        <v>596</v>
      </c>
      <c r="B369" s="84" t="s">
        <v>294</v>
      </c>
      <c r="C369" s="105">
        <v>122114</v>
      </c>
      <c r="D369" s="84" t="s">
        <v>371</v>
      </c>
      <c r="E369" s="84" t="s">
        <v>378</v>
      </c>
      <c r="F369" s="85">
        <v>403831</v>
      </c>
      <c r="G369" s="85">
        <v>8472814</v>
      </c>
      <c r="H369" s="85">
        <v>7080136</v>
      </c>
      <c r="I369" s="85">
        <v>837547</v>
      </c>
      <c r="J369" s="85">
        <v>375320</v>
      </c>
      <c r="K369" s="85">
        <v>128988</v>
      </c>
      <c r="L369" s="85">
        <v>17851</v>
      </c>
      <c r="M369" s="85">
        <v>32972</v>
      </c>
      <c r="N369" s="85">
        <v>21736912</v>
      </c>
      <c r="O369" s="85">
        <v>6576682</v>
      </c>
      <c r="P369" s="85">
        <v>3435445</v>
      </c>
      <c r="Q369" s="85">
        <v>9378984</v>
      </c>
      <c r="R369" s="85">
        <v>2343674</v>
      </c>
      <c r="S369" s="85">
        <v>2127</v>
      </c>
      <c r="T369" s="85">
        <v>8060974</v>
      </c>
      <c r="U369" s="85">
        <v>5048690</v>
      </c>
      <c r="V369" s="85">
        <v>16003</v>
      </c>
      <c r="W369" s="85" t="s">
        <v>291</v>
      </c>
      <c r="X369" s="85">
        <v>2996281</v>
      </c>
      <c r="Y369" s="85" t="s">
        <v>291</v>
      </c>
      <c r="Z369" s="85">
        <v>46761</v>
      </c>
      <c r="AA369" s="85">
        <v>1412582</v>
      </c>
      <c r="AB369" s="85">
        <v>759939</v>
      </c>
      <c r="AC369" s="85">
        <v>34535</v>
      </c>
      <c r="AD369" s="85">
        <v>576744</v>
      </c>
      <c r="AE369" s="85">
        <v>40545</v>
      </c>
      <c r="AF369" s="85">
        <v>819</v>
      </c>
      <c r="AG369" s="85">
        <v>2821890</v>
      </c>
      <c r="AH369" s="85">
        <v>4720377</v>
      </c>
      <c r="AI369" s="85">
        <v>178142</v>
      </c>
      <c r="AJ369" s="85">
        <v>2607621</v>
      </c>
      <c r="AK369" s="85">
        <v>338215</v>
      </c>
      <c r="AL369" s="85" t="s">
        <v>291</v>
      </c>
      <c r="AM369" s="85" t="s">
        <v>291</v>
      </c>
      <c r="AN369" s="85">
        <v>641675</v>
      </c>
      <c r="AO369" s="85">
        <v>584447</v>
      </c>
      <c r="AP369" s="85">
        <v>276928</v>
      </c>
      <c r="AQ369" s="85">
        <v>1503050</v>
      </c>
      <c r="AR369" s="85">
        <v>93349</v>
      </c>
      <c r="AS369" s="85" t="s">
        <v>291</v>
      </c>
      <c r="AT369" s="85">
        <v>2883314</v>
      </c>
      <c r="AU369" s="85">
        <v>8832083</v>
      </c>
      <c r="AV369" s="85">
        <v>755965</v>
      </c>
      <c r="AW369" s="85">
        <v>2922893</v>
      </c>
      <c r="AX369" s="85">
        <v>993747</v>
      </c>
      <c r="AY369" s="85" t="s">
        <v>291</v>
      </c>
      <c r="AZ369" s="85" t="s">
        <v>291</v>
      </c>
      <c r="BA369" s="85">
        <v>250391</v>
      </c>
      <c r="BB369" s="85">
        <v>1616519</v>
      </c>
      <c r="BC369" s="85">
        <v>766735</v>
      </c>
      <c r="BD369" s="85">
        <v>1525833</v>
      </c>
      <c r="BE369" s="85" t="s">
        <v>291</v>
      </c>
      <c r="BF369" s="85" t="s">
        <v>291</v>
      </c>
      <c r="BG369" s="85" t="s">
        <v>291</v>
      </c>
      <c r="BH369" s="85" t="s">
        <v>291</v>
      </c>
      <c r="BI369" s="85" t="s">
        <v>291</v>
      </c>
      <c r="BJ369" s="85" t="s">
        <v>291</v>
      </c>
      <c r="BK369" s="85" t="s">
        <v>291</v>
      </c>
      <c r="BL369" s="85" t="s">
        <v>291</v>
      </c>
      <c r="BM369" s="85" t="s">
        <v>291</v>
      </c>
      <c r="BN369" s="85" t="s">
        <v>291</v>
      </c>
      <c r="BO369" s="85" t="s">
        <v>291</v>
      </c>
      <c r="BP369" s="85" t="s">
        <v>291</v>
      </c>
      <c r="BQ369" s="85" t="s">
        <v>291</v>
      </c>
      <c r="BR369" s="85" t="s">
        <v>291</v>
      </c>
      <c r="BS369" s="85" t="s">
        <v>291</v>
      </c>
      <c r="BT369" s="85" t="s">
        <v>291</v>
      </c>
      <c r="BU369" s="85" t="s">
        <v>291</v>
      </c>
      <c r="BV369" s="85" t="s">
        <v>291</v>
      </c>
      <c r="BW369" s="85" t="s">
        <v>291</v>
      </c>
      <c r="BX369" s="85" t="s">
        <v>291</v>
      </c>
      <c r="BY369" s="85" t="s">
        <v>291</v>
      </c>
      <c r="BZ369" s="85" t="s">
        <v>291</v>
      </c>
      <c r="CA369" s="85" t="s">
        <v>291</v>
      </c>
      <c r="CB369" s="85">
        <v>5549344</v>
      </c>
      <c r="CC369" s="85" t="s">
        <v>291</v>
      </c>
      <c r="CD369" s="85" t="s">
        <v>291</v>
      </c>
      <c r="CE369" s="85" t="s">
        <v>291</v>
      </c>
      <c r="CF369" s="85" t="s">
        <v>291</v>
      </c>
      <c r="CG369" s="85">
        <v>2032778</v>
      </c>
      <c r="CH369" s="85">
        <v>2357339</v>
      </c>
      <c r="CI369" s="85">
        <v>2268007</v>
      </c>
      <c r="CJ369" s="85">
        <v>327</v>
      </c>
      <c r="CK369" s="85">
        <v>2581113</v>
      </c>
      <c r="CL369" s="85">
        <v>3007068</v>
      </c>
      <c r="CM369" s="85">
        <v>27375</v>
      </c>
      <c r="CN369" s="85">
        <v>509424</v>
      </c>
      <c r="CO369" s="85">
        <v>2478917</v>
      </c>
      <c r="CP369" s="85">
        <v>660963</v>
      </c>
      <c r="CQ369" s="85">
        <v>499544</v>
      </c>
      <c r="CR369" s="85">
        <v>3856706</v>
      </c>
      <c r="CS369" s="85">
        <v>2326202</v>
      </c>
      <c r="CT369" s="85">
        <v>41317</v>
      </c>
      <c r="CU369" s="86">
        <v>22647080</v>
      </c>
    </row>
    <row r="370" spans="1:99">
      <c r="A370" s="103" t="s">
        <v>596</v>
      </c>
      <c r="B370" s="84" t="s">
        <v>294</v>
      </c>
      <c r="C370" s="105">
        <v>122122</v>
      </c>
      <c r="D370" s="84" t="s">
        <v>371</v>
      </c>
      <c r="E370" s="84" t="s">
        <v>379</v>
      </c>
      <c r="F370" s="85">
        <v>404500</v>
      </c>
      <c r="G370" s="85">
        <v>7580266</v>
      </c>
      <c r="H370" s="85">
        <v>6665772</v>
      </c>
      <c r="I370" s="85">
        <v>468971</v>
      </c>
      <c r="J370" s="85">
        <v>263502</v>
      </c>
      <c r="K370" s="85">
        <v>121971</v>
      </c>
      <c r="L370" s="85">
        <v>24488</v>
      </c>
      <c r="M370" s="85">
        <v>35562</v>
      </c>
      <c r="N370" s="85">
        <v>24062598</v>
      </c>
      <c r="O370" s="85">
        <v>7898432</v>
      </c>
      <c r="P370" s="85">
        <v>4710361</v>
      </c>
      <c r="Q370" s="85">
        <v>9184364</v>
      </c>
      <c r="R370" s="85">
        <v>2268574</v>
      </c>
      <c r="S370" s="85">
        <v>867</v>
      </c>
      <c r="T370" s="85">
        <v>5518241</v>
      </c>
      <c r="U370" s="85">
        <v>3873444</v>
      </c>
      <c r="V370" s="85">
        <v>7552</v>
      </c>
      <c r="W370" s="85">
        <v>294</v>
      </c>
      <c r="X370" s="85">
        <v>1636951</v>
      </c>
      <c r="Y370" s="85" t="s">
        <v>291</v>
      </c>
      <c r="Z370" s="85">
        <v>12724</v>
      </c>
      <c r="AA370" s="85">
        <v>661563</v>
      </c>
      <c r="AB370" s="85">
        <v>465846</v>
      </c>
      <c r="AC370" s="85">
        <v>26989</v>
      </c>
      <c r="AD370" s="85">
        <v>138765</v>
      </c>
      <c r="AE370" s="85">
        <v>29963</v>
      </c>
      <c r="AF370" s="85" t="s">
        <v>291</v>
      </c>
      <c r="AG370" s="85">
        <v>809859</v>
      </c>
      <c r="AH370" s="85">
        <v>3504802</v>
      </c>
      <c r="AI370" s="85">
        <v>293622</v>
      </c>
      <c r="AJ370" s="85">
        <v>1111818</v>
      </c>
      <c r="AK370" s="85">
        <v>159063</v>
      </c>
      <c r="AL370" s="85" t="s">
        <v>291</v>
      </c>
      <c r="AM370" s="85">
        <v>65361</v>
      </c>
      <c r="AN370" s="85">
        <v>879345</v>
      </c>
      <c r="AO370" s="85">
        <v>461085</v>
      </c>
      <c r="AP370" s="85">
        <v>373927</v>
      </c>
      <c r="AQ370" s="85">
        <v>1779718</v>
      </c>
      <c r="AR370" s="85">
        <v>160581</v>
      </c>
      <c r="AS370" s="85" t="s">
        <v>291</v>
      </c>
      <c r="AT370" s="85">
        <v>2966227</v>
      </c>
      <c r="AU370" s="85">
        <v>7939709</v>
      </c>
      <c r="AV370" s="85">
        <v>1702351</v>
      </c>
      <c r="AW370" s="85">
        <v>1611499</v>
      </c>
      <c r="AX370" s="85">
        <v>556347</v>
      </c>
      <c r="AY370" s="85" t="s">
        <v>291</v>
      </c>
      <c r="AZ370" s="85" t="s">
        <v>291</v>
      </c>
      <c r="BA370" s="85">
        <v>90244</v>
      </c>
      <c r="BB370" s="85">
        <v>2499342</v>
      </c>
      <c r="BC370" s="85">
        <v>232653</v>
      </c>
      <c r="BD370" s="85">
        <v>1247273</v>
      </c>
      <c r="BE370" s="85" t="s">
        <v>291</v>
      </c>
      <c r="BF370" s="85">
        <v>250860</v>
      </c>
      <c r="BG370" s="85" t="s">
        <v>291</v>
      </c>
      <c r="BH370" s="85" t="s">
        <v>291</v>
      </c>
      <c r="BI370" s="85" t="s">
        <v>291</v>
      </c>
      <c r="BJ370" s="85" t="s">
        <v>291</v>
      </c>
      <c r="BK370" s="85" t="s">
        <v>291</v>
      </c>
      <c r="BL370" s="85" t="s">
        <v>291</v>
      </c>
      <c r="BM370" s="85" t="s">
        <v>291</v>
      </c>
      <c r="BN370" s="85">
        <v>250860</v>
      </c>
      <c r="BO370" s="85" t="s">
        <v>291</v>
      </c>
      <c r="BP370" s="85" t="s">
        <v>291</v>
      </c>
      <c r="BQ370" s="85">
        <v>250860</v>
      </c>
      <c r="BR370" s="85" t="s">
        <v>291</v>
      </c>
      <c r="BS370" s="85" t="s">
        <v>291</v>
      </c>
      <c r="BT370" s="85" t="s">
        <v>291</v>
      </c>
      <c r="BU370" s="85" t="s">
        <v>291</v>
      </c>
      <c r="BV370" s="85" t="s">
        <v>291</v>
      </c>
      <c r="BW370" s="85" t="s">
        <v>291</v>
      </c>
      <c r="BX370" s="85" t="s">
        <v>291</v>
      </c>
      <c r="BY370" s="85" t="s">
        <v>291</v>
      </c>
      <c r="BZ370" s="85" t="s">
        <v>291</v>
      </c>
      <c r="CA370" s="85" t="s">
        <v>291</v>
      </c>
      <c r="CB370" s="85">
        <v>3080297</v>
      </c>
      <c r="CC370" s="85" t="s">
        <v>291</v>
      </c>
      <c r="CD370" s="85" t="s">
        <v>291</v>
      </c>
      <c r="CE370" s="85" t="s">
        <v>291</v>
      </c>
      <c r="CF370" s="85" t="s">
        <v>291</v>
      </c>
      <c r="CG370" s="85">
        <v>1748698</v>
      </c>
      <c r="CH370" s="85">
        <v>4486827</v>
      </c>
      <c r="CI370" s="85">
        <v>2293805</v>
      </c>
      <c r="CJ370" s="85">
        <v>867</v>
      </c>
      <c r="CK370" s="85">
        <v>1517949</v>
      </c>
      <c r="CL370" s="85">
        <v>1847595</v>
      </c>
      <c r="CM370" s="85">
        <v>2811</v>
      </c>
      <c r="CN370" s="85">
        <v>193440</v>
      </c>
      <c r="CO370" s="85">
        <v>631821</v>
      </c>
      <c r="CP370" s="85">
        <v>832713</v>
      </c>
      <c r="CQ370" s="85">
        <v>2703262</v>
      </c>
      <c r="CR370" s="85">
        <v>2824715</v>
      </c>
      <c r="CS370" s="85">
        <v>1915008</v>
      </c>
      <c r="CT370" s="85">
        <v>33428</v>
      </c>
      <c r="CU370" s="86">
        <v>21032939</v>
      </c>
    </row>
    <row r="371" spans="1:99">
      <c r="A371" s="103" t="s">
        <v>596</v>
      </c>
      <c r="B371" s="84" t="s">
        <v>294</v>
      </c>
      <c r="C371" s="105">
        <v>122165</v>
      </c>
      <c r="D371" s="84" t="s">
        <v>371</v>
      </c>
      <c r="E371" s="84" t="s">
        <v>380</v>
      </c>
      <c r="F371" s="85">
        <v>432804</v>
      </c>
      <c r="G371" s="85">
        <v>5540387</v>
      </c>
      <c r="H371" s="85">
        <v>4193037</v>
      </c>
      <c r="I371" s="85">
        <v>689379</v>
      </c>
      <c r="J371" s="85">
        <v>433013</v>
      </c>
      <c r="K371" s="85">
        <v>149754</v>
      </c>
      <c r="L371" s="85">
        <v>25418</v>
      </c>
      <c r="M371" s="85">
        <v>49786</v>
      </c>
      <c r="N371" s="85">
        <v>28966676</v>
      </c>
      <c r="O371" s="85">
        <v>6715600</v>
      </c>
      <c r="P371" s="85">
        <v>4422659</v>
      </c>
      <c r="Q371" s="85">
        <v>13593921</v>
      </c>
      <c r="R371" s="85">
        <v>4233382</v>
      </c>
      <c r="S371" s="85">
        <v>1114</v>
      </c>
      <c r="T371" s="85">
        <v>5550703</v>
      </c>
      <c r="U371" s="85">
        <v>2858545</v>
      </c>
      <c r="V371" s="85" t="s">
        <v>291</v>
      </c>
      <c r="W371" s="85" t="s">
        <v>291</v>
      </c>
      <c r="X371" s="85">
        <v>2692158</v>
      </c>
      <c r="Y371" s="85" t="s">
        <v>291</v>
      </c>
      <c r="Z371" s="85">
        <v>14688</v>
      </c>
      <c r="AA371" s="85">
        <v>87679</v>
      </c>
      <c r="AB371" s="85">
        <v>87679</v>
      </c>
      <c r="AC371" s="85" t="s">
        <v>291</v>
      </c>
      <c r="AD371" s="85" t="s">
        <v>291</v>
      </c>
      <c r="AE371" s="85" t="s">
        <v>291</v>
      </c>
      <c r="AF371" s="85" t="s">
        <v>291</v>
      </c>
      <c r="AG371" s="85">
        <v>996189</v>
      </c>
      <c r="AH371" s="85">
        <v>4788710</v>
      </c>
      <c r="AI371" s="85">
        <v>346246</v>
      </c>
      <c r="AJ371" s="85">
        <v>1128700</v>
      </c>
      <c r="AK371" s="85" t="s">
        <v>291</v>
      </c>
      <c r="AL371" s="85" t="s">
        <v>291</v>
      </c>
      <c r="AM371" s="85">
        <v>377383</v>
      </c>
      <c r="AN371" s="85">
        <v>918908</v>
      </c>
      <c r="AO371" s="85">
        <v>1115648</v>
      </c>
      <c r="AP371" s="85">
        <v>696875</v>
      </c>
      <c r="AQ371" s="85">
        <v>3108814</v>
      </c>
      <c r="AR371" s="85">
        <v>204950</v>
      </c>
      <c r="AS371" s="85" t="s">
        <v>291</v>
      </c>
      <c r="AT371" s="85">
        <v>2182277</v>
      </c>
      <c r="AU371" s="85">
        <v>9322570</v>
      </c>
      <c r="AV371" s="85">
        <v>887803</v>
      </c>
      <c r="AW371" s="85">
        <v>2143717</v>
      </c>
      <c r="AX371" s="85">
        <v>645882</v>
      </c>
      <c r="AY371" s="85">
        <v>934138</v>
      </c>
      <c r="AZ371" s="85" t="s">
        <v>291</v>
      </c>
      <c r="BA371" s="85">
        <v>1211115</v>
      </c>
      <c r="BB371" s="85">
        <v>1191556</v>
      </c>
      <c r="BC371" s="85">
        <v>433164</v>
      </c>
      <c r="BD371" s="85">
        <v>1875195</v>
      </c>
      <c r="BE371" s="85" t="s">
        <v>291</v>
      </c>
      <c r="BF371" s="85" t="s">
        <v>291</v>
      </c>
      <c r="BG371" s="85" t="s">
        <v>291</v>
      </c>
      <c r="BH371" s="85" t="s">
        <v>291</v>
      </c>
      <c r="BI371" s="85" t="s">
        <v>291</v>
      </c>
      <c r="BJ371" s="85" t="s">
        <v>291</v>
      </c>
      <c r="BK371" s="85" t="s">
        <v>291</v>
      </c>
      <c r="BL371" s="85" t="s">
        <v>291</v>
      </c>
      <c r="BM371" s="85" t="s">
        <v>291</v>
      </c>
      <c r="BN371" s="85" t="s">
        <v>291</v>
      </c>
      <c r="BO371" s="85" t="s">
        <v>291</v>
      </c>
      <c r="BP371" s="85" t="s">
        <v>291</v>
      </c>
      <c r="BQ371" s="85" t="s">
        <v>291</v>
      </c>
      <c r="BR371" s="85" t="s">
        <v>291</v>
      </c>
      <c r="BS371" s="85" t="s">
        <v>291</v>
      </c>
      <c r="BT371" s="85" t="s">
        <v>291</v>
      </c>
      <c r="BU371" s="85" t="s">
        <v>291</v>
      </c>
      <c r="BV371" s="85" t="s">
        <v>291</v>
      </c>
      <c r="BW371" s="85" t="s">
        <v>291</v>
      </c>
      <c r="BX371" s="85" t="s">
        <v>291</v>
      </c>
      <c r="BY371" s="85" t="s">
        <v>291</v>
      </c>
      <c r="BZ371" s="85" t="s">
        <v>291</v>
      </c>
      <c r="CA371" s="85" t="s">
        <v>291</v>
      </c>
      <c r="CB371" s="85">
        <v>5319964</v>
      </c>
      <c r="CC371" s="85" t="s">
        <v>291</v>
      </c>
      <c r="CD371" s="85">
        <v>5728</v>
      </c>
      <c r="CE371" s="85" t="s">
        <v>291</v>
      </c>
      <c r="CF371" s="85" t="s">
        <v>291</v>
      </c>
      <c r="CG371" s="85">
        <v>2979405</v>
      </c>
      <c r="CH371" s="85">
        <v>1183280</v>
      </c>
      <c r="CI371" s="85">
        <v>1940573</v>
      </c>
      <c r="CJ371" s="85">
        <v>1110</v>
      </c>
      <c r="CK371" s="85">
        <v>1883499</v>
      </c>
      <c r="CL371" s="85">
        <v>1322660</v>
      </c>
      <c r="CM371" s="85">
        <v>10327</v>
      </c>
      <c r="CN371" s="85">
        <v>14701</v>
      </c>
      <c r="CO371" s="85">
        <v>898964</v>
      </c>
      <c r="CP371" s="85">
        <v>1235604</v>
      </c>
      <c r="CQ371" s="85">
        <v>267273</v>
      </c>
      <c r="CR371" s="85">
        <v>4022602</v>
      </c>
      <c r="CS371" s="85">
        <v>1669761</v>
      </c>
      <c r="CT371" s="85">
        <v>44925</v>
      </c>
      <c r="CU371" s="86">
        <v>17474684</v>
      </c>
    </row>
    <row r="372" spans="1:99">
      <c r="A372" s="103" t="s">
        <v>596</v>
      </c>
      <c r="B372" s="84" t="s">
        <v>292</v>
      </c>
      <c r="C372" s="105">
        <v>122173</v>
      </c>
      <c r="D372" s="84" t="s">
        <v>371</v>
      </c>
      <c r="E372" s="84" t="s">
        <v>381</v>
      </c>
      <c r="F372" s="85">
        <v>603562</v>
      </c>
      <c r="G372" s="85">
        <v>9635855</v>
      </c>
      <c r="H372" s="85">
        <v>6205418</v>
      </c>
      <c r="I372" s="85">
        <v>1687745</v>
      </c>
      <c r="J372" s="85">
        <v>1369425</v>
      </c>
      <c r="K372" s="85">
        <v>239628</v>
      </c>
      <c r="L372" s="85">
        <v>43821</v>
      </c>
      <c r="M372" s="85">
        <v>89818</v>
      </c>
      <c r="N372" s="85">
        <v>69834213</v>
      </c>
      <c r="O372" s="85">
        <v>22363805</v>
      </c>
      <c r="P372" s="85">
        <v>10606863</v>
      </c>
      <c r="Q372" s="85">
        <v>27426687</v>
      </c>
      <c r="R372" s="85">
        <v>9434094</v>
      </c>
      <c r="S372" s="85">
        <v>2764</v>
      </c>
      <c r="T372" s="85">
        <v>22728665</v>
      </c>
      <c r="U372" s="85">
        <v>15995386</v>
      </c>
      <c r="V372" s="85">
        <v>24760</v>
      </c>
      <c r="W372" s="85">
        <v>974235</v>
      </c>
      <c r="X372" s="85">
        <v>5734284</v>
      </c>
      <c r="Y372" s="85" t="s">
        <v>291</v>
      </c>
      <c r="Z372" s="85">
        <v>68307</v>
      </c>
      <c r="AA372" s="85">
        <v>643346</v>
      </c>
      <c r="AB372" s="85">
        <v>434297</v>
      </c>
      <c r="AC372" s="85">
        <v>7</v>
      </c>
      <c r="AD372" s="85">
        <v>148984</v>
      </c>
      <c r="AE372" s="85">
        <v>60058</v>
      </c>
      <c r="AF372" s="85" t="s">
        <v>291</v>
      </c>
      <c r="AG372" s="85">
        <v>3012177</v>
      </c>
      <c r="AH372" s="85">
        <v>11822764</v>
      </c>
      <c r="AI372" s="85">
        <v>586914</v>
      </c>
      <c r="AJ372" s="85">
        <v>2631185</v>
      </c>
      <c r="AK372" s="85">
        <v>630527</v>
      </c>
      <c r="AL372" s="85" t="s">
        <v>291</v>
      </c>
      <c r="AM372" s="85">
        <v>532330</v>
      </c>
      <c r="AN372" s="85">
        <v>1843288</v>
      </c>
      <c r="AO372" s="85">
        <v>2700000</v>
      </c>
      <c r="AP372" s="85">
        <v>2626420</v>
      </c>
      <c r="AQ372" s="85">
        <v>7702038</v>
      </c>
      <c r="AR372" s="85">
        <v>272100</v>
      </c>
      <c r="AS372" s="85" t="s">
        <v>291</v>
      </c>
      <c r="AT372" s="85">
        <v>5139695</v>
      </c>
      <c r="AU372" s="85">
        <v>23107233</v>
      </c>
      <c r="AV372" s="85">
        <v>4563569</v>
      </c>
      <c r="AW372" s="85">
        <v>10889658</v>
      </c>
      <c r="AX372" s="85">
        <v>2341788</v>
      </c>
      <c r="AY372" s="85">
        <v>1062940</v>
      </c>
      <c r="AZ372" s="85" t="s">
        <v>291</v>
      </c>
      <c r="BA372" s="85" t="s">
        <v>291</v>
      </c>
      <c r="BB372" s="85">
        <v>986916</v>
      </c>
      <c r="BC372" s="85">
        <v>524973</v>
      </c>
      <c r="BD372" s="85">
        <v>2737389</v>
      </c>
      <c r="BE372" s="85" t="s">
        <v>291</v>
      </c>
      <c r="BF372" s="85">
        <v>195300</v>
      </c>
      <c r="BG372" s="85">
        <v>195300</v>
      </c>
      <c r="BH372" s="85" t="s">
        <v>291</v>
      </c>
      <c r="BI372" s="85">
        <v>195300</v>
      </c>
      <c r="BJ372" s="85" t="s">
        <v>291</v>
      </c>
      <c r="BK372" s="85" t="s">
        <v>291</v>
      </c>
      <c r="BL372" s="85" t="s">
        <v>291</v>
      </c>
      <c r="BM372" s="85" t="s">
        <v>291</v>
      </c>
      <c r="BN372" s="85" t="s">
        <v>291</v>
      </c>
      <c r="BO372" s="85" t="s">
        <v>291</v>
      </c>
      <c r="BP372" s="85" t="s">
        <v>291</v>
      </c>
      <c r="BQ372" s="85" t="s">
        <v>291</v>
      </c>
      <c r="BR372" s="85" t="s">
        <v>291</v>
      </c>
      <c r="BS372" s="85" t="s">
        <v>291</v>
      </c>
      <c r="BT372" s="85" t="s">
        <v>291</v>
      </c>
      <c r="BU372" s="85" t="s">
        <v>291</v>
      </c>
      <c r="BV372" s="85" t="s">
        <v>291</v>
      </c>
      <c r="BW372" s="85" t="s">
        <v>291</v>
      </c>
      <c r="BX372" s="85" t="s">
        <v>291</v>
      </c>
      <c r="BY372" s="85" t="s">
        <v>291</v>
      </c>
      <c r="BZ372" s="85" t="s">
        <v>291</v>
      </c>
      <c r="CA372" s="85" t="s">
        <v>291</v>
      </c>
      <c r="CB372" s="85">
        <v>9095913</v>
      </c>
      <c r="CC372" s="85" t="s">
        <v>291</v>
      </c>
      <c r="CD372" s="85" t="s">
        <v>291</v>
      </c>
      <c r="CE372" s="85" t="s">
        <v>291</v>
      </c>
      <c r="CF372" s="85" t="s">
        <v>291</v>
      </c>
      <c r="CG372" s="85">
        <v>4508853</v>
      </c>
      <c r="CH372" s="85">
        <v>5759674</v>
      </c>
      <c r="CI372" s="85">
        <v>6598275</v>
      </c>
      <c r="CJ372" s="85">
        <v>340</v>
      </c>
      <c r="CK372" s="85">
        <v>4933659</v>
      </c>
      <c r="CL372" s="85">
        <v>4439831</v>
      </c>
      <c r="CM372" s="85">
        <v>35506</v>
      </c>
      <c r="CN372" s="85">
        <v>263705</v>
      </c>
      <c r="CO372" s="85">
        <v>2674624</v>
      </c>
      <c r="CP372" s="85">
        <v>3595092</v>
      </c>
      <c r="CQ372" s="85">
        <v>763165</v>
      </c>
      <c r="CR372" s="85">
        <v>8040232</v>
      </c>
      <c r="CS372" s="85">
        <v>3747018</v>
      </c>
      <c r="CT372" s="85">
        <v>54237</v>
      </c>
      <c r="CU372" s="86">
        <v>45414211</v>
      </c>
    </row>
    <row r="373" spans="1:99">
      <c r="A373" s="103" t="s">
        <v>596</v>
      </c>
      <c r="B373" s="84" t="s">
        <v>294</v>
      </c>
      <c r="C373" s="105">
        <v>122190</v>
      </c>
      <c r="D373" s="84" t="s">
        <v>371</v>
      </c>
      <c r="E373" s="84" t="s">
        <v>382</v>
      </c>
      <c r="F373" s="85">
        <v>528533</v>
      </c>
      <c r="G373" s="85">
        <v>10766342</v>
      </c>
      <c r="H373" s="85">
        <v>9055743</v>
      </c>
      <c r="I373" s="85">
        <v>871597</v>
      </c>
      <c r="J373" s="85">
        <v>504117</v>
      </c>
      <c r="K373" s="85">
        <v>206342</v>
      </c>
      <c r="L373" s="85">
        <v>40489</v>
      </c>
      <c r="M373" s="85">
        <v>88054</v>
      </c>
      <c r="N373" s="85">
        <v>45553005</v>
      </c>
      <c r="O373" s="85">
        <v>14055957</v>
      </c>
      <c r="P373" s="85">
        <v>6929634</v>
      </c>
      <c r="Q373" s="85">
        <v>15150893</v>
      </c>
      <c r="R373" s="85">
        <v>9415485</v>
      </c>
      <c r="S373" s="85">
        <v>1036</v>
      </c>
      <c r="T373" s="85">
        <v>13335396</v>
      </c>
      <c r="U373" s="85">
        <v>7572353</v>
      </c>
      <c r="V373" s="85">
        <v>29272</v>
      </c>
      <c r="W373" s="85" t="s">
        <v>291</v>
      </c>
      <c r="X373" s="85">
        <v>5733771</v>
      </c>
      <c r="Y373" s="85" t="s">
        <v>291</v>
      </c>
      <c r="Z373" s="85">
        <v>131472</v>
      </c>
      <c r="AA373" s="85">
        <v>1825324</v>
      </c>
      <c r="AB373" s="85">
        <v>769236</v>
      </c>
      <c r="AC373" s="85">
        <v>556420</v>
      </c>
      <c r="AD373" s="85">
        <v>326615</v>
      </c>
      <c r="AE373" s="85">
        <v>164187</v>
      </c>
      <c r="AF373" s="85">
        <v>8866</v>
      </c>
      <c r="AG373" s="85">
        <v>3608834</v>
      </c>
      <c r="AH373" s="85">
        <v>9407302</v>
      </c>
      <c r="AI373" s="85">
        <v>346594</v>
      </c>
      <c r="AJ373" s="85">
        <v>2593935</v>
      </c>
      <c r="AK373" s="85">
        <v>359649</v>
      </c>
      <c r="AL373" s="85">
        <v>2610</v>
      </c>
      <c r="AM373" s="85">
        <v>1129443</v>
      </c>
      <c r="AN373" s="85">
        <v>1284910</v>
      </c>
      <c r="AO373" s="85">
        <v>1725835</v>
      </c>
      <c r="AP373" s="85">
        <v>1746427</v>
      </c>
      <c r="AQ373" s="85">
        <v>5886615</v>
      </c>
      <c r="AR373" s="85">
        <v>217899</v>
      </c>
      <c r="AS373" s="85" t="s">
        <v>291</v>
      </c>
      <c r="AT373" s="85">
        <v>4063676</v>
      </c>
      <c r="AU373" s="85">
        <v>11200652</v>
      </c>
      <c r="AV373" s="85">
        <v>3016311</v>
      </c>
      <c r="AW373" s="85">
        <v>2073504</v>
      </c>
      <c r="AX373" s="85">
        <v>1337855</v>
      </c>
      <c r="AY373" s="85" t="s">
        <v>291</v>
      </c>
      <c r="AZ373" s="85" t="s">
        <v>291</v>
      </c>
      <c r="BA373" s="85">
        <v>129408</v>
      </c>
      <c r="BB373" s="85">
        <v>1531199</v>
      </c>
      <c r="BC373" s="85">
        <v>892561</v>
      </c>
      <c r="BD373" s="85">
        <v>2219814</v>
      </c>
      <c r="BE373" s="85" t="s">
        <v>291</v>
      </c>
      <c r="BF373" s="85">
        <v>236393</v>
      </c>
      <c r="BG373" s="85">
        <v>7813</v>
      </c>
      <c r="BH373" s="85" t="s">
        <v>291</v>
      </c>
      <c r="BI373" s="85">
        <v>7813</v>
      </c>
      <c r="BJ373" s="85" t="s">
        <v>291</v>
      </c>
      <c r="BK373" s="85" t="s">
        <v>291</v>
      </c>
      <c r="BL373" s="85" t="s">
        <v>291</v>
      </c>
      <c r="BM373" s="85" t="s">
        <v>291</v>
      </c>
      <c r="BN373" s="85">
        <v>228580</v>
      </c>
      <c r="BO373" s="85">
        <v>227739</v>
      </c>
      <c r="BP373" s="85" t="s">
        <v>291</v>
      </c>
      <c r="BQ373" s="85">
        <v>841</v>
      </c>
      <c r="BR373" s="85" t="s">
        <v>291</v>
      </c>
      <c r="BS373" s="85" t="s">
        <v>291</v>
      </c>
      <c r="BT373" s="85" t="s">
        <v>291</v>
      </c>
      <c r="BU373" s="85" t="s">
        <v>291</v>
      </c>
      <c r="BV373" s="85" t="s">
        <v>291</v>
      </c>
      <c r="BW373" s="85" t="s">
        <v>291</v>
      </c>
      <c r="BX373" s="85" t="s">
        <v>291</v>
      </c>
      <c r="BY373" s="85" t="s">
        <v>291</v>
      </c>
      <c r="BZ373" s="85" t="s">
        <v>291</v>
      </c>
      <c r="CA373" s="85" t="s">
        <v>291</v>
      </c>
      <c r="CB373" s="85">
        <v>6071171</v>
      </c>
      <c r="CC373" s="85" t="s">
        <v>291</v>
      </c>
      <c r="CD373" s="85" t="s">
        <v>291</v>
      </c>
      <c r="CE373" s="85" t="s">
        <v>291</v>
      </c>
      <c r="CF373" s="85" t="s">
        <v>291</v>
      </c>
      <c r="CG373" s="85">
        <v>3511040</v>
      </c>
      <c r="CH373" s="85">
        <v>1568808</v>
      </c>
      <c r="CI373" s="85">
        <v>3468015</v>
      </c>
      <c r="CJ373" s="85">
        <v>1036</v>
      </c>
      <c r="CK373" s="85">
        <v>2302607</v>
      </c>
      <c r="CL373" s="85">
        <v>2986021</v>
      </c>
      <c r="CM373" s="85">
        <v>102241</v>
      </c>
      <c r="CN373" s="85">
        <v>413185</v>
      </c>
      <c r="CO373" s="85">
        <v>3220713</v>
      </c>
      <c r="CP373" s="85">
        <v>1843130</v>
      </c>
      <c r="CQ373" s="85">
        <v>696913</v>
      </c>
      <c r="CR373" s="85">
        <v>4947151</v>
      </c>
      <c r="CS373" s="85">
        <v>4112743</v>
      </c>
      <c r="CT373" s="85">
        <v>38174</v>
      </c>
      <c r="CU373" s="86">
        <v>29211777</v>
      </c>
    </row>
    <row r="374" spans="1:99">
      <c r="A374" s="103" t="s">
        <v>596</v>
      </c>
      <c r="B374" s="84" t="s">
        <v>294</v>
      </c>
      <c r="C374" s="105">
        <v>122203</v>
      </c>
      <c r="D374" s="84" t="s">
        <v>371</v>
      </c>
      <c r="E374" s="84" t="s">
        <v>383</v>
      </c>
      <c r="F374" s="85">
        <v>395399</v>
      </c>
      <c r="G374" s="85">
        <v>4511669</v>
      </c>
      <c r="H374" s="85">
        <v>3190569</v>
      </c>
      <c r="I374" s="85">
        <v>694993</v>
      </c>
      <c r="J374" s="85">
        <v>426226</v>
      </c>
      <c r="K374" s="85">
        <v>137695</v>
      </c>
      <c r="L374" s="85">
        <v>14067</v>
      </c>
      <c r="M374" s="85">
        <v>48119</v>
      </c>
      <c r="N374" s="85">
        <v>37083634</v>
      </c>
      <c r="O374" s="85">
        <v>7330797</v>
      </c>
      <c r="P374" s="85">
        <v>4339106</v>
      </c>
      <c r="Q374" s="85">
        <v>22019231</v>
      </c>
      <c r="R374" s="85">
        <v>3389710</v>
      </c>
      <c r="S374" s="85">
        <v>4790</v>
      </c>
      <c r="T374" s="85">
        <v>8469917</v>
      </c>
      <c r="U374" s="85">
        <v>4917232</v>
      </c>
      <c r="V374" s="85">
        <v>52771</v>
      </c>
      <c r="W374" s="85" t="s">
        <v>291</v>
      </c>
      <c r="X374" s="85">
        <v>3499914</v>
      </c>
      <c r="Y374" s="85">
        <v>14528</v>
      </c>
      <c r="Z374" s="85">
        <v>5279</v>
      </c>
      <c r="AA374" s="85">
        <v>205101</v>
      </c>
      <c r="AB374" s="85">
        <v>157033</v>
      </c>
      <c r="AC374" s="85" t="s">
        <v>291</v>
      </c>
      <c r="AD374" s="85">
        <v>26986</v>
      </c>
      <c r="AE374" s="85">
        <v>21082</v>
      </c>
      <c r="AF374" s="85" t="s">
        <v>291</v>
      </c>
      <c r="AG374" s="85">
        <v>761475</v>
      </c>
      <c r="AH374" s="85">
        <v>5140540</v>
      </c>
      <c r="AI374" s="85">
        <v>281949</v>
      </c>
      <c r="AJ374" s="85">
        <v>1122727</v>
      </c>
      <c r="AK374" s="85">
        <v>184193</v>
      </c>
      <c r="AL374" s="85" t="s">
        <v>291</v>
      </c>
      <c r="AM374" s="85">
        <v>77772</v>
      </c>
      <c r="AN374" s="85">
        <v>1186422</v>
      </c>
      <c r="AO374" s="85">
        <v>500398</v>
      </c>
      <c r="AP374" s="85">
        <v>1592722</v>
      </c>
      <c r="AQ374" s="85">
        <v>3357314</v>
      </c>
      <c r="AR374" s="85">
        <v>194357</v>
      </c>
      <c r="AS374" s="85" t="s">
        <v>291</v>
      </c>
      <c r="AT374" s="85">
        <v>2566891</v>
      </c>
      <c r="AU374" s="85">
        <v>13612525</v>
      </c>
      <c r="AV374" s="85">
        <v>3182131</v>
      </c>
      <c r="AW374" s="85">
        <v>2947320</v>
      </c>
      <c r="AX374" s="85">
        <v>1947780</v>
      </c>
      <c r="AY374" s="85" t="s">
        <v>291</v>
      </c>
      <c r="AZ374" s="85" t="s">
        <v>291</v>
      </c>
      <c r="BA374" s="85">
        <v>167670</v>
      </c>
      <c r="BB374" s="85">
        <v>2268682</v>
      </c>
      <c r="BC374" s="85">
        <v>628642</v>
      </c>
      <c r="BD374" s="85">
        <v>2470300</v>
      </c>
      <c r="BE374" s="85" t="s">
        <v>291</v>
      </c>
      <c r="BF374" s="85">
        <v>148002</v>
      </c>
      <c r="BG374" s="85" t="s">
        <v>291</v>
      </c>
      <c r="BH374" s="85" t="s">
        <v>291</v>
      </c>
      <c r="BI374" s="85" t="s">
        <v>291</v>
      </c>
      <c r="BJ374" s="85" t="s">
        <v>291</v>
      </c>
      <c r="BK374" s="85" t="s">
        <v>291</v>
      </c>
      <c r="BL374" s="85" t="s">
        <v>291</v>
      </c>
      <c r="BM374" s="85" t="s">
        <v>291</v>
      </c>
      <c r="BN374" s="85" t="s">
        <v>291</v>
      </c>
      <c r="BO374" s="85" t="s">
        <v>291</v>
      </c>
      <c r="BP374" s="85" t="s">
        <v>291</v>
      </c>
      <c r="BQ374" s="85" t="s">
        <v>291</v>
      </c>
      <c r="BR374" s="85" t="s">
        <v>291</v>
      </c>
      <c r="BS374" s="85" t="s">
        <v>291</v>
      </c>
      <c r="BT374" s="85" t="s">
        <v>291</v>
      </c>
      <c r="BU374" s="85" t="s">
        <v>291</v>
      </c>
      <c r="BV374" s="85" t="s">
        <v>291</v>
      </c>
      <c r="BW374" s="85">
        <v>148002</v>
      </c>
      <c r="BX374" s="85">
        <v>148002</v>
      </c>
      <c r="BY374" s="85" t="s">
        <v>291</v>
      </c>
      <c r="BZ374" s="85" t="s">
        <v>291</v>
      </c>
      <c r="CA374" s="85" t="s">
        <v>291</v>
      </c>
      <c r="CB374" s="85">
        <v>4122866</v>
      </c>
      <c r="CC374" s="85" t="s">
        <v>291</v>
      </c>
      <c r="CD374" s="85" t="s">
        <v>291</v>
      </c>
      <c r="CE374" s="85" t="s">
        <v>291</v>
      </c>
      <c r="CF374" s="85" t="s">
        <v>291</v>
      </c>
      <c r="CG374" s="85">
        <v>3486222</v>
      </c>
      <c r="CH374" s="85">
        <v>1088533</v>
      </c>
      <c r="CI374" s="85">
        <v>2333182</v>
      </c>
      <c r="CJ374" s="85">
        <v>1555</v>
      </c>
      <c r="CK374" s="85">
        <v>2644358</v>
      </c>
      <c r="CL374" s="85">
        <v>2939664</v>
      </c>
      <c r="CM374" s="85">
        <v>15062</v>
      </c>
      <c r="CN374" s="85">
        <v>72238</v>
      </c>
      <c r="CO374" s="85">
        <v>504020</v>
      </c>
      <c r="CP374" s="85">
        <v>1214789</v>
      </c>
      <c r="CQ374" s="85">
        <v>291783</v>
      </c>
      <c r="CR374" s="85">
        <v>4105034</v>
      </c>
      <c r="CS374" s="85">
        <v>1696264</v>
      </c>
      <c r="CT374" s="85">
        <v>35643</v>
      </c>
      <c r="CU374" s="86">
        <v>20428347</v>
      </c>
    </row>
    <row r="375" spans="1:99">
      <c r="A375" s="103" t="s">
        <v>596</v>
      </c>
      <c r="B375" s="84" t="s">
        <v>294</v>
      </c>
      <c r="C375" s="105">
        <v>122211</v>
      </c>
      <c r="D375" s="84" t="s">
        <v>371</v>
      </c>
      <c r="E375" s="84" t="s">
        <v>384</v>
      </c>
      <c r="F375" s="85">
        <v>397022</v>
      </c>
      <c r="G375" s="85">
        <v>8279725</v>
      </c>
      <c r="H375" s="85">
        <v>6744539</v>
      </c>
      <c r="I375" s="85">
        <v>758514</v>
      </c>
      <c r="J375" s="85">
        <v>480101</v>
      </c>
      <c r="K375" s="85">
        <v>209855</v>
      </c>
      <c r="L375" s="85">
        <v>30552</v>
      </c>
      <c r="M375" s="85">
        <v>56164</v>
      </c>
      <c r="N375" s="85">
        <v>30084388</v>
      </c>
      <c r="O375" s="85">
        <v>7043391</v>
      </c>
      <c r="P375" s="85">
        <v>4760023</v>
      </c>
      <c r="Q375" s="85">
        <v>14173256</v>
      </c>
      <c r="R375" s="85">
        <v>4107130</v>
      </c>
      <c r="S375" s="85">
        <v>588</v>
      </c>
      <c r="T375" s="85">
        <v>8041726</v>
      </c>
      <c r="U375" s="85">
        <v>4681863</v>
      </c>
      <c r="V375" s="85">
        <v>65231</v>
      </c>
      <c r="W375" s="85" t="s">
        <v>291</v>
      </c>
      <c r="X375" s="85">
        <v>3294632</v>
      </c>
      <c r="Y375" s="85" t="s">
        <v>291</v>
      </c>
      <c r="Z375" s="85">
        <v>11879</v>
      </c>
      <c r="AA375" s="85">
        <v>379708</v>
      </c>
      <c r="AB375" s="85">
        <v>311364</v>
      </c>
      <c r="AC375" s="85">
        <v>18167</v>
      </c>
      <c r="AD375" s="85">
        <v>19528</v>
      </c>
      <c r="AE375" s="85">
        <v>30649</v>
      </c>
      <c r="AF375" s="85" t="s">
        <v>291</v>
      </c>
      <c r="AG375" s="85">
        <v>1079931</v>
      </c>
      <c r="AH375" s="85">
        <v>3941484</v>
      </c>
      <c r="AI375" s="85">
        <v>197505</v>
      </c>
      <c r="AJ375" s="85">
        <v>1621079</v>
      </c>
      <c r="AK375" s="85">
        <v>130789</v>
      </c>
      <c r="AL375" s="85" t="s">
        <v>291</v>
      </c>
      <c r="AM375" s="85">
        <v>178818</v>
      </c>
      <c r="AN375" s="85">
        <v>817915</v>
      </c>
      <c r="AO375" s="85">
        <v>653135</v>
      </c>
      <c r="AP375" s="85">
        <v>228488</v>
      </c>
      <c r="AQ375" s="85">
        <v>1878356</v>
      </c>
      <c r="AR375" s="85">
        <v>113755</v>
      </c>
      <c r="AS375" s="85" t="s">
        <v>291</v>
      </c>
      <c r="AT375" s="85">
        <v>2359386</v>
      </c>
      <c r="AU375" s="85">
        <v>10160509</v>
      </c>
      <c r="AV375" s="85">
        <v>2033168</v>
      </c>
      <c r="AW375" s="85">
        <v>1168754</v>
      </c>
      <c r="AX375" s="85">
        <v>784198</v>
      </c>
      <c r="AY375" s="85" t="s">
        <v>291</v>
      </c>
      <c r="AZ375" s="85" t="s">
        <v>291</v>
      </c>
      <c r="BA375" s="85">
        <v>33889</v>
      </c>
      <c r="BB375" s="85">
        <v>1462350</v>
      </c>
      <c r="BC375" s="85">
        <v>613613</v>
      </c>
      <c r="BD375" s="85">
        <v>4064537</v>
      </c>
      <c r="BE375" s="85" t="s">
        <v>291</v>
      </c>
      <c r="BF375" s="85" t="s">
        <v>291</v>
      </c>
      <c r="BG375" s="85" t="s">
        <v>291</v>
      </c>
      <c r="BH375" s="85" t="s">
        <v>291</v>
      </c>
      <c r="BI375" s="85" t="s">
        <v>291</v>
      </c>
      <c r="BJ375" s="85" t="s">
        <v>291</v>
      </c>
      <c r="BK375" s="85" t="s">
        <v>291</v>
      </c>
      <c r="BL375" s="85" t="s">
        <v>291</v>
      </c>
      <c r="BM375" s="85" t="s">
        <v>291</v>
      </c>
      <c r="BN375" s="85" t="s">
        <v>291</v>
      </c>
      <c r="BO375" s="85" t="s">
        <v>291</v>
      </c>
      <c r="BP375" s="85" t="s">
        <v>291</v>
      </c>
      <c r="BQ375" s="85" t="s">
        <v>291</v>
      </c>
      <c r="BR375" s="85" t="s">
        <v>291</v>
      </c>
      <c r="BS375" s="85" t="s">
        <v>291</v>
      </c>
      <c r="BT375" s="85" t="s">
        <v>291</v>
      </c>
      <c r="BU375" s="85" t="s">
        <v>291</v>
      </c>
      <c r="BV375" s="85" t="s">
        <v>291</v>
      </c>
      <c r="BW375" s="85" t="s">
        <v>291</v>
      </c>
      <c r="BX375" s="85" t="s">
        <v>291</v>
      </c>
      <c r="BY375" s="85" t="s">
        <v>291</v>
      </c>
      <c r="BZ375" s="85" t="s">
        <v>291</v>
      </c>
      <c r="CA375" s="85" t="s">
        <v>291</v>
      </c>
      <c r="CB375" s="85">
        <v>5777003</v>
      </c>
      <c r="CC375" s="85" t="s">
        <v>291</v>
      </c>
      <c r="CD375" s="85" t="s">
        <v>291</v>
      </c>
      <c r="CE375" s="85" t="s">
        <v>291</v>
      </c>
      <c r="CF375" s="85" t="s">
        <v>291</v>
      </c>
      <c r="CG375" s="85">
        <v>2802108</v>
      </c>
      <c r="CH375" s="85">
        <v>2849604</v>
      </c>
      <c r="CI375" s="85">
        <v>2117756</v>
      </c>
      <c r="CJ375" s="85">
        <v>588</v>
      </c>
      <c r="CK375" s="85">
        <v>2631335</v>
      </c>
      <c r="CL375" s="85">
        <v>2362336</v>
      </c>
      <c r="CM375" s="85">
        <v>289</v>
      </c>
      <c r="CN375" s="85">
        <v>126607</v>
      </c>
      <c r="CO375" s="85">
        <v>980890</v>
      </c>
      <c r="CP375" s="85">
        <v>965798</v>
      </c>
      <c r="CQ375" s="85">
        <v>294264</v>
      </c>
      <c r="CR375" s="85">
        <v>4268818</v>
      </c>
      <c r="CS375" s="85">
        <v>2024229</v>
      </c>
      <c r="CT375" s="85">
        <v>30729</v>
      </c>
      <c r="CU375" s="86">
        <v>21455351</v>
      </c>
    </row>
    <row r="376" spans="1:99">
      <c r="A376" s="103" t="s">
        <v>596</v>
      </c>
      <c r="B376" s="84" t="s">
        <v>294</v>
      </c>
      <c r="C376" s="105">
        <v>122220</v>
      </c>
      <c r="D376" s="84" t="s">
        <v>371</v>
      </c>
      <c r="E376" s="84" t="s">
        <v>385</v>
      </c>
      <c r="F376" s="85">
        <v>285761</v>
      </c>
      <c r="G376" s="85">
        <v>6429472</v>
      </c>
      <c r="H376" s="85">
        <v>5381633</v>
      </c>
      <c r="I376" s="85">
        <v>488087</v>
      </c>
      <c r="J376" s="85">
        <v>411040</v>
      </c>
      <c r="K376" s="85">
        <v>101405</v>
      </c>
      <c r="L376" s="85">
        <v>15748</v>
      </c>
      <c r="M376" s="85">
        <v>31559</v>
      </c>
      <c r="N376" s="85">
        <v>20055023</v>
      </c>
      <c r="O376" s="85">
        <v>5519221</v>
      </c>
      <c r="P376" s="85">
        <v>3648193</v>
      </c>
      <c r="Q376" s="85">
        <v>8326271</v>
      </c>
      <c r="R376" s="85">
        <v>2561208</v>
      </c>
      <c r="S376" s="85">
        <v>130</v>
      </c>
      <c r="T376" s="85">
        <v>10337697</v>
      </c>
      <c r="U376" s="85">
        <v>2997398</v>
      </c>
      <c r="V376" s="85">
        <v>9488</v>
      </c>
      <c r="W376" s="85" t="s">
        <v>291</v>
      </c>
      <c r="X376" s="85">
        <v>7330811</v>
      </c>
      <c r="Y376" s="85" t="s">
        <v>291</v>
      </c>
      <c r="Z376" s="85">
        <v>22596</v>
      </c>
      <c r="AA376" s="85">
        <v>313000</v>
      </c>
      <c r="AB376" s="85">
        <v>207412</v>
      </c>
      <c r="AC376" s="85">
        <v>89</v>
      </c>
      <c r="AD376" s="85">
        <v>105449</v>
      </c>
      <c r="AE376" s="85" t="s">
        <v>291</v>
      </c>
      <c r="AF376" s="85">
        <v>50</v>
      </c>
      <c r="AG376" s="85">
        <v>498563</v>
      </c>
      <c r="AH376" s="85">
        <v>3286436</v>
      </c>
      <c r="AI376" s="85">
        <v>151249</v>
      </c>
      <c r="AJ376" s="85">
        <v>905094</v>
      </c>
      <c r="AK376" s="85" t="s">
        <v>291</v>
      </c>
      <c r="AL376" s="85" t="s">
        <v>291</v>
      </c>
      <c r="AM376" s="85">
        <v>912719</v>
      </c>
      <c r="AN376" s="85">
        <v>328648</v>
      </c>
      <c r="AO376" s="85">
        <v>686986</v>
      </c>
      <c r="AP376" s="85">
        <v>239155</v>
      </c>
      <c r="AQ376" s="85">
        <v>2167508</v>
      </c>
      <c r="AR376" s="85">
        <v>62585</v>
      </c>
      <c r="AS376" s="85" t="s">
        <v>291</v>
      </c>
      <c r="AT376" s="85">
        <v>1663006</v>
      </c>
      <c r="AU376" s="85">
        <v>4400183</v>
      </c>
      <c r="AV376" s="85">
        <v>765302</v>
      </c>
      <c r="AW376" s="85">
        <v>646777</v>
      </c>
      <c r="AX376" s="85">
        <v>454628</v>
      </c>
      <c r="AY376" s="85" t="s">
        <v>291</v>
      </c>
      <c r="AZ376" s="85" t="s">
        <v>291</v>
      </c>
      <c r="BA376" s="85">
        <v>626818</v>
      </c>
      <c r="BB376" s="85">
        <v>897410</v>
      </c>
      <c r="BC376" s="85">
        <v>279828</v>
      </c>
      <c r="BD376" s="85">
        <v>729420</v>
      </c>
      <c r="BE376" s="85" t="s">
        <v>291</v>
      </c>
      <c r="BF376" s="85">
        <v>10525</v>
      </c>
      <c r="BG376" s="85">
        <v>9968</v>
      </c>
      <c r="BH376" s="85" t="s">
        <v>291</v>
      </c>
      <c r="BI376" s="85">
        <v>9968</v>
      </c>
      <c r="BJ376" s="85" t="s">
        <v>291</v>
      </c>
      <c r="BK376" s="85" t="s">
        <v>291</v>
      </c>
      <c r="BL376" s="85" t="s">
        <v>291</v>
      </c>
      <c r="BM376" s="85" t="s">
        <v>291</v>
      </c>
      <c r="BN376" s="85">
        <v>557</v>
      </c>
      <c r="BO376" s="85" t="s">
        <v>291</v>
      </c>
      <c r="BP376" s="85" t="s">
        <v>291</v>
      </c>
      <c r="BQ376" s="85">
        <v>557</v>
      </c>
      <c r="BR376" s="85" t="s">
        <v>291</v>
      </c>
      <c r="BS376" s="85" t="s">
        <v>291</v>
      </c>
      <c r="BT376" s="85" t="s">
        <v>291</v>
      </c>
      <c r="BU376" s="85" t="s">
        <v>291</v>
      </c>
      <c r="BV376" s="85" t="s">
        <v>291</v>
      </c>
      <c r="BW376" s="85" t="s">
        <v>291</v>
      </c>
      <c r="BX376" s="85" t="s">
        <v>291</v>
      </c>
      <c r="BY376" s="85" t="s">
        <v>291</v>
      </c>
      <c r="BZ376" s="85" t="s">
        <v>291</v>
      </c>
      <c r="CA376" s="85" t="s">
        <v>291</v>
      </c>
      <c r="CB376" s="85">
        <v>3189287</v>
      </c>
      <c r="CC376" s="85" t="s">
        <v>291</v>
      </c>
      <c r="CD376" s="85" t="s">
        <v>291</v>
      </c>
      <c r="CE376" s="85" t="s">
        <v>291</v>
      </c>
      <c r="CF376" s="85" t="s">
        <v>291</v>
      </c>
      <c r="CG376" s="85">
        <v>1514795</v>
      </c>
      <c r="CH376" s="85">
        <v>2081965</v>
      </c>
      <c r="CI376" s="85">
        <v>1309319</v>
      </c>
      <c r="CJ376" s="85">
        <v>130</v>
      </c>
      <c r="CK376" s="85">
        <v>1564700</v>
      </c>
      <c r="CL376" s="85">
        <v>1442454</v>
      </c>
      <c r="CM376" s="85">
        <v>20075</v>
      </c>
      <c r="CN376" s="85">
        <v>170293</v>
      </c>
      <c r="CO376" s="85">
        <v>374579</v>
      </c>
      <c r="CP376" s="85">
        <v>629778</v>
      </c>
      <c r="CQ376" s="85">
        <v>212050</v>
      </c>
      <c r="CR376" s="85">
        <v>2073018</v>
      </c>
      <c r="CS376" s="85">
        <v>1772983</v>
      </c>
      <c r="CT376" s="85">
        <v>15539</v>
      </c>
      <c r="CU376" s="86">
        <v>13181678</v>
      </c>
    </row>
    <row r="377" spans="1:99">
      <c r="A377" s="103" t="s">
        <v>596</v>
      </c>
      <c r="B377" s="84" t="s">
        <v>294</v>
      </c>
      <c r="C377" s="105">
        <v>122246</v>
      </c>
      <c r="D377" s="84" t="s">
        <v>371</v>
      </c>
      <c r="E377" s="84" t="s">
        <v>386</v>
      </c>
      <c r="F377" s="85">
        <v>271786</v>
      </c>
      <c r="G377" s="85">
        <v>4791786</v>
      </c>
      <c r="H377" s="85">
        <v>3928862</v>
      </c>
      <c r="I377" s="85">
        <v>451235</v>
      </c>
      <c r="J377" s="85">
        <v>283011</v>
      </c>
      <c r="K377" s="85">
        <v>77122</v>
      </c>
      <c r="L377" s="85">
        <v>15558</v>
      </c>
      <c r="M377" s="85">
        <v>35998</v>
      </c>
      <c r="N377" s="85">
        <v>17570286</v>
      </c>
      <c r="O377" s="85">
        <v>5184402</v>
      </c>
      <c r="P377" s="85">
        <v>3234361</v>
      </c>
      <c r="Q377" s="85">
        <v>6411187</v>
      </c>
      <c r="R377" s="85">
        <v>2739666</v>
      </c>
      <c r="S377" s="85">
        <v>670</v>
      </c>
      <c r="T377" s="85">
        <v>4325021</v>
      </c>
      <c r="U377" s="85">
        <v>2416165</v>
      </c>
      <c r="V377" s="85" t="s">
        <v>291</v>
      </c>
      <c r="W377" s="85" t="s">
        <v>291</v>
      </c>
      <c r="X377" s="85">
        <v>1908856</v>
      </c>
      <c r="Y377" s="85" t="s">
        <v>291</v>
      </c>
      <c r="Z377" s="85">
        <v>3972</v>
      </c>
      <c r="AA377" s="85">
        <v>146858</v>
      </c>
      <c r="AB377" s="85">
        <v>145341</v>
      </c>
      <c r="AC377" s="85">
        <v>323</v>
      </c>
      <c r="AD377" s="85">
        <v>1194</v>
      </c>
      <c r="AE377" s="85" t="s">
        <v>291</v>
      </c>
      <c r="AF377" s="85" t="s">
        <v>291</v>
      </c>
      <c r="AG377" s="85">
        <v>448495</v>
      </c>
      <c r="AH377" s="85">
        <v>2781147</v>
      </c>
      <c r="AI377" s="85">
        <v>93229</v>
      </c>
      <c r="AJ377" s="85">
        <v>566503</v>
      </c>
      <c r="AK377" s="85">
        <v>381147</v>
      </c>
      <c r="AL377" s="85" t="s">
        <v>291</v>
      </c>
      <c r="AM377" s="85">
        <v>324727</v>
      </c>
      <c r="AN377" s="85">
        <v>498532</v>
      </c>
      <c r="AO377" s="85">
        <v>488007</v>
      </c>
      <c r="AP377" s="85">
        <v>250649</v>
      </c>
      <c r="AQ377" s="85">
        <v>1561915</v>
      </c>
      <c r="AR377" s="85">
        <v>178353</v>
      </c>
      <c r="AS377" s="85" t="s">
        <v>291</v>
      </c>
      <c r="AT377" s="85">
        <v>1503557</v>
      </c>
      <c r="AU377" s="85">
        <v>5138298</v>
      </c>
      <c r="AV377" s="85">
        <v>1368924</v>
      </c>
      <c r="AW377" s="85">
        <v>640383</v>
      </c>
      <c r="AX377" s="85">
        <v>827795</v>
      </c>
      <c r="AY377" s="85" t="s">
        <v>291</v>
      </c>
      <c r="AZ377" s="85" t="s">
        <v>291</v>
      </c>
      <c r="BA377" s="85" t="s">
        <v>291</v>
      </c>
      <c r="BB377" s="85">
        <v>1066019</v>
      </c>
      <c r="BC377" s="85">
        <v>281353</v>
      </c>
      <c r="BD377" s="85">
        <v>953824</v>
      </c>
      <c r="BE377" s="85" t="s">
        <v>291</v>
      </c>
      <c r="BF377" s="85" t="s">
        <v>291</v>
      </c>
      <c r="BG377" s="85" t="s">
        <v>291</v>
      </c>
      <c r="BH377" s="85" t="s">
        <v>291</v>
      </c>
      <c r="BI377" s="85" t="s">
        <v>291</v>
      </c>
      <c r="BJ377" s="85" t="s">
        <v>291</v>
      </c>
      <c r="BK377" s="85" t="s">
        <v>291</v>
      </c>
      <c r="BL377" s="85" t="s">
        <v>291</v>
      </c>
      <c r="BM377" s="85" t="s">
        <v>291</v>
      </c>
      <c r="BN377" s="85" t="s">
        <v>291</v>
      </c>
      <c r="BO377" s="85" t="s">
        <v>291</v>
      </c>
      <c r="BP377" s="85" t="s">
        <v>291</v>
      </c>
      <c r="BQ377" s="85" t="s">
        <v>291</v>
      </c>
      <c r="BR377" s="85" t="s">
        <v>291</v>
      </c>
      <c r="BS377" s="85" t="s">
        <v>291</v>
      </c>
      <c r="BT377" s="85" t="s">
        <v>291</v>
      </c>
      <c r="BU377" s="85" t="s">
        <v>291</v>
      </c>
      <c r="BV377" s="85" t="s">
        <v>291</v>
      </c>
      <c r="BW377" s="85" t="s">
        <v>291</v>
      </c>
      <c r="BX377" s="85" t="s">
        <v>291</v>
      </c>
      <c r="BY377" s="85" t="s">
        <v>291</v>
      </c>
      <c r="BZ377" s="85" t="s">
        <v>291</v>
      </c>
      <c r="CA377" s="85" t="s">
        <v>291</v>
      </c>
      <c r="CB377" s="85">
        <v>3735664</v>
      </c>
      <c r="CC377" s="85" t="s">
        <v>291</v>
      </c>
      <c r="CD377" s="85" t="s">
        <v>291</v>
      </c>
      <c r="CE377" s="85" t="s">
        <v>291</v>
      </c>
      <c r="CF377" s="85" t="s">
        <v>291</v>
      </c>
      <c r="CG377" s="85">
        <v>1445204</v>
      </c>
      <c r="CH377" s="85">
        <v>1913205</v>
      </c>
      <c r="CI377" s="85">
        <v>1151441</v>
      </c>
      <c r="CJ377" s="85">
        <v>670</v>
      </c>
      <c r="CK377" s="85">
        <v>1798083</v>
      </c>
      <c r="CL377" s="85">
        <v>910345</v>
      </c>
      <c r="CM377" s="85">
        <v>1174</v>
      </c>
      <c r="CN377" s="85">
        <v>62215</v>
      </c>
      <c r="CO377" s="85">
        <v>385959</v>
      </c>
      <c r="CP377" s="85">
        <v>583496</v>
      </c>
      <c r="CQ377" s="85">
        <v>231308</v>
      </c>
      <c r="CR377" s="85">
        <v>2183017</v>
      </c>
      <c r="CS377" s="85">
        <v>1022691</v>
      </c>
      <c r="CT377" s="85">
        <v>22621</v>
      </c>
      <c r="CU377" s="86">
        <v>11711429</v>
      </c>
    </row>
    <row r="378" spans="1:99">
      <c r="A378" s="103" t="s">
        <v>596</v>
      </c>
      <c r="B378" s="84" t="s">
        <v>294</v>
      </c>
      <c r="C378" s="105">
        <v>122271</v>
      </c>
      <c r="D378" s="84" t="s">
        <v>371</v>
      </c>
      <c r="E378" s="84" t="s">
        <v>387</v>
      </c>
      <c r="F378" s="85">
        <v>324662</v>
      </c>
      <c r="G378" s="85">
        <v>6820319</v>
      </c>
      <c r="H378" s="85">
        <v>5450025</v>
      </c>
      <c r="I378" s="85">
        <v>642065</v>
      </c>
      <c r="J378" s="85">
        <v>515174</v>
      </c>
      <c r="K378" s="85">
        <v>145208</v>
      </c>
      <c r="L378" s="85">
        <v>16609</v>
      </c>
      <c r="M378" s="85">
        <v>51238</v>
      </c>
      <c r="N378" s="85">
        <v>29450549</v>
      </c>
      <c r="O378" s="85">
        <v>8445524</v>
      </c>
      <c r="P378" s="85">
        <v>3679505</v>
      </c>
      <c r="Q378" s="85">
        <v>14242050</v>
      </c>
      <c r="R378" s="85">
        <v>3083452</v>
      </c>
      <c r="S378" s="85">
        <v>18</v>
      </c>
      <c r="T378" s="85">
        <v>7389679</v>
      </c>
      <c r="U378" s="85">
        <v>4145151</v>
      </c>
      <c r="V378" s="85" t="s">
        <v>291</v>
      </c>
      <c r="W378" s="85" t="s">
        <v>291</v>
      </c>
      <c r="X378" s="85">
        <v>3244528</v>
      </c>
      <c r="Y378" s="85" t="s">
        <v>291</v>
      </c>
      <c r="Z378" s="85">
        <v>11280</v>
      </c>
      <c r="AA378" s="85">
        <v>6332</v>
      </c>
      <c r="AB378" s="85" t="s">
        <v>291</v>
      </c>
      <c r="AC378" s="85" t="s">
        <v>291</v>
      </c>
      <c r="AD378" s="85" t="s">
        <v>291</v>
      </c>
      <c r="AE378" s="85" t="s">
        <v>291</v>
      </c>
      <c r="AF378" s="85">
        <v>6332</v>
      </c>
      <c r="AG378" s="85">
        <v>1135746</v>
      </c>
      <c r="AH378" s="85">
        <v>6411553</v>
      </c>
      <c r="AI378" s="85">
        <v>284076</v>
      </c>
      <c r="AJ378" s="85">
        <v>1948962</v>
      </c>
      <c r="AK378" s="85">
        <v>383759</v>
      </c>
      <c r="AL378" s="85" t="s">
        <v>291</v>
      </c>
      <c r="AM378" s="85" t="s">
        <v>291</v>
      </c>
      <c r="AN378" s="85">
        <v>686710</v>
      </c>
      <c r="AO378" s="85">
        <v>287000</v>
      </c>
      <c r="AP378" s="85">
        <v>2637237</v>
      </c>
      <c r="AQ378" s="85">
        <v>3610947</v>
      </c>
      <c r="AR378" s="85">
        <v>183809</v>
      </c>
      <c r="AS378" s="85" t="s">
        <v>291</v>
      </c>
      <c r="AT378" s="85">
        <v>2202318</v>
      </c>
      <c r="AU378" s="85">
        <v>11097470</v>
      </c>
      <c r="AV378" s="85">
        <v>2133257</v>
      </c>
      <c r="AW378" s="85">
        <v>1249537</v>
      </c>
      <c r="AX378" s="85">
        <v>1161067</v>
      </c>
      <c r="AY378" s="85" t="s">
        <v>291</v>
      </c>
      <c r="AZ378" s="85" t="s">
        <v>291</v>
      </c>
      <c r="BA378" s="85">
        <v>1258178</v>
      </c>
      <c r="BB378" s="85">
        <v>2253006</v>
      </c>
      <c r="BC378" s="85">
        <v>1245296</v>
      </c>
      <c r="BD378" s="85">
        <v>1797129</v>
      </c>
      <c r="BE378" s="85" t="s">
        <v>291</v>
      </c>
      <c r="BF378" s="85">
        <v>29273</v>
      </c>
      <c r="BG378" s="85" t="s">
        <v>291</v>
      </c>
      <c r="BH378" s="85" t="s">
        <v>291</v>
      </c>
      <c r="BI378" s="85" t="s">
        <v>291</v>
      </c>
      <c r="BJ378" s="85" t="s">
        <v>291</v>
      </c>
      <c r="BK378" s="85" t="s">
        <v>291</v>
      </c>
      <c r="BL378" s="85" t="s">
        <v>291</v>
      </c>
      <c r="BM378" s="85" t="s">
        <v>291</v>
      </c>
      <c r="BN378" s="85">
        <v>29273</v>
      </c>
      <c r="BO378" s="85" t="s">
        <v>291</v>
      </c>
      <c r="BP378" s="85" t="s">
        <v>291</v>
      </c>
      <c r="BQ378" s="85">
        <v>17202</v>
      </c>
      <c r="BR378" s="85" t="s">
        <v>291</v>
      </c>
      <c r="BS378" s="85" t="s">
        <v>291</v>
      </c>
      <c r="BT378" s="85" t="s">
        <v>291</v>
      </c>
      <c r="BU378" s="85" t="s">
        <v>291</v>
      </c>
      <c r="BV378" s="85">
        <v>12071</v>
      </c>
      <c r="BW378" s="85" t="s">
        <v>291</v>
      </c>
      <c r="BX378" s="85" t="s">
        <v>291</v>
      </c>
      <c r="BY378" s="85" t="s">
        <v>291</v>
      </c>
      <c r="BZ378" s="85" t="s">
        <v>291</v>
      </c>
      <c r="CA378" s="85" t="s">
        <v>291</v>
      </c>
      <c r="CB378" s="85">
        <v>3991788</v>
      </c>
      <c r="CC378" s="85" t="s">
        <v>291</v>
      </c>
      <c r="CD378" s="85" t="s">
        <v>291</v>
      </c>
      <c r="CE378" s="85" t="s">
        <v>291</v>
      </c>
      <c r="CF378" s="85" t="s">
        <v>291</v>
      </c>
      <c r="CG378" s="85">
        <v>4025841</v>
      </c>
      <c r="CH378" s="85">
        <v>1950228</v>
      </c>
      <c r="CI378" s="85">
        <v>3460296</v>
      </c>
      <c r="CJ378" s="85">
        <v>18</v>
      </c>
      <c r="CK378" s="85">
        <v>2585648</v>
      </c>
      <c r="CL378" s="85">
        <v>2016045</v>
      </c>
      <c r="CM378" s="85">
        <v>11280</v>
      </c>
      <c r="CN378" s="85">
        <v>218</v>
      </c>
      <c r="CO378" s="85">
        <v>993309</v>
      </c>
      <c r="CP378" s="85">
        <v>2544216</v>
      </c>
      <c r="CQ378" s="85">
        <v>350445</v>
      </c>
      <c r="CR378" s="85">
        <v>5564142</v>
      </c>
      <c r="CS378" s="85">
        <v>2928359</v>
      </c>
      <c r="CT378" s="85">
        <v>17539</v>
      </c>
      <c r="CU378" s="86">
        <v>26447584</v>
      </c>
    </row>
    <row r="379" spans="1:99">
      <c r="A379" s="103" t="s">
        <v>596</v>
      </c>
      <c r="B379" s="84" t="s">
        <v>294</v>
      </c>
      <c r="C379" s="105">
        <v>122319</v>
      </c>
      <c r="D379" s="84" t="s">
        <v>371</v>
      </c>
      <c r="E379" s="84" t="s">
        <v>594</v>
      </c>
      <c r="F379" s="85">
        <v>278917</v>
      </c>
      <c r="G379" s="85">
        <v>5996560</v>
      </c>
      <c r="H379" s="85">
        <v>5183005</v>
      </c>
      <c r="I379" s="85">
        <v>443899</v>
      </c>
      <c r="J379" s="85">
        <v>235119</v>
      </c>
      <c r="K379" s="85">
        <v>82804</v>
      </c>
      <c r="L379" s="85">
        <v>11251</v>
      </c>
      <c r="M379" s="85">
        <v>40482</v>
      </c>
      <c r="N379" s="85">
        <v>17355497</v>
      </c>
      <c r="O379" s="85">
        <v>4218595</v>
      </c>
      <c r="P379" s="85">
        <v>2620659</v>
      </c>
      <c r="Q379" s="85">
        <v>9627197</v>
      </c>
      <c r="R379" s="85">
        <v>889046</v>
      </c>
      <c r="S379" s="85" t="s">
        <v>291</v>
      </c>
      <c r="T379" s="85">
        <v>4705780</v>
      </c>
      <c r="U379" s="85">
        <v>3055653</v>
      </c>
      <c r="V379" s="85">
        <v>9449</v>
      </c>
      <c r="W379" s="85" t="s">
        <v>291</v>
      </c>
      <c r="X379" s="85">
        <v>1640678</v>
      </c>
      <c r="Y379" s="85" t="s">
        <v>291</v>
      </c>
      <c r="Z379" s="85" t="s">
        <v>291</v>
      </c>
      <c r="AA379" s="85">
        <v>492119</v>
      </c>
      <c r="AB379" s="85">
        <v>389094</v>
      </c>
      <c r="AC379" s="85">
        <v>162</v>
      </c>
      <c r="AD379" s="85">
        <v>94044</v>
      </c>
      <c r="AE379" s="85">
        <v>8819</v>
      </c>
      <c r="AF379" s="85" t="s">
        <v>291</v>
      </c>
      <c r="AG379" s="85">
        <v>1367539</v>
      </c>
      <c r="AH379" s="85">
        <v>4343288</v>
      </c>
      <c r="AI379" s="85">
        <v>130078</v>
      </c>
      <c r="AJ379" s="85">
        <v>1839911</v>
      </c>
      <c r="AK379" s="85">
        <v>26498</v>
      </c>
      <c r="AL379" s="85" t="s">
        <v>291</v>
      </c>
      <c r="AM379" s="85">
        <v>124092</v>
      </c>
      <c r="AN379" s="85">
        <v>1610814</v>
      </c>
      <c r="AO379" s="85">
        <v>151634</v>
      </c>
      <c r="AP379" s="85">
        <v>458140</v>
      </c>
      <c r="AQ379" s="85">
        <v>2344680</v>
      </c>
      <c r="AR379" s="85">
        <v>2121</v>
      </c>
      <c r="AS379" s="85" t="s">
        <v>291</v>
      </c>
      <c r="AT379" s="85">
        <v>2249061</v>
      </c>
      <c r="AU379" s="85">
        <v>8334595</v>
      </c>
      <c r="AV379" s="85">
        <v>922719</v>
      </c>
      <c r="AW379" s="85">
        <v>1498587</v>
      </c>
      <c r="AX379" s="85">
        <v>1869162</v>
      </c>
      <c r="AY379" s="85" t="s">
        <v>291</v>
      </c>
      <c r="AZ379" s="85" t="s">
        <v>291</v>
      </c>
      <c r="BA379" s="85">
        <v>1056728</v>
      </c>
      <c r="BB379" s="85">
        <v>1090287</v>
      </c>
      <c r="BC379" s="85">
        <v>244218</v>
      </c>
      <c r="BD379" s="85">
        <v>1652894</v>
      </c>
      <c r="BE379" s="85" t="s">
        <v>291</v>
      </c>
      <c r="BF379" s="85" t="s">
        <v>291</v>
      </c>
      <c r="BG379" s="85" t="s">
        <v>291</v>
      </c>
      <c r="BH379" s="85" t="s">
        <v>291</v>
      </c>
      <c r="BI379" s="85" t="s">
        <v>291</v>
      </c>
      <c r="BJ379" s="85" t="s">
        <v>291</v>
      </c>
      <c r="BK379" s="85" t="s">
        <v>291</v>
      </c>
      <c r="BL379" s="85" t="s">
        <v>291</v>
      </c>
      <c r="BM379" s="85" t="s">
        <v>291</v>
      </c>
      <c r="BN379" s="85" t="s">
        <v>291</v>
      </c>
      <c r="BO379" s="85" t="s">
        <v>291</v>
      </c>
      <c r="BP379" s="85" t="s">
        <v>291</v>
      </c>
      <c r="BQ379" s="85" t="s">
        <v>291</v>
      </c>
      <c r="BR379" s="85" t="s">
        <v>291</v>
      </c>
      <c r="BS379" s="85" t="s">
        <v>291</v>
      </c>
      <c r="BT379" s="85" t="s">
        <v>291</v>
      </c>
      <c r="BU379" s="85" t="s">
        <v>291</v>
      </c>
      <c r="BV379" s="85" t="s">
        <v>291</v>
      </c>
      <c r="BW379" s="85" t="s">
        <v>291</v>
      </c>
      <c r="BX379" s="85" t="s">
        <v>291</v>
      </c>
      <c r="BY379" s="85" t="s">
        <v>291</v>
      </c>
      <c r="BZ379" s="85" t="s">
        <v>291</v>
      </c>
      <c r="CA379" s="85" t="s">
        <v>291</v>
      </c>
      <c r="CB379" s="85">
        <v>1586440</v>
      </c>
      <c r="CC379" s="85" t="s">
        <v>291</v>
      </c>
      <c r="CD379" s="85" t="s">
        <v>291</v>
      </c>
      <c r="CE379" s="85" t="s">
        <v>291</v>
      </c>
      <c r="CF379" s="85" t="s">
        <v>291</v>
      </c>
      <c r="CG379" s="85">
        <v>1706618</v>
      </c>
      <c r="CH379" s="85">
        <v>493218</v>
      </c>
      <c r="CI379" s="85">
        <v>1083395</v>
      </c>
      <c r="CJ379" s="85" t="s">
        <v>291</v>
      </c>
      <c r="CK379" s="85">
        <v>1564898</v>
      </c>
      <c r="CL379" s="85">
        <v>1717522</v>
      </c>
      <c r="CM379" s="85" t="s">
        <v>291</v>
      </c>
      <c r="CN379" s="85">
        <v>313926</v>
      </c>
      <c r="CO379" s="85">
        <v>1272418</v>
      </c>
      <c r="CP379" s="85">
        <v>964698</v>
      </c>
      <c r="CQ379" s="85">
        <v>1962422</v>
      </c>
      <c r="CR379" s="85">
        <v>2714416</v>
      </c>
      <c r="CS379" s="85">
        <v>1740628</v>
      </c>
      <c r="CT379" s="85">
        <v>30052</v>
      </c>
      <c r="CU379" s="86">
        <v>15564211</v>
      </c>
    </row>
    <row r="380" spans="1:99">
      <c r="A380" s="103" t="s">
        <v>597</v>
      </c>
      <c r="B380" s="84" t="s">
        <v>288</v>
      </c>
      <c r="C380" s="105">
        <v>121002</v>
      </c>
      <c r="D380" s="84" t="s">
        <v>371</v>
      </c>
      <c r="E380" s="84" t="s">
        <v>372</v>
      </c>
      <c r="F380" s="85">
        <v>1202971</v>
      </c>
      <c r="G380" s="85">
        <v>45031281</v>
      </c>
      <c r="H380" s="85">
        <v>38048909</v>
      </c>
      <c r="I380" s="85">
        <v>3909760</v>
      </c>
      <c r="J380" s="85">
        <v>2437961</v>
      </c>
      <c r="K380" s="85">
        <v>371613</v>
      </c>
      <c r="L380" s="85">
        <v>69815</v>
      </c>
      <c r="M380" s="85">
        <v>193223</v>
      </c>
      <c r="N380" s="85">
        <v>188960857</v>
      </c>
      <c r="O380" s="85">
        <v>46872640</v>
      </c>
      <c r="P380" s="85">
        <v>24147079</v>
      </c>
      <c r="Q380" s="85">
        <v>79772465</v>
      </c>
      <c r="R380" s="85">
        <v>38167225</v>
      </c>
      <c r="S380" s="85">
        <v>1448</v>
      </c>
      <c r="T380" s="85">
        <v>53951997</v>
      </c>
      <c r="U380" s="85">
        <v>35957605</v>
      </c>
      <c r="V380" s="85">
        <v>115643</v>
      </c>
      <c r="W380" s="85">
        <v>1584804</v>
      </c>
      <c r="X380" s="85">
        <v>16293945</v>
      </c>
      <c r="Y380" s="85" t="s">
        <v>291</v>
      </c>
      <c r="Z380" s="85">
        <v>228144</v>
      </c>
      <c r="AA380" s="85">
        <v>1576143</v>
      </c>
      <c r="AB380" s="85">
        <v>860235</v>
      </c>
      <c r="AC380" s="85">
        <v>126443</v>
      </c>
      <c r="AD380" s="85">
        <v>542493</v>
      </c>
      <c r="AE380" s="85">
        <v>46972</v>
      </c>
      <c r="AF380" s="85" t="s">
        <v>291</v>
      </c>
      <c r="AG380" s="85">
        <v>22012836</v>
      </c>
      <c r="AH380" s="85">
        <v>47368535</v>
      </c>
      <c r="AI380" s="85">
        <v>3074232</v>
      </c>
      <c r="AJ380" s="85">
        <v>14700109</v>
      </c>
      <c r="AK380" s="85">
        <v>678982</v>
      </c>
      <c r="AL380" s="85">
        <v>84368</v>
      </c>
      <c r="AM380" s="85">
        <v>3347008</v>
      </c>
      <c r="AN380" s="85">
        <v>7073940</v>
      </c>
      <c r="AO380" s="85">
        <v>10228116</v>
      </c>
      <c r="AP380" s="85">
        <v>5718537</v>
      </c>
      <c r="AQ380" s="85">
        <v>26367601</v>
      </c>
      <c r="AR380" s="85">
        <v>2463243</v>
      </c>
      <c r="AS380" s="85" t="s">
        <v>291</v>
      </c>
      <c r="AT380" s="85">
        <v>10998496</v>
      </c>
      <c r="AU380" s="85">
        <v>82627379</v>
      </c>
      <c r="AV380" s="85">
        <v>14603698</v>
      </c>
      <c r="AW380" s="85">
        <v>31263687</v>
      </c>
      <c r="AX380" s="85">
        <v>17755694</v>
      </c>
      <c r="AY380" s="85">
        <v>1681907</v>
      </c>
      <c r="AZ380" s="85">
        <v>1796507</v>
      </c>
      <c r="BA380" s="85">
        <v>639632</v>
      </c>
      <c r="BB380" s="85">
        <v>5657342</v>
      </c>
      <c r="BC380" s="85">
        <v>134052</v>
      </c>
      <c r="BD380" s="85">
        <v>9094860</v>
      </c>
      <c r="BE380" s="85" t="s">
        <v>291</v>
      </c>
      <c r="BF380" s="85">
        <v>289877</v>
      </c>
      <c r="BG380" s="85">
        <v>62797</v>
      </c>
      <c r="BH380" s="85" t="s">
        <v>291</v>
      </c>
      <c r="BI380" s="85" t="s">
        <v>291</v>
      </c>
      <c r="BJ380" s="85" t="s">
        <v>291</v>
      </c>
      <c r="BK380" s="85" t="s">
        <v>291</v>
      </c>
      <c r="BL380" s="85" t="s">
        <v>291</v>
      </c>
      <c r="BM380" s="85">
        <v>62797</v>
      </c>
      <c r="BN380" s="85">
        <v>128157</v>
      </c>
      <c r="BO380" s="85" t="s">
        <v>291</v>
      </c>
      <c r="BP380" s="85" t="s">
        <v>291</v>
      </c>
      <c r="BQ380" s="85" t="s">
        <v>291</v>
      </c>
      <c r="BR380" s="85" t="s">
        <v>291</v>
      </c>
      <c r="BS380" s="85" t="s">
        <v>291</v>
      </c>
      <c r="BT380" s="85" t="s">
        <v>291</v>
      </c>
      <c r="BU380" s="85" t="s">
        <v>291</v>
      </c>
      <c r="BV380" s="85">
        <v>128157</v>
      </c>
      <c r="BW380" s="85">
        <v>98923</v>
      </c>
      <c r="BX380" s="85" t="s">
        <v>291</v>
      </c>
      <c r="BY380" s="85" t="s">
        <v>291</v>
      </c>
      <c r="BZ380" s="85" t="s">
        <v>291</v>
      </c>
      <c r="CA380" s="85">
        <v>98923</v>
      </c>
      <c r="CB380" s="85">
        <v>53349147</v>
      </c>
      <c r="CC380" s="85" t="s">
        <v>291</v>
      </c>
      <c r="CD380" s="85" t="s">
        <v>291</v>
      </c>
      <c r="CE380" s="85" t="s">
        <v>291</v>
      </c>
      <c r="CF380" s="85" t="s">
        <v>291</v>
      </c>
      <c r="CG380" s="85">
        <v>10991813</v>
      </c>
      <c r="CH380" s="85">
        <v>12983495</v>
      </c>
      <c r="CI380" s="85">
        <v>10425425</v>
      </c>
      <c r="CJ380" s="85">
        <v>1318</v>
      </c>
      <c r="CK380" s="85">
        <v>10978251</v>
      </c>
      <c r="CL380" s="85">
        <v>11761150</v>
      </c>
      <c r="CM380" s="85">
        <v>156151</v>
      </c>
      <c r="CN380" s="85">
        <v>324257</v>
      </c>
      <c r="CO380" s="85">
        <v>20827516</v>
      </c>
      <c r="CP380" s="85">
        <v>3170613</v>
      </c>
      <c r="CQ380" s="85">
        <v>1839681</v>
      </c>
      <c r="CR380" s="85">
        <v>18527292</v>
      </c>
      <c r="CS380" s="85">
        <v>16238096</v>
      </c>
      <c r="CT380" s="85">
        <v>156963</v>
      </c>
      <c r="CU380" s="86">
        <v>118382021</v>
      </c>
    </row>
    <row r="381" spans="1:99">
      <c r="A381" s="103" t="s">
        <v>597</v>
      </c>
      <c r="B381" s="84" t="s">
        <v>294</v>
      </c>
      <c r="C381" s="105">
        <v>122033</v>
      </c>
      <c r="D381" s="84" t="s">
        <v>371</v>
      </c>
      <c r="E381" s="84" t="s">
        <v>373</v>
      </c>
      <c r="F381" s="85">
        <v>766719</v>
      </c>
      <c r="G381" s="85">
        <v>19538145</v>
      </c>
      <c r="H381" s="85">
        <v>15978261</v>
      </c>
      <c r="I381" s="85">
        <v>1432204</v>
      </c>
      <c r="J381" s="85">
        <v>1603683</v>
      </c>
      <c r="K381" s="85">
        <v>360795</v>
      </c>
      <c r="L381" s="85">
        <v>43453</v>
      </c>
      <c r="M381" s="85">
        <v>119749</v>
      </c>
      <c r="N381" s="85">
        <v>90363440</v>
      </c>
      <c r="O381" s="85">
        <v>20302344</v>
      </c>
      <c r="P381" s="85">
        <v>10207541</v>
      </c>
      <c r="Q381" s="85">
        <v>44560462</v>
      </c>
      <c r="R381" s="85">
        <v>15292927</v>
      </c>
      <c r="S381" s="85">
        <v>166</v>
      </c>
      <c r="T381" s="85">
        <v>20451981</v>
      </c>
      <c r="U381" s="85">
        <v>13419095</v>
      </c>
      <c r="V381" s="85" t="s">
        <v>291</v>
      </c>
      <c r="W381" s="85" t="s">
        <v>291</v>
      </c>
      <c r="X381" s="85">
        <v>7032886</v>
      </c>
      <c r="Y381" s="85" t="s">
        <v>291</v>
      </c>
      <c r="Z381" s="85">
        <v>126132</v>
      </c>
      <c r="AA381" s="85">
        <v>274895</v>
      </c>
      <c r="AB381" s="85">
        <v>176684</v>
      </c>
      <c r="AC381" s="85" t="s">
        <v>291</v>
      </c>
      <c r="AD381" s="85" t="s">
        <v>291</v>
      </c>
      <c r="AE381" s="85" t="s">
        <v>291</v>
      </c>
      <c r="AF381" s="85">
        <v>98211</v>
      </c>
      <c r="AG381" s="85">
        <v>1766652</v>
      </c>
      <c r="AH381" s="85">
        <v>11566692</v>
      </c>
      <c r="AI381" s="85">
        <v>445255</v>
      </c>
      <c r="AJ381" s="85">
        <v>4183851</v>
      </c>
      <c r="AK381" s="85">
        <v>1707475</v>
      </c>
      <c r="AL381" s="85" t="s">
        <v>291</v>
      </c>
      <c r="AM381" s="85">
        <v>253061</v>
      </c>
      <c r="AN381" s="85">
        <v>2739986</v>
      </c>
      <c r="AO381" s="85">
        <v>1252265</v>
      </c>
      <c r="AP381" s="85">
        <v>540282</v>
      </c>
      <c r="AQ381" s="85">
        <v>4785594</v>
      </c>
      <c r="AR381" s="85">
        <v>444517</v>
      </c>
      <c r="AS381" s="85" t="s">
        <v>291</v>
      </c>
      <c r="AT381" s="85">
        <v>6032671</v>
      </c>
      <c r="AU381" s="85">
        <v>19009303</v>
      </c>
      <c r="AV381" s="85">
        <v>4593678</v>
      </c>
      <c r="AW381" s="85">
        <v>4137039</v>
      </c>
      <c r="AX381" s="85">
        <v>2286675</v>
      </c>
      <c r="AY381" s="85" t="s">
        <v>291</v>
      </c>
      <c r="AZ381" s="85">
        <v>189781</v>
      </c>
      <c r="BA381" s="85">
        <v>330272</v>
      </c>
      <c r="BB381" s="85">
        <v>2339035</v>
      </c>
      <c r="BC381" s="85">
        <v>903539</v>
      </c>
      <c r="BD381" s="85">
        <v>4229284</v>
      </c>
      <c r="BE381" s="85" t="s">
        <v>291</v>
      </c>
      <c r="BF381" s="85" t="s">
        <v>291</v>
      </c>
      <c r="BG381" s="85" t="s">
        <v>291</v>
      </c>
      <c r="BH381" s="85" t="s">
        <v>291</v>
      </c>
      <c r="BI381" s="85" t="s">
        <v>291</v>
      </c>
      <c r="BJ381" s="85" t="s">
        <v>291</v>
      </c>
      <c r="BK381" s="85" t="s">
        <v>291</v>
      </c>
      <c r="BL381" s="85" t="s">
        <v>291</v>
      </c>
      <c r="BM381" s="85" t="s">
        <v>291</v>
      </c>
      <c r="BN381" s="85" t="s">
        <v>291</v>
      </c>
      <c r="BO381" s="85" t="s">
        <v>291</v>
      </c>
      <c r="BP381" s="85" t="s">
        <v>291</v>
      </c>
      <c r="BQ381" s="85" t="s">
        <v>291</v>
      </c>
      <c r="BR381" s="85" t="s">
        <v>291</v>
      </c>
      <c r="BS381" s="85" t="s">
        <v>291</v>
      </c>
      <c r="BT381" s="85" t="s">
        <v>291</v>
      </c>
      <c r="BU381" s="85" t="s">
        <v>291</v>
      </c>
      <c r="BV381" s="85" t="s">
        <v>291</v>
      </c>
      <c r="BW381" s="85" t="s">
        <v>291</v>
      </c>
      <c r="BX381" s="85" t="s">
        <v>291</v>
      </c>
      <c r="BY381" s="85" t="s">
        <v>291</v>
      </c>
      <c r="BZ381" s="85" t="s">
        <v>291</v>
      </c>
      <c r="CA381" s="85" t="s">
        <v>291</v>
      </c>
      <c r="CB381" s="85">
        <v>7225364</v>
      </c>
      <c r="CC381" s="85" t="s">
        <v>291</v>
      </c>
      <c r="CD381" s="85" t="s">
        <v>291</v>
      </c>
      <c r="CE381" s="85" t="s">
        <v>291</v>
      </c>
      <c r="CF381" s="85" t="s">
        <v>291</v>
      </c>
      <c r="CG381" s="85">
        <v>5876883</v>
      </c>
      <c r="CH381" s="85">
        <v>2007887</v>
      </c>
      <c r="CI381" s="85">
        <v>7825594</v>
      </c>
      <c r="CJ381" s="85" t="s">
        <v>291</v>
      </c>
      <c r="CK381" s="85">
        <v>5572706</v>
      </c>
      <c r="CL381" s="85">
        <v>5428898</v>
      </c>
      <c r="CM381" s="85">
        <v>46736</v>
      </c>
      <c r="CN381" s="85">
        <v>39346</v>
      </c>
      <c r="CO381" s="85">
        <v>1406047</v>
      </c>
      <c r="CP381" s="85">
        <v>3032617</v>
      </c>
      <c r="CQ381" s="85">
        <v>552662</v>
      </c>
      <c r="CR381" s="85">
        <v>8395882</v>
      </c>
      <c r="CS381" s="85">
        <v>5491820</v>
      </c>
      <c r="CT381" s="85">
        <v>50523</v>
      </c>
      <c r="CU381" s="86">
        <v>45727601</v>
      </c>
    </row>
    <row r="382" spans="1:99">
      <c r="A382" s="103" t="s">
        <v>597</v>
      </c>
      <c r="B382" s="84" t="s">
        <v>292</v>
      </c>
      <c r="C382" s="105">
        <v>122041</v>
      </c>
      <c r="D382" s="84" t="s">
        <v>371</v>
      </c>
      <c r="E382" s="84" t="s">
        <v>374</v>
      </c>
      <c r="F382" s="85">
        <v>937314</v>
      </c>
      <c r="G382" s="85">
        <v>18340376</v>
      </c>
      <c r="H382" s="85">
        <v>14812089</v>
      </c>
      <c r="I382" s="85">
        <v>1504875</v>
      </c>
      <c r="J382" s="85">
        <v>1422256</v>
      </c>
      <c r="K382" s="85">
        <v>430875</v>
      </c>
      <c r="L382" s="85">
        <v>47074</v>
      </c>
      <c r="M382" s="85">
        <v>123207</v>
      </c>
      <c r="N382" s="85">
        <v>111344983</v>
      </c>
      <c r="O382" s="85">
        <v>23814066</v>
      </c>
      <c r="P382" s="85">
        <v>16445808</v>
      </c>
      <c r="Q382" s="85">
        <v>53567549</v>
      </c>
      <c r="R382" s="85">
        <v>17511465</v>
      </c>
      <c r="S382" s="85">
        <v>6095</v>
      </c>
      <c r="T382" s="85">
        <v>34213948</v>
      </c>
      <c r="U382" s="85">
        <v>25205371</v>
      </c>
      <c r="V382" s="85">
        <v>114899</v>
      </c>
      <c r="W382" s="85">
        <v>1760283</v>
      </c>
      <c r="X382" s="85">
        <v>7133395</v>
      </c>
      <c r="Y382" s="85" t="s">
        <v>291</v>
      </c>
      <c r="Z382" s="85">
        <v>194115</v>
      </c>
      <c r="AA382" s="85">
        <v>488650</v>
      </c>
      <c r="AB382" s="85">
        <v>370548</v>
      </c>
      <c r="AC382" s="85">
        <v>2102</v>
      </c>
      <c r="AD382" s="85">
        <v>940</v>
      </c>
      <c r="AE382" s="85">
        <v>57776</v>
      </c>
      <c r="AF382" s="85">
        <v>57284</v>
      </c>
      <c r="AG382" s="85">
        <v>5945859</v>
      </c>
      <c r="AH382" s="85">
        <v>17456012</v>
      </c>
      <c r="AI382" s="85">
        <v>267212</v>
      </c>
      <c r="AJ382" s="85">
        <v>3465948</v>
      </c>
      <c r="AK382" s="85">
        <v>1552618</v>
      </c>
      <c r="AL382" s="85">
        <v>59287</v>
      </c>
      <c r="AM382" s="85">
        <v>857475</v>
      </c>
      <c r="AN382" s="85">
        <v>2202380</v>
      </c>
      <c r="AO382" s="85">
        <v>6576000</v>
      </c>
      <c r="AP382" s="85">
        <v>1266788</v>
      </c>
      <c r="AQ382" s="85">
        <v>10902643</v>
      </c>
      <c r="AR382" s="85">
        <v>1208304</v>
      </c>
      <c r="AS382" s="85" t="s">
        <v>291</v>
      </c>
      <c r="AT382" s="85">
        <v>6528498</v>
      </c>
      <c r="AU382" s="85">
        <v>27108577</v>
      </c>
      <c r="AV382" s="85">
        <v>4254954</v>
      </c>
      <c r="AW382" s="85">
        <v>6934663</v>
      </c>
      <c r="AX382" s="85">
        <v>3804281</v>
      </c>
      <c r="AY382" s="85">
        <v>1258723</v>
      </c>
      <c r="AZ382" s="85">
        <v>429336</v>
      </c>
      <c r="BA382" s="85" t="s">
        <v>291</v>
      </c>
      <c r="BB382" s="85">
        <v>4027219</v>
      </c>
      <c r="BC382" s="85">
        <v>744645</v>
      </c>
      <c r="BD382" s="85">
        <v>5654756</v>
      </c>
      <c r="BE382" s="85" t="s">
        <v>291</v>
      </c>
      <c r="BF382" s="85" t="s">
        <v>291</v>
      </c>
      <c r="BG382" s="85" t="s">
        <v>291</v>
      </c>
      <c r="BH382" s="85" t="s">
        <v>291</v>
      </c>
      <c r="BI382" s="85" t="s">
        <v>291</v>
      </c>
      <c r="BJ382" s="85" t="s">
        <v>291</v>
      </c>
      <c r="BK382" s="85" t="s">
        <v>291</v>
      </c>
      <c r="BL382" s="85" t="s">
        <v>291</v>
      </c>
      <c r="BM382" s="85" t="s">
        <v>291</v>
      </c>
      <c r="BN382" s="85" t="s">
        <v>291</v>
      </c>
      <c r="BO382" s="85" t="s">
        <v>291</v>
      </c>
      <c r="BP382" s="85" t="s">
        <v>291</v>
      </c>
      <c r="BQ382" s="85" t="s">
        <v>291</v>
      </c>
      <c r="BR382" s="85" t="s">
        <v>291</v>
      </c>
      <c r="BS382" s="85" t="s">
        <v>291</v>
      </c>
      <c r="BT382" s="85" t="s">
        <v>291</v>
      </c>
      <c r="BU382" s="85" t="s">
        <v>291</v>
      </c>
      <c r="BV382" s="85" t="s">
        <v>291</v>
      </c>
      <c r="BW382" s="85" t="s">
        <v>291</v>
      </c>
      <c r="BX382" s="85" t="s">
        <v>291</v>
      </c>
      <c r="BY382" s="85" t="s">
        <v>291</v>
      </c>
      <c r="BZ382" s="85" t="s">
        <v>291</v>
      </c>
      <c r="CA382" s="85" t="s">
        <v>291</v>
      </c>
      <c r="CB382" s="85">
        <v>19831071</v>
      </c>
      <c r="CC382" s="85" t="s">
        <v>291</v>
      </c>
      <c r="CD382" s="85" t="s">
        <v>291</v>
      </c>
      <c r="CE382" s="85" t="s">
        <v>291</v>
      </c>
      <c r="CF382" s="85" t="s">
        <v>291</v>
      </c>
      <c r="CG382" s="85">
        <v>9808013</v>
      </c>
      <c r="CH382" s="85">
        <v>3802413</v>
      </c>
      <c r="CI382" s="85">
        <v>7224173</v>
      </c>
      <c r="CJ382" s="85">
        <v>1352</v>
      </c>
      <c r="CK382" s="85">
        <v>5387360</v>
      </c>
      <c r="CL382" s="85">
        <v>5899953</v>
      </c>
      <c r="CM382" s="85">
        <v>169520</v>
      </c>
      <c r="CN382" s="85">
        <v>100457</v>
      </c>
      <c r="CO382" s="85">
        <v>5627658</v>
      </c>
      <c r="CP382" s="85">
        <v>4281178</v>
      </c>
      <c r="CQ382" s="85">
        <v>625923</v>
      </c>
      <c r="CR382" s="85">
        <v>12156507</v>
      </c>
      <c r="CS382" s="85">
        <v>5435601</v>
      </c>
      <c r="CT382" s="85">
        <v>105857</v>
      </c>
      <c r="CU382" s="86">
        <v>60625965</v>
      </c>
    </row>
    <row r="383" spans="1:99">
      <c r="A383" s="103" t="s">
        <v>597</v>
      </c>
      <c r="B383" s="84" t="s">
        <v>294</v>
      </c>
      <c r="C383" s="105">
        <v>122068</v>
      </c>
      <c r="D383" s="84" t="s">
        <v>371</v>
      </c>
      <c r="E383" s="84" t="s">
        <v>375</v>
      </c>
      <c r="F383" s="85">
        <v>297927</v>
      </c>
      <c r="G383" s="85">
        <v>5160029</v>
      </c>
      <c r="H383" s="85">
        <v>4196901</v>
      </c>
      <c r="I383" s="85">
        <v>447288</v>
      </c>
      <c r="J383" s="85">
        <v>361189</v>
      </c>
      <c r="K383" s="85">
        <v>97380</v>
      </c>
      <c r="L383" s="85">
        <v>22042</v>
      </c>
      <c r="M383" s="85">
        <v>35229</v>
      </c>
      <c r="N383" s="85">
        <v>22171982</v>
      </c>
      <c r="O383" s="85">
        <v>6118302</v>
      </c>
      <c r="P383" s="85">
        <v>3414687</v>
      </c>
      <c r="Q383" s="85">
        <v>9378121</v>
      </c>
      <c r="R383" s="85">
        <v>3258847</v>
      </c>
      <c r="S383" s="85">
        <v>2025</v>
      </c>
      <c r="T383" s="85">
        <v>5873404</v>
      </c>
      <c r="U383" s="85">
        <v>3096462</v>
      </c>
      <c r="V383" s="85">
        <v>4093</v>
      </c>
      <c r="W383" s="85" t="s">
        <v>291</v>
      </c>
      <c r="X383" s="85">
        <v>2772849</v>
      </c>
      <c r="Y383" s="85" t="s">
        <v>291</v>
      </c>
      <c r="Z383" s="85">
        <v>1484</v>
      </c>
      <c r="AA383" s="85">
        <v>735862</v>
      </c>
      <c r="AB383" s="85">
        <v>542821</v>
      </c>
      <c r="AC383" s="85">
        <v>4653</v>
      </c>
      <c r="AD383" s="85">
        <v>32392</v>
      </c>
      <c r="AE383" s="85">
        <v>35921</v>
      </c>
      <c r="AF383" s="85">
        <v>120075</v>
      </c>
      <c r="AG383" s="85">
        <v>784257</v>
      </c>
      <c r="AH383" s="85">
        <v>4760247</v>
      </c>
      <c r="AI383" s="85">
        <v>279057</v>
      </c>
      <c r="AJ383" s="85">
        <v>1035502</v>
      </c>
      <c r="AK383" s="85" t="s">
        <v>291</v>
      </c>
      <c r="AL383" s="85">
        <v>125836</v>
      </c>
      <c r="AM383" s="85">
        <v>49759</v>
      </c>
      <c r="AN383" s="85">
        <v>648129</v>
      </c>
      <c r="AO383" s="85">
        <v>1313455</v>
      </c>
      <c r="AP383" s="85">
        <v>890036</v>
      </c>
      <c r="AQ383" s="85">
        <v>2901379</v>
      </c>
      <c r="AR383" s="85">
        <v>418473</v>
      </c>
      <c r="AS383" s="85" t="s">
        <v>291</v>
      </c>
      <c r="AT383" s="85">
        <v>2027333</v>
      </c>
      <c r="AU383" s="85">
        <v>4823383</v>
      </c>
      <c r="AV383" s="85">
        <v>1073775</v>
      </c>
      <c r="AW383" s="85">
        <v>743510</v>
      </c>
      <c r="AX383" s="85">
        <v>507251</v>
      </c>
      <c r="AY383" s="85" t="s">
        <v>291</v>
      </c>
      <c r="AZ383" s="85" t="s">
        <v>291</v>
      </c>
      <c r="BA383" s="85">
        <v>3897</v>
      </c>
      <c r="BB383" s="85">
        <v>889924</v>
      </c>
      <c r="BC383" s="85">
        <v>131648</v>
      </c>
      <c r="BD383" s="85">
        <v>1473378</v>
      </c>
      <c r="BE383" s="85" t="s">
        <v>291</v>
      </c>
      <c r="BF383" s="85">
        <v>185205</v>
      </c>
      <c r="BG383" s="85">
        <v>5379</v>
      </c>
      <c r="BH383" s="85" t="s">
        <v>291</v>
      </c>
      <c r="BI383" s="85">
        <v>3949</v>
      </c>
      <c r="BJ383" s="85">
        <v>1430</v>
      </c>
      <c r="BK383" s="85" t="s">
        <v>291</v>
      </c>
      <c r="BL383" s="85" t="s">
        <v>291</v>
      </c>
      <c r="BM383" s="85" t="s">
        <v>291</v>
      </c>
      <c r="BN383" s="85">
        <v>179826</v>
      </c>
      <c r="BO383" s="85">
        <v>93145</v>
      </c>
      <c r="BP383" s="85" t="s">
        <v>291</v>
      </c>
      <c r="BQ383" s="85">
        <v>86681</v>
      </c>
      <c r="BR383" s="85" t="s">
        <v>291</v>
      </c>
      <c r="BS383" s="85" t="s">
        <v>291</v>
      </c>
      <c r="BT383" s="85" t="s">
        <v>291</v>
      </c>
      <c r="BU383" s="85" t="s">
        <v>291</v>
      </c>
      <c r="BV383" s="85" t="s">
        <v>291</v>
      </c>
      <c r="BW383" s="85" t="s">
        <v>291</v>
      </c>
      <c r="BX383" s="85" t="s">
        <v>291</v>
      </c>
      <c r="BY383" s="85" t="s">
        <v>291</v>
      </c>
      <c r="BZ383" s="85" t="s">
        <v>291</v>
      </c>
      <c r="CA383" s="85" t="s">
        <v>291</v>
      </c>
      <c r="CB383" s="85">
        <v>3458766</v>
      </c>
      <c r="CC383" s="85" t="s">
        <v>291</v>
      </c>
      <c r="CD383" s="85" t="s">
        <v>291</v>
      </c>
      <c r="CE383" s="85" t="s">
        <v>291</v>
      </c>
      <c r="CF383" s="85" t="s">
        <v>291</v>
      </c>
      <c r="CG383" s="85">
        <v>1294002</v>
      </c>
      <c r="CH383" s="85">
        <v>3240180</v>
      </c>
      <c r="CI383" s="85">
        <v>1287624</v>
      </c>
      <c r="CJ383" s="85">
        <v>620</v>
      </c>
      <c r="CK383" s="85">
        <v>2372599</v>
      </c>
      <c r="CL383" s="85">
        <v>937114</v>
      </c>
      <c r="CM383" s="85">
        <v>1484</v>
      </c>
      <c r="CN383" s="85">
        <v>155015</v>
      </c>
      <c r="CO383" s="85">
        <v>575907</v>
      </c>
      <c r="CP383" s="85">
        <v>224944</v>
      </c>
      <c r="CQ383" s="85">
        <v>186958</v>
      </c>
      <c r="CR383" s="85">
        <v>2229406</v>
      </c>
      <c r="CS383" s="85">
        <v>2046378</v>
      </c>
      <c r="CT383" s="85">
        <v>18715</v>
      </c>
      <c r="CU383" s="86">
        <v>14570946</v>
      </c>
    </row>
    <row r="384" spans="1:99">
      <c r="A384" s="103" t="s">
        <v>597</v>
      </c>
      <c r="B384" s="84" t="s">
        <v>294</v>
      </c>
      <c r="C384" s="105">
        <v>122076</v>
      </c>
      <c r="D384" s="84" t="s">
        <v>371</v>
      </c>
      <c r="E384" s="84" t="s">
        <v>376</v>
      </c>
      <c r="F384" s="85">
        <v>805421</v>
      </c>
      <c r="G384" s="85">
        <v>19125526</v>
      </c>
      <c r="H384" s="85">
        <v>15589078</v>
      </c>
      <c r="I384" s="85">
        <v>1597952</v>
      </c>
      <c r="J384" s="85">
        <v>1510648</v>
      </c>
      <c r="K384" s="85">
        <v>248374</v>
      </c>
      <c r="L384" s="85">
        <v>52558</v>
      </c>
      <c r="M384" s="85">
        <v>126916</v>
      </c>
      <c r="N384" s="85">
        <v>92605279</v>
      </c>
      <c r="O384" s="85">
        <v>19142191</v>
      </c>
      <c r="P384" s="85">
        <v>12422854</v>
      </c>
      <c r="Q384" s="85">
        <v>41684900</v>
      </c>
      <c r="R384" s="85">
        <v>19349984</v>
      </c>
      <c r="S384" s="85">
        <v>5350</v>
      </c>
      <c r="T384" s="85">
        <v>20346719</v>
      </c>
      <c r="U384" s="85">
        <v>12287575</v>
      </c>
      <c r="V384" s="85">
        <v>117004</v>
      </c>
      <c r="W384" s="85" t="s">
        <v>291</v>
      </c>
      <c r="X384" s="85">
        <v>7942140</v>
      </c>
      <c r="Y384" s="85" t="s">
        <v>291</v>
      </c>
      <c r="Z384" s="85">
        <v>92042</v>
      </c>
      <c r="AA384" s="85">
        <v>339591</v>
      </c>
      <c r="AB384" s="85">
        <v>336505</v>
      </c>
      <c r="AC384" s="85">
        <v>5</v>
      </c>
      <c r="AD384" s="85">
        <v>3081</v>
      </c>
      <c r="AE384" s="85" t="s">
        <v>291</v>
      </c>
      <c r="AF384" s="85" t="s">
        <v>291</v>
      </c>
      <c r="AG384" s="85">
        <v>1853936</v>
      </c>
      <c r="AH384" s="85">
        <v>14186836</v>
      </c>
      <c r="AI384" s="85">
        <v>905740</v>
      </c>
      <c r="AJ384" s="85">
        <v>3562534</v>
      </c>
      <c r="AK384" s="85">
        <v>77958</v>
      </c>
      <c r="AL384" s="85" t="s">
        <v>291</v>
      </c>
      <c r="AM384" s="85">
        <v>833927</v>
      </c>
      <c r="AN384" s="85">
        <v>1711434</v>
      </c>
      <c r="AO384" s="85">
        <v>3103016</v>
      </c>
      <c r="AP384" s="85">
        <v>2967274</v>
      </c>
      <c r="AQ384" s="85">
        <v>8615651</v>
      </c>
      <c r="AR384" s="85">
        <v>1024953</v>
      </c>
      <c r="AS384" s="85" t="s">
        <v>291</v>
      </c>
      <c r="AT384" s="85">
        <v>5887026</v>
      </c>
      <c r="AU384" s="85">
        <v>18556177</v>
      </c>
      <c r="AV384" s="85">
        <v>5859234</v>
      </c>
      <c r="AW384" s="85">
        <v>3509821</v>
      </c>
      <c r="AX384" s="85">
        <v>2435409</v>
      </c>
      <c r="AY384" s="85">
        <v>777211</v>
      </c>
      <c r="AZ384" s="85" t="s">
        <v>291</v>
      </c>
      <c r="BA384" s="85" t="s">
        <v>291</v>
      </c>
      <c r="BB384" s="85">
        <v>2694859</v>
      </c>
      <c r="BC384" s="85">
        <v>1150208</v>
      </c>
      <c r="BD384" s="85">
        <v>2129435</v>
      </c>
      <c r="BE384" s="85" t="s">
        <v>291</v>
      </c>
      <c r="BF384" s="85" t="s">
        <v>291</v>
      </c>
      <c r="BG384" s="85" t="s">
        <v>291</v>
      </c>
      <c r="BH384" s="85" t="s">
        <v>291</v>
      </c>
      <c r="BI384" s="85" t="s">
        <v>291</v>
      </c>
      <c r="BJ384" s="85" t="s">
        <v>291</v>
      </c>
      <c r="BK384" s="85" t="s">
        <v>291</v>
      </c>
      <c r="BL384" s="85" t="s">
        <v>291</v>
      </c>
      <c r="BM384" s="85" t="s">
        <v>291</v>
      </c>
      <c r="BN384" s="85" t="s">
        <v>291</v>
      </c>
      <c r="BO384" s="85" t="s">
        <v>291</v>
      </c>
      <c r="BP384" s="85" t="s">
        <v>291</v>
      </c>
      <c r="BQ384" s="85" t="s">
        <v>291</v>
      </c>
      <c r="BR384" s="85" t="s">
        <v>291</v>
      </c>
      <c r="BS384" s="85" t="s">
        <v>291</v>
      </c>
      <c r="BT384" s="85" t="s">
        <v>291</v>
      </c>
      <c r="BU384" s="85" t="s">
        <v>291</v>
      </c>
      <c r="BV384" s="85" t="s">
        <v>291</v>
      </c>
      <c r="BW384" s="85" t="s">
        <v>291</v>
      </c>
      <c r="BX384" s="85" t="s">
        <v>291</v>
      </c>
      <c r="BY384" s="85" t="s">
        <v>291</v>
      </c>
      <c r="BZ384" s="85" t="s">
        <v>291</v>
      </c>
      <c r="CA384" s="85" t="s">
        <v>291</v>
      </c>
      <c r="CB384" s="85">
        <v>10616610</v>
      </c>
      <c r="CC384" s="85" t="s">
        <v>291</v>
      </c>
      <c r="CD384" s="85" t="s">
        <v>291</v>
      </c>
      <c r="CE384" s="85" t="s">
        <v>291</v>
      </c>
      <c r="CF384" s="85" t="s">
        <v>291</v>
      </c>
      <c r="CG384" s="85">
        <v>6747029</v>
      </c>
      <c r="CH384" s="85">
        <v>2485683</v>
      </c>
      <c r="CI384" s="85">
        <v>4114792</v>
      </c>
      <c r="CJ384" s="85">
        <v>1543</v>
      </c>
      <c r="CK384" s="85">
        <v>5173130</v>
      </c>
      <c r="CL384" s="85">
        <v>4480382</v>
      </c>
      <c r="CM384" s="85">
        <v>75359</v>
      </c>
      <c r="CN384" s="85">
        <v>140422</v>
      </c>
      <c r="CO384" s="85">
        <v>1402969</v>
      </c>
      <c r="CP384" s="85">
        <v>2951127</v>
      </c>
      <c r="CQ384" s="85">
        <v>952946</v>
      </c>
      <c r="CR384" s="85">
        <v>6745545</v>
      </c>
      <c r="CS384" s="85">
        <v>4353322</v>
      </c>
      <c r="CT384" s="85">
        <v>57942</v>
      </c>
      <c r="CU384" s="86">
        <v>39682191</v>
      </c>
    </row>
    <row r="385" spans="1:99">
      <c r="A385" s="103" t="s">
        <v>597</v>
      </c>
      <c r="B385" s="84" t="s">
        <v>294</v>
      </c>
      <c r="C385" s="105">
        <v>122084</v>
      </c>
      <c r="D385" s="84" t="s">
        <v>371</v>
      </c>
      <c r="E385" s="84" t="s">
        <v>377</v>
      </c>
      <c r="F385" s="85">
        <v>334180</v>
      </c>
      <c r="G385" s="85">
        <v>6942265</v>
      </c>
      <c r="H385" s="85">
        <v>5704131</v>
      </c>
      <c r="I385" s="85">
        <v>641821</v>
      </c>
      <c r="J385" s="85">
        <v>440358</v>
      </c>
      <c r="K385" s="85">
        <v>97615</v>
      </c>
      <c r="L385" s="85">
        <v>16270</v>
      </c>
      <c r="M385" s="85">
        <v>42070</v>
      </c>
      <c r="N385" s="85">
        <v>26745413</v>
      </c>
      <c r="O385" s="85">
        <v>6816088</v>
      </c>
      <c r="P385" s="85">
        <v>4118647</v>
      </c>
      <c r="Q385" s="85">
        <v>12515990</v>
      </c>
      <c r="R385" s="85">
        <v>3294598</v>
      </c>
      <c r="S385" s="85">
        <v>90</v>
      </c>
      <c r="T385" s="85">
        <v>6508709</v>
      </c>
      <c r="U385" s="85">
        <v>4014296</v>
      </c>
      <c r="V385" s="85" t="s">
        <v>291</v>
      </c>
      <c r="W385" s="85" t="s">
        <v>291</v>
      </c>
      <c r="X385" s="85">
        <v>2494413</v>
      </c>
      <c r="Y385" s="85" t="s">
        <v>291</v>
      </c>
      <c r="Z385" s="85">
        <v>66568</v>
      </c>
      <c r="AA385" s="85">
        <v>903643</v>
      </c>
      <c r="AB385" s="85">
        <v>675776</v>
      </c>
      <c r="AC385" s="85">
        <v>1752</v>
      </c>
      <c r="AD385" s="85">
        <v>207180</v>
      </c>
      <c r="AE385" s="85">
        <v>18935</v>
      </c>
      <c r="AF385" s="85" t="s">
        <v>291</v>
      </c>
      <c r="AG385" s="85">
        <v>654509</v>
      </c>
      <c r="AH385" s="85">
        <v>5837207</v>
      </c>
      <c r="AI385" s="85">
        <v>209194</v>
      </c>
      <c r="AJ385" s="85">
        <v>1243955</v>
      </c>
      <c r="AK385" s="85">
        <v>139454</v>
      </c>
      <c r="AL385" s="85" t="s">
        <v>291</v>
      </c>
      <c r="AM385" s="85">
        <v>780821</v>
      </c>
      <c r="AN385" s="85">
        <v>979695</v>
      </c>
      <c r="AO385" s="85">
        <v>896361</v>
      </c>
      <c r="AP385" s="85">
        <v>1507966</v>
      </c>
      <c r="AQ385" s="85">
        <v>4164843</v>
      </c>
      <c r="AR385" s="85">
        <v>79761</v>
      </c>
      <c r="AS385" s="85" t="s">
        <v>291</v>
      </c>
      <c r="AT385" s="85">
        <v>1802306</v>
      </c>
      <c r="AU385" s="85">
        <v>6146179</v>
      </c>
      <c r="AV385" s="85">
        <v>1545263</v>
      </c>
      <c r="AW385" s="85">
        <v>1488234</v>
      </c>
      <c r="AX385" s="85">
        <v>650258</v>
      </c>
      <c r="AY385" s="85" t="s">
        <v>291</v>
      </c>
      <c r="AZ385" s="85" t="s">
        <v>291</v>
      </c>
      <c r="BA385" s="85">
        <v>135623</v>
      </c>
      <c r="BB385" s="85">
        <v>944846</v>
      </c>
      <c r="BC385" s="85">
        <v>108173</v>
      </c>
      <c r="BD385" s="85">
        <v>1273782</v>
      </c>
      <c r="BE385" s="85" t="s">
        <v>291</v>
      </c>
      <c r="BF385" s="85" t="s">
        <v>291</v>
      </c>
      <c r="BG385" s="85" t="s">
        <v>291</v>
      </c>
      <c r="BH385" s="85" t="s">
        <v>291</v>
      </c>
      <c r="BI385" s="85" t="s">
        <v>291</v>
      </c>
      <c r="BJ385" s="85" t="s">
        <v>291</v>
      </c>
      <c r="BK385" s="85" t="s">
        <v>291</v>
      </c>
      <c r="BL385" s="85" t="s">
        <v>291</v>
      </c>
      <c r="BM385" s="85" t="s">
        <v>291</v>
      </c>
      <c r="BN385" s="85" t="s">
        <v>291</v>
      </c>
      <c r="BO385" s="85" t="s">
        <v>291</v>
      </c>
      <c r="BP385" s="85" t="s">
        <v>291</v>
      </c>
      <c r="BQ385" s="85" t="s">
        <v>291</v>
      </c>
      <c r="BR385" s="85" t="s">
        <v>291</v>
      </c>
      <c r="BS385" s="85" t="s">
        <v>291</v>
      </c>
      <c r="BT385" s="85" t="s">
        <v>291</v>
      </c>
      <c r="BU385" s="85" t="s">
        <v>291</v>
      </c>
      <c r="BV385" s="85" t="s">
        <v>291</v>
      </c>
      <c r="BW385" s="85" t="s">
        <v>291</v>
      </c>
      <c r="BX385" s="85" t="s">
        <v>291</v>
      </c>
      <c r="BY385" s="85" t="s">
        <v>291</v>
      </c>
      <c r="BZ385" s="85" t="s">
        <v>291</v>
      </c>
      <c r="CA385" s="85" t="s">
        <v>291</v>
      </c>
      <c r="CB385" s="85">
        <v>5168695</v>
      </c>
      <c r="CC385" s="85" t="s">
        <v>291</v>
      </c>
      <c r="CD385" s="85" t="s">
        <v>291</v>
      </c>
      <c r="CE385" s="85" t="s">
        <v>291</v>
      </c>
      <c r="CF385" s="85" t="s">
        <v>291</v>
      </c>
      <c r="CG385" s="85">
        <v>2476354</v>
      </c>
      <c r="CH385" s="85">
        <v>2047461</v>
      </c>
      <c r="CI385" s="85">
        <v>1454492</v>
      </c>
      <c r="CJ385" s="85">
        <v>90</v>
      </c>
      <c r="CK385" s="85">
        <v>1319635</v>
      </c>
      <c r="CL385" s="85">
        <v>1264554</v>
      </c>
      <c r="CM385" s="85">
        <v>46135</v>
      </c>
      <c r="CN385" s="85">
        <v>239809</v>
      </c>
      <c r="CO385" s="85">
        <v>599005</v>
      </c>
      <c r="CP385" s="85">
        <v>934530</v>
      </c>
      <c r="CQ385" s="85">
        <v>282538</v>
      </c>
      <c r="CR385" s="85">
        <v>2748977</v>
      </c>
      <c r="CS385" s="85">
        <v>1313203</v>
      </c>
      <c r="CT385" s="85">
        <v>15682</v>
      </c>
      <c r="CU385" s="86">
        <v>14742465</v>
      </c>
    </row>
    <row r="386" spans="1:99">
      <c r="A386" s="103" t="s">
        <v>597</v>
      </c>
      <c r="B386" s="84" t="s">
        <v>294</v>
      </c>
      <c r="C386" s="105">
        <v>122114</v>
      </c>
      <c r="D386" s="84" t="s">
        <v>371</v>
      </c>
      <c r="E386" s="84" t="s">
        <v>378</v>
      </c>
      <c r="F386" s="85">
        <v>399642</v>
      </c>
      <c r="G386" s="85">
        <v>8961432</v>
      </c>
      <c r="H386" s="85">
        <v>7652898</v>
      </c>
      <c r="I386" s="85">
        <v>768194</v>
      </c>
      <c r="J386" s="85">
        <v>403555</v>
      </c>
      <c r="K386" s="85">
        <v>77755</v>
      </c>
      <c r="L386" s="85">
        <v>26112</v>
      </c>
      <c r="M386" s="85">
        <v>32918</v>
      </c>
      <c r="N386" s="85">
        <v>23343830</v>
      </c>
      <c r="O386" s="85">
        <v>6410947</v>
      </c>
      <c r="P386" s="85">
        <v>2924087</v>
      </c>
      <c r="Q386" s="85">
        <v>11594999</v>
      </c>
      <c r="R386" s="85">
        <v>2411913</v>
      </c>
      <c r="S386" s="85">
        <v>1884</v>
      </c>
      <c r="T386" s="85">
        <v>7309795</v>
      </c>
      <c r="U386" s="85">
        <v>4429535</v>
      </c>
      <c r="V386" s="85">
        <v>15244</v>
      </c>
      <c r="W386" s="85" t="s">
        <v>291</v>
      </c>
      <c r="X386" s="85">
        <v>2865016</v>
      </c>
      <c r="Y386" s="85" t="s">
        <v>291</v>
      </c>
      <c r="Z386" s="85">
        <v>45542</v>
      </c>
      <c r="AA386" s="85">
        <v>1340286</v>
      </c>
      <c r="AB386" s="85">
        <v>724142</v>
      </c>
      <c r="AC386" s="85">
        <v>9923</v>
      </c>
      <c r="AD386" s="85">
        <v>573512</v>
      </c>
      <c r="AE386" s="85">
        <v>31890</v>
      </c>
      <c r="AF386" s="85">
        <v>819</v>
      </c>
      <c r="AG386" s="85">
        <v>2553530</v>
      </c>
      <c r="AH386" s="85">
        <v>4547453</v>
      </c>
      <c r="AI386" s="85">
        <v>179157</v>
      </c>
      <c r="AJ386" s="85">
        <v>2789620</v>
      </c>
      <c r="AK386" s="85">
        <v>340783</v>
      </c>
      <c r="AL386" s="85" t="s">
        <v>291</v>
      </c>
      <c r="AM386" s="85">
        <v>1104</v>
      </c>
      <c r="AN386" s="85">
        <v>645811</v>
      </c>
      <c r="AO386" s="85">
        <v>254644</v>
      </c>
      <c r="AP386" s="85">
        <v>260317</v>
      </c>
      <c r="AQ386" s="85">
        <v>1161876</v>
      </c>
      <c r="AR386" s="85">
        <v>76017</v>
      </c>
      <c r="AS386" s="85" t="s">
        <v>291</v>
      </c>
      <c r="AT386" s="85">
        <v>2668470</v>
      </c>
      <c r="AU386" s="85">
        <v>12171568</v>
      </c>
      <c r="AV386" s="85">
        <v>590459</v>
      </c>
      <c r="AW386" s="85">
        <v>4564020</v>
      </c>
      <c r="AX386" s="85">
        <v>2110683</v>
      </c>
      <c r="AY386" s="85" t="s">
        <v>291</v>
      </c>
      <c r="AZ386" s="85" t="s">
        <v>291</v>
      </c>
      <c r="BA386" s="85">
        <v>128608</v>
      </c>
      <c r="BB386" s="85">
        <v>1384807</v>
      </c>
      <c r="BC386" s="85">
        <v>866156</v>
      </c>
      <c r="BD386" s="85">
        <v>2526835</v>
      </c>
      <c r="BE386" s="85" t="s">
        <v>291</v>
      </c>
      <c r="BF386" s="85" t="s">
        <v>291</v>
      </c>
      <c r="BG386" s="85" t="s">
        <v>291</v>
      </c>
      <c r="BH386" s="85" t="s">
        <v>291</v>
      </c>
      <c r="BI386" s="85" t="s">
        <v>291</v>
      </c>
      <c r="BJ386" s="85" t="s">
        <v>291</v>
      </c>
      <c r="BK386" s="85" t="s">
        <v>291</v>
      </c>
      <c r="BL386" s="85" t="s">
        <v>291</v>
      </c>
      <c r="BM386" s="85" t="s">
        <v>291</v>
      </c>
      <c r="BN386" s="85" t="s">
        <v>291</v>
      </c>
      <c r="BO386" s="85" t="s">
        <v>291</v>
      </c>
      <c r="BP386" s="85" t="s">
        <v>291</v>
      </c>
      <c r="BQ386" s="85" t="s">
        <v>291</v>
      </c>
      <c r="BR386" s="85" t="s">
        <v>291</v>
      </c>
      <c r="BS386" s="85" t="s">
        <v>291</v>
      </c>
      <c r="BT386" s="85" t="s">
        <v>291</v>
      </c>
      <c r="BU386" s="85" t="s">
        <v>291</v>
      </c>
      <c r="BV386" s="85" t="s">
        <v>291</v>
      </c>
      <c r="BW386" s="85" t="s">
        <v>291</v>
      </c>
      <c r="BX386" s="85" t="s">
        <v>291</v>
      </c>
      <c r="BY386" s="85" t="s">
        <v>291</v>
      </c>
      <c r="BZ386" s="85" t="s">
        <v>291</v>
      </c>
      <c r="CA386" s="85" t="s">
        <v>291</v>
      </c>
      <c r="CB386" s="85">
        <v>6196686</v>
      </c>
      <c r="CC386" s="85" t="s">
        <v>291</v>
      </c>
      <c r="CD386" s="85" t="s">
        <v>291</v>
      </c>
      <c r="CE386" s="85" t="s">
        <v>291</v>
      </c>
      <c r="CF386" s="85" t="s">
        <v>291</v>
      </c>
      <c r="CG386" s="85">
        <v>1928082</v>
      </c>
      <c r="CH386" s="85">
        <v>1898119</v>
      </c>
      <c r="CI386" s="85">
        <v>2173912</v>
      </c>
      <c r="CJ386" s="85">
        <v>330</v>
      </c>
      <c r="CK386" s="85">
        <v>2479313</v>
      </c>
      <c r="CL386" s="85">
        <v>2607279</v>
      </c>
      <c r="CM386" s="85">
        <v>25534</v>
      </c>
      <c r="CN386" s="85">
        <v>453859</v>
      </c>
      <c r="CO386" s="85">
        <v>2093535</v>
      </c>
      <c r="CP386" s="85">
        <v>625827</v>
      </c>
      <c r="CQ386" s="85">
        <v>332667</v>
      </c>
      <c r="CR386" s="85">
        <v>3586176</v>
      </c>
      <c r="CS386" s="85">
        <v>2024237</v>
      </c>
      <c r="CT386" s="85">
        <v>36655</v>
      </c>
      <c r="CU386" s="86">
        <v>20265525</v>
      </c>
    </row>
    <row r="387" spans="1:99">
      <c r="A387" s="103" t="s">
        <v>597</v>
      </c>
      <c r="B387" s="84" t="s">
        <v>294</v>
      </c>
      <c r="C387" s="105">
        <v>122122</v>
      </c>
      <c r="D387" s="84" t="s">
        <v>371</v>
      </c>
      <c r="E387" s="84" t="s">
        <v>379</v>
      </c>
      <c r="F387" s="85">
        <v>385401</v>
      </c>
      <c r="G387" s="85">
        <v>7365301</v>
      </c>
      <c r="H387" s="85">
        <v>6519143</v>
      </c>
      <c r="I387" s="85">
        <v>446197</v>
      </c>
      <c r="J387" s="85">
        <v>249931</v>
      </c>
      <c r="K387" s="85">
        <v>90359</v>
      </c>
      <c r="L387" s="85">
        <v>23530</v>
      </c>
      <c r="M387" s="85">
        <v>36141</v>
      </c>
      <c r="N387" s="85">
        <v>25192503</v>
      </c>
      <c r="O387" s="85">
        <v>7457297</v>
      </c>
      <c r="P387" s="85">
        <v>4418101</v>
      </c>
      <c r="Q387" s="85">
        <v>11125582</v>
      </c>
      <c r="R387" s="85">
        <v>2190568</v>
      </c>
      <c r="S387" s="85">
        <v>955</v>
      </c>
      <c r="T387" s="85">
        <v>5656480</v>
      </c>
      <c r="U387" s="85">
        <v>4057671</v>
      </c>
      <c r="V387" s="85">
        <v>6365</v>
      </c>
      <c r="W387" s="85">
        <v>294</v>
      </c>
      <c r="X387" s="85">
        <v>1592150</v>
      </c>
      <c r="Y387" s="85">
        <v>35969</v>
      </c>
      <c r="Z387" s="85">
        <v>24394</v>
      </c>
      <c r="AA387" s="85">
        <v>695724</v>
      </c>
      <c r="AB387" s="85">
        <v>510032</v>
      </c>
      <c r="AC387" s="85">
        <v>26692</v>
      </c>
      <c r="AD387" s="85">
        <v>136976</v>
      </c>
      <c r="AE387" s="85">
        <v>22024</v>
      </c>
      <c r="AF387" s="85" t="s">
        <v>291</v>
      </c>
      <c r="AG387" s="85">
        <v>957201</v>
      </c>
      <c r="AH387" s="85">
        <v>2899468</v>
      </c>
      <c r="AI387" s="85">
        <v>265830</v>
      </c>
      <c r="AJ387" s="85">
        <v>1024188</v>
      </c>
      <c r="AK387" s="85">
        <v>177899</v>
      </c>
      <c r="AL387" s="85" t="s">
        <v>291</v>
      </c>
      <c r="AM387" s="85">
        <v>12521</v>
      </c>
      <c r="AN387" s="85">
        <v>588511</v>
      </c>
      <c r="AO387" s="85">
        <v>316477</v>
      </c>
      <c r="AP387" s="85">
        <v>344635</v>
      </c>
      <c r="AQ387" s="85">
        <v>1262144</v>
      </c>
      <c r="AR387" s="85">
        <v>169407</v>
      </c>
      <c r="AS387" s="85" t="s">
        <v>291</v>
      </c>
      <c r="AT387" s="85">
        <v>2924670</v>
      </c>
      <c r="AU387" s="85">
        <v>6679088</v>
      </c>
      <c r="AV387" s="85">
        <v>1702535</v>
      </c>
      <c r="AW387" s="85">
        <v>1653752</v>
      </c>
      <c r="AX387" s="85">
        <v>481713</v>
      </c>
      <c r="AY387" s="85" t="s">
        <v>291</v>
      </c>
      <c r="AZ387" s="85" t="s">
        <v>291</v>
      </c>
      <c r="BA387" s="85">
        <v>91510</v>
      </c>
      <c r="BB387" s="85">
        <v>1560269</v>
      </c>
      <c r="BC387" s="85">
        <v>182985</v>
      </c>
      <c r="BD387" s="85">
        <v>1006324</v>
      </c>
      <c r="BE387" s="85" t="s">
        <v>291</v>
      </c>
      <c r="BF387" s="85">
        <v>30406</v>
      </c>
      <c r="BG387" s="85" t="s">
        <v>291</v>
      </c>
      <c r="BH387" s="85" t="s">
        <v>291</v>
      </c>
      <c r="BI387" s="85" t="s">
        <v>291</v>
      </c>
      <c r="BJ387" s="85" t="s">
        <v>291</v>
      </c>
      <c r="BK387" s="85" t="s">
        <v>291</v>
      </c>
      <c r="BL387" s="85" t="s">
        <v>291</v>
      </c>
      <c r="BM387" s="85" t="s">
        <v>291</v>
      </c>
      <c r="BN387" s="85">
        <v>30406</v>
      </c>
      <c r="BO387" s="85" t="s">
        <v>291</v>
      </c>
      <c r="BP387" s="85" t="s">
        <v>291</v>
      </c>
      <c r="BQ387" s="85">
        <v>30406</v>
      </c>
      <c r="BR387" s="85" t="s">
        <v>291</v>
      </c>
      <c r="BS387" s="85" t="s">
        <v>291</v>
      </c>
      <c r="BT387" s="85" t="s">
        <v>291</v>
      </c>
      <c r="BU387" s="85" t="s">
        <v>291</v>
      </c>
      <c r="BV387" s="85" t="s">
        <v>291</v>
      </c>
      <c r="BW387" s="85" t="s">
        <v>291</v>
      </c>
      <c r="BX387" s="85" t="s">
        <v>291</v>
      </c>
      <c r="BY387" s="85" t="s">
        <v>291</v>
      </c>
      <c r="BZ387" s="85" t="s">
        <v>291</v>
      </c>
      <c r="CA387" s="85" t="s">
        <v>291</v>
      </c>
      <c r="CB387" s="85">
        <v>2855721</v>
      </c>
      <c r="CC387" s="85" t="s">
        <v>291</v>
      </c>
      <c r="CD387" s="85" t="s">
        <v>291</v>
      </c>
      <c r="CE387" s="85" t="s">
        <v>291</v>
      </c>
      <c r="CF387" s="85" t="s">
        <v>291</v>
      </c>
      <c r="CG387" s="85">
        <v>1596020</v>
      </c>
      <c r="CH387" s="85">
        <v>2606063</v>
      </c>
      <c r="CI387" s="85">
        <v>1856091</v>
      </c>
      <c r="CJ387" s="85">
        <v>955</v>
      </c>
      <c r="CK387" s="85">
        <v>1469067</v>
      </c>
      <c r="CL387" s="85">
        <v>1770035</v>
      </c>
      <c r="CM387" s="85">
        <v>14776</v>
      </c>
      <c r="CN387" s="85">
        <v>158283</v>
      </c>
      <c r="CO387" s="85">
        <v>791221</v>
      </c>
      <c r="CP387" s="85">
        <v>720595</v>
      </c>
      <c r="CQ387" s="85">
        <v>2722766</v>
      </c>
      <c r="CR387" s="85">
        <v>2484931</v>
      </c>
      <c r="CS387" s="85">
        <v>2225239</v>
      </c>
      <c r="CT387" s="85">
        <v>23884</v>
      </c>
      <c r="CU387" s="86">
        <v>18439926</v>
      </c>
    </row>
    <row r="388" spans="1:99">
      <c r="A388" s="103" t="s">
        <v>597</v>
      </c>
      <c r="B388" s="84" t="s">
        <v>294</v>
      </c>
      <c r="C388" s="105">
        <v>122165</v>
      </c>
      <c r="D388" s="84" t="s">
        <v>371</v>
      </c>
      <c r="E388" s="84" t="s">
        <v>380</v>
      </c>
      <c r="F388" s="85">
        <v>440356</v>
      </c>
      <c r="G388" s="85">
        <v>6181381</v>
      </c>
      <c r="H388" s="85">
        <v>4872871</v>
      </c>
      <c r="I388" s="85">
        <v>670009</v>
      </c>
      <c r="J388" s="85">
        <v>452098</v>
      </c>
      <c r="K388" s="85">
        <v>108138</v>
      </c>
      <c r="L388" s="85">
        <v>29379</v>
      </c>
      <c r="M388" s="85">
        <v>48886</v>
      </c>
      <c r="N388" s="85">
        <v>29679038</v>
      </c>
      <c r="O388" s="85">
        <v>6002421</v>
      </c>
      <c r="P388" s="85">
        <v>4169417</v>
      </c>
      <c r="Q388" s="85">
        <v>15436000</v>
      </c>
      <c r="R388" s="85">
        <v>4067843</v>
      </c>
      <c r="S388" s="85">
        <v>3357</v>
      </c>
      <c r="T388" s="85">
        <v>5656473</v>
      </c>
      <c r="U388" s="85">
        <v>2977530</v>
      </c>
      <c r="V388" s="85" t="s">
        <v>291</v>
      </c>
      <c r="W388" s="85" t="s">
        <v>291</v>
      </c>
      <c r="X388" s="85">
        <v>2678943</v>
      </c>
      <c r="Y388" s="85" t="s">
        <v>291</v>
      </c>
      <c r="Z388" s="85">
        <v>14685</v>
      </c>
      <c r="AA388" s="85">
        <v>90107</v>
      </c>
      <c r="AB388" s="85">
        <v>90107</v>
      </c>
      <c r="AC388" s="85" t="s">
        <v>291</v>
      </c>
      <c r="AD388" s="85" t="s">
        <v>291</v>
      </c>
      <c r="AE388" s="85" t="s">
        <v>291</v>
      </c>
      <c r="AF388" s="85" t="s">
        <v>291</v>
      </c>
      <c r="AG388" s="85">
        <v>1100578</v>
      </c>
      <c r="AH388" s="85">
        <v>4834599</v>
      </c>
      <c r="AI388" s="85">
        <v>305191</v>
      </c>
      <c r="AJ388" s="85">
        <v>1412845</v>
      </c>
      <c r="AK388" s="85" t="s">
        <v>291</v>
      </c>
      <c r="AL388" s="85" t="s">
        <v>291</v>
      </c>
      <c r="AM388" s="85">
        <v>185178</v>
      </c>
      <c r="AN388" s="85">
        <v>871167</v>
      </c>
      <c r="AO388" s="85">
        <v>1201235</v>
      </c>
      <c r="AP388" s="85">
        <v>732766</v>
      </c>
      <c r="AQ388" s="85">
        <v>2990346</v>
      </c>
      <c r="AR388" s="85">
        <v>126217</v>
      </c>
      <c r="AS388" s="85" t="s">
        <v>291</v>
      </c>
      <c r="AT388" s="85">
        <v>2809931</v>
      </c>
      <c r="AU388" s="85">
        <v>8800176</v>
      </c>
      <c r="AV388" s="85">
        <v>802922</v>
      </c>
      <c r="AW388" s="85">
        <v>1959569</v>
      </c>
      <c r="AX388" s="85">
        <v>641487</v>
      </c>
      <c r="AY388" s="85">
        <v>914688</v>
      </c>
      <c r="AZ388" s="85" t="s">
        <v>291</v>
      </c>
      <c r="BA388" s="85">
        <v>1134811</v>
      </c>
      <c r="BB388" s="85">
        <v>1166075</v>
      </c>
      <c r="BC388" s="85">
        <v>427310</v>
      </c>
      <c r="BD388" s="85">
        <v>1753314</v>
      </c>
      <c r="BE388" s="85" t="s">
        <v>291</v>
      </c>
      <c r="BF388" s="85" t="s">
        <v>291</v>
      </c>
      <c r="BG388" s="85" t="s">
        <v>291</v>
      </c>
      <c r="BH388" s="85" t="s">
        <v>291</v>
      </c>
      <c r="BI388" s="85" t="s">
        <v>291</v>
      </c>
      <c r="BJ388" s="85" t="s">
        <v>291</v>
      </c>
      <c r="BK388" s="85" t="s">
        <v>291</v>
      </c>
      <c r="BL388" s="85" t="s">
        <v>291</v>
      </c>
      <c r="BM388" s="85" t="s">
        <v>291</v>
      </c>
      <c r="BN388" s="85" t="s">
        <v>291</v>
      </c>
      <c r="BO388" s="85" t="s">
        <v>291</v>
      </c>
      <c r="BP388" s="85" t="s">
        <v>291</v>
      </c>
      <c r="BQ388" s="85" t="s">
        <v>291</v>
      </c>
      <c r="BR388" s="85" t="s">
        <v>291</v>
      </c>
      <c r="BS388" s="85" t="s">
        <v>291</v>
      </c>
      <c r="BT388" s="85" t="s">
        <v>291</v>
      </c>
      <c r="BU388" s="85" t="s">
        <v>291</v>
      </c>
      <c r="BV388" s="85" t="s">
        <v>291</v>
      </c>
      <c r="BW388" s="85" t="s">
        <v>291</v>
      </c>
      <c r="BX388" s="85" t="s">
        <v>291</v>
      </c>
      <c r="BY388" s="85" t="s">
        <v>291</v>
      </c>
      <c r="BZ388" s="85" t="s">
        <v>291</v>
      </c>
      <c r="CA388" s="85" t="s">
        <v>291</v>
      </c>
      <c r="CB388" s="85">
        <v>5099532</v>
      </c>
      <c r="CC388" s="85" t="s">
        <v>291</v>
      </c>
      <c r="CD388" s="85">
        <v>4474</v>
      </c>
      <c r="CE388" s="85" t="s">
        <v>291</v>
      </c>
      <c r="CF388" s="85" t="s">
        <v>291</v>
      </c>
      <c r="CG388" s="85">
        <v>2966756</v>
      </c>
      <c r="CH388" s="85">
        <v>1148445</v>
      </c>
      <c r="CI388" s="85">
        <v>1573626</v>
      </c>
      <c r="CJ388" s="85">
        <v>3328</v>
      </c>
      <c r="CK388" s="85">
        <v>1825360</v>
      </c>
      <c r="CL388" s="85">
        <v>1194322</v>
      </c>
      <c r="CM388" s="85">
        <v>10014</v>
      </c>
      <c r="CN388" s="85">
        <v>19902</v>
      </c>
      <c r="CO388" s="85">
        <v>1015146</v>
      </c>
      <c r="CP388" s="85">
        <v>1198832</v>
      </c>
      <c r="CQ388" s="85">
        <v>250866</v>
      </c>
      <c r="CR388" s="85">
        <v>3689437</v>
      </c>
      <c r="CS388" s="85">
        <v>1384798</v>
      </c>
      <c r="CT388" s="85">
        <v>42330</v>
      </c>
      <c r="CU388" s="86">
        <v>16323162</v>
      </c>
    </row>
    <row r="389" spans="1:99">
      <c r="A389" s="103" t="s">
        <v>597</v>
      </c>
      <c r="B389" s="84" t="s">
        <v>292</v>
      </c>
      <c r="C389" s="105">
        <v>122173</v>
      </c>
      <c r="D389" s="84" t="s">
        <v>371</v>
      </c>
      <c r="E389" s="84" t="s">
        <v>381</v>
      </c>
      <c r="F389" s="85">
        <v>624556</v>
      </c>
      <c r="G389" s="85">
        <v>9267522</v>
      </c>
      <c r="H389" s="85">
        <v>5707066</v>
      </c>
      <c r="I389" s="85">
        <v>1816947</v>
      </c>
      <c r="J389" s="85">
        <v>1388336</v>
      </c>
      <c r="K389" s="85">
        <v>233294</v>
      </c>
      <c r="L389" s="85">
        <v>30357</v>
      </c>
      <c r="M389" s="85">
        <v>91522</v>
      </c>
      <c r="N389" s="85">
        <v>70673936</v>
      </c>
      <c r="O389" s="85">
        <v>20062150</v>
      </c>
      <c r="P389" s="85">
        <v>10107245</v>
      </c>
      <c r="Q389" s="85">
        <v>30944365</v>
      </c>
      <c r="R389" s="85">
        <v>9557489</v>
      </c>
      <c r="S389" s="85">
        <v>2687</v>
      </c>
      <c r="T389" s="85">
        <v>18855504</v>
      </c>
      <c r="U389" s="85">
        <v>11426687</v>
      </c>
      <c r="V389" s="85">
        <v>19252</v>
      </c>
      <c r="W389" s="85">
        <v>1566698</v>
      </c>
      <c r="X389" s="85">
        <v>5842867</v>
      </c>
      <c r="Y389" s="85" t="s">
        <v>291</v>
      </c>
      <c r="Z389" s="85">
        <v>48215</v>
      </c>
      <c r="AA389" s="85">
        <v>2038413</v>
      </c>
      <c r="AB389" s="85">
        <v>1850037</v>
      </c>
      <c r="AC389" s="85">
        <v>7</v>
      </c>
      <c r="AD389" s="85">
        <v>144025</v>
      </c>
      <c r="AE389" s="85">
        <v>44344</v>
      </c>
      <c r="AF389" s="85" t="s">
        <v>291</v>
      </c>
      <c r="AG389" s="85">
        <v>2114164</v>
      </c>
      <c r="AH389" s="85">
        <v>13537836</v>
      </c>
      <c r="AI389" s="85">
        <v>586546</v>
      </c>
      <c r="AJ389" s="85">
        <v>3226561</v>
      </c>
      <c r="AK389" s="85">
        <v>498787</v>
      </c>
      <c r="AL389" s="85" t="s">
        <v>291</v>
      </c>
      <c r="AM389" s="85">
        <v>338998</v>
      </c>
      <c r="AN389" s="85">
        <v>2605629</v>
      </c>
      <c r="AO389" s="85">
        <v>2700000</v>
      </c>
      <c r="AP389" s="85">
        <v>3258235</v>
      </c>
      <c r="AQ389" s="85">
        <v>8902862</v>
      </c>
      <c r="AR389" s="85">
        <v>323080</v>
      </c>
      <c r="AS389" s="85" t="s">
        <v>291</v>
      </c>
      <c r="AT389" s="85">
        <v>5300535</v>
      </c>
      <c r="AU389" s="85">
        <v>21226161</v>
      </c>
      <c r="AV389" s="85">
        <v>4244544</v>
      </c>
      <c r="AW389" s="85">
        <v>9591727</v>
      </c>
      <c r="AX389" s="85">
        <v>2296598</v>
      </c>
      <c r="AY389" s="85">
        <v>1048317</v>
      </c>
      <c r="AZ389" s="85" t="s">
        <v>291</v>
      </c>
      <c r="BA389" s="85" t="s">
        <v>291</v>
      </c>
      <c r="BB389" s="85">
        <v>922275</v>
      </c>
      <c r="BC389" s="85">
        <v>430632</v>
      </c>
      <c r="BD389" s="85">
        <v>2692068</v>
      </c>
      <c r="BE389" s="85" t="s">
        <v>291</v>
      </c>
      <c r="BF389" s="85">
        <v>150581</v>
      </c>
      <c r="BG389" s="85">
        <v>150581</v>
      </c>
      <c r="BH389" s="85" t="s">
        <v>291</v>
      </c>
      <c r="BI389" s="85">
        <v>150581</v>
      </c>
      <c r="BJ389" s="85" t="s">
        <v>291</v>
      </c>
      <c r="BK389" s="85" t="s">
        <v>291</v>
      </c>
      <c r="BL389" s="85" t="s">
        <v>291</v>
      </c>
      <c r="BM389" s="85" t="s">
        <v>291</v>
      </c>
      <c r="BN389" s="85" t="s">
        <v>291</v>
      </c>
      <c r="BO389" s="85" t="s">
        <v>291</v>
      </c>
      <c r="BP389" s="85" t="s">
        <v>291</v>
      </c>
      <c r="BQ389" s="85" t="s">
        <v>291</v>
      </c>
      <c r="BR389" s="85" t="s">
        <v>291</v>
      </c>
      <c r="BS389" s="85" t="s">
        <v>291</v>
      </c>
      <c r="BT389" s="85" t="s">
        <v>291</v>
      </c>
      <c r="BU389" s="85" t="s">
        <v>291</v>
      </c>
      <c r="BV389" s="85" t="s">
        <v>291</v>
      </c>
      <c r="BW389" s="85" t="s">
        <v>291</v>
      </c>
      <c r="BX389" s="85" t="s">
        <v>291</v>
      </c>
      <c r="BY389" s="85" t="s">
        <v>291</v>
      </c>
      <c r="BZ389" s="85" t="s">
        <v>291</v>
      </c>
      <c r="CA389" s="85" t="s">
        <v>291</v>
      </c>
      <c r="CB389" s="85">
        <v>9435905</v>
      </c>
      <c r="CC389" s="85" t="s">
        <v>291</v>
      </c>
      <c r="CD389" s="85" t="s">
        <v>291</v>
      </c>
      <c r="CE389" s="85" t="s">
        <v>291</v>
      </c>
      <c r="CF389" s="85" t="s">
        <v>291</v>
      </c>
      <c r="CG389" s="85">
        <v>3328305</v>
      </c>
      <c r="CH389" s="85">
        <v>5640628</v>
      </c>
      <c r="CI389" s="85">
        <v>5373091</v>
      </c>
      <c r="CJ389" s="85">
        <v>264</v>
      </c>
      <c r="CK389" s="85">
        <v>4868167</v>
      </c>
      <c r="CL389" s="85">
        <v>3941762</v>
      </c>
      <c r="CM389" s="85">
        <v>23700</v>
      </c>
      <c r="CN389" s="85">
        <v>161463</v>
      </c>
      <c r="CO389" s="85">
        <v>1744083</v>
      </c>
      <c r="CP389" s="85">
        <v>3434460</v>
      </c>
      <c r="CQ389" s="85">
        <v>785395</v>
      </c>
      <c r="CR389" s="85">
        <v>7092303</v>
      </c>
      <c r="CS389" s="85">
        <v>3203265</v>
      </c>
      <c r="CT389" s="85">
        <v>54824</v>
      </c>
      <c r="CU389" s="86">
        <v>39651710</v>
      </c>
    </row>
    <row r="390" spans="1:99">
      <c r="A390" s="103" t="s">
        <v>597</v>
      </c>
      <c r="B390" s="84" t="s">
        <v>294</v>
      </c>
      <c r="C390" s="105">
        <v>122190</v>
      </c>
      <c r="D390" s="84" t="s">
        <v>371</v>
      </c>
      <c r="E390" s="84" t="s">
        <v>382</v>
      </c>
      <c r="F390" s="85">
        <v>544171</v>
      </c>
      <c r="G390" s="85">
        <v>14711491</v>
      </c>
      <c r="H390" s="85">
        <v>13093761</v>
      </c>
      <c r="I390" s="85">
        <v>816267</v>
      </c>
      <c r="J390" s="85">
        <v>522002</v>
      </c>
      <c r="K390" s="85">
        <v>157087</v>
      </c>
      <c r="L390" s="85">
        <v>35103</v>
      </c>
      <c r="M390" s="85">
        <v>87271</v>
      </c>
      <c r="N390" s="85">
        <v>47722392</v>
      </c>
      <c r="O390" s="85">
        <v>13320699</v>
      </c>
      <c r="P390" s="85">
        <v>6798063</v>
      </c>
      <c r="Q390" s="85">
        <v>18176717</v>
      </c>
      <c r="R390" s="85">
        <v>9381598</v>
      </c>
      <c r="S390" s="85">
        <v>45315</v>
      </c>
      <c r="T390" s="85">
        <v>10805900</v>
      </c>
      <c r="U390" s="85">
        <v>6600837</v>
      </c>
      <c r="V390" s="85">
        <v>24158</v>
      </c>
      <c r="W390" s="85" t="s">
        <v>291</v>
      </c>
      <c r="X390" s="85">
        <v>4180905</v>
      </c>
      <c r="Y390" s="85" t="s">
        <v>291</v>
      </c>
      <c r="Z390" s="85">
        <v>122392</v>
      </c>
      <c r="AA390" s="85">
        <v>3096648</v>
      </c>
      <c r="AB390" s="85">
        <v>869030</v>
      </c>
      <c r="AC390" s="85">
        <v>1850564</v>
      </c>
      <c r="AD390" s="85">
        <v>272213</v>
      </c>
      <c r="AE390" s="85">
        <v>96298</v>
      </c>
      <c r="AF390" s="85">
        <v>8543</v>
      </c>
      <c r="AG390" s="85">
        <v>3484791</v>
      </c>
      <c r="AH390" s="85">
        <v>8088211</v>
      </c>
      <c r="AI390" s="85">
        <v>379861</v>
      </c>
      <c r="AJ390" s="85">
        <v>2451610</v>
      </c>
      <c r="AK390" s="85">
        <v>396865</v>
      </c>
      <c r="AL390" s="85">
        <v>3549</v>
      </c>
      <c r="AM390" s="85">
        <v>166920</v>
      </c>
      <c r="AN390" s="85">
        <v>967988</v>
      </c>
      <c r="AO390" s="85">
        <v>1836363</v>
      </c>
      <c r="AP390" s="85">
        <v>1446804</v>
      </c>
      <c r="AQ390" s="85">
        <v>4418075</v>
      </c>
      <c r="AR390" s="85">
        <v>438251</v>
      </c>
      <c r="AS390" s="85" t="s">
        <v>291</v>
      </c>
      <c r="AT390" s="85">
        <v>4699634</v>
      </c>
      <c r="AU390" s="85">
        <v>11506605</v>
      </c>
      <c r="AV390" s="85">
        <v>3227877</v>
      </c>
      <c r="AW390" s="85">
        <v>1835919</v>
      </c>
      <c r="AX390" s="85">
        <v>1206397</v>
      </c>
      <c r="AY390" s="85" t="s">
        <v>291</v>
      </c>
      <c r="AZ390" s="85" t="s">
        <v>291</v>
      </c>
      <c r="BA390" s="85">
        <v>135022</v>
      </c>
      <c r="BB390" s="85">
        <v>1836384</v>
      </c>
      <c r="BC390" s="85">
        <v>1083501</v>
      </c>
      <c r="BD390" s="85">
        <v>2181505</v>
      </c>
      <c r="BE390" s="85" t="s">
        <v>291</v>
      </c>
      <c r="BF390" s="85">
        <v>529313</v>
      </c>
      <c r="BG390" s="85">
        <v>170721</v>
      </c>
      <c r="BH390" s="85" t="s">
        <v>291</v>
      </c>
      <c r="BI390" s="85">
        <v>159883</v>
      </c>
      <c r="BJ390" s="85">
        <v>10838</v>
      </c>
      <c r="BK390" s="85" t="s">
        <v>291</v>
      </c>
      <c r="BL390" s="85" t="s">
        <v>291</v>
      </c>
      <c r="BM390" s="85" t="s">
        <v>291</v>
      </c>
      <c r="BN390" s="85">
        <v>339845</v>
      </c>
      <c r="BO390" s="85">
        <v>175229</v>
      </c>
      <c r="BP390" s="85" t="s">
        <v>291</v>
      </c>
      <c r="BQ390" s="85">
        <v>164616</v>
      </c>
      <c r="BR390" s="85" t="s">
        <v>291</v>
      </c>
      <c r="BS390" s="85" t="s">
        <v>291</v>
      </c>
      <c r="BT390" s="85" t="s">
        <v>291</v>
      </c>
      <c r="BU390" s="85" t="s">
        <v>291</v>
      </c>
      <c r="BV390" s="85" t="s">
        <v>291</v>
      </c>
      <c r="BW390" s="85">
        <v>18747</v>
      </c>
      <c r="BX390" s="85" t="s">
        <v>291</v>
      </c>
      <c r="BY390" s="85" t="s">
        <v>291</v>
      </c>
      <c r="BZ390" s="85">
        <v>18747</v>
      </c>
      <c r="CA390" s="85" t="s">
        <v>291</v>
      </c>
      <c r="CB390" s="85">
        <v>5727631</v>
      </c>
      <c r="CC390" s="85" t="s">
        <v>291</v>
      </c>
      <c r="CD390" s="85" t="s">
        <v>291</v>
      </c>
      <c r="CE390" s="85" t="s">
        <v>291</v>
      </c>
      <c r="CF390" s="85" t="s">
        <v>291</v>
      </c>
      <c r="CG390" s="85">
        <v>3102186</v>
      </c>
      <c r="CH390" s="85">
        <v>1454810</v>
      </c>
      <c r="CI390" s="85">
        <v>3178104</v>
      </c>
      <c r="CJ390" s="85">
        <v>45315</v>
      </c>
      <c r="CK390" s="85">
        <v>2168517</v>
      </c>
      <c r="CL390" s="85">
        <v>2098745</v>
      </c>
      <c r="CM390" s="85">
        <v>108518</v>
      </c>
      <c r="CN390" s="85">
        <v>240013</v>
      </c>
      <c r="CO390" s="85">
        <v>2916559</v>
      </c>
      <c r="CP390" s="85">
        <v>1957648</v>
      </c>
      <c r="CQ390" s="85">
        <v>538472</v>
      </c>
      <c r="CR390" s="85">
        <v>5193040</v>
      </c>
      <c r="CS390" s="85">
        <v>3891307</v>
      </c>
      <c r="CT390" s="85">
        <v>41924</v>
      </c>
      <c r="CU390" s="86">
        <v>26935158</v>
      </c>
    </row>
    <row r="391" spans="1:99">
      <c r="A391" s="103" t="s">
        <v>597</v>
      </c>
      <c r="B391" s="84" t="s">
        <v>294</v>
      </c>
      <c r="C391" s="105">
        <v>122203</v>
      </c>
      <c r="D391" s="84" t="s">
        <v>371</v>
      </c>
      <c r="E391" s="84" t="s">
        <v>383</v>
      </c>
      <c r="F391" s="85">
        <v>375961</v>
      </c>
      <c r="G391" s="85">
        <v>4916066</v>
      </c>
      <c r="H391" s="85">
        <v>3608347</v>
      </c>
      <c r="I391" s="85">
        <v>641833</v>
      </c>
      <c r="J391" s="85">
        <v>488847</v>
      </c>
      <c r="K391" s="85">
        <v>114500</v>
      </c>
      <c r="L391" s="85">
        <v>15726</v>
      </c>
      <c r="M391" s="85">
        <v>46813</v>
      </c>
      <c r="N391" s="85">
        <v>37310012</v>
      </c>
      <c r="O391" s="85">
        <v>6684654</v>
      </c>
      <c r="P391" s="85">
        <v>4024176</v>
      </c>
      <c r="Q391" s="85">
        <v>23276140</v>
      </c>
      <c r="R391" s="85">
        <v>3320633</v>
      </c>
      <c r="S391" s="85">
        <v>4409</v>
      </c>
      <c r="T391" s="85">
        <v>9102922</v>
      </c>
      <c r="U391" s="85">
        <v>5737938</v>
      </c>
      <c r="V391" s="85">
        <v>47020</v>
      </c>
      <c r="W391" s="85" t="s">
        <v>291</v>
      </c>
      <c r="X391" s="85">
        <v>3317964</v>
      </c>
      <c r="Y391" s="85">
        <v>14567</v>
      </c>
      <c r="Z391" s="85">
        <v>5513</v>
      </c>
      <c r="AA391" s="85">
        <v>182325</v>
      </c>
      <c r="AB391" s="85">
        <v>132225</v>
      </c>
      <c r="AC391" s="85" t="s">
        <v>291</v>
      </c>
      <c r="AD391" s="85">
        <v>34775</v>
      </c>
      <c r="AE391" s="85">
        <v>15325</v>
      </c>
      <c r="AF391" s="85" t="s">
        <v>291</v>
      </c>
      <c r="AG391" s="85">
        <v>754807</v>
      </c>
      <c r="AH391" s="85">
        <v>4772164</v>
      </c>
      <c r="AI391" s="85">
        <v>281840</v>
      </c>
      <c r="AJ391" s="85">
        <v>1050124</v>
      </c>
      <c r="AK391" s="85">
        <v>156417</v>
      </c>
      <c r="AL391" s="85" t="s">
        <v>291</v>
      </c>
      <c r="AM391" s="85">
        <v>66931</v>
      </c>
      <c r="AN391" s="85">
        <v>971533</v>
      </c>
      <c r="AO391" s="85">
        <v>500650</v>
      </c>
      <c r="AP391" s="85">
        <v>1562223</v>
      </c>
      <c r="AQ391" s="85">
        <v>3101337</v>
      </c>
      <c r="AR391" s="85">
        <v>182446</v>
      </c>
      <c r="AS391" s="85" t="s">
        <v>291</v>
      </c>
      <c r="AT391" s="85">
        <v>2264854</v>
      </c>
      <c r="AU391" s="85">
        <v>19100739</v>
      </c>
      <c r="AV391" s="85">
        <v>3647398</v>
      </c>
      <c r="AW391" s="85">
        <v>4358236</v>
      </c>
      <c r="AX391" s="85">
        <v>7106494</v>
      </c>
      <c r="AY391" s="85" t="s">
        <v>291</v>
      </c>
      <c r="AZ391" s="85" t="s">
        <v>291</v>
      </c>
      <c r="BA391" s="85">
        <v>169954</v>
      </c>
      <c r="BB391" s="85">
        <v>1337945</v>
      </c>
      <c r="BC391" s="85">
        <v>445478</v>
      </c>
      <c r="BD391" s="85">
        <v>2035234</v>
      </c>
      <c r="BE391" s="85" t="s">
        <v>291</v>
      </c>
      <c r="BF391" s="85" t="s">
        <v>291</v>
      </c>
      <c r="BG391" s="85" t="s">
        <v>291</v>
      </c>
      <c r="BH391" s="85" t="s">
        <v>291</v>
      </c>
      <c r="BI391" s="85" t="s">
        <v>291</v>
      </c>
      <c r="BJ391" s="85" t="s">
        <v>291</v>
      </c>
      <c r="BK391" s="85" t="s">
        <v>291</v>
      </c>
      <c r="BL391" s="85" t="s">
        <v>291</v>
      </c>
      <c r="BM391" s="85" t="s">
        <v>291</v>
      </c>
      <c r="BN391" s="85" t="s">
        <v>291</v>
      </c>
      <c r="BO391" s="85" t="s">
        <v>291</v>
      </c>
      <c r="BP391" s="85" t="s">
        <v>291</v>
      </c>
      <c r="BQ391" s="85" t="s">
        <v>291</v>
      </c>
      <c r="BR391" s="85" t="s">
        <v>291</v>
      </c>
      <c r="BS391" s="85" t="s">
        <v>291</v>
      </c>
      <c r="BT391" s="85" t="s">
        <v>291</v>
      </c>
      <c r="BU391" s="85" t="s">
        <v>291</v>
      </c>
      <c r="BV391" s="85" t="s">
        <v>291</v>
      </c>
      <c r="BW391" s="85" t="s">
        <v>291</v>
      </c>
      <c r="BX391" s="85" t="s">
        <v>291</v>
      </c>
      <c r="BY391" s="85" t="s">
        <v>291</v>
      </c>
      <c r="BZ391" s="85" t="s">
        <v>291</v>
      </c>
      <c r="CA391" s="85" t="s">
        <v>291</v>
      </c>
      <c r="CB391" s="85">
        <v>3917379</v>
      </c>
      <c r="CC391" s="85">
        <v>150455</v>
      </c>
      <c r="CD391" s="85" t="s">
        <v>291</v>
      </c>
      <c r="CE391" s="85" t="s">
        <v>291</v>
      </c>
      <c r="CF391" s="85" t="s">
        <v>291</v>
      </c>
      <c r="CG391" s="85">
        <v>2737584</v>
      </c>
      <c r="CH391" s="85">
        <v>873163</v>
      </c>
      <c r="CI391" s="85">
        <v>1720673</v>
      </c>
      <c r="CJ391" s="85">
        <v>1407</v>
      </c>
      <c r="CK391" s="85">
        <v>2566198</v>
      </c>
      <c r="CL391" s="85">
        <v>2868396</v>
      </c>
      <c r="CM391" s="85">
        <v>15181</v>
      </c>
      <c r="CN391" s="85">
        <v>61691</v>
      </c>
      <c r="CO391" s="85">
        <v>578029</v>
      </c>
      <c r="CP391" s="85">
        <v>1143249</v>
      </c>
      <c r="CQ391" s="85">
        <v>289353</v>
      </c>
      <c r="CR391" s="85">
        <v>3851040</v>
      </c>
      <c r="CS391" s="85">
        <v>1517977</v>
      </c>
      <c r="CT391" s="85">
        <v>29524</v>
      </c>
      <c r="CU391" s="86">
        <v>18253465</v>
      </c>
    </row>
    <row r="392" spans="1:99">
      <c r="A392" s="103" t="s">
        <v>597</v>
      </c>
      <c r="B392" s="84" t="s">
        <v>294</v>
      </c>
      <c r="C392" s="105">
        <v>122211</v>
      </c>
      <c r="D392" s="84" t="s">
        <v>371</v>
      </c>
      <c r="E392" s="84" t="s">
        <v>384</v>
      </c>
      <c r="F392" s="85">
        <v>381232</v>
      </c>
      <c r="G392" s="85">
        <v>6538340</v>
      </c>
      <c r="H392" s="85">
        <v>5056019</v>
      </c>
      <c r="I392" s="85">
        <v>664632</v>
      </c>
      <c r="J392" s="85">
        <v>551646</v>
      </c>
      <c r="K392" s="85">
        <v>170315</v>
      </c>
      <c r="L392" s="85">
        <v>41147</v>
      </c>
      <c r="M392" s="85">
        <v>54581</v>
      </c>
      <c r="N392" s="85">
        <v>31328872</v>
      </c>
      <c r="O392" s="85">
        <v>6932951</v>
      </c>
      <c r="P392" s="85">
        <v>4527507</v>
      </c>
      <c r="Q392" s="85">
        <v>15844728</v>
      </c>
      <c r="R392" s="85">
        <v>4022863</v>
      </c>
      <c r="S392" s="85">
        <v>823</v>
      </c>
      <c r="T392" s="85">
        <v>6736646</v>
      </c>
      <c r="U392" s="85">
        <v>3813194</v>
      </c>
      <c r="V392" s="85">
        <v>30019</v>
      </c>
      <c r="W392" s="85" t="s">
        <v>291</v>
      </c>
      <c r="X392" s="85">
        <v>2893433</v>
      </c>
      <c r="Y392" s="85" t="s">
        <v>291</v>
      </c>
      <c r="Z392" s="85">
        <v>11552</v>
      </c>
      <c r="AA392" s="85">
        <v>328428</v>
      </c>
      <c r="AB392" s="85">
        <v>278176</v>
      </c>
      <c r="AC392" s="85">
        <v>12440</v>
      </c>
      <c r="AD392" s="85">
        <v>16416</v>
      </c>
      <c r="AE392" s="85">
        <v>21396</v>
      </c>
      <c r="AF392" s="85" t="s">
        <v>291</v>
      </c>
      <c r="AG392" s="85">
        <v>798862</v>
      </c>
      <c r="AH392" s="85">
        <v>3816973</v>
      </c>
      <c r="AI392" s="85">
        <v>34903</v>
      </c>
      <c r="AJ392" s="85">
        <v>1365849</v>
      </c>
      <c r="AK392" s="85">
        <v>97636</v>
      </c>
      <c r="AL392" s="85" t="s">
        <v>291</v>
      </c>
      <c r="AM392" s="85">
        <v>251229</v>
      </c>
      <c r="AN392" s="85">
        <v>814594</v>
      </c>
      <c r="AO392" s="85">
        <v>754409</v>
      </c>
      <c r="AP392" s="85">
        <v>444011</v>
      </c>
      <c r="AQ392" s="85">
        <v>2264243</v>
      </c>
      <c r="AR392" s="85">
        <v>54342</v>
      </c>
      <c r="AS392" s="85" t="s">
        <v>291</v>
      </c>
      <c r="AT392" s="85">
        <v>2313653</v>
      </c>
      <c r="AU392" s="85">
        <v>8797199</v>
      </c>
      <c r="AV392" s="85">
        <v>1994716</v>
      </c>
      <c r="AW392" s="85">
        <v>1749749</v>
      </c>
      <c r="AX392" s="85">
        <v>1427027</v>
      </c>
      <c r="AY392" s="85" t="s">
        <v>291</v>
      </c>
      <c r="AZ392" s="85" t="s">
        <v>291</v>
      </c>
      <c r="BA392" s="85">
        <v>18396</v>
      </c>
      <c r="BB392" s="85">
        <v>1377947</v>
      </c>
      <c r="BC392" s="85">
        <v>573347</v>
      </c>
      <c r="BD392" s="85">
        <v>1656017</v>
      </c>
      <c r="BE392" s="85" t="s">
        <v>291</v>
      </c>
      <c r="BF392" s="85" t="s">
        <v>291</v>
      </c>
      <c r="BG392" s="85" t="s">
        <v>291</v>
      </c>
      <c r="BH392" s="85" t="s">
        <v>291</v>
      </c>
      <c r="BI392" s="85" t="s">
        <v>291</v>
      </c>
      <c r="BJ392" s="85" t="s">
        <v>291</v>
      </c>
      <c r="BK392" s="85" t="s">
        <v>291</v>
      </c>
      <c r="BL392" s="85" t="s">
        <v>291</v>
      </c>
      <c r="BM392" s="85" t="s">
        <v>291</v>
      </c>
      <c r="BN392" s="85" t="s">
        <v>291</v>
      </c>
      <c r="BO392" s="85" t="s">
        <v>291</v>
      </c>
      <c r="BP392" s="85" t="s">
        <v>291</v>
      </c>
      <c r="BQ392" s="85" t="s">
        <v>291</v>
      </c>
      <c r="BR392" s="85" t="s">
        <v>291</v>
      </c>
      <c r="BS392" s="85" t="s">
        <v>291</v>
      </c>
      <c r="BT392" s="85" t="s">
        <v>291</v>
      </c>
      <c r="BU392" s="85" t="s">
        <v>291</v>
      </c>
      <c r="BV392" s="85" t="s">
        <v>291</v>
      </c>
      <c r="BW392" s="85" t="s">
        <v>291</v>
      </c>
      <c r="BX392" s="85" t="s">
        <v>291</v>
      </c>
      <c r="BY392" s="85" t="s">
        <v>291</v>
      </c>
      <c r="BZ392" s="85" t="s">
        <v>291</v>
      </c>
      <c r="CA392" s="85" t="s">
        <v>291</v>
      </c>
      <c r="CB392" s="85">
        <v>5724307</v>
      </c>
      <c r="CC392" s="85" t="s">
        <v>291</v>
      </c>
      <c r="CD392" s="85" t="s">
        <v>291</v>
      </c>
      <c r="CE392" s="85" t="s">
        <v>291</v>
      </c>
      <c r="CF392" s="85" t="s">
        <v>291</v>
      </c>
      <c r="CG392" s="85">
        <v>2699422</v>
      </c>
      <c r="CH392" s="85">
        <v>2689915</v>
      </c>
      <c r="CI392" s="85">
        <v>2063053</v>
      </c>
      <c r="CJ392" s="85">
        <v>823</v>
      </c>
      <c r="CK392" s="85">
        <v>2387127</v>
      </c>
      <c r="CL392" s="85">
        <v>1524253</v>
      </c>
      <c r="CM392" s="85">
        <v>92</v>
      </c>
      <c r="CN392" s="85">
        <v>97688</v>
      </c>
      <c r="CO392" s="85">
        <v>703372</v>
      </c>
      <c r="CP392" s="85">
        <v>832727</v>
      </c>
      <c r="CQ392" s="85">
        <v>289663</v>
      </c>
      <c r="CR392" s="85">
        <v>4579488</v>
      </c>
      <c r="CS392" s="85">
        <v>1464506</v>
      </c>
      <c r="CT392" s="85">
        <v>28160</v>
      </c>
      <c r="CU392" s="86">
        <v>19360289</v>
      </c>
    </row>
    <row r="393" spans="1:99">
      <c r="A393" s="103" t="s">
        <v>597</v>
      </c>
      <c r="B393" s="84" t="s">
        <v>294</v>
      </c>
      <c r="C393" s="105">
        <v>122220</v>
      </c>
      <c r="D393" s="84" t="s">
        <v>371</v>
      </c>
      <c r="E393" s="84" t="s">
        <v>385</v>
      </c>
      <c r="F393" s="85">
        <v>333915</v>
      </c>
      <c r="G393" s="85">
        <v>6685980</v>
      </c>
      <c r="H393" s="85">
        <v>5738455</v>
      </c>
      <c r="I393" s="85">
        <v>401111</v>
      </c>
      <c r="J393" s="85">
        <v>440265</v>
      </c>
      <c r="K393" s="85">
        <v>59676</v>
      </c>
      <c r="L393" s="85">
        <v>16550</v>
      </c>
      <c r="M393" s="85">
        <v>29923</v>
      </c>
      <c r="N393" s="85">
        <v>21051558</v>
      </c>
      <c r="O393" s="85">
        <v>5581044</v>
      </c>
      <c r="P393" s="85">
        <v>3545814</v>
      </c>
      <c r="Q393" s="85">
        <v>9283924</v>
      </c>
      <c r="R393" s="85">
        <v>2640336</v>
      </c>
      <c r="S393" s="85">
        <v>440</v>
      </c>
      <c r="T393" s="85">
        <v>11129098</v>
      </c>
      <c r="U393" s="85">
        <v>2886615</v>
      </c>
      <c r="V393" s="85">
        <v>6128</v>
      </c>
      <c r="W393" s="85" t="s">
        <v>291</v>
      </c>
      <c r="X393" s="85">
        <v>8236355</v>
      </c>
      <c r="Y393" s="85" t="s">
        <v>291</v>
      </c>
      <c r="Z393" s="85">
        <v>22551</v>
      </c>
      <c r="AA393" s="85">
        <v>300133</v>
      </c>
      <c r="AB393" s="85">
        <v>214282</v>
      </c>
      <c r="AC393" s="85">
        <v>117</v>
      </c>
      <c r="AD393" s="85">
        <v>85684</v>
      </c>
      <c r="AE393" s="85" t="s">
        <v>291</v>
      </c>
      <c r="AF393" s="85">
        <v>50</v>
      </c>
      <c r="AG393" s="85">
        <v>506081</v>
      </c>
      <c r="AH393" s="85">
        <v>2582390</v>
      </c>
      <c r="AI393" s="85">
        <v>148886</v>
      </c>
      <c r="AJ393" s="85">
        <v>812005</v>
      </c>
      <c r="AK393" s="85" t="s">
        <v>291</v>
      </c>
      <c r="AL393" s="85" t="s">
        <v>291</v>
      </c>
      <c r="AM393" s="85">
        <v>305474</v>
      </c>
      <c r="AN393" s="85">
        <v>413305</v>
      </c>
      <c r="AO393" s="85">
        <v>602167</v>
      </c>
      <c r="AP393" s="85">
        <v>249762</v>
      </c>
      <c r="AQ393" s="85">
        <v>1570708</v>
      </c>
      <c r="AR393" s="85">
        <v>50791</v>
      </c>
      <c r="AS393" s="85" t="s">
        <v>291</v>
      </c>
      <c r="AT393" s="85">
        <v>1660087</v>
      </c>
      <c r="AU393" s="85">
        <v>4737872</v>
      </c>
      <c r="AV393" s="85">
        <v>1462039</v>
      </c>
      <c r="AW393" s="85">
        <v>803295</v>
      </c>
      <c r="AX393" s="85">
        <v>570321</v>
      </c>
      <c r="AY393" s="85" t="s">
        <v>291</v>
      </c>
      <c r="AZ393" s="85" t="s">
        <v>291</v>
      </c>
      <c r="BA393" s="85">
        <v>385</v>
      </c>
      <c r="BB393" s="85">
        <v>1037210</v>
      </c>
      <c r="BC393" s="85">
        <v>219391</v>
      </c>
      <c r="BD393" s="85">
        <v>645231</v>
      </c>
      <c r="BE393" s="85" t="s">
        <v>291</v>
      </c>
      <c r="BF393" s="85">
        <v>3223</v>
      </c>
      <c r="BG393" s="85">
        <v>3223</v>
      </c>
      <c r="BH393" s="85" t="s">
        <v>291</v>
      </c>
      <c r="BI393" s="85">
        <v>3223</v>
      </c>
      <c r="BJ393" s="85" t="s">
        <v>291</v>
      </c>
      <c r="BK393" s="85" t="s">
        <v>291</v>
      </c>
      <c r="BL393" s="85" t="s">
        <v>291</v>
      </c>
      <c r="BM393" s="85" t="s">
        <v>291</v>
      </c>
      <c r="BN393" s="85" t="s">
        <v>291</v>
      </c>
      <c r="BO393" s="85" t="s">
        <v>291</v>
      </c>
      <c r="BP393" s="85" t="s">
        <v>291</v>
      </c>
      <c r="BQ393" s="85" t="s">
        <v>291</v>
      </c>
      <c r="BR393" s="85" t="s">
        <v>291</v>
      </c>
      <c r="BS393" s="85" t="s">
        <v>291</v>
      </c>
      <c r="BT393" s="85" t="s">
        <v>291</v>
      </c>
      <c r="BU393" s="85" t="s">
        <v>291</v>
      </c>
      <c r="BV393" s="85" t="s">
        <v>291</v>
      </c>
      <c r="BW393" s="85" t="s">
        <v>291</v>
      </c>
      <c r="BX393" s="85" t="s">
        <v>291</v>
      </c>
      <c r="BY393" s="85" t="s">
        <v>291</v>
      </c>
      <c r="BZ393" s="85" t="s">
        <v>291</v>
      </c>
      <c r="CA393" s="85" t="s">
        <v>291</v>
      </c>
      <c r="CB393" s="85">
        <v>3171156</v>
      </c>
      <c r="CC393" s="85" t="s">
        <v>291</v>
      </c>
      <c r="CD393" s="85" t="s">
        <v>291</v>
      </c>
      <c r="CE393" s="85" t="s">
        <v>291</v>
      </c>
      <c r="CF393" s="85" t="s">
        <v>291</v>
      </c>
      <c r="CG393" s="85">
        <v>1053594</v>
      </c>
      <c r="CH393" s="85">
        <v>2035191</v>
      </c>
      <c r="CI393" s="85">
        <v>1323562</v>
      </c>
      <c r="CJ393" s="85">
        <v>440</v>
      </c>
      <c r="CK393" s="85">
        <v>1430023</v>
      </c>
      <c r="CL393" s="85">
        <v>1277752</v>
      </c>
      <c r="CM393" s="85">
        <v>20015</v>
      </c>
      <c r="CN393" s="85">
        <v>131676</v>
      </c>
      <c r="CO393" s="85">
        <v>382024</v>
      </c>
      <c r="CP393" s="85">
        <v>572795</v>
      </c>
      <c r="CQ393" s="85">
        <v>235099</v>
      </c>
      <c r="CR393" s="85">
        <v>1896453</v>
      </c>
      <c r="CS393" s="85">
        <v>1733491</v>
      </c>
      <c r="CT393" s="85">
        <v>56655</v>
      </c>
      <c r="CU393" s="86">
        <v>12148770</v>
      </c>
    </row>
    <row r="394" spans="1:99">
      <c r="A394" s="103" t="s">
        <v>597</v>
      </c>
      <c r="B394" s="84" t="s">
        <v>294</v>
      </c>
      <c r="C394" s="105">
        <v>122246</v>
      </c>
      <c r="D394" s="84" t="s">
        <v>371</v>
      </c>
      <c r="E394" s="84" t="s">
        <v>386</v>
      </c>
      <c r="F394" s="85">
        <v>283971</v>
      </c>
      <c r="G394" s="85">
        <v>4721208</v>
      </c>
      <c r="H394" s="85">
        <v>3832581</v>
      </c>
      <c r="I394" s="85">
        <v>414521</v>
      </c>
      <c r="J394" s="85">
        <v>323554</v>
      </c>
      <c r="K394" s="85">
        <v>98006</v>
      </c>
      <c r="L394" s="85">
        <v>16623</v>
      </c>
      <c r="M394" s="85">
        <v>35923</v>
      </c>
      <c r="N394" s="85">
        <v>18536793</v>
      </c>
      <c r="O394" s="85">
        <v>4944427</v>
      </c>
      <c r="P394" s="85">
        <v>3014237</v>
      </c>
      <c r="Q394" s="85">
        <v>7805980</v>
      </c>
      <c r="R394" s="85">
        <v>2771279</v>
      </c>
      <c r="S394" s="85">
        <v>870</v>
      </c>
      <c r="T394" s="85">
        <v>4041373</v>
      </c>
      <c r="U394" s="85">
        <v>2276913</v>
      </c>
      <c r="V394" s="85" t="s">
        <v>291</v>
      </c>
      <c r="W394" s="85" t="s">
        <v>291</v>
      </c>
      <c r="X394" s="85">
        <v>1764460</v>
      </c>
      <c r="Y394" s="85" t="s">
        <v>291</v>
      </c>
      <c r="Z394" s="85">
        <v>4216</v>
      </c>
      <c r="AA394" s="85">
        <v>142249</v>
      </c>
      <c r="AB394" s="85">
        <v>140791</v>
      </c>
      <c r="AC394" s="85">
        <v>326</v>
      </c>
      <c r="AD394" s="85">
        <v>1132</v>
      </c>
      <c r="AE394" s="85" t="s">
        <v>291</v>
      </c>
      <c r="AF394" s="85" t="s">
        <v>291</v>
      </c>
      <c r="AG394" s="85">
        <v>285375</v>
      </c>
      <c r="AH394" s="85">
        <v>3316810</v>
      </c>
      <c r="AI394" s="85">
        <v>60453</v>
      </c>
      <c r="AJ394" s="85">
        <v>729903</v>
      </c>
      <c r="AK394" s="85">
        <v>472693</v>
      </c>
      <c r="AL394" s="85" t="s">
        <v>291</v>
      </c>
      <c r="AM394" s="85">
        <v>616386</v>
      </c>
      <c r="AN394" s="85">
        <v>642148</v>
      </c>
      <c r="AO394" s="85">
        <v>478660</v>
      </c>
      <c r="AP394" s="85">
        <v>248313</v>
      </c>
      <c r="AQ394" s="85">
        <v>1985507</v>
      </c>
      <c r="AR394" s="85">
        <v>68254</v>
      </c>
      <c r="AS394" s="85" t="s">
        <v>291</v>
      </c>
      <c r="AT394" s="85">
        <v>1807738</v>
      </c>
      <c r="AU394" s="85">
        <v>5321132</v>
      </c>
      <c r="AV394" s="85">
        <v>1418923</v>
      </c>
      <c r="AW394" s="85">
        <v>942253</v>
      </c>
      <c r="AX394" s="85">
        <v>911461</v>
      </c>
      <c r="AY394" s="85" t="s">
        <v>291</v>
      </c>
      <c r="AZ394" s="85" t="s">
        <v>291</v>
      </c>
      <c r="BA394" s="85" t="s">
        <v>291</v>
      </c>
      <c r="BB394" s="85">
        <v>733071</v>
      </c>
      <c r="BC394" s="85">
        <v>379739</v>
      </c>
      <c r="BD394" s="85">
        <v>935685</v>
      </c>
      <c r="BE394" s="85" t="s">
        <v>291</v>
      </c>
      <c r="BF394" s="85" t="s">
        <v>291</v>
      </c>
      <c r="BG394" s="85" t="s">
        <v>291</v>
      </c>
      <c r="BH394" s="85" t="s">
        <v>291</v>
      </c>
      <c r="BI394" s="85" t="s">
        <v>291</v>
      </c>
      <c r="BJ394" s="85" t="s">
        <v>291</v>
      </c>
      <c r="BK394" s="85" t="s">
        <v>291</v>
      </c>
      <c r="BL394" s="85" t="s">
        <v>291</v>
      </c>
      <c r="BM394" s="85" t="s">
        <v>291</v>
      </c>
      <c r="BN394" s="85" t="s">
        <v>291</v>
      </c>
      <c r="BO394" s="85" t="s">
        <v>291</v>
      </c>
      <c r="BP394" s="85" t="s">
        <v>291</v>
      </c>
      <c r="BQ394" s="85" t="s">
        <v>291</v>
      </c>
      <c r="BR394" s="85" t="s">
        <v>291</v>
      </c>
      <c r="BS394" s="85" t="s">
        <v>291</v>
      </c>
      <c r="BT394" s="85" t="s">
        <v>291</v>
      </c>
      <c r="BU394" s="85" t="s">
        <v>291</v>
      </c>
      <c r="BV394" s="85" t="s">
        <v>291</v>
      </c>
      <c r="BW394" s="85" t="s">
        <v>291</v>
      </c>
      <c r="BX394" s="85" t="s">
        <v>291</v>
      </c>
      <c r="BY394" s="85" t="s">
        <v>291</v>
      </c>
      <c r="BZ394" s="85" t="s">
        <v>291</v>
      </c>
      <c r="CA394" s="85" t="s">
        <v>291</v>
      </c>
      <c r="CB394" s="85">
        <v>3633651</v>
      </c>
      <c r="CC394" s="85" t="s">
        <v>291</v>
      </c>
      <c r="CD394" s="85" t="s">
        <v>291</v>
      </c>
      <c r="CE394" s="85" t="s">
        <v>291</v>
      </c>
      <c r="CF394" s="85" t="s">
        <v>291</v>
      </c>
      <c r="CG394" s="85">
        <v>1336047</v>
      </c>
      <c r="CH394" s="85">
        <v>404279</v>
      </c>
      <c r="CI394" s="85">
        <v>995811</v>
      </c>
      <c r="CJ394" s="85">
        <v>870</v>
      </c>
      <c r="CK394" s="85">
        <v>1751497</v>
      </c>
      <c r="CL394" s="85">
        <v>600671</v>
      </c>
      <c r="CM394" s="85">
        <v>1509</v>
      </c>
      <c r="CN394" s="85">
        <v>56009</v>
      </c>
      <c r="CO394" s="85">
        <v>225207</v>
      </c>
      <c r="CP394" s="85">
        <v>447101</v>
      </c>
      <c r="CQ394" s="85">
        <v>219263</v>
      </c>
      <c r="CR394" s="85">
        <v>2004632</v>
      </c>
      <c r="CS394" s="85">
        <v>924677</v>
      </c>
      <c r="CT394" s="85">
        <v>22219</v>
      </c>
      <c r="CU394" s="86">
        <v>8989792</v>
      </c>
    </row>
    <row r="395" spans="1:99">
      <c r="A395" s="103" t="s">
        <v>597</v>
      </c>
      <c r="B395" s="84" t="s">
        <v>294</v>
      </c>
      <c r="C395" s="105">
        <v>122271</v>
      </c>
      <c r="D395" s="84" t="s">
        <v>371</v>
      </c>
      <c r="E395" s="84" t="s">
        <v>387</v>
      </c>
      <c r="F395" s="85">
        <v>324159</v>
      </c>
      <c r="G395" s="85">
        <v>6102038</v>
      </c>
      <c r="H395" s="85">
        <v>4856681</v>
      </c>
      <c r="I395" s="85">
        <v>579680</v>
      </c>
      <c r="J395" s="85">
        <v>493579</v>
      </c>
      <c r="K395" s="85">
        <v>103957</v>
      </c>
      <c r="L395" s="85">
        <v>17089</v>
      </c>
      <c r="M395" s="85">
        <v>51052</v>
      </c>
      <c r="N395" s="85">
        <v>30521357</v>
      </c>
      <c r="O395" s="85">
        <v>8155166</v>
      </c>
      <c r="P395" s="85">
        <v>3268561</v>
      </c>
      <c r="Q395" s="85">
        <v>16103631</v>
      </c>
      <c r="R395" s="85">
        <v>2993980</v>
      </c>
      <c r="S395" s="85">
        <v>19</v>
      </c>
      <c r="T395" s="85">
        <v>6804806</v>
      </c>
      <c r="U395" s="85">
        <v>4125620</v>
      </c>
      <c r="V395" s="85" t="s">
        <v>291</v>
      </c>
      <c r="W395" s="85" t="s">
        <v>291</v>
      </c>
      <c r="X395" s="85">
        <v>2679186</v>
      </c>
      <c r="Y395" s="85" t="s">
        <v>291</v>
      </c>
      <c r="Z395" s="85">
        <v>10080</v>
      </c>
      <c r="AA395" s="85">
        <v>9824</v>
      </c>
      <c r="AB395" s="85" t="s">
        <v>291</v>
      </c>
      <c r="AC395" s="85" t="s">
        <v>291</v>
      </c>
      <c r="AD395" s="85" t="s">
        <v>291</v>
      </c>
      <c r="AE395" s="85" t="s">
        <v>291</v>
      </c>
      <c r="AF395" s="85">
        <v>9824</v>
      </c>
      <c r="AG395" s="85">
        <v>1229272</v>
      </c>
      <c r="AH395" s="85">
        <v>7708721</v>
      </c>
      <c r="AI395" s="85">
        <v>325159</v>
      </c>
      <c r="AJ395" s="85">
        <v>2075366</v>
      </c>
      <c r="AK395" s="85">
        <v>290747</v>
      </c>
      <c r="AL395" s="85" t="s">
        <v>291</v>
      </c>
      <c r="AM395" s="85" t="s">
        <v>291</v>
      </c>
      <c r="AN395" s="85">
        <v>930048</v>
      </c>
      <c r="AO395" s="85">
        <v>532724</v>
      </c>
      <c r="AP395" s="85">
        <v>3328120</v>
      </c>
      <c r="AQ395" s="85">
        <v>4790892</v>
      </c>
      <c r="AR395" s="85">
        <v>226557</v>
      </c>
      <c r="AS395" s="85" t="s">
        <v>291</v>
      </c>
      <c r="AT395" s="85">
        <v>2161702</v>
      </c>
      <c r="AU395" s="85">
        <v>10923180</v>
      </c>
      <c r="AV395" s="85">
        <v>2269355</v>
      </c>
      <c r="AW395" s="85">
        <v>1470213</v>
      </c>
      <c r="AX395" s="85">
        <v>675268</v>
      </c>
      <c r="AY395" s="85" t="s">
        <v>291</v>
      </c>
      <c r="AZ395" s="85" t="s">
        <v>291</v>
      </c>
      <c r="BA395" s="85">
        <v>1358730</v>
      </c>
      <c r="BB395" s="85">
        <v>1928207</v>
      </c>
      <c r="BC395" s="85">
        <v>1450270</v>
      </c>
      <c r="BD395" s="85">
        <v>1771137</v>
      </c>
      <c r="BE395" s="85" t="s">
        <v>291</v>
      </c>
      <c r="BF395" s="85">
        <v>83948</v>
      </c>
      <c r="BG395" s="85" t="s">
        <v>291</v>
      </c>
      <c r="BH395" s="85" t="s">
        <v>291</v>
      </c>
      <c r="BI395" s="85" t="s">
        <v>291</v>
      </c>
      <c r="BJ395" s="85" t="s">
        <v>291</v>
      </c>
      <c r="BK395" s="85" t="s">
        <v>291</v>
      </c>
      <c r="BL395" s="85" t="s">
        <v>291</v>
      </c>
      <c r="BM395" s="85" t="s">
        <v>291</v>
      </c>
      <c r="BN395" s="85">
        <v>83948</v>
      </c>
      <c r="BO395" s="85" t="s">
        <v>291</v>
      </c>
      <c r="BP395" s="85" t="s">
        <v>291</v>
      </c>
      <c r="BQ395" s="85">
        <v>56273</v>
      </c>
      <c r="BR395" s="85" t="s">
        <v>291</v>
      </c>
      <c r="BS395" s="85" t="s">
        <v>291</v>
      </c>
      <c r="BT395" s="85" t="s">
        <v>291</v>
      </c>
      <c r="BU395" s="85" t="s">
        <v>291</v>
      </c>
      <c r="BV395" s="85">
        <v>27675</v>
      </c>
      <c r="BW395" s="85" t="s">
        <v>291</v>
      </c>
      <c r="BX395" s="85" t="s">
        <v>291</v>
      </c>
      <c r="BY395" s="85" t="s">
        <v>291</v>
      </c>
      <c r="BZ395" s="85" t="s">
        <v>291</v>
      </c>
      <c r="CA395" s="85" t="s">
        <v>291</v>
      </c>
      <c r="CB395" s="85">
        <v>7456689</v>
      </c>
      <c r="CC395" s="85" t="s">
        <v>291</v>
      </c>
      <c r="CD395" s="85" t="s">
        <v>291</v>
      </c>
      <c r="CE395" s="85" t="s">
        <v>291</v>
      </c>
      <c r="CF395" s="85" t="s">
        <v>291</v>
      </c>
      <c r="CG395" s="85">
        <v>3695442</v>
      </c>
      <c r="CH395" s="85">
        <v>1713236</v>
      </c>
      <c r="CI395" s="85">
        <v>3415888</v>
      </c>
      <c r="CJ395" s="85">
        <v>19</v>
      </c>
      <c r="CK395" s="85">
        <v>2494043</v>
      </c>
      <c r="CL395" s="85">
        <v>2041570</v>
      </c>
      <c r="CM395" s="85">
        <v>10080</v>
      </c>
      <c r="CN395" s="85">
        <v>3522</v>
      </c>
      <c r="CO395" s="85">
        <v>1087573</v>
      </c>
      <c r="CP395" s="85">
        <v>2745961</v>
      </c>
      <c r="CQ395" s="85">
        <v>361879</v>
      </c>
      <c r="CR395" s="85">
        <v>5305198</v>
      </c>
      <c r="CS395" s="85">
        <v>2740009</v>
      </c>
      <c r="CT395" s="85">
        <v>17671</v>
      </c>
      <c r="CU395" s="86">
        <v>25632091</v>
      </c>
    </row>
    <row r="396" spans="1:99">
      <c r="A396" s="103" t="s">
        <v>597</v>
      </c>
      <c r="B396" s="84" t="s">
        <v>294</v>
      </c>
      <c r="C396" s="105">
        <v>122319</v>
      </c>
      <c r="D396" s="84" t="s">
        <v>371</v>
      </c>
      <c r="E396" s="84" t="s">
        <v>594</v>
      </c>
      <c r="F396" s="85">
        <v>262870</v>
      </c>
      <c r="G396" s="85">
        <v>5026294</v>
      </c>
      <c r="H396" s="85">
        <v>4216297</v>
      </c>
      <c r="I396" s="85">
        <v>424429</v>
      </c>
      <c r="J396" s="85">
        <v>276478</v>
      </c>
      <c r="K396" s="85">
        <v>60373</v>
      </c>
      <c r="L396" s="85">
        <v>11400</v>
      </c>
      <c r="M396" s="85">
        <v>37317</v>
      </c>
      <c r="N396" s="85">
        <v>18012720</v>
      </c>
      <c r="O396" s="85">
        <v>4040246</v>
      </c>
      <c r="P396" s="85">
        <v>2188881</v>
      </c>
      <c r="Q396" s="85">
        <v>11102429</v>
      </c>
      <c r="R396" s="85">
        <v>681164</v>
      </c>
      <c r="S396" s="85" t="s">
        <v>291</v>
      </c>
      <c r="T396" s="85">
        <v>4541500</v>
      </c>
      <c r="U396" s="85">
        <v>3032903</v>
      </c>
      <c r="V396" s="85">
        <v>9530</v>
      </c>
      <c r="W396" s="85" t="s">
        <v>291</v>
      </c>
      <c r="X396" s="85">
        <v>1499067</v>
      </c>
      <c r="Y396" s="85" t="s">
        <v>291</v>
      </c>
      <c r="Z396" s="85" t="s">
        <v>291</v>
      </c>
      <c r="AA396" s="85">
        <v>495358</v>
      </c>
      <c r="AB396" s="85">
        <v>378840</v>
      </c>
      <c r="AC396" s="85">
        <v>121</v>
      </c>
      <c r="AD396" s="85">
        <v>109057</v>
      </c>
      <c r="AE396" s="85">
        <v>7340</v>
      </c>
      <c r="AF396" s="85" t="s">
        <v>291</v>
      </c>
      <c r="AG396" s="85">
        <v>159216</v>
      </c>
      <c r="AH396" s="85">
        <v>3234071</v>
      </c>
      <c r="AI396" s="85">
        <v>129284</v>
      </c>
      <c r="AJ396" s="85">
        <v>1734581</v>
      </c>
      <c r="AK396" s="85">
        <v>12771</v>
      </c>
      <c r="AL396" s="85" t="s">
        <v>291</v>
      </c>
      <c r="AM396" s="85">
        <v>61297</v>
      </c>
      <c r="AN396" s="85">
        <v>620627</v>
      </c>
      <c r="AO396" s="85">
        <v>192450</v>
      </c>
      <c r="AP396" s="85">
        <v>474998</v>
      </c>
      <c r="AQ396" s="85">
        <v>1349372</v>
      </c>
      <c r="AR396" s="85">
        <v>8063</v>
      </c>
      <c r="AS396" s="85" t="s">
        <v>291</v>
      </c>
      <c r="AT396" s="85">
        <v>2111427</v>
      </c>
      <c r="AU396" s="85">
        <v>6904345</v>
      </c>
      <c r="AV396" s="85">
        <v>690586</v>
      </c>
      <c r="AW396" s="85">
        <v>1497323</v>
      </c>
      <c r="AX396" s="85">
        <v>564363</v>
      </c>
      <c r="AY396" s="85" t="s">
        <v>291</v>
      </c>
      <c r="AZ396" s="85" t="s">
        <v>291</v>
      </c>
      <c r="BA396" s="85">
        <v>999868</v>
      </c>
      <c r="BB396" s="85">
        <v>1472942</v>
      </c>
      <c r="BC396" s="85">
        <v>219608</v>
      </c>
      <c r="BD396" s="85">
        <v>1459655</v>
      </c>
      <c r="BE396" s="85" t="s">
        <v>291</v>
      </c>
      <c r="BF396" s="85">
        <v>17057</v>
      </c>
      <c r="BG396" s="85" t="s">
        <v>291</v>
      </c>
      <c r="BH396" s="85" t="s">
        <v>291</v>
      </c>
      <c r="BI396" s="85" t="s">
        <v>291</v>
      </c>
      <c r="BJ396" s="85" t="s">
        <v>291</v>
      </c>
      <c r="BK396" s="85" t="s">
        <v>291</v>
      </c>
      <c r="BL396" s="85" t="s">
        <v>291</v>
      </c>
      <c r="BM396" s="85" t="s">
        <v>291</v>
      </c>
      <c r="BN396" s="85">
        <v>17057</v>
      </c>
      <c r="BO396" s="85" t="s">
        <v>291</v>
      </c>
      <c r="BP396" s="85" t="s">
        <v>291</v>
      </c>
      <c r="BQ396" s="85">
        <v>17057</v>
      </c>
      <c r="BR396" s="85" t="s">
        <v>291</v>
      </c>
      <c r="BS396" s="85" t="s">
        <v>291</v>
      </c>
      <c r="BT396" s="85" t="s">
        <v>291</v>
      </c>
      <c r="BU396" s="85" t="s">
        <v>291</v>
      </c>
      <c r="BV396" s="85" t="s">
        <v>291</v>
      </c>
      <c r="BW396" s="85" t="s">
        <v>291</v>
      </c>
      <c r="BX396" s="85" t="s">
        <v>291</v>
      </c>
      <c r="BY396" s="85" t="s">
        <v>291</v>
      </c>
      <c r="BZ396" s="85" t="s">
        <v>291</v>
      </c>
      <c r="CA396" s="85" t="s">
        <v>291</v>
      </c>
      <c r="CB396" s="85">
        <v>1690486</v>
      </c>
      <c r="CC396" s="85" t="s">
        <v>291</v>
      </c>
      <c r="CD396" s="85" t="s">
        <v>291</v>
      </c>
      <c r="CE396" s="85" t="s">
        <v>291</v>
      </c>
      <c r="CF396" s="85" t="s">
        <v>291</v>
      </c>
      <c r="CG396" s="85">
        <v>1716409</v>
      </c>
      <c r="CH396" s="85">
        <v>518360</v>
      </c>
      <c r="CI396" s="85">
        <v>828001</v>
      </c>
      <c r="CJ396" s="85" t="s">
        <v>291</v>
      </c>
      <c r="CK396" s="85">
        <v>1419235</v>
      </c>
      <c r="CL396" s="85">
        <v>1515888</v>
      </c>
      <c r="CM396" s="85" t="s">
        <v>291</v>
      </c>
      <c r="CN396" s="85">
        <v>280457</v>
      </c>
      <c r="CO396" s="85">
        <v>97128</v>
      </c>
      <c r="CP396" s="85">
        <v>989686</v>
      </c>
      <c r="CQ396" s="85">
        <v>1793735</v>
      </c>
      <c r="CR396" s="85">
        <v>2409240</v>
      </c>
      <c r="CS396" s="85">
        <v>1558716</v>
      </c>
      <c r="CT396" s="85">
        <v>25236</v>
      </c>
      <c r="CU396" s="86">
        <v>13152091</v>
      </c>
    </row>
    <row r="397" spans="1:99">
      <c r="A397" s="103" t="s">
        <v>598</v>
      </c>
      <c r="B397" s="84" t="s">
        <v>288</v>
      </c>
      <c r="C397" s="105">
        <v>121002</v>
      </c>
      <c r="D397" s="84" t="s">
        <v>371</v>
      </c>
      <c r="E397" s="84" t="s">
        <v>372</v>
      </c>
      <c r="F397" s="85">
        <v>1207372</v>
      </c>
      <c r="G397" s="85">
        <v>136049044</v>
      </c>
      <c r="H397" s="85">
        <v>128381231</v>
      </c>
      <c r="I397" s="85">
        <v>4121777</v>
      </c>
      <c r="J397" s="85">
        <v>2361377</v>
      </c>
      <c r="K397" s="85">
        <v>501648</v>
      </c>
      <c r="L397" s="85">
        <v>484486</v>
      </c>
      <c r="M397" s="85">
        <v>198525</v>
      </c>
      <c r="N397" s="85">
        <v>166681782</v>
      </c>
      <c r="O397" s="85">
        <v>35783525</v>
      </c>
      <c r="P397" s="85">
        <v>24205874</v>
      </c>
      <c r="Q397" s="85">
        <v>68007242</v>
      </c>
      <c r="R397" s="85">
        <v>38249836</v>
      </c>
      <c r="S397" s="85">
        <v>435305</v>
      </c>
      <c r="T397" s="85">
        <v>38106065</v>
      </c>
      <c r="U397" s="85">
        <v>22109299</v>
      </c>
      <c r="V397" s="85">
        <v>133414</v>
      </c>
      <c r="W397" s="85">
        <v>1511917</v>
      </c>
      <c r="X397" s="85">
        <v>14351435</v>
      </c>
      <c r="Y397" s="85" t="s">
        <v>291</v>
      </c>
      <c r="Z397" s="85">
        <v>221046</v>
      </c>
      <c r="AA397" s="85">
        <v>2061536</v>
      </c>
      <c r="AB397" s="85">
        <v>1311549</v>
      </c>
      <c r="AC397" s="85">
        <v>28106</v>
      </c>
      <c r="AD397" s="85">
        <v>678932</v>
      </c>
      <c r="AE397" s="85">
        <v>42949</v>
      </c>
      <c r="AF397" s="85" t="s">
        <v>291</v>
      </c>
      <c r="AG397" s="85">
        <v>28634161</v>
      </c>
      <c r="AH397" s="85">
        <v>50394348</v>
      </c>
      <c r="AI397" s="85">
        <v>3700698</v>
      </c>
      <c r="AJ397" s="85">
        <v>15885573</v>
      </c>
      <c r="AK397" s="85">
        <v>441509</v>
      </c>
      <c r="AL397" s="85">
        <v>225033</v>
      </c>
      <c r="AM397" s="85">
        <v>3693736</v>
      </c>
      <c r="AN397" s="85">
        <v>7582407</v>
      </c>
      <c r="AO397" s="85">
        <v>9275274</v>
      </c>
      <c r="AP397" s="85">
        <v>6835708</v>
      </c>
      <c r="AQ397" s="85">
        <v>27387125</v>
      </c>
      <c r="AR397" s="85">
        <v>2754410</v>
      </c>
      <c r="AS397" s="85" t="s">
        <v>291</v>
      </c>
      <c r="AT397" s="85">
        <v>12205302</v>
      </c>
      <c r="AU397" s="85">
        <v>86561374</v>
      </c>
      <c r="AV397" s="85">
        <v>19492012</v>
      </c>
      <c r="AW397" s="85">
        <v>31308958</v>
      </c>
      <c r="AX397" s="85">
        <v>17423896</v>
      </c>
      <c r="AY397" s="85">
        <v>1793557</v>
      </c>
      <c r="AZ397" s="85">
        <v>1784077</v>
      </c>
      <c r="BA397" s="85">
        <v>7340</v>
      </c>
      <c r="BB397" s="85">
        <v>5628893</v>
      </c>
      <c r="BC397" s="85">
        <v>136593</v>
      </c>
      <c r="BD397" s="85">
        <v>8986048</v>
      </c>
      <c r="BE397" s="85" t="s">
        <v>291</v>
      </c>
      <c r="BF397" s="85">
        <v>1791045</v>
      </c>
      <c r="BG397" s="85">
        <v>831454</v>
      </c>
      <c r="BH397" s="85" t="s">
        <v>291</v>
      </c>
      <c r="BI397" s="85" t="s">
        <v>291</v>
      </c>
      <c r="BJ397" s="85" t="s">
        <v>291</v>
      </c>
      <c r="BK397" s="85" t="s">
        <v>291</v>
      </c>
      <c r="BL397" s="85" t="s">
        <v>291</v>
      </c>
      <c r="BM397" s="85">
        <v>831454</v>
      </c>
      <c r="BN397" s="85">
        <v>769386</v>
      </c>
      <c r="BO397" s="85" t="s">
        <v>291</v>
      </c>
      <c r="BP397" s="85" t="s">
        <v>291</v>
      </c>
      <c r="BQ397" s="85" t="s">
        <v>291</v>
      </c>
      <c r="BR397" s="85" t="s">
        <v>291</v>
      </c>
      <c r="BS397" s="85" t="s">
        <v>291</v>
      </c>
      <c r="BT397" s="85" t="s">
        <v>291</v>
      </c>
      <c r="BU397" s="85" t="s">
        <v>291</v>
      </c>
      <c r="BV397" s="85">
        <v>769386</v>
      </c>
      <c r="BW397" s="85">
        <v>190205</v>
      </c>
      <c r="BX397" s="85" t="s">
        <v>291</v>
      </c>
      <c r="BY397" s="85" t="s">
        <v>291</v>
      </c>
      <c r="BZ397" s="85" t="s">
        <v>291</v>
      </c>
      <c r="CA397" s="85">
        <v>190205</v>
      </c>
      <c r="CB397" s="85">
        <v>51312189</v>
      </c>
      <c r="CC397" s="85" t="s">
        <v>291</v>
      </c>
      <c r="CD397" s="85" t="s">
        <v>291</v>
      </c>
      <c r="CE397" s="85" t="s">
        <v>291</v>
      </c>
      <c r="CF397" s="85" t="s">
        <v>291</v>
      </c>
      <c r="CG397" s="85">
        <v>10961436</v>
      </c>
      <c r="CH397" s="85">
        <v>12745184</v>
      </c>
      <c r="CI397" s="85">
        <v>10118881</v>
      </c>
      <c r="CJ397" s="85">
        <v>387283</v>
      </c>
      <c r="CK397" s="85">
        <v>10721163</v>
      </c>
      <c r="CL397" s="85">
        <v>10827759</v>
      </c>
      <c r="CM397" s="85">
        <v>155024</v>
      </c>
      <c r="CN397" s="85">
        <v>442738</v>
      </c>
      <c r="CO397" s="85">
        <v>27248067</v>
      </c>
      <c r="CP397" s="85">
        <v>3894753</v>
      </c>
      <c r="CQ397" s="85">
        <v>1769849</v>
      </c>
      <c r="CR397" s="85">
        <v>17084891</v>
      </c>
      <c r="CS397" s="85">
        <v>13891994</v>
      </c>
      <c r="CT397" s="85">
        <v>155278</v>
      </c>
      <c r="CU397" s="86">
        <v>120404300</v>
      </c>
    </row>
    <row r="398" spans="1:99">
      <c r="A398" s="103" t="s">
        <v>598</v>
      </c>
      <c r="B398" s="84" t="s">
        <v>294</v>
      </c>
      <c r="C398" s="105">
        <v>122033</v>
      </c>
      <c r="D398" s="84" t="s">
        <v>371</v>
      </c>
      <c r="E398" s="84" t="s">
        <v>373</v>
      </c>
      <c r="F398" s="85">
        <v>765668</v>
      </c>
      <c r="G398" s="85">
        <v>72812735</v>
      </c>
      <c r="H398" s="85">
        <v>68328996</v>
      </c>
      <c r="I398" s="85">
        <v>2200413</v>
      </c>
      <c r="J398" s="85">
        <v>1677663</v>
      </c>
      <c r="K398" s="85">
        <v>199879</v>
      </c>
      <c r="L398" s="85">
        <v>288692</v>
      </c>
      <c r="M398" s="85">
        <v>117092</v>
      </c>
      <c r="N398" s="85">
        <v>75725181</v>
      </c>
      <c r="O398" s="85">
        <v>13696218</v>
      </c>
      <c r="P398" s="85">
        <v>10009713</v>
      </c>
      <c r="Q398" s="85">
        <v>37228324</v>
      </c>
      <c r="R398" s="85">
        <v>14790856</v>
      </c>
      <c r="S398" s="85">
        <v>70</v>
      </c>
      <c r="T398" s="85">
        <v>14429431</v>
      </c>
      <c r="U398" s="85">
        <v>7092091</v>
      </c>
      <c r="V398" s="85">
        <v>343</v>
      </c>
      <c r="W398" s="85" t="s">
        <v>291</v>
      </c>
      <c r="X398" s="85">
        <v>7336997</v>
      </c>
      <c r="Y398" s="85" t="s">
        <v>291</v>
      </c>
      <c r="Z398" s="85">
        <v>93713</v>
      </c>
      <c r="AA398" s="85">
        <v>1326649</v>
      </c>
      <c r="AB398" s="85">
        <v>288945</v>
      </c>
      <c r="AC398" s="85" t="s">
        <v>291</v>
      </c>
      <c r="AD398" s="85" t="s">
        <v>291</v>
      </c>
      <c r="AE398" s="85" t="s">
        <v>291</v>
      </c>
      <c r="AF398" s="85">
        <v>1037704</v>
      </c>
      <c r="AG398" s="85">
        <v>4341949</v>
      </c>
      <c r="AH398" s="85">
        <v>12376261</v>
      </c>
      <c r="AI398" s="85">
        <v>419094</v>
      </c>
      <c r="AJ398" s="85">
        <v>4087786</v>
      </c>
      <c r="AK398" s="85">
        <v>1035280</v>
      </c>
      <c r="AL398" s="85" t="s">
        <v>291</v>
      </c>
      <c r="AM398" s="85">
        <v>903721</v>
      </c>
      <c r="AN398" s="85">
        <v>2857245</v>
      </c>
      <c r="AO398" s="85">
        <v>2034649</v>
      </c>
      <c r="AP398" s="85">
        <v>522310</v>
      </c>
      <c r="AQ398" s="85">
        <v>6317925</v>
      </c>
      <c r="AR398" s="85">
        <v>516176</v>
      </c>
      <c r="AS398" s="85" t="s">
        <v>291</v>
      </c>
      <c r="AT398" s="85">
        <v>6042997</v>
      </c>
      <c r="AU398" s="85">
        <v>19556920</v>
      </c>
      <c r="AV398" s="85">
        <v>5599175</v>
      </c>
      <c r="AW398" s="85">
        <v>2898671</v>
      </c>
      <c r="AX398" s="85">
        <v>3818391</v>
      </c>
      <c r="AY398" s="85" t="s">
        <v>291</v>
      </c>
      <c r="AZ398" s="85">
        <v>125893</v>
      </c>
      <c r="BA398" s="85">
        <v>388411</v>
      </c>
      <c r="BB398" s="85">
        <v>2518136</v>
      </c>
      <c r="BC398" s="85">
        <v>1709082</v>
      </c>
      <c r="BD398" s="85">
        <v>2499161</v>
      </c>
      <c r="BE398" s="85" t="s">
        <v>291</v>
      </c>
      <c r="BF398" s="85">
        <v>513142</v>
      </c>
      <c r="BG398" s="85" t="s">
        <v>291</v>
      </c>
      <c r="BH398" s="85" t="s">
        <v>291</v>
      </c>
      <c r="BI398" s="85" t="s">
        <v>291</v>
      </c>
      <c r="BJ398" s="85" t="s">
        <v>291</v>
      </c>
      <c r="BK398" s="85" t="s">
        <v>291</v>
      </c>
      <c r="BL398" s="85" t="s">
        <v>291</v>
      </c>
      <c r="BM398" s="85" t="s">
        <v>291</v>
      </c>
      <c r="BN398" s="85" t="s">
        <v>291</v>
      </c>
      <c r="BO398" s="85" t="s">
        <v>291</v>
      </c>
      <c r="BP398" s="85" t="s">
        <v>291</v>
      </c>
      <c r="BQ398" s="85" t="s">
        <v>291</v>
      </c>
      <c r="BR398" s="85" t="s">
        <v>291</v>
      </c>
      <c r="BS398" s="85" t="s">
        <v>291</v>
      </c>
      <c r="BT398" s="85" t="s">
        <v>291</v>
      </c>
      <c r="BU398" s="85" t="s">
        <v>291</v>
      </c>
      <c r="BV398" s="85" t="s">
        <v>291</v>
      </c>
      <c r="BW398" s="85">
        <v>513142</v>
      </c>
      <c r="BX398" s="85" t="s">
        <v>291</v>
      </c>
      <c r="BY398" s="85" t="s">
        <v>291</v>
      </c>
      <c r="BZ398" s="85" t="s">
        <v>291</v>
      </c>
      <c r="CA398" s="85">
        <v>513142</v>
      </c>
      <c r="CB398" s="85">
        <v>7931372</v>
      </c>
      <c r="CC398" s="85" t="s">
        <v>291</v>
      </c>
      <c r="CD398" s="85" t="s">
        <v>291</v>
      </c>
      <c r="CE398" s="85" t="s">
        <v>291</v>
      </c>
      <c r="CF398" s="85" t="s">
        <v>291</v>
      </c>
      <c r="CG398" s="85">
        <v>5753370</v>
      </c>
      <c r="CH398" s="85">
        <v>1876279</v>
      </c>
      <c r="CI398" s="85">
        <v>3612236</v>
      </c>
      <c r="CJ398" s="85" t="s">
        <v>291</v>
      </c>
      <c r="CK398" s="85">
        <v>5590962</v>
      </c>
      <c r="CL398" s="85">
        <v>5147990</v>
      </c>
      <c r="CM398" s="85">
        <v>45363</v>
      </c>
      <c r="CN398" s="85">
        <v>152534</v>
      </c>
      <c r="CO398" s="85">
        <v>3698577</v>
      </c>
      <c r="CP398" s="85">
        <v>3722072</v>
      </c>
      <c r="CQ398" s="85">
        <v>548204</v>
      </c>
      <c r="CR398" s="85">
        <v>4186786</v>
      </c>
      <c r="CS398" s="85">
        <v>6621431</v>
      </c>
      <c r="CT398" s="85">
        <v>38316</v>
      </c>
      <c r="CU398" s="86">
        <v>40994120</v>
      </c>
    </row>
    <row r="399" spans="1:99">
      <c r="A399" s="103" t="s">
        <v>598</v>
      </c>
      <c r="B399" s="84" t="s">
        <v>292</v>
      </c>
      <c r="C399" s="105">
        <v>122041</v>
      </c>
      <c r="D399" s="84" t="s">
        <v>371</v>
      </c>
      <c r="E399" s="84" t="s">
        <v>374</v>
      </c>
      <c r="F399" s="85">
        <v>949437</v>
      </c>
      <c r="G399" s="85">
        <v>80756290</v>
      </c>
      <c r="H399" s="85">
        <v>77009612</v>
      </c>
      <c r="I399" s="85">
        <v>1535692</v>
      </c>
      <c r="J399" s="85">
        <v>1529190</v>
      </c>
      <c r="K399" s="85">
        <v>244904</v>
      </c>
      <c r="L399" s="85">
        <v>309622</v>
      </c>
      <c r="M399" s="85">
        <v>127270</v>
      </c>
      <c r="N399" s="85">
        <v>95369172</v>
      </c>
      <c r="O399" s="85">
        <v>17446029</v>
      </c>
      <c r="P399" s="85">
        <v>15571573</v>
      </c>
      <c r="Q399" s="85">
        <v>45145291</v>
      </c>
      <c r="R399" s="85">
        <v>17200324</v>
      </c>
      <c r="S399" s="85">
        <v>5955</v>
      </c>
      <c r="T399" s="85">
        <v>23781735</v>
      </c>
      <c r="U399" s="85">
        <v>14692515</v>
      </c>
      <c r="V399" s="85">
        <v>149455</v>
      </c>
      <c r="W399" s="85">
        <v>1391391</v>
      </c>
      <c r="X399" s="85">
        <v>7548374</v>
      </c>
      <c r="Y399" s="85" t="s">
        <v>291</v>
      </c>
      <c r="Z399" s="85">
        <v>214827</v>
      </c>
      <c r="AA399" s="85">
        <v>496944</v>
      </c>
      <c r="AB399" s="85">
        <v>419857</v>
      </c>
      <c r="AC399" s="85">
        <v>2908</v>
      </c>
      <c r="AD399" s="85">
        <v>866</v>
      </c>
      <c r="AE399" s="85">
        <v>52803</v>
      </c>
      <c r="AF399" s="85">
        <v>20510</v>
      </c>
      <c r="AG399" s="85">
        <v>5320332</v>
      </c>
      <c r="AH399" s="85">
        <v>19177070</v>
      </c>
      <c r="AI399" s="85">
        <v>273207</v>
      </c>
      <c r="AJ399" s="85">
        <v>3569598</v>
      </c>
      <c r="AK399" s="85">
        <v>1603375</v>
      </c>
      <c r="AL399" s="85">
        <v>37355</v>
      </c>
      <c r="AM399" s="85">
        <v>995641</v>
      </c>
      <c r="AN399" s="85">
        <v>2674822</v>
      </c>
      <c r="AO399" s="85">
        <v>7647000</v>
      </c>
      <c r="AP399" s="85">
        <v>1319421</v>
      </c>
      <c r="AQ399" s="85">
        <v>12636884</v>
      </c>
      <c r="AR399" s="85">
        <v>1056651</v>
      </c>
      <c r="AS399" s="85" t="s">
        <v>291</v>
      </c>
      <c r="AT399" s="85">
        <v>6607021</v>
      </c>
      <c r="AU399" s="85">
        <v>33487629</v>
      </c>
      <c r="AV399" s="85">
        <v>4360504</v>
      </c>
      <c r="AW399" s="85">
        <v>11799894</v>
      </c>
      <c r="AX399" s="85">
        <v>3912231</v>
      </c>
      <c r="AY399" s="85">
        <v>1315251</v>
      </c>
      <c r="AZ399" s="85">
        <v>406693</v>
      </c>
      <c r="BA399" s="85" t="s">
        <v>291</v>
      </c>
      <c r="BB399" s="85">
        <v>5092887</v>
      </c>
      <c r="BC399" s="85">
        <v>1029780</v>
      </c>
      <c r="BD399" s="85">
        <v>5570389</v>
      </c>
      <c r="BE399" s="85" t="s">
        <v>291</v>
      </c>
      <c r="BF399" s="85" t="s">
        <v>291</v>
      </c>
      <c r="BG399" s="85" t="s">
        <v>291</v>
      </c>
      <c r="BH399" s="85" t="s">
        <v>291</v>
      </c>
      <c r="BI399" s="85" t="s">
        <v>291</v>
      </c>
      <c r="BJ399" s="85" t="s">
        <v>291</v>
      </c>
      <c r="BK399" s="85" t="s">
        <v>291</v>
      </c>
      <c r="BL399" s="85" t="s">
        <v>291</v>
      </c>
      <c r="BM399" s="85" t="s">
        <v>291</v>
      </c>
      <c r="BN399" s="85" t="s">
        <v>291</v>
      </c>
      <c r="BO399" s="85" t="s">
        <v>291</v>
      </c>
      <c r="BP399" s="85" t="s">
        <v>291</v>
      </c>
      <c r="BQ399" s="85" t="s">
        <v>291</v>
      </c>
      <c r="BR399" s="85" t="s">
        <v>291</v>
      </c>
      <c r="BS399" s="85" t="s">
        <v>291</v>
      </c>
      <c r="BT399" s="85" t="s">
        <v>291</v>
      </c>
      <c r="BU399" s="85" t="s">
        <v>291</v>
      </c>
      <c r="BV399" s="85" t="s">
        <v>291</v>
      </c>
      <c r="BW399" s="85" t="s">
        <v>291</v>
      </c>
      <c r="BX399" s="85" t="s">
        <v>291</v>
      </c>
      <c r="BY399" s="85" t="s">
        <v>291</v>
      </c>
      <c r="BZ399" s="85" t="s">
        <v>291</v>
      </c>
      <c r="CA399" s="85" t="s">
        <v>291</v>
      </c>
      <c r="CB399" s="85">
        <v>16047385</v>
      </c>
      <c r="CC399" s="85" t="s">
        <v>291</v>
      </c>
      <c r="CD399" s="85" t="s">
        <v>291</v>
      </c>
      <c r="CE399" s="85" t="s">
        <v>291</v>
      </c>
      <c r="CF399" s="85" t="s">
        <v>291</v>
      </c>
      <c r="CG399" s="85">
        <v>9572782</v>
      </c>
      <c r="CH399" s="85">
        <v>3825961</v>
      </c>
      <c r="CI399" s="85">
        <v>6469296</v>
      </c>
      <c r="CJ399" s="85">
        <v>1207</v>
      </c>
      <c r="CK399" s="85">
        <v>5700690</v>
      </c>
      <c r="CL399" s="85">
        <v>6178402</v>
      </c>
      <c r="CM399" s="85">
        <v>180733</v>
      </c>
      <c r="CN399" s="85">
        <v>98770</v>
      </c>
      <c r="CO399" s="85">
        <v>4968269</v>
      </c>
      <c r="CP399" s="85">
        <v>4757416</v>
      </c>
      <c r="CQ399" s="85">
        <v>630827</v>
      </c>
      <c r="CR399" s="85">
        <v>11596094</v>
      </c>
      <c r="CS399" s="85">
        <v>5541374</v>
      </c>
      <c r="CT399" s="85">
        <v>104663</v>
      </c>
      <c r="CU399" s="86">
        <v>59626484</v>
      </c>
    </row>
    <row r="400" spans="1:99">
      <c r="A400" s="103" t="s">
        <v>598</v>
      </c>
      <c r="B400" s="84" t="s">
        <v>294</v>
      </c>
      <c r="C400" s="105">
        <v>122068</v>
      </c>
      <c r="D400" s="84" t="s">
        <v>371</v>
      </c>
      <c r="E400" s="84" t="s">
        <v>375</v>
      </c>
      <c r="F400" s="85">
        <v>302047</v>
      </c>
      <c r="G400" s="85">
        <v>18481919</v>
      </c>
      <c r="H400" s="85">
        <v>17481355</v>
      </c>
      <c r="I400" s="85">
        <v>456020</v>
      </c>
      <c r="J400" s="85">
        <v>354110</v>
      </c>
      <c r="K400" s="85">
        <v>79082</v>
      </c>
      <c r="L400" s="85">
        <v>76196</v>
      </c>
      <c r="M400" s="85">
        <v>35156</v>
      </c>
      <c r="N400" s="85">
        <v>19179624</v>
      </c>
      <c r="O400" s="85">
        <v>4809056</v>
      </c>
      <c r="P400" s="85">
        <v>3803308</v>
      </c>
      <c r="Q400" s="85">
        <v>7174098</v>
      </c>
      <c r="R400" s="85">
        <v>2919338</v>
      </c>
      <c r="S400" s="85">
        <v>473824</v>
      </c>
      <c r="T400" s="85">
        <v>5500950</v>
      </c>
      <c r="U400" s="85">
        <v>2326237</v>
      </c>
      <c r="V400" s="85">
        <v>2985</v>
      </c>
      <c r="W400" s="85" t="s">
        <v>291</v>
      </c>
      <c r="X400" s="85">
        <v>3171728</v>
      </c>
      <c r="Y400" s="85" t="s">
        <v>291</v>
      </c>
      <c r="Z400" s="85">
        <v>487</v>
      </c>
      <c r="AA400" s="85">
        <v>1206637</v>
      </c>
      <c r="AB400" s="85">
        <v>1026657</v>
      </c>
      <c r="AC400" s="85">
        <v>6222</v>
      </c>
      <c r="AD400" s="85">
        <v>28952</v>
      </c>
      <c r="AE400" s="85">
        <v>28555</v>
      </c>
      <c r="AF400" s="85">
        <v>116251</v>
      </c>
      <c r="AG400" s="85">
        <v>952170</v>
      </c>
      <c r="AH400" s="85">
        <v>4391383</v>
      </c>
      <c r="AI400" s="85">
        <v>367459</v>
      </c>
      <c r="AJ400" s="85">
        <v>1026377</v>
      </c>
      <c r="AK400" s="85" t="s">
        <v>291</v>
      </c>
      <c r="AL400" s="85">
        <v>75167</v>
      </c>
      <c r="AM400" s="85">
        <v>129309</v>
      </c>
      <c r="AN400" s="85">
        <v>262386</v>
      </c>
      <c r="AO400" s="85">
        <v>1324613</v>
      </c>
      <c r="AP400" s="85">
        <v>977348</v>
      </c>
      <c r="AQ400" s="85">
        <v>2693656</v>
      </c>
      <c r="AR400" s="85">
        <v>228724</v>
      </c>
      <c r="AS400" s="85" t="s">
        <v>291</v>
      </c>
      <c r="AT400" s="85">
        <v>2089370</v>
      </c>
      <c r="AU400" s="85">
        <v>6087067</v>
      </c>
      <c r="AV400" s="85">
        <v>1170617</v>
      </c>
      <c r="AW400" s="85">
        <v>1485795</v>
      </c>
      <c r="AX400" s="85">
        <v>976053</v>
      </c>
      <c r="AY400" s="85" t="s">
        <v>291</v>
      </c>
      <c r="AZ400" s="85" t="s">
        <v>291</v>
      </c>
      <c r="BA400" s="85">
        <v>4609</v>
      </c>
      <c r="BB400" s="85">
        <v>984752</v>
      </c>
      <c r="BC400" s="85">
        <v>124435</v>
      </c>
      <c r="BD400" s="85">
        <v>1340806</v>
      </c>
      <c r="BE400" s="85" t="s">
        <v>291</v>
      </c>
      <c r="BF400" s="85">
        <v>186689</v>
      </c>
      <c r="BG400" s="85">
        <v>27442</v>
      </c>
      <c r="BH400" s="85" t="s">
        <v>291</v>
      </c>
      <c r="BI400" s="85">
        <v>11764</v>
      </c>
      <c r="BJ400" s="85">
        <v>14713</v>
      </c>
      <c r="BK400" s="85" t="s">
        <v>291</v>
      </c>
      <c r="BL400" s="85" t="s">
        <v>291</v>
      </c>
      <c r="BM400" s="85">
        <v>965</v>
      </c>
      <c r="BN400" s="85">
        <v>99192</v>
      </c>
      <c r="BO400" s="85">
        <v>63092</v>
      </c>
      <c r="BP400" s="85" t="s">
        <v>291</v>
      </c>
      <c r="BQ400" s="85">
        <v>36100</v>
      </c>
      <c r="BR400" s="85" t="s">
        <v>291</v>
      </c>
      <c r="BS400" s="85" t="s">
        <v>291</v>
      </c>
      <c r="BT400" s="85" t="s">
        <v>291</v>
      </c>
      <c r="BU400" s="85" t="s">
        <v>291</v>
      </c>
      <c r="BV400" s="85" t="s">
        <v>291</v>
      </c>
      <c r="BW400" s="85">
        <v>60055</v>
      </c>
      <c r="BX400" s="85">
        <v>28857</v>
      </c>
      <c r="BY400" s="85" t="s">
        <v>291</v>
      </c>
      <c r="BZ400" s="85" t="s">
        <v>291</v>
      </c>
      <c r="CA400" s="85">
        <v>31198</v>
      </c>
      <c r="CB400" s="85">
        <v>3322137</v>
      </c>
      <c r="CC400" s="85" t="s">
        <v>291</v>
      </c>
      <c r="CD400" s="85" t="s">
        <v>291</v>
      </c>
      <c r="CE400" s="85" t="s">
        <v>291</v>
      </c>
      <c r="CF400" s="85" t="s">
        <v>291</v>
      </c>
      <c r="CG400" s="85">
        <v>1222717</v>
      </c>
      <c r="CH400" s="85">
        <v>3635236</v>
      </c>
      <c r="CI400" s="85">
        <v>1196407</v>
      </c>
      <c r="CJ400" s="85">
        <v>18682</v>
      </c>
      <c r="CK400" s="85">
        <v>2532529</v>
      </c>
      <c r="CL400" s="85">
        <v>910438</v>
      </c>
      <c r="CM400" s="85">
        <v>487</v>
      </c>
      <c r="CN400" s="85">
        <v>144809</v>
      </c>
      <c r="CO400" s="85">
        <v>752086</v>
      </c>
      <c r="CP400" s="85">
        <v>240723</v>
      </c>
      <c r="CQ400" s="85">
        <v>283124</v>
      </c>
      <c r="CR400" s="85">
        <v>2075511</v>
      </c>
      <c r="CS400" s="85">
        <v>1644520</v>
      </c>
      <c r="CT400" s="85">
        <v>18171</v>
      </c>
      <c r="CU400" s="86">
        <v>14675440</v>
      </c>
    </row>
    <row r="401" spans="1:99">
      <c r="A401" s="103" t="s">
        <v>598</v>
      </c>
      <c r="B401" s="84" t="s">
        <v>294</v>
      </c>
      <c r="C401" s="105">
        <v>122076</v>
      </c>
      <c r="D401" s="84" t="s">
        <v>371</v>
      </c>
      <c r="E401" s="84" t="s">
        <v>376</v>
      </c>
      <c r="F401" s="85">
        <v>802806</v>
      </c>
      <c r="G401" s="85">
        <v>62785885</v>
      </c>
      <c r="H401" s="85">
        <v>58881303</v>
      </c>
      <c r="I401" s="85">
        <v>1757854</v>
      </c>
      <c r="J401" s="85">
        <v>1486294</v>
      </c>
      <c r="K401" s="85">
        <v>257116</v>
      </c>
      <c r="L401" s="85">
        <v>274826</v>
      </c>
      <c r="M401" s="85">
        <v>128492</v>
      </c>
      <c r="N401" s="85">
        <v>80823723</v>
      </c>
      <c r="O401" s="85">
        <v>15435801</v>
      </c>
      <c r="P401" s="85">
        <v>11909900</v>
      </c>
      <c r="Q401" s="85">
        <v>34899494</v>
      </c>
      <c r="R401" s="85">
        <v>18541786</v>
      </c>
      <c r="S401" s="85">
        <v>36742</v>
      </c>
      <c r="T401" s="85">
        <v>15557353</v>
      </c>
      <c r="U401" s="85">
        <v>8475171</v>
      </c>
      <c r="V401" s="85">
        <v>111723</v>
      </c>
      <c r="W401" s="85" t="s">
        <v>291</v>
      </c>
      <c r="X401" s="85">
        <v>6970459</v>
      </c>
      <c r="Y401" s="85" t="s">
        <v>291</v>
      </c>
      <c r="Z401" s="85">
        <v>96182</v>
      </c>
      <c r="AA401" s="85">
        <v>404444</v>
      </c>
      <c r="AB401" s="85">
        <v>398526</v>
      </c>
      <c r="AC401" s="85">
        <v>5</v>
      </c>
      <c r="AD401" s="85">
        <v>5913</v>
      </c>
      <c r="AE401" s="85" t="s">
        <v>291</v>
      </c>
      <c r="AF401" s="85" t="s">
        <v>291</v>
      </c>
      <c r="AG401" s="85">
        <v>1341245</v>
      </c>
      <c r="AH401" s="85">
        <v>13324255</v>
      </c>
      <c r="AI401" s="85">
        <v>924873</v>
      </c>
      <c r="AJ401" s="85">
        <v>3493505</v>
      </c>
      <c r="AK401" s="85">
        <v>91463</v>
      </c>
      <c r="AL401" s="85" t="s">
        <v>291</v>
      </c>
      <c r="AM401" s="85">
        <v>1175446</v>
      </c>
      <c r="AN401" s="85">
        <v>1279052</v>
      </c>
      <c r="AO401" s="85">
        <v>3100000</v>
      </c>
      <c r="AP401" s="85">
        <v>2474821</v>
      </c>
      <c r="AQ401" s="85">
        <v>8029319</v>
      </c>
      <c r="AR401" s="85">
        <v>785095</v>
      </c>
      <c r="AS401" s="85" t="s">
        <v>291</v>
      </c>
      <c r="AT401" s="85">
        <v>5731967</v>
      </c>
      <c r="AU401" s="85">
        <v>16150466</v>
      </c>
      <c r="AV401" s="85">
        <v>4708406</v>
      </c>
      <c r="AW401" s="85">
        <v>2797674</v>
      </c>
      <c r="AX401" s="85">
        <v>1584145</v>
      </c>
      <c r="AY401" s="85">
        <v>771107</v>
      </c>
      <c r="AZ401" s="85" t="s">
        <v>291</v>
      </c>
      <c r="BA401" s="85" t="s">
        <v>291</v>
      </c>
      <c r="BB401" s="85">
        <v>2367510</v>
      </c>
      <c r="BC401" s="85">
        <v>1767876</v>
      </c>
      <c r="BD401" s="85">
        <v>2153748</v>
      </c>
      <c r="BE401" s="85" t="s">
        <v>291</v>
      </c>
      <c r="BF401" s="85" t="s">
        <v>291</v>
      </c>
      <c r="BG401" s="85" t="s">
        <v>291</v>
      </c>
      <c r="BH401" s="85" t="s">
        <v>291</v>
      </c>
      <c r="BI401" s="85" t="s">
        <v>291</v>
      </c>
      <c r="BJ401" s="85" t="s">
        <v>291</v>
      </c>
      <c r="BK401" s="85" t="s">
        <v>291</v>
      </c>
      <c r="BL401" s="85" t="s">
        <v>291</v>
      </c>
      <c r="BM401" s="85" t="s">
        <v>291</v>
      </c>
      <c r="BN401" s="85" t="s">
        <v>291</v>
      </c>
      <c r="BO401" s="85" t="s">
        <v>291</v>
      </c>
      <c r="BP401" s="85" t="s">
        <v>291</v>
      </c>
      <c r="BQ401" s="85" t="s">
        <v>291</v>
      </c>
      <c r="BR401" s="85" t="s">
        <v>291</v>
      </c>
      <c r="BS401" s="85" t="s">
        <v>291</v>
      </c>
      <c r="BT401" s="85" t="s">
        <v>291</v>
      </c>
      <c r="BU401" s="85" t="s">
        <v>291</v>
      </c>
      <c r="BV401" s="85" t="s">
        <v>291</v>
      </c>
      <c r="BW401" s="85" t="s">
        <v>291</v>
      </c>
      <c r="BX401" s="85" t="s">
        <v>291</v>
      </c>
      <c r="BY401" s="85" t="s">
        <v>291</v>
      </c>
      <c r="BZ401" s="85" t="s">
        <v>291</v>
      </c>
      <c r="CA401" s="85" t="s">
        <v>291</v>
      </c>
      <c r="CB401" s="85">
        <v>10252763</v>
      </c>
      <c r="CC401" s="85" t="s">
        <v>291</v>
      </c>
      <c r="CD401" s="85" t="s">
        <v>291</v>
      </c>
      <c r="CE401" s="85" t="s">
        <v>291</v>
      </c>
      <c r="CF401" s="85" t="s">
        <v>291</v>
      </c>
      <c r="CG401" s="85">
        <v>6106181</v>
      </c>
      <c r="CH401" s="85">
        <v>2307244</v>
      </c>
      <c r="CI401" s="85">
        <v>4417476</v>
      </c>
      <c r="CJ401" s="85">
        <v>21411</v>
      </c>
      <c r="CK401" s="85">
        <v>5333886</v>
      </c>
      <c r="CL401" s="85">
        <v>4324354</v>
      </c>
      <c r="CM401" s="85">
        <v>78068</v>
      </c>
      <c r="CN401" s="85">
        <v>143378</v>
      </c>
      <c r="CO401" s="85">
        <v>866735</v>
      </c>
      <c r="CP401" s="85">
        <v>2794986</v>
      </c>
      <c r="CQ401" s="85">
        <v>780578</v>
      </c>
      <c r="CR401" s="85">
        <v>6060576</v>
      </c>
      <c r="CS401" s="85">
        <v>4345005</v>
      </c>
      <c r="CT401" s="85">
        <v>57174</v>
      </c>
      <c r="CU401" s="86">
        <v>37637052</v>
      </c>
    </row>
    <row r="402" spans="1:99">
      <c r="A402" s="103" t="s">
        <v>598</v>
      </c>
      <c r="B402" s="84" t="s">
        <v>294</v>
      </c>
      <c r="C402" s="105">
        <v>122084</v>
      </c>
      <c r="D402" s="84" t="s">
        <v>371</v>
      </c>
      <c r="E402" s="84" t="s">
        <v>377</v>
      </c>
      <c r="F402" s="85">
        <v>336518</v>
      </c>
      <c r="G402" s="85">
        <v>22444543</v>
      </c>
      <c r="H402" s="85">
        <v>21031538</v>
      </c>
      <c r="I402" s="85">
        <v>659101</v>
      </c>
      <c r="J402" s="85">
        <v>491465</v>
      </c>
      <c r="K402" s="85">
        <v>144269</v>
      </c>
      <c r="L402" s="85">
        <v>76914</v>
      </c>
      <c r="M402" s="85">
        <v>41256</v>
      </c>
      <c r="N402" s="85">
        <v>21766308</v>
      </c>
      <c r="O402" s="85">
        <v>5172583</v>
      </c>
      <c r="P402" s="85">
        <v>3976087</v>
      </c>
      <c r="Q402" s="85">
        <v>9357811</v>
      </c>
      <c r="R402" s="85">
        <v>3259733</v>
      </c>
      <c r="S402" s="85">
        <v>94</v>
      </c>
      <c r="T402" s="85">
        <v>4538876</v>
      </c>
      <c r="U402" s="85">
        <v>2355115</v>
      </c>
      <c r="V402" s="85" t="s">
        <v>291</v>
      </c>
      <c r="W402" s="85" t="s">
        <v>291</v>
      </c>
      <c r="X402" s="85">
        <v>2183761</v>
      </c>
      <c r="Y402" s="85" t="s">
        <v>291</v>
      </c>
      <c r="Z402" s="85">
        <v>71554</v>
      </c>
      <c r="AA402" s="85">
        <v>906620</v>
      </c>
      <c r="AB402" s="85">
        <v>633015</v>
      </c>
      <c r="AC402" s="85">
        <v>1687</v>
      </c>
      <c r="AD402" s="85">
        <v>254608</v>
      </c>
      <c r="AE402" s="85">
        <v>17310</v>
      </c>
      <c r="AF402" s="85" t="s">
        <v>291</v>
      </c>
      <c r="AG402" s="85">
        <v>981108</v>
      </c>
      <c r="AH402" s="85">
        <v>6185969</v>
      </c>
      <c r="AI402" s="85">
        <v>213066</v>
      </c>
      <c r="AJ402" s="85">
        <v>1149743</v>
      </c>
      <c r="AK402" s="85">
        <v>78982</v>
      </c>
      <c r="AL402" s="85" t="s">
        <v>291</v>
      </c>
      <c r="AM402" s="85">
        <v>1007674</v>
      </c>
      <c r="AN402" s="85">
        <v>1051229</v>
      </c>
      <c r="AO402" s="85">
        <v>1157110</v>
      </c>
      <c r="AP402" s="85">
        <v>1451466</v>
      </c>
      <c r="AQ402" s="85">
        <v>4667479</v>
      </c>
      <c r="AR402" s="85">
        <v>76699</v>
      </c>
      <c r="AS402" s="85" t="s">
        <v>291</v>
      </c>
      <c r="AT402" s="85">
        <v>1851051</v>
      </c>
      <c r="AU402" s="85">
        <v>6243325</v>
      </c>
      <c r="AV402" s="85">
        <v>1483037</v>
      </c>
      <c r="AW402" s="85">
        <v>1581160</v>
      </c>
      <c r="AX402" s="85">
        <v>780342</v>
      </c>
      <c r="AY402" s="85" t="s">
        <v>291</v>
      </c>
      <c r="AZ402" s="85" t="s">
        <v>291</v>
      </c>
      <c r="BA402" s="85">
        <v>133111</v>
      </c>
      <c r="BB402" s="85">
        <v>949062</v>
      </c>
      <c r="BC402" s="85">
        <v>107578</v>
      </c>
      <c r="BD402" s="85">
        <v>1209035</v>
      </c>
      <c r="BE402" s="85" t="s">
        <v>291</v>
      </c>
      <c r="BF402" s="85">
        <v>1635</v>
      </c>
      <c r="BG402" s="85">
        <v>1635</v>
      </c>
      <c r="BH402" s="85">
        <v>1635</v>
      </c>
      <c r="BI402" s="85" t="s">
        <v>291</v>
      </c>
      <c r="BJ402" s="85" t="s">
        <v>291</v>
      </c>
      <c r="BK402" s="85" t="s">
        <v>291</v>
      </c>
      <c r="BL402" s="85" t="s">
        <v>291</v>
      </c>
      <c r="BM402" s="85" t="s">
        <v>291</v>
      </c>
      <c r="BN402" s="85" t="s">
        <v>291</v>
      </c>
      <c r="BO402" s="85" t="s">
        <v>291</v>
      </c>
      <c r="BP402" s="85" t="s">
        <v>291</v>
      </c>
      <c r="BQ402" s="85" t="s">
        <v>291</v>
      </c>
      <c r="BR402" s="85" t="s">
        <v>291</v>
      </c>
      <c r="BS402" s="85" t="s">
        <v>291</v>
      </c>
      <c r="BT402" s="85" t="s">
        <v>291</v>
      </c>
      <c r="BU402" s="85" t="s">
        <v>291</v>
      </c>
      <c r="BV402" s="85" t="s">
        <v>291</v>
      </c>
      <c r="BW402" s="85" t="s">
        <v>291</v>
      </c>
      <c r="BX402" s="85" t="s">
        <v>291</v>
      </c>
      <c r="BY402" s="85" t="s">
        <v>291</v>
      </c>
      <c r="BZ402" s="85" t="s">
        <v>291</v>
      </c>
      <c r="CA402" s="85" t="s">
        <v>291</v>
      </c>
      <c r="CB402" s="85">
        <v>5168802</v>
      </c>
      <c r="CC402" s="85" t="s">
        <v>291</v>
      </c>
      <c r="CD402" s="85" t="s">
        <v>291</v>
      </c>
      <c r="CE402" s="85" t="s">
        <v>291</v>
      </c>
      <c r="CF402" s="85" t="s">
        <v>291</v>
      </c>
      <c r="CG402" s="85">
        <v>2106115</v>
      </c>
      <c r="CH402" s="85">
        <v>1966231</v>
      </c>
      <c r="CI402" s="85">
        <v>1431187</v>
      </c>
      <c r="CJ402" s="85">
        <v>94</v>
      </c>
      <c r="CK402" s="85">
        <v>1361705</v>
      </c>
      <c r="CL402" s="85">
        <v>1728919</v>
      </c>
      <c r="CM402" s="85">
        <v>43272</v>
      </c>
      <c r="CN402" s="85">
        <v>247185</v>
      </c>
      <c r="CO402" s="85">
        <v>926595</v>
      </c>
      <c r="CP402" s="85">
        <v>951020</v>
      </c>
      <c r="CQ402" s="85">
        <v>303725</v>
      </c>
      <c r="CR402" s="85">
        <v>2729987</v>
      </c>
      <c r="CS402" s="85">
        <v>1468990</v>
      </c>
      <c r="CT402" s="85">
        <v>15454</v>
      </c>
      <c r="CU402" s="86">
        <v>15280479</v>
      </c>
    </row>
    <row r="403" spans="1:99">
      <c r="A403" s="103" t="s">
        <v>598</v>
      </c>
      <c r="B403" s="84" t="s">
        <v>294</v>
      </c>
      <c r="C403" s="105">
        <v>122114</v>
      </c>
      <c r="D403" s="84" t="s">
        <v>371</v>
      </c>
      <c r="E403" s="84" t="s">
        <v>378</v>
      </c>
      <c r="F403" s="85">
        <v>471740</v>
      </c>
      <c r="G403" s="85">
        <v>21247659</v>
      </c>
      <c r="H403" s="85">
        <v>19860970</v>
      </c>
      <c r="I403" s="85">
        <v>764774</v>
      </c>
      <c r="J403" s="85">
        <v>434571</v>
      </c>
      <c r="K403" s="85">
        <v>67682</v>
      </c>
      <c r="L403" s="85">
        <v>87862</v>
      </c>
      <c r="M403" s="85">
        <v>31800</v>
      </c>
      <c r="N403" s="85">
        <v>20437260</v>
      </c>
      <c r="O403" s="85">
        <v>5292303</v>
      </c>
      <c r="P403" s="85">
        <v>3057548</v>
      </c>
      <c r="Q403" s="85">
        <v>9700538</v>
      </c>
      <c r="R403" s="85">
        <v>2367559</v>
      </c>
      <c r="S403" s="85">
        <v>19312</v>
      </c>
      <c r="T403" s="85">
        <v>6981437</v>
      </c>
      <c r="U403" s="85">
        <v>3983905</v>
      </c>
      <c r="V403" s="85">
        <v>15339</v>
      </c>
      <c r="W403" s="85" t="s">
        <v>291</v>
      </c>
      <c r="X403" s="85">
        <v>2982193</v>
      </c>
      <c r="Y403" s="85" t="s">
        <v>291</v>
      </c>
      <c r="Z403" s="85">
        <v>44457</v>
      </c>
      <c r="AA403" s="85">
        <v>1910548</v>
      </c>
      <c r="AB403" s="85">
        <v>1280733</v>
      </c>
      <c r="AC403" s="85">
        <v>16519</v>
      </c>
      <c r="AD403" s="85">
        <v>595868</v>
      </c>
      <c r="AE403" s="85">
        <v>16615</v>
      </c>
      <c r="AF403" s="85">
        <v>813</v>
      </c>
      <c r="AG403" s="85">
        <v>4070522</v>
      </c>
      <c r="AH403" s="85">
        <v>4748377</v>
      </c>
      <c r="AI403" s="85">
        <v>302864</v>
      </c>
      <c r="AJ403" s="85">
        <v>2909258</v>
      </c>
      <c r="AK403" s="85">
        <v>318866</v>
      </c>
      <c r="AL403" s="85" t="s">
        <v>291</v>
      </c>
      <c r="AM403" s="85">
        <v>303</v>
      </c>
      <c r="AN403" s="85">
        <v>538498</v>
      </c>
      <c r="AO403" s="85">
        <v>374247</v>
      </c>
      <c r="AP403" s="85">
        <v>227276</v>
      </c>
      <c r="AQ403" s="85">
        <v>1140324</v>
      </c>
      <c r="AR403" s="85">
        <v>77065</v>
      </c>
      <c r="AS403" s="85" t="s">
        <v>291</v>
      </c>
      <c r="AT403" s="85">
        <v>2695504</v>
      </c>
      <c r="AU403" s="85">
        <v>11493691</v>
      </c>
      <c r="AV403" s="85">
        <v>486711</v>
      </c>
      <c r="AW403" s="85">
        <v>3960706</v>
      </c>
      <c r="AX403" s="85">
        <v>2131628</v>
      </c>
      <c r="AY403" s="85" t="s">
        <v>291</v>
      </c>
      <c r="AZ403" s="85" t="s">
        <v>291</v>
      </c>
      <c r="BA403" s="85">
        <v>135648</v>
      </c>
      <c r="BB403" s="85">
        <v>1521069</v>
      </c>
      <c r="BC403" s="85">
        <v>1879426</v>
      </c>
      <c r="BD403" s="85">
        <v>1378503</v>
      </c>
      <c r="BE403" s="85" t="s">
        <v>291</v>
      </c>
      <c r="BF403" s="85">
        <v>53340</v>
      </c>
      <c r="BG403" s="85" t="s">
        <v>291</v>
      </c>
      <c r="BH403" s="85" t="s">
        <v>291</v>
      </c>
      <c r="BI403" s="85" t="s">
        <v>291</v>
      </c>
      <c r="BJ403" s="85" t="s">
        <v>291</v>
      </c>
      <c r="BK403" s="85" t="s">
        <v>291</v>
      </c>
      <c r="BL403" s="85" t="s">
        <v>291</v>
      </c>
      <c r="BM403" s="85" t="s">
        <v>291</v>
      </c>
      <c r="BN403" s="85">
        <v>31467</v>
      </c>
      <c r="BO403" s="85" t="s">
        <v>291</v>
      </c>
      <c r="BP403" s="85" t="s">
        <v>291</v>
      </c>
      <c r="BQ403" s="85">
        <v>29848</v>
      </c>
      <c r="BR403" s="85" t="s">
        <v>291</v>
      </c>
      <c r="BS403" s="85" t="s">
        <v>291</v>
      </c>
      <c r="BT403" s="85" t="s">
        <v>291</v>
      </c>
      <c r="BU403" s="85">
        <v>1619</v>
      </c>
      <c r="BV403" s="85" t="s">
        <v>291</v>
      </c>
      <c r="BW403" s="85">
        <v>21873</v>
      </c>
      <c r="BX403" s="85">
        <v>15714</v>
      </c>
      <c r="BY403" s="85" t="s">
        <v>291</v>
      </c>
      <c r="BZ403" s="85" t="s">
        <v>291</v>
      </c>
      <c r="CA403" s="85">
        <v>6159</v>
      </c>
      <c r="CB403" s="85">
        <v>5284056</v>
      </c>
      <c r="CC403" s="85" t="s">
        <v>291</v>
      </c>
      <c r="CD403" s="85" t="s">
        <v>291</v>
      </c>
      <c r="CE403" s="85" t="s">
        <v>291</v>
      </c>
      <c r="CF403" s="85" t="s">
        <v>291</v>
      </c>
      <c r="CG403" s="85">
        <v>1933428</v>
      </c>
      <c r="CH403" s="85">
        <v>2047634</v>
      </c>
      <c r="CI403" s="85">
        <v>2172429</v>
      </c>
      <c r="CJ403" s="85">
        <v>618</v>
      </c>
      <c r="CK403" s="85">
        <v>2488276</v>
      </c>
      <c r="CL403" s="85">
        <v>2875891</v>
      </c>
      <c r="CM403" s="85">
        <v>23971</v>
      </c>
      <c r="CN403" s="85">
        <v>349574</v>
      </c>
      <c r="CO403" s="85">
        <v>3468288</v>
      </c>
      <c r="CP403" s="85">
        <v>640852</v>
      </c>
      <c r="CQ403" s="85">
        <v>365781</v>
      </c>
      <c r="CR403" s="85">
        <v>3373567</v>
      </c>
      <c r="CS403" s="85">
        <v>2039851</v>
      </c>
      <c r="CT403" s="85">
        <v>40786</v>
      </c>
      <c r="CU403" s="86">
        <v>21820946</v>
      </c>
    </row>
    <row r="404" spans="1:99">
      <c r="A404" s="103" t="s">
        <v>598</v>
      </c>
      <c r="B404" s="84" t="s">
        <v>294</v>
      </c>
      <c r="C404" s="105">
        <v>122122</v>
      </c>
      <c r="D404" s="84" t="s">
        <v>371</v>
      </c>
      <c r="E404" s="84" t="s">
        <v>379</v>
      </c>
      <c r="F404" s="85">
        <v>397777</v>
      </c>
      <c r="G404" s="85">
        <v>24088462</v>
      </c>
      <c r="H404" s="85">
        <v>23157648</v>
      </c>
      <c r="I404" s="85">
        <v>468309</v>
      </c>
      <c r="J404" s="85">
        <v>254952</v>
      </c>
      <c r="K404" s="85">
        <v>89104</v>
      </c>
      <c r="L404" s="85">
        <v>81322</v>
      </c>
      <c r="M404" s="85">
        <v>37127</v>
      </c>
      <c r="N404" s="85">
        <v>21179176</v>
      </c>
      <c r="O404" s="85">
        <v>5532123</v>
      </c>
      <c r="P404" s="85">
        <v>4292951</v>
      </c>
      <c r="Q404" s="85">
        <v>9025117</v>
      </c>
      <c r="R404" s="85">
        <v>2321096</v>
      </c>
      <c r="S404" s="85">
        <v>7889</v>
      </c>
      <c r="T404" s="85">
        <v>3843622</v>
      </c>
      <c r="U404" s="85">
        <v>2261971</v>
      </c>
      <c r="V404" s="85">
        <v>6455</v>
      </c>
      <c r="W404" s="85" t="s">
        <v>291</v>
      </c>
      <c r="X404" s="85">
        <v>1575196</v>
      </c>
      <c r="Y404" s="85" t="s">
        <v>291</v>
      </c>
      <c r="Z404" s="85">
        <v>24629</v>
      </c>
      <c r="AA404" s="85">
        <v>975645</v>
      </c>
      <c r="AB404" s="85">
        <v>811867</v>
      </c>
      <c r="AC404" s="85">
        <v>27905</v>
      </c>
      <c r="AD404" s="85">
        <v>114760</v>
      </c>
      <c r="AE404" s="85">
        <v>21113</v>
      </c>
      <c r="AF404" s="85" t="s">
        <v>291</v>
      </c>
      <c r="AG404" s="85">
        <v>983039</v>
      </c>
      <c r="AH404" s="85">
        <v>3323575</v>
      </c>
      <c r="AI404" s="85">
        <v>241831</v>
      </c>
      <c r="AJ404" s="85">
        <v>1142409</v>
      </c>
      <c r="AK404" s="85">
        <v>253127</v>
      </c>
      <c r="AL404" s="85" t="s">
        <v>291</v>
      </c>
      <c r="AM404" s="85">
        <v>2585</v>
      </c>
      <c r="AN404" s="85">
        <v>650059</v>
      </c>
      <c r="AO404" s="85">
        <v>398693</v>
      </c>
      <c r="AP404" s="85">
        <v>422620</v>
      </c>
      <c r="AQ404" s="85">
        <v>1473957</v>
      </c>
      <c r="AR404" s="85">
        <v>212251</v>
      </c>
      <c r="AS404" s="85" t="s">
        <v>291</v>
      </c>
      <c r="AT404" s="85">
        <v>3138583</v>
      </c>
      <c r="AU404" s="85">
        <v>7813127</v>
      </c>
      <c r="AV404" s="85">
        <v>1565088</v>
      </c>
      <c r="AW404" s="85">
        <v>1938519</v>
      </c>
      <c r="AX404" s="85">
        <v>698483</v>
      </c>
      <c r="AY404" s="85" t="s">
        <v>291</v>
      </c>
      <c r="AZ404" s="85" t="s">
        <v>291</v>
      </c>
      <c r="BA404" s="85">
        <v>98853</v>
      </c>
      <c r="BB404" s="85">
        <v>2226942</v>
      </c>
      <c r="BC404" s="85">
        <v>281671</v>
      </c>
      <c r="BD404" s="85">
        <v>1003571</v>
      </c>
      <c r="BE404" s="85" t="s">
        <v>291</v>
      </c>
      <c r="BF404" s="85">
        <v>274712</v>
      </c>
      <c r="BG404" s="85">
        <v>70496</v>
      </c>
      <c r="BH404" s="85" t="s">
        <v>291</v>
      </c>
      <c r="BI404" s="85">
        <v>70496</v>
      </c>
      <c r="BJ404" s="85" t="s">
        <v>291</v>
      </c>
      <c r="BK404" s="85" t="s">
        <v>291</v>
      </c>
      <c r="BL404" s="85" t="s">
        <v>291</v>
      </c>
      <c r="BM404" s="85" t="s">
        <v>291</v>
      </c>
      <c r="BN404" s="85">
        <v>191071</v>
      </c>
      <c r="BO404" s="85" t="s">
        <v>291</v>
      </c>
      <c r="BP404" s="85" t="s">
        <v>291</v>
      </c>
      <c r="BQ404" s="85">
        <v>188926</v>
      </c>
      <c r="BR404" s="85" t="s">
        <v>291</v>
      </c>
      <c r="BS404" s="85" t="s">
        <v>291</v>
      </c>
      <c r="BT404" s="85" t="s">
        <v>291</v>
      </c>
      <c r="BU404" s="85" t="s">
        <v>291</v>
      </c>
      <c r="BV404" s="85">
        <v>2145</v>
      </c>
      <c r="BW404" s="85">
        <v>13145</v>
      </c>
      <c r="BX404" s="85">
        <v>13145</v>
      </c>
      <c r="BY404" s="85" t="s">
        <v>291</v>
      </c>
      <c r="BZ404" s="85" t="s">
        <v>291</v>
      </c>
      <c r="CA404" s="85" t="s">
        <v>291</v>
      </c>
      <c r="CB404" s="85">
        <v>2877671</v>
      </c>
      <c r="CC404" s="85" t="s">
        <v>291</v>
      </c>
      <c r="CD404" s="85" t="s">
        <v>291</v>
      </c>
      <c r="CE404" s="85" t="s">
        <v>291</v>
      </c>
      <c r="CF404" s="85" t="s">
        <v>291</v>
      </c>
      <c r="CG404" s="85">
        <v>1436934</v>
      </c>
      <c r="CH404" s="85">
        <v>2499529</v>
      </c>
      <c r="CI404" s="85">
        <v>1644254</v>
      </c>
      <c r="CJ404" s="85">
        <v>3458</v>
      </c>
      <c r="CK404" s="85">
        <v>1412856</v>
      </c>
      <c r="CL404" s="85">
        <v>1684448</v>
      </c>
      <c r="CM404" s="85">
        <v>14874</v>
      </c>
      <c r="CN404" s="85">
        <v>227902</v>
      </c>
      <c r="CO404" s="85">
        <v>810755</v>
      </c>
      <c r="CP404" s="85">
        <v>843494</v>
      </c>
      <c r="CQ404" s="85">
        <v>2852400</v>
      </c>
      <c r="CR404" s="85">
        <v>2613831</v>
      </c>
      <c r="CS404" s="85">
        <v>1694595</v>
      </c>
      <c r="CT404" s="85">
        <v>26094</v>
      </c>
      <c r="CU404" s="86">
        <v>17765424</v>
      </c>
    </row>
    <row r="405" spans="1:99">
      <c r="A405" s="103" t="s">
        <v>598</v>
      </c>
      <c r="B405" s="84" t="s">
        <v>294</v>
      </c>
      <c r="C405" s="105">
        <v>122165</v>
      </c>
      <c r="D405" s="84" t="s">
        <v>371</v>
      </c>
      <c r="E405" s="84" t="s">
        <v>380</v>
      </c>
      <c r="F405" s="85">
        <v>444512</v>
      </c>
      <c r="G405" s="85">
        <v>22799132</v>
      </c>
      <c r="H405" s="85">
        <v>21346605</v>
      </c>
      <c r="I405" s="85">
        <v>698083</v>
      </c>
      <c r="J405" s="85">
        <v>469185</v>
      </c>
      <c r="K405" s="85">
        <v>101014</v>
      </c>
      <c r="L405" s="85">
        <v>134757</v>
      </c>
      <c r="M405" s="85">
        <v>49488</v>
      </c>
      <c r="N405" s="85">
        <v>25256062</v>
      </c>
      <c r="O405" s="85">
        <v>4600600</v>
      </c>
      <c r="P405" s="85">
        <v>4113718</v>
      </c>
      <c r="Q405" s="85">
        <v>12467772</v>
      </c>
      <c r="R405" s="85">
        <v>4071445</v>
      </c>
      <c r="S405" s="85">
        <v>2527</v>
      </c>
      <c r="T405" s="85">
        <v>4658272</v>
      </c>
      <c r="U405" s="85">
        <v>2086993</v>
      </c>
      <c r="V405" s="85" t="s">
        <v>291</v>
      </c>
      <c r="W405" s="85" t="s">
        <v>291</v>
      </c>
      <c r="X405" s="85">
        <v>2571279</v>
      </c>
      <c r="Y405" s="85" t="s">
        <v>291</v>
      </c>
      <c r="Z405" s="85">
        <v>23226</v>
      </c>
      <c r="AA405" s="85">
        <v>91555</v>
      </c>
      <c r="AB405" s="85">
        <v>91555</v>
      </c>
      <c r="AC405" s="85" t="s">
        <v>291</v>
      </c>
      <c r="AD405" s="85" t="s">
        <v>291</v>
      </c>
      <c r="AE405" s="85" t="s">
        <v>291</v>
      </c>
      <c r="AF405" s="85" t="s">
        <v>291</v>
      </c>
      <c r="AG405" s="85">
        <v>1099650</v>
      </c>
      <c r="AH405" s="85">
        <v>5543750</v>
      </c>
      <c r="AI405" s="85">
        <v>300338</v>
      </c>
      <c r="AJ405" s="85">
        <v>2000132</v>
      </c>
      <c r="AK405" s="85" t="s">
        <v>291</v>
      </c>
      <c r="AL405" s="85" t="s">
        <v>291</v>
      </c>
      <c r="AM405" s="85">
        <v>100854</v>
      </c>
      <c r="AN405" s="85">
        <v>817653</v>
      </c>
      <c r="AO405" s="85">
        <v>1359605</v>
      </c>
      <c r="AP405" s="85">
        <v>775379</v>
      </c>
      <c r="AQ405" s="85">
        <v>3053491</v>
      </c>
      <c r="AR405" s="85">
        <v>189789</v>
      </c>
      <c r="AS405" s="85" t="s">
        <v>291</v>
      </c>
      <c r="AT405" s="85">
        <v>3806297</v>
      </c>
      <c r="AU405" s="85">
        <v>11458988</v>
      </c>
      <c r="AV405" s="85">
        <v>648261</v>
      </c>
      <c r="AW405" s="85">
        <v>4278114</v>
      </c>
      <c r="AX405" s="85">
        <v>940954</v>
      </c>
      <c r="AY405" s="85">
        <v>872906</v>
      </c>
      <c r="AZ405" s="85" t="s">
        <v>291</v>
      </c>
      <c r="BA405" s="85">
        <v>1165835</v>
      </c>
      <c r="BB405" s="85">
        <v>1191093</v>
      </c>
      <c r="BC405" s="85">
        <v>512223</v>
      </c>
      <c r="BD405" s="85">
        <v>1849602</v>
      </c>
      <c r="BE405" s="85" t="s">
        <v>291</v>
      </c>
      <c r="BF405" s="85" t="s">
        <v>291</v>
      </c>
      <c r="BG405" s="85" t="s">
        <v>291</v>
      </c>
      <c r="BH405" s="85" t="s">
        <v>291</v>
      </c>
      <c r="BI405" s="85" t="s">
        <v>291</v>
      </c>
      <c r="BJ405" s="85" t="s">
        <v>291</v>
      </c>
      <c r="BK405" s="85" t="s">
        <v>291</v>
      </c>
      <c r="BL405" s="85" t="s">
        <v>291</v>
      </c>
      <c r="BM405" s="85" t="s">
        <v>291</v>
      </c>
      <c r="BN405" s="85" t="s">
        <v>291</v>
      </c>
      <c r="BO405" s="85" t="s">
        <v>291</v>
      </c>
      <c r="BP405" s="85" t="s">
        <v>291</v>
      </c>
      <c r="BQ405" s="85" t="s">
        <v>291</v>
      </c>
      <c r="BR405" s="85" t="s">
        <v>291</v>
      </c>
      <c r="BS405" s="85" t="s">
        <v>291</v>
      </c>
      <c r="BT405" s="85" t="s">
        <v>291</v>
      </c>
      <c r="BU405" s="85" t="s">
        <v>291</v>
      </c>
      <c r="BV405" s="85" t="s">
        <v>291</v>
      </c>
      <c r="BW405" s="85" t="s">
        <v>291</v>
      </c>
      <c r="BX405" s="85" t="s">
        <v>291</v>
      </c>
      <c r="BY405" s="85" t="s">
        <v>291</v>
      </c>
      <c r="BZ405" s="85" t="s">
        <v>291</v>
      </c>
      <c r="CA405" s="85" t="s">
        <v>291</v>
      </c>
      <c r="CB405" s="85">
        <v>5133645</v>
      </c>
      <c r="CC405" s="85" t="s">
        <v>291</v>
      </c>
      <c r="CD405" s="85">
        <v>3946</v>
      </c>
      <c r="CE405" s="85" t="s">
        <v>291</v>
      </c>
      <c r="CF405" s="85" t="s">
        <v>291</v>
      </c>
      <c r="CG405" s="85">
        <v>2238870</v>
      </c>
      <c r="CH405" s="85">
        <v>1124843</v>
      </c>
      <c r="CI405" s="85">
        <v>1427926</v>
      </c>
      <c r="CJ405" s="85">
        <v>2420</v>
      </c>
      <c r="CK405" s="85">
        <v>1740280</v>
      </c>
      <c r="CL405" s="85">
        <v>1356356</v>
      </c>
      <c r="CM405" s="85">
        <v>18221</v>
      </c>
      <c r="CN405" s="85">
        <v>20829</v>
      </c>
      <c r="CO405" s="85">
        <v>1018146</v>
      </c>
      <c r="CP405" s="85">
        <v>1184900</v>
      </c>
      <c r="CQ405" s="85">
        <v>207884</v>
      </c>
      <c r="CR405" s="85">
        <v>3597205</v>
      </c>
      <c r="CS405" s="85">
        <v>1402974</v>
      </c>
      <c r="CT405" s="85">
        <v>39988</v>
      </c>
      <c r="CU405" s="86">
        <v>15380842</v>
      </c>
    </row>
    <row r="406" spans="1:99">
      <c r="A406" s="103" t="s">
        <v>598</v>
      </c>
      <c r="B406" s="84" t="s">
        <v>292</v>
      </c>
      <c r="C406" s="105">
        <v>122173</v>
      </c>
      <c r="D406" s="84" t="s">
        <v>371</v>
      </c>
      <c r="E406" s="84" t="s">
        <v>381</v>
      </c>
      <c r="F406" s="85">
        <v>658264</v>
      </c>
      <c r="G406" s="85">
        <v>52544126</v>
      </c>
      <c r="H406" s="85">
        <v>48858687</v>
      </c>
      <c r="I406" s="85">
        <v>1847088</v>
      </c>
      <c r="J406" s="85">
        <v>1340655</v>
      </c>
      <c r="K406" s="85">
        <v>186856</v>
      </c>
      <c r="L406" s="85">
        <v>226802</v>
      </c>
      <c r="M406" s="85">
        <v>84038</v>
      </c>
      <c r="N406" s="85">
        <v>59592891</v>
      </c>
      <c r="O406" s="85">
        <v>15902158</v>
      </c>
      <c r="P406" s="85">
        <v>9652391</v>
      </c>
      <c r="Q406" s="85">
        <v>24671756</v>
      </c>
      <c r="R406" s="85">
        <v>9327634</v>
      </c>
      <c r="S406" s="85">
        <v>38952</v>
      </c>
      <c r="T406" s="85">
        <v>12968176</v>
      </c>
      <c r="U406" s="85">
        <v>5774876</v>
      </c>
      <c r="V406" s="85">
        <v>27577</v>
      </c>
      <c r="W406" s="85">
        <v>752255</v>
      </c>
      <c r="X406" s="85">
        <v>6413468</v>
      </c>
      <c r="Y406" s="85" t="s">
        <v>291</v>
      </c>
      <c r="Z406" s="85">
        <v>54171</v>
      </c>
      <c r="AA406" s="85">
        <v>1011812</v>
      </c>
      <c r="AB406" s="85">
        <v>854099</v>
      </c>
      <c r="AC406" s="85">
        <v>49</v>
      </c>
      <c r="AD406" s="85">
        <v>113912</v>
      </c>
      <c r="AE406" s="85">
        <v>43752</v>
      </c>
      <c r="AF406" s="85" t="s">
        <v>291</v>
      </c>
      <c r="AG406" s="85">
        <v>3616192</v>
      </c>
      <c r="AH406" s="85">
        <v>11777278</v>
      </c>
      <c r="AI406" s="85">
        <v>642176</v>
      </c>
      <c r="AJ406" s="85">
        <v>2531633</v>
      </c>
      <c r="AK406" s="85">
        <v>502443</v>
      </c>
      <c r="AL406" s="85" t="s">
        <v>291</v>
      </c>
      <c r="AM406" s="85">
        <v>330214</v>
      </c>
      <c r="AN406" s="85">
        <v>1826900</v>
      </c>
      <c r="AO406" s="85">
        <v>2700000</v>
      </c>
      <c r="AP406" s="85">
        <v>2782458</v>
      </c>
      <c r="AQ406" s="85">
        <v>7639572</v>
      </c>
      <c r="AR406" s="85">
        <v>461454</v>
      </c>
      <c r="AS406" s="85" t="s">
        <v>291</v>
      </c>
      <c r="AT406" s="85">
        <v>4918702</v>
      </c>
      <c r="AU406" s="85">
        <v>23560009</v>
      </c>
      <c r="AV406" s="85">
        <v>4922773</v>
      </c>
      <c r="AW406" s="85">
        <v>8998547</v>
      </c>
      <c r="AX406" s="85">
        <v>2995340</v>
      </c>
      <c r="AY406" s="85">
        <v>998845</v>
      </c>
      <c r="AZ406" s="85" t="s">
        <v>291</v>
      </c>
      <c r="BA406" s="85" t="s">
        <v>291</v>
      </c>
      <c r="BB406" s="85">
        <v>2213135</v>
      </c>
      <c r="BC406" s="85">
        <v>1229995</v>
      </c>
      <c r="BD406" s="85">
        <v>2201374</v>
      </c>
      <c r="BE406" s="85" t="s">
        <v>291</v>
      </c>
      <c r="BF406" s="85">
        <v>123521</v>
      </c>
      <c r="BG406" s="85">
        <v>33051</v>
      </c>
      <c r="BH406" s="85" t="s">
        <v>291</v>
      </c>
      <c r="BI406" s="85">
        <v>33051</v>
      </c>
      <c r="BJ406" s="85" t="s">
        <v>291</v>
      </c>
      <c r="BK406" s="85" t="s">
        <v>291</v>
      </c>
      <c r="BL406" s="85" t="s">
        <v>291</v>
      </c>
      <c r="BM406" s="85" t="s">
        <v>291</v>
      </c>
      <c r="BN406" s="85">
        <v>89810</v>
      </c>
      <c r="BO406" s="85" t="s">
        <v>291</v>
      </c>
      <c r="BP406" s="85" t="s">
        <v>291</v>
      </c>
      <c r="BQ406" s="85">
        <v>89810</v>
      </c>
      <c r="BR406" s="85" t="s">
        <v>291</v>
      </c>
      <c r="BS406" s="85" t="s">
        <v>291</v>
      </c>
      <c r="BT406" s="85" t="s">
        <v>291</v>
      </c>
      <c r="BU406" s="85" t="s">
        <v>291</v>
      </c>
      <c r="BV406" s="85" t="s">
        <v>291</v>
      </c>
      <c r="BW406" s="85">
        <v>660</v>
      </c>
      <c r="BX406" s="85" t="s">
        <v>291</v>
      </c>
      <c r="BY406" s="85" t="s">
        <v>291</v>
      </c>
      <c r="BZ406" s="85">
        <v>660</v>
      </c>
      <c r="CA406" s="85" t="s">
        <v>291</v>
      </c>
      <c r="CB406" s="85">
        <v>9914864</v>
      </c>
      <c r="CC406" s="85" t="s">
        <v>291</v>
      </c>
      <c r="CD406" s="85" t="s">
        <v>291</v>
      </c>
      <c r="CE406" s="85" t="s">
        <v>291</v>
      </c>
      <c r="CF406" s="85" t="s">
        <v>291</v>
      </c>
      <c r="CG406" s="85">
        <v>3826710</v>
      </c>
      <c r="CH406" s="85">
        <v>5565846</v>
      </c>
      <c r="CI406" s="85">
        <v>5671499</v>
      </c>
      <c r="CJ406" s="85">
        <v>321</v>
      </c>
      <c r="CK406" s="85">
        <v>4971902</v>
      </c>
      <c r="CL406" s="85">
        <v>3729960</v>
      </c>
      <c r="CM406" s="85">
        <v>35878</v>
      </c>
      <c r="CN406" s="85">
        <v>263740</v>
      </c>
      <c r="CO406" s="85">
        <v>3377759</v>
      </c>
      <c r="CP406" s="85">
        <v>3070481</v>
      </c>
      <c r="CQ406" s="85">
        <v>733141</v>
      </c>
      <c r="CR406" s="85">
        <v>7203915</v>
      </c>
      <c r="CS406" s="85">
        <v>3313985</v>
      </c>
      <c r="CT406" s="85">
        <v>64210</v>
      </c>
      <c r="CU406" s="86">
        <v>41829347</v>
      </c>
    </row>
    <row r="407" spans="1:99">
      <c r="A407" s="103" t="s">
        <v>598</v>
      </c>
      <c r="B407" s="84" t="s">
        <v>294</v>
      </c>
      <c r="C407" s="105">
        <v>122190</v>
      </c>
      <c r="D407" s="84" t="s">
        <v>371</v>
      </c>
      <c r="E407" s="84" t="s">
        <v>382</v>
      </c>
      <c r="F407" s="85">
        <v>537095</v>
      </c>
      <c r="G407" s="85">
        <v>37090230</v>
      </c>
      <c r="H407" s="85">
        <v>35317086</v>
      </c>
      <c r="I407" s="85">
        <v>819961</v>
      </c>
      <c r="J407" s="85">
        <v>541066</v>
      </c>
      <c r="K407" s="85">
        <v>143278</v>
      </c>
      <c r="L407" s="85">
        <v>178333</v>
      </c>
      <c r="M407" s="85">
        <v>90506</v>
      </c>
      <c r="N407" s="85">
        <v>41534150</v>
      </c>
      <c r="O407" s="85">
        <v>10583188</v>
      </c>
      <c r="P407" s="85">
        <v>6962412</v>
      </c>
      <c r="Q407" s="85">
        <v>14268359</v>
      </c>
      <c r="R407" s="85">
        <v>9227614</v>
      </c>
      <c r="S407" s="85">
        <v>492577</v>
      </c>
      <c r="T407" s="85">
        <v>8611089</v>
      </c>
      <c r="U407" s="85">
        <v>4507406</v>
      </c>
      <c r="V407" s="85">
        <v>20568</v>
      </c>
      <c r="W407" s="85" t="s">
        <v>291</v>
      </c>
      <c r="X407" s="85">
        <v>4083115</v>
      </c>
      <c r="Y407" s="85" t="s">
        <v>291</v>
      </c>
      <c r="Z407" s="85">
        <v>146635</v>
      </c>
      <c r="AA407" s="85">
        <v>1403917</v>
      </c>
      <c r="AB407" s="85">
        <v>1035013</v>
      </c>
      <c r="AC407" s="85">
        <v>10893</v>
      </c>
      <c r="AD407" s="85">
        <v>271257</v>
      </c>
      <c r="AE407" s="85">
        <v>76657</v>
      </c>
      <c r="AF407" s="85">
        <v>10097</v>
      </c>
      <c r="AG407" s="85">
        <v>3299337</v>
      </c>
      <c r="AH407" s="85">
        <v>9093310</v>
      </c>
      <c r="AI407" s="85">
        <v>361720</v>
      </c>
      <c r="AJ407" s="85">
        <v>2806354</v>
      </c>
      <c r="AK407" s="85">
        <v>369936</v>
      </c>
      <c r="AL407" s="85">
        <v>8965</v>
      </c>
      <c r="AM407" s="85">
        <v>824833</v>
      </c>
      <c r="AN407" s="85">
        <v>931346</v>
      </c>
      <c r="AO407" s="85">
        <v>1567118</v>
      </c>
      <c r="AP407" s="85">
        <v>1864126</v>
      </c>
      <c r="AQ407" s="85">
        <v>5187423</v>
      </c>
      <c r="AR407" s="85">
        <v>358912</v>
      </c>
      <c r="AS407" s="85" t="s">
        <v>291</v>
      </c>
      <c r="AT407" s="85">
        <v>4298138</v>
      </c>
      <c r="AU407" s="85">
        <v>11219393</v>
      </c>
      <c r="AV407" s="85">
        <v>3118842</v>
      </c>
      <c r="AW407" s="85">
        <v>1669236</v>
      </c>
      <c r="AX407" s="85">
        <v>1261040</v>
      </c>
      <c r="AY407" s="85" t="s">
        <v>291</v>
      </c>
      <c r="AZ407" s="85" t="s">
        <v>291</v>
      </c>
      <c r="BA407" s="85">
        <v>137003</v>
      </c>
      <c r="BB407" s="85">
        <v>2212655</v>
      </c>
      <c r="BC407" s="85">
        <v>749081</v>
      </c>
      <c r="BD407" s="85">
        <v>2071536</v>
      </c>
      <c r="BE407" s="85" t="s">
        <v>291</v>
      </c>
      <c r="BF407" s="85">
        <v>1460549</v>
      </c>
      <c r="BG407" s="85">
        <v>517425</v>
      </c>
      <c r="BH407" s="85" t="s">
        <v>291</v>
      </c>
      <c r="BI407" s="85">
        <v>479527</v>
      </c>
      <c r="BJ407" s="85">
        <v>37898</v>
      </c>
      <c r="BK407" s="85" t="s">
        <v>291</v>
      </c>
      <c r="BL407" s="85" t="s">
        <v>291</v>
      </c>
      <c r="BM407" s="85" t="s">
        <v>291</v>
      </c>
      <c r="BN407" s="85">
        <v>614225</v>
      </c>
      <c r="BO407" s="85">
        <v>108892</v>
      </c>
      <c r="BP407" s="85" t="s">
        <v>291</v>
      </c>
      <c r="BQ407" s="85">
        <v>419719</v>
      </c>
      <c r="BR407" s="85" t="s">
        <v>291</v>
      </c>
      <c r="BS407" s="85" t="s">
        <v>291</v>
      </c>
      <c r="BT407" s="85" t="s">
        <v>291</v>
      </c>
      <c r="BU407" s="85">
        <v>85614</v>
      </c>
      <c r="BV407" s="85" t="s">
        <v>291</v>
      </c>
      <c r="BW407" s="85">
        <v>328899</v>
      </c>
      <c r="BX407" s="85">
        <v>134161</v>
      </c>
      <c r="BY407" s="85" t="s">
        <v>291</v>
      </c>
      <c r="BZ407" s="85" t="s">
        <v>291</v>
      </c>
      <c r="CA407" s="85">
        <v>194738</v>
      </c>
      <c r="CB407" s="85">
        <v>6066043</v>
      </c>
      <c r="CC407" s="85" t="s">
        <v>291</v>
      </c>
      <c r="CD407" s="85" t="s">
        <v>291</v>
      </c>
      <c r="CE407" s="85" t="s">
        <v>291</v>
      </c>
      <c r="CF407" s="85" t="s">
        <v>291</v>
      </c>
      <c r="CG407" s="85">
        <v>2760219</v>
      </c>
      <c r="CH407" s="85">
        <v>1492586</v>
      </c>
      <c r="CI407" s="85">
        <v>3274117</v>
      </c>
      <c r="CJ407" s="85">
        <v>222815</v>
      </c>
      <c r="CK407" s="85">
        <v>2178236</v>
      </c>
      <c r="CL407" s="85">
        <v>2064878</v>
      </c>
      <c r="CM407" s="85">
        <v>110706</v>
      </c>
      <c r="CN407" s="85">
        <v>238001</v>
      </c>
      <c r="CO407" s="85">
        <v>2783758</v>
      </c>
      <c r="CP407" s="85">
        <v>1650898</v>
      </c>
      <c r="CQ407" s="85">
        <v>656976</v>
      </c>
      <c r="CR407" s="85">
        <v>4412287</v>
      </c>
      <c r="CS407" s="85">
        <v>3786590</v>
      </c>
      <c r="CT407" s="85">
        <v>36387</v>
      </c>
      <c r="CU407" s="86">
        <v>25668454</v>
      </c>
    </row>
    <row r="408" spans="1:99">
      <c r="A408" s="103" t="s">
        <v>598</v>
      </c>
      <c r="B408" s="84" t="s">
        <v>294</v>
      </c>
      <c r="C408" s="105">
        <v>122203</v>
      </c>
      <c r="D408" s="84" t="s">
        <v>371</v>
      </c>
      <c r="E408" s="84" t="s">
        <v>383</v>
      </c>
      <c r="F408" s="85">
        <v>392894</v>
      </c>
      <c r="G408" s="85">
        <v>23989398</v>
      </c>
      <c r="H408" s="85">
        <v>22597874</v>
      </c>
      <c r="I408" s="85">
        <v>632715</v>
      </c>
      <c r="J408" s="85">
        <v>509227</v>
      </c>
      <c r="K408" s="85">
        <v>107223</v>
      </c>
      <c r="L408" s="85">
        <v>96702</v>
      </c>
      <c r="M408" s="85">
        <v>45657</v>
      </c>
      <c r="N408" s="85">
        <v>31563297</v>
      </c>
      <c r="O408" s="85">
        <v>5217642</v>
      </c>
      <c r="P408" s="85">
        <v>3829796</v>
      </c>
      <c r="Q408" s="85">
        <v>19230357</v>
      </c>
      <c r="R408" s="85">
        <v>3281860</v>
      </c>
      <c r="S408" s="85">
        <v>3642</v>
      </c>
      <c r="T408" s="85">
        <v>5795293</v>
      </c>
      <c r="U408" s="85">
        <v>2951165</v>
      </c>
      <c r="V408" s="85">
        <v>39049</v>
      </c>
      <c r="W408" s="85" t="s">
        <v>291</v>
      </c>
      <c r="X408" s="85">
        <v>2805079</v>
      </c>
      <c r="Y408" s="85">
        <v>10255</v>
      </c>
      <c r="Z408" s="85">
        <v>4597</v>
      </c>
      <c r="AA408" s="85">
        <v>176969</v>
      </c>
      <c r="AB408" s="85">
        <v>133330</v>
      </c>
      <c r="AC408" s="85" t="s">
        <v>291</v>
      </c>
      <c r="AD408" s="85">
        <v>29403</v>
      </c>
      <c r="AE408" s="85">
        <v>14236</v>
      </c>
      <c r="AF408" s="85" t="s">
        <v>291</v>
      </c>
      <c r="AG408" s="85">
        <v>963223</v>
      </c>
      <c r="AH408" s="85">
        <v>5358975</v>
      </c>
      <c r="AI408" s="85">
        <v>300307</v>
      </c>
      <c r="AJ408" s="85">
        <v>745973</v>
      </c>
      <c r="AK408" s="85">
        <v>190943</v>
      </c>
      <c r="AL408" s="85" t="s">
        <v>291</v>
      </c>
      <c r="AM408" s="85">
        <v>124705</v>
      </c>
      <c r="AN408" s="85">
        <v>1323855</v>
      </c>
      <c r="AO408" s="85">
        <v>500768</v>
      </c>
      <c r="AP408" s="85">
        <v>1988501</v>
      </c>
      <c r="AQ408" s="85">
        <v>3937829</v>
      </c>
      <c r="AR408" s="85">
        <v>183923</v>
      </c>
      <c r="AS408" s="85" t="s">
        <v>291</v>
      </c>
      <c r="AT408" s="85">
        <v>2011215</v>
      </c>
      <c r="AU408" s="85">
        <v>14283043</v>
      </c>
      <c r="AV408" s="85">
        <v>2288748</v>
      </c>
      <c r="AW408" s="85">
        <v>6164570</v>
      </c>
      <c r="AX408" s="85">
        <v>2097270</v>
      </c>
      <c r="AY408" s="85" t="s">
        <v>291</v>
      </c>
      <c r="AZ408" s="85" t="s">
        <v>291</v>
      </c>
      <c r="BA408" s="85">
        <v>170204</v>
      </c>
      <c r="BB408" s="85">
        <v>1471952</v>
      </c>
      <c r="BC408" s="85">
        <v>447313</v>
      </c>
      <c r="BD408" s="85">
        <v>1642986</v>
      </c>
      <c r="BE408" s="85" t="s">
        <v>291</v>
      </c>
      <c r="BF408" s="85">
        <v>6735</v>
      </c>
      <c r="BG408" s="85">
        <v>6735</v>
      </c>
      <c r="BH408" s="85" t="s">
        <v>291</v>
      </c>
      <c r="BI408" s="85">
        <v>6735</v>
      </c>
      <c r="BJ408" s="85" t="s">
        <v>291</v>
      </c>
      <c r="BK408" s="85" t="s">
        <v>291</v>
      </c>
      <c r="BL408" s="85" t="s">
        <v>291</v>
      </c>
      <c r="BM408" s="85" t="s">
        <v>291</v>
      </c>
      <c r="BN408" s="85" t="s">
        <v>291</v>
      </c>
      <c r="BO408" s="85" t="s">
        <v>291</v>
      </c>
      <c r="BP408" s="85" t="s">
        <v>291</v>
      </c>
      <c r="BQ408" s="85" t="s">
        <v>291</v>
      </c>
      <c r="BR408" s="85" t="s">
        <v>291</v>
      </c>
      <c r="BS408" s="85" t="s">
        <v>291</v>
      </c>
      <c r="BT408" s="85" t="s">
        <v>291</v>
      </c>
      <c r="BU408" s="85" t="s">
        <v>291</v>
      </c>
      <c r="BV408" s="85" t="s">
        <v>291</v>
      </c>
      <c r="BW408" s="85" t="s">
        <v>291</v>
      </c>
      <c r="BX408" s="85" t="s">
        <v>291</v>
      </c>
      <c r="BY408" s="85" t="s">
        <v>291</v>
      </c>
      <c r="BZ408" s="85" t="s">
        <v>291</v>
      </c>
      <c r="CA408" s="85" t="s">
        <v>291</v>
      </c>
      <c r="CB408" s="85">
        <v>3612235</v>
      </c>
      <c r="CC408" s="85">
        <v>4829</v>
      </c>
      <c r="CD408" s="85" t="s">
        <v>291</v>
      </c>
      <c r="CE408" s="85" t="s">
        <v>291</v>
      </c>
      <c r="CF408" s="85" t="s">
        <v>291</v>
      </c>
      <c r="CG408" s="85">
        <v>1840627</v>
      </c>
      <c r="CH408" s="85">
        <v>829111</v>
      </c>
      <c r="CI408" s="85">
        <v>1747217</v>
      </c>
      <c r="CJ408" s="85">
        <v>1395</v>
      </c>
      <c r="CK408" s="85">
        <v>2211234</v>
      </c>
      <c r="CL408" s="85">
        <v>2434105</v>
      </c>
      <c r="CM408" s="85">
        <v>11488</v>
      </c>
      <c r="CN408" s="85">
        <v>56213</v>
      </c>
      <c r="CO408" s="85">
        <v>669331</v>
      </c>
      <c r="CP408" s="85">
        <v>1003179</v>
      </c>
      <c r="CQ408" s="85">
        <v>213111</v>
      </c>
      <c r="CR408" s="85">
        <v>2842019</v>
      </c>
      <c r="CS408" s="85">
        <v>1559222</v>
      </c>
      <c r="CT408" s="85">
        <v>34000</v>
      </c>
      <c r="CU408" s="86">
        <v>15452252</v>
      </c>
    </row>
    <row r="409" spans="1:99">
      <c r="A409" s="103" t="s">
        <v>598</v>
      </c>
      <c r="B409" s="84" t="s">
        <v>294</v>
      </c>
      <c r="C409" s="105">
        <v>122211</v>
      </c>
      <c r="D409" s="84" t="s">
        <v>371</v>
      </c>
      <c r="E409" s="84" t="s">
        <v>384</v>
      </c>
      <c r="F409" s="85">
        <v>385685</v>
      </c>
      <c r="G409" s="85">
        <v>25062232</v>
      </c>
      <c r="H409" s="85">
        <v>23552006</v>
      </c>
      <c r="I409" s="85">
        <v>643375</v>
      </c>
      <c r="J409" s="85">
        <v>574956</v>
      </c>
      <c r="K409" s="85">
        <v>106627</v>
      </c>
      <c r="L409" s="85">
        <v>130471</v>
      </c>
      <c r="M409" s="85">
        <v>54797</v>
      </c>
      <c r="N409" s="85">
        <v>26559231</v>
      </c>
      <c r="O409" s="85">
        <v>5216111</v>
      </c>
      <c r="P409" s="85">
        <v>4353177</v>
      </c>
      <c r="Q409" s="85">
        <v>12926926</v>
      </c>
      <c r="R409" s="85">
        <v>4062418</v>
      </c>
      <c r="S409" s="85">
        <v>599</v>
      </c>
      <c r="T409" s="85">
        <v>5234665</v>
      </c>
      <c r="U409" s="85">
        <v>2361257</v>
      </c>
      <c r="V409" s="85">
        <v>46353</v>
      </c>
      <c r="W409" s="85" t="s">
        <v>291</v>
      </c>
      <c r="X409" s="85">
        <v>2827055</v>
      </c>
      <c r="Y409" s="85" t="s">
        <v>291</v>
      </c>
      <c r="Z409" s="85">
        <v>11614</v>
      </c>
      <c r="AA409" s="85">
        <v>409926</v>
      </c>
      <c r="AB409" s="85">
        <v>341149</v>
      </c>
      <c r="AC409" s="85">
        <v>21096</v>
      </c>
      <c r="AD409" s="85">
        <v>17645</v>
      </c>
      <c r="AE409" s="85">
        <v>30036</v>
      </c>
      <c r="AF409" s="85" t="s">
        <v>291</v>
      </c>
      <c r="AG409" s="85">
        <v>1459246</v>
      </c>
      <c r="AH409" s="85">
        <v>3600735</v>
      </c>
      <c r="AI409" s="85">
        <v>33790</v>
      </c>
      <c r="AJ409" s="85">
        <v>1287772</v>
      </c>
      <c r="AK409" s="85">
        <v>53622</v>
      </c>
      <c r="AL409" s="85" t="s">
        <v>291</v>
      </c>
      <c r="AM409" s="85">
        <v>252802</v>
      </c>
      <c r="AN409" s="85">
        <v>693334</v>
      </c>
      <c r="AO409" s="85">
        <v>639158</v>
      </c>
      <c r="AP409" s="85">
        <v>591310</v>
      </c>
      <c r="AQ409" s="85">
        <v>2176604</v>
      </c>
      <c r="AR409" s="85">
        <v>48947</v>
      </c>
      <c r="AS409" s="85" t="s">
        <v>291</v>
      </c>
      <c r="AT409" s="85">
        <v>2230912</v>
      </c>
      <c r="AU409" s="85">
        <v>7696607</v>
      </c>
      <c r="AV409" s="85">
        <v>2845866</v>
      </c>
      <c r="AW409" s="85">
        <v>1009116</v>
      </c>
      <c r="AX409" s="85">
        <v>353003</v>
      </c>
      <c r="AY409" s="85" t="s">
        <v>291</v>
      </c>
      <c r="AZ409" s="85" t="s">
        <v>291</v>
      </c>
      <c r="BA409" s="85">
        <v>11818</v>
      </c>
      <c r="BB409" s="85">
        <v>1389669</v>
      </c>
      <c r="BC409" s="85">
        <v>537243</v>
      </c>
      <c r="BD409" s="85">
        <v>1549892</v>
      </c>
      <c r="BE409" s="85" t="s">
        <v>291</v>
      </c>
      <c r="BF409" s="85">
        <v>97</v>
      </c>
      <c r="BG409" s="85" t="s">
        <v>291</v>
      </c>
      <c r="BH409" s="85" t="s">
        <v>291</v>
      </c>
      <c r="BI409" s="85" t="s">
        <v>291</v>
      </c>
      <c r="BJ409" s="85" t="s">
        <v>291</v>
      </c>
      <c r="BK409" s="85" t="s">
        <v>291</v>
      </c>
      <c r="BL409" s="85" t="s">
        <v>291</v>
      </c>
      <c r="BM409" s="85" t="s">
        <v>291</v>
      </c>
      <c r="BN409" s="85">
        <v>97</v>
      </c>
      <c r="BO409" s="85" t="s">
        <v>291</v>
      </c>
      <c r="BP409" s="85" t="s">
        <v>291</v>
      </c>
      <c r="BQ409" s="85">
        <v>97</v>
      </c>
      <c r="BR409" s="85" t="s">
        <v>291</v>
      </c>
      <c r="BS409" s="85" t="s">
        <v>291</v>
      </c>
      <c r="BT409" s="85" t="s">
        <v>291</v>
      </c>
      <c r="BU409" s="85" t="s">
        <v>291</v>
      </c>
      <c r="BV409" s="85" t="s">
        <v>291</v>
      </c>
      <c r="BW409" s="85" t="s">
        <v>291</v>
      </c>
      <c r="BX409" s="85" t="s">
        <v>291</v>
      </c>
      <c r="BY409" s="85" t="s">
        <v>291</v>
      </c>
      <c r="BZ409" s="85" t="s">
        <v>291</v>
      </c>
      <c r="CA409" s="85" t="s">
        <v>291</v>
      </c>
      <c r="CB409" s="85">
        <v>5680513</v>
      </c>
      <c r="CC409" s="85" t="s">
        <v>291</v>
      </c>
      <c r="CD409" s="85" t="s">
        <v>291</v>
      </c>
      <c r="CE409" s="85" t="s">
        <v>291</v>
      </c>
      <c r="CF409" s="85" t="s">
        <v>291</v>
      </c>
      <c r="CG409" s="85">
        <v>2546721</v>
      </c>
      <c r="CH409" s="85">
        <v>2599838</v>
      </c>
      <c r="CI409" s="85">
        <v>1948145</v>
      </c>
      <c r="CJ409" s="85">
        <v>599</v>
      </c>
      <c r="CK409" s="85">
        <v>2339607</v>
      </c>
      <c r="CL409" s="85">
        <v>1623882</v>
      </c>
      <c r="CM409" s="85">
        <v>202</v>
      </c>
      <c r="CN409" s="85">
        <v>100392</v>
      </c>
      <c r="CO409" s="85">
        <v>1359153</v>
      </c>
      <c r="CP409" s="85">
        <v>780208</v>
      </c>
      <c r="CQ409" s="85">
        <v>265556</v>
      </c>
      <c r="CR409" s="85">
        <v>4051987</v>
      </c>
      <c r="CS409" s="85">
        <v>1506460</v>
      </c>
      <c r="CT409" s="85">
        <v>26061</v>
      </c>
      <c r="CU409" s="86">
        <v>19148811</v>
      </c>
    </row>
    <row r="410" spans="1:99">
      <c r="A410" s="103" t="s">
        <v>598</v>
      </c>
      <c r="B410" s="84" t="s">
        <v>294</v>
      </c>
      <c r="C410" s="105">
        <v>122220</v>
      </c>
      <c r="D410" s="84" t="s">
        <v>371</v>
      </c>
      <c r="E410" s="84" t="s">
        <v>385</v>
      </c>
      <c r="F410" s="85">
        <v>292665</v>
      </c>
      <c r="G410" s="85">
        <v>17714709</v>
      </c>
      <c r="H410" s="85">
        <v>16698568</v>
      </c>
      <c r="I410" s="85">
        <v>402458</v>
      </c>
      <c r="J410" s="85">
        <v>453997</v>
      </c>
      <c r="K410" s="85">
        <v>57421</v>
      </c>
      <c r="L410" s="85">
        <v>70056</v>
      </c>
      <c r="M410" s="85">
        <v>32209</v>
      </c>
      <c r="N410" s="85">
        <v>17895655</v>
      </c>
      <c r="O410" s="85">
        <v>4266101</v>
      </c>
      <c r="P410" s="85">
        <v>3398356</v>
      </c>
      <c r="Q410" s="85">
        <v>7600357</v>
      </c>
      <c r="R410" s="85">
        <v>2630490</v>
      </c>
      <c r="S410" s="85">
        <v>351</v>
      </c>
      <c r="T410" s="85">
        <v>3860513</v>
      </c>
      <c r="U410" s="85">
        <v>1688161</v>
      </c>
      <c r="V410" s="85">
        <v>8513</v>
      </c>
      <c r="W410" s="85" t="s">
        <v>291</v>
      </c>
      <c r="X410" s="85">
        <v>2163839</v>
      </c>
      <c r="Y410" s="85" t="s">
        <v>291</v>
      </c>
      <c r="Z410" s="85">
        <v>22666</v>
      </c>
      <c r="AA410" s="85">
        <v>321840</v>
      </c>
      <c r="AB410" s="85">
        <v>240403</v>
      </c>
      <c r="AC410" s="85">
        <v>117</v>
      </c>
      <c r="AD410" s="85">
        <v>81270</v>
      </c>
      <c r="AE410" s="85" t="s">
        <v>291</v>
      </c>
      <c r="AF410" s="85">
        <v>50</v>
      </c>
      <c r="AG410" s="85">
        <v>546079</v>
      </c>
      <c r="AH410" s="85">
        <v>3129225</v>
      </c>
      <c r="AI410" s="85">
        <v>180373</v>
      </c>
      <c r="AJ410" s="85">
        <v>663801</v>
      </c>
      <c r="AK410" s="85" t="s">
        <v>291</v>
      </c>
      <c r="AL410" s="85" t="s">
        <v>291</v>
      </c>
      <c r="AM410" s="85">
        <v>637893</v>
      </c>
      <c r="AN410" s="85">
        <v>343286</v>
      </c>
      <c r="AO410" s="85">
        <v>803350</v>
      </c>
      <c r="AP410" s="85">
        <v>455888</v>
      </c>
      <c r="AQ410" s="85">
        <v>2240417</v>
      </c>
      <c r="AR410" s="85">
        <v>44634</v>
      </c>
      <c r="AS410" s="85" t="s">
        <v>291</v>
      </c>
      <c r="AT410" s="85">
        <v>1685713</v>
      </c>
      <c r="AU410" s="85">
        <v>4653150</v>
      </c>
      <c r="AV410" s="85">
        <v>1449775</v>
      </c>
      <c r="AW410" s="85">
        <v>876576</v>
      </c>
      <c r="AX410" s="85">
        <v>388403</v>
      </c>
      <c r="AY410" s="85" t="s">
        <v>291</v>
      </c>
      <c r="AZ410" s="85" t="s">
        <v>291</v>
      </c>
      <c r="BA410" s="85" t="s">
        <v>291</v>
      </c>
      <c r="BB410" s="85">
        <v>805736</v>
      </c>
      <c r="BC410" s="85">
        <v>481514</v>
      </c>
      <c r="BD410" s="85">
        <v>651146</v>
      </c>
      <c r="BE410" s="85" t="s">
        <v>291</v>
      </c>
      <c r="BF410" s="85">
        <v>5277</v>
      </c>
      <c r="BG410" s="85">
        <v>5277</v>
      </c>
      <c r="BH410" s="85" t="s">
        <v>291</v>
      </c>
      <c r="BI410" s="85">
        <v>5277</v>
      </c>
      <c r="BJ410" s="85" t="s">
        <v>291</v>
      </c>
      <c r="BK410" s="85" t="s">
        <v>291</v>
      </c>
      <c r="BL410" s="85" t="s">
        <v>291</v>
      </c>
      <c r="BM410" s="85" t="s">
        <v>291</v>
      </c>
      <c r="BN410" s="85" t="s">
        <v>291</v>
      </c>
      <c r="BO410" s="85" t="s">
        <v>291</v>
      </c>
      <c r="BP410" s="85" t="s">
        <v>291</v>
      </c>
      <c r="BQ410" s="85" t="s">
        <v>291</v>
      </c>
      <c r="BR410" s="85" t="s">
        <v>291</v>
      </c>
      <c r="BS410" s="85" t="s">
        <v>291</v>
      </c>
      <c r="BT410" s="85" t="s">
        <v>291</v>
      </c>
      <c r="BU410" s="85" t="s">
        <v>291</v>
      </c>
      <c r="BV410" s="85" t="s">
        <v>291</v>
      </c>
      <c r="BW410" s="85" t="s">
        <v>291</v>
      </c>
      <c r="BX410" s="85" t="s">
        <v>291</v>
      </c>
      <c r="BY410" s="85" t="s">
        <v>291</v>
      </c>
      <c r="BZ410" s="85" t="s">
        <v>291</v>
      </c>
      <c r="CA410" s="85" t="s">
        <v>291</v>
      </c>
      <c r="CB410" s="85">
        <v>3111803</v>
      </c>
      <c r="CC410" s="85" t="s">
        <v>291</v>
      </c>
      <c r="CD410" s="85" t="s">
        <v>291</v>
      </c>
      <c r="CE410" s="85" t="s">
        <v>291</v>
      </c>
      <c r="CF410" s="85" t="s">
        <v>291</v>
      </c>
      <c r="CG410" s="85">
        <v>954990</v>
      </c>
      <c r="CH410" s="85">
        <v>1955493</v>
      </c>
      <c r="CI410" s="85">
        <v>1274935</v>
      </c>
      <c r="CJ410" s="85">
        <v>351</v>
      </c>
      <c r="CK410" s="85">
        <v>1404848</v>
      </c>
      <c r="CL410" s="85">
        <v>1278735</v>
      </c>
      <c r="CM410" s="85">
        <v>19936</v>
      </c>
      <c r="CN410" s="85">
        <v>126000</v>
      </c>
      <c r="CO410" s="85">
        <v>417038</v>
      </c>
      <c r="CP410" s="85">
        <v>731403</v>
      </c>
      <c r="CQ410" s="85">
        <v>179360</v>
      </c>
      <c r="CR410" s="85">
        <v>1774178</v>
      </c>
      <c r="CS410" s="85">
        <v>1581334</v>
      </c>
      <c r="CT410" s="85">
        <v>17134</v>
      </c>
      <c r="CU410" s="86">
        <v>11715735</v>
      </c>
    </row>
    <row r="411" spans="1:99">
      <c r="A411" s="103" t="s">
        <v>598</v>
      </c>
      <c r="B411" s="84" t="s">
        <v>294</v>
      </c>
      <c r="C411" s="105">
        <v>122246</v>
      </c>
      <c r="D411" s="84" t="s">
        <v>371</v>
      </c>
      <c r="E411" s="84" t="s">
        <v>386</v>
      </c>
      <c r="F411" s="85">
        <v>286130</v>
      </c>
      <c r="G411" s="85">
        <v>14799562</v>
      </c>
      <c r="H411" s="85">
        <v>13868948</v>
      </c>
      <c r="I411" s="85">
        <v>428587</v>
      </c>
      <c r="J411" s="85">
        <v>332878</v>
      </c>
      <c r="K411" s="85">
        <v>59824</v>
      </c>
      <c r="L411" s="85">
        <v>69061</v>
      </c>
      <c r="M411" s="85">
        <v>40264</v>
      </c>
      <c r="N411" s="85">
        <v>15221849</v>
      </c>
      <c r="O411" s="85">
        <v>3714679</v>
      </c>
      <c r="P411" s="85">
        <v>2788570</v>
      </c>
      <c r="Q411" s="85">
        <v>6188694</v>
      </c>
      <c r="R411" s="85">
        <v>2529026</v>
      </c>
      <c r="S411" s="85">
        <v>880</v>
      </c>
      <c r="T411" s="85">
        <v>2757482</v>
      </c>
      <c r="U411" s="85">
        <v>981743</v>
      </c>
      <c r="V411" s="85" t="s">
        <v>291</v>
      </c>
      <c r="W411" s="85" t="s">
        <v>291</v>
      </c>
      <c r="X411" s="85">
        <v>1775739</v>
      </c>
      <c r="Y411" s="85" t="s">
        <v>291</v>
      </c>
      <c r="Z411" s="85">
        <v>4056</v>
      </c>
      <c r="AA411" s="85">
        <v>178960</v>
      </c>
      <c r="AB411" s="85">
        <v>177613</v>
      </c>
      <c r="AC411" s="85">
        <v>326</v>
      </c>
      <c r="AD411" s="85">
        <v>1021</v>
      </c>
      <c r="AE411" s="85" t="s">
        <v>291</v>
      </c>
      <c r="AF411" s="85" t="s">
        <v>291</v>
      </c>
      <c r="AG411" s="85">
        <v>565803</v>
      </c>
      <c r="AH411" s="85">
        <v>3236803</v>
      </c>
      <c r="AI411" s="85">
        <v>73037</v>
      </c>
      <c r="AJ411" s="85">
        <v>567175</v>
      </c>
      <c r="AK411" s="85">
        <v>639449</v>
      </c>
      <c r="AL411" s="85" t="s">
        <v>291</v>
      </c>
      <c r="AM411" s="85">
        <v>620160</v>
      </c>
      <c r="AN411" s="85">
        <v>534415</v>
      </c>
      <c r="AO411" s="85">
        <v>543810</v>
      </c>
      <c r="AP411" s="85">
        <v>195107</v>
      </c>
      <c r="AQ411" s="85">
        <v>1893492</v>
      </c>
      <c r="AR411" s="85">
        <v>63650</v>
      </c>
      <c r="AS411" s="85" t="s">
        <v>291</v>
      </c>
      <c r="AT411" s="85">
        <v>1500362</v>
      </c>
      <c r="AU411" s="85">
        <v>5225150</v>
      </c>
      <c r="AV411" s="85">
        <v>1907471</v>
      </c>
      <c r="AW411" s="85">
        <v>1062821</v>
      </c>
      <c r="AX411" s="85">
        <v>380274</v>
      </c>
      <c r="AY411" s="85" t="s">
        <v>291</v>
      </c>
      <c r="AZ411" s="85" t="s">
        <v>291</v>
      </c>
      <c r="BA411" s="85" t="s">
        <v>291</v>
      </c>
      <c r="BB411" s="85">
        <v>726428</v>
      </c>
      <c r="BC411" s="85">
        <v>255996</v>
      </c>
      <c r="BD411" s="85">
        <v>892160</v>
      </c>
      <c r="BE411" s="85" t="s">
        <v>291</v>
      </c>
      <c r="BF411" s="85" t="s">
        <v>291</v>
      </c>
      <c r="BG411" s="85" t="s">
        <v>291</v>
      </c>
      <c r="BH411" s="85" t="s">
        <v>291</v>
      </c>
      <c r="BI411" s="85" t="s">
        <v>291</v>
      </c>
      <c r="BJ411" s="85" t="s">
        <v>291</v>
      </c>
      <c r="BK411" s="85" t="s">
        <v>291</v>
      </c>
      <c r="BL411" s="85" t="s">
        <v>291</v>
      </c>
      <c r="BM411" s="85" t="s">
        <v>291</v>
      </c>
      <c r="BN411" s="85" t="s">
        <v>291</v>
      </c>
      <c r="BO411" s="85" t="s">
        <v>291</v>
      </c>
      <c r="BP411" s="85" t="s">
        <v>291</v>
      </c>
      <c r="BQ411" s="85" t="s">
        <v>291</v>
      </c>
      <c r="BR411" s="85" t="s">
        <v>291</v>
      </c>
      <c r="BS411" s="85" t="s">
        <v>291</v>
      </c>
      <c r="BT411" s="85" t="s">
        <v>291</v>
      </c>
      <c r="BU411" s="85" t="s">
        <v>291</v>
      </c>
      <c r="BV411" s="85" t="s">
        <v>291</v>
      </c>
      <c r="BW411" s="85" t="s">
        <v>291</v>
      </c>
      <c r="BX411" s="85" t="s">
        <v>291</v>
      </c>
      <c r="BY411" s="85" t="s">
        <v>291</v>
      </c>
      <c r="BZ411" s="85" t="s">
        <v>291</v>
      </c>
      <c r="CA411" s="85" t="s">
        <v>291</v>
      </c>
      <c r="CB411" s="85">
        <v>3446223</v>
      </c>
      <c r="CC411" s="85" t="s">
        <v>291</v>
      </c>
      <c r="CD411" s="85" t="s">
        <v>291</v>
      </c>
      <c r="CE411" s="85" t="s">
        <v>291</v>
      </c>
      <c r="CF411" s="85" t="s">
        <v>291</v>
      </c>
      <c r="CG411" s="85">
        <v>1248040</v>
      </c>
      <c r="CH411" s="85">
        <v>462435</v>
      </c>
      <c r="CI411" s="85">
        <v>983839</v>
      </c>
      <c r="CJ411" s="85">
        <v>880</v>
      </c>
      <c r="CK411" s="85">
        <v>1735134</v>
      </c>
      <c r="CL411" s="85">
        <v>598097</v>
      </c>
      <c r="CM411" s="85">
        <v>1673</v>
      </c>
      <c r="CN411" s="85">
        <v>82090</v>
      </c>
      <c r="CO411" s="85">
        <v>497641</v>
      </c>
      <c r="CP411" s="85">
        <v>452897</v>
      </c>
      <c r="CQ411" s="85">
        <v>166709</v>
      </c>
      <c r="CR411" s="85">
        <v>2073914</v>
      </c>
      <c r="CS411" s="85">
        <v>948833</v>
      </c>
      <c r="CT411" s="85">
        <v>17527</v>
      </c>
      <c r="CU411" s="86">
        <v>9269709</v>
      </c>
    </row>
    <row r="412" spans="1:99">
      <c r="A412" s="103" t="s">
        <v>598</v>
      </c>
      <c r="B412" s="84" t="s">
        <v>294</v>
      </c>
      <c r="C412" s="105">
        <v>122271</v>
      </c>
      <c r="D412" s="84" t="s">
        <v>371</v>
      </c>
      <c r="E412" s="84" t="s">
        <v>387</v>
      </c>
      <c r="F412" s="85">
        <v>330658</v>
      </c>
      <c r="G412" s="85">
        <v>23516664</v>
      </c>
      <c r="H412" s="85">
        <v>22098592</v>
      </c>
      <c r="I412" s="85">
        <v>628317</v>
      </c>
      <c r="J412" s="85">
        <v>514032</v>
      </c>
      <c r="K412" s="85">
        <v>110220</v>
      </c>
      <c r="L412" s="85">
        <v>112037</v>
      </c>
      <c r="M412" s="85">
        <v>53466</v>
      </c>
      <c r="N412" s="85">
        <v>31824734</v>
      </c>
      <c r="O412" s="85">
        <v>9773546</v>
      </c>
      <c r="P412" s="85">
        <v>3455785</v>
      </c>
      <c r="Q412" s="85">
        <v>15460339</v>
      </c>
      <c r="R412" s="85">
        <v>3121313</v>
      </c>
      <c r="S412" s="85">
        <v>13751</v>
      </c>
      <c r="T412" s="85">
        <v>6099187</v>
      </c>
      <c r="U412" s="85">
        <v>3339428</v>
      </c>
      <c r="V412" s="85" t="s">
        <v>291</v>
      </c>
      <c r="W412" s="85" t="s">
        <v>291</v>
      </c>
      <c r="X412" s="85">
        <v>2759759</v>
      </c>
      <c r="Y412" s="85" t="s">
        <v>291</v>
      </c>
      <c r="Z412" s="85">
        <v>6495</v>
      </c>
      <c r="AA412" s="85">
        <v>6320</v>
      </c>
      <c r="AB412" s="85" t="s">
        <v>291</v>
      </c>
      <c r="AC412" s="85" t="s">
        <v>291</v>
      </c>
      <c r="AD412" s="85" t="s">
        <v>291</v>
      </c>
      <c r="AE412" s="85" t="s">
        <v>291</v>
      </c>
      <c r="AF412" s="85">
        <v>6320</v>
      </c>
      <c r="AG412" s="85">
        <v>2806872</v>
      </c>
      <c r="AH412" s="85">
        <v>6157727</v>
      </c>
      <c r="AI412" s="85">
        <v>357293</v>
      </c>
      <c r="AJ412" s="85">
        <v>1737841</v>
      </c>
      <c r="AK412" s="85">
        <v>157345</v>
      </c>
      <c r="AL412" s="85" t="s">
        <v>291</v>
      </c>
      <c r="AM412" s="85" t="s">
        <v>291</v>
      </c>
      <c r="AN412" s="85">
        <v>761207</v>
      </c>
      <c r="AO412" s="85">
        <v>458480</v>
      </c>
      <c r="AP412" s="85">
        <v>2491185</v>
      </c>
      <c r="AQ412" s="85">
        <v>3710872</v>
      </c>
      <c r="AR412" s="85">
        <v>194376</v>
      </c>
      <c r="AS412" s="85" t="s">
        <v>291</v>
      </c>
      <c r="AT412" s="85">
        <v>2080086</v>
      </c>
      <c r="AU412" s="85">
        <v>12429264</v>
      </c>
      <c r="AV412" s="85">
        <v>2857452</v>
      </c>
      <c r="AW412" s="85">
        <v>1495800</v>
      </c>
      <c r="AX412" s="85">
        <v>1207254</v>
      </c>
      <c r="AY412" s="85" t="s">
        <v>291</v>
      </c>
      <c r="AZ412" s="85" t="s">
        <v>291</v>
      </c>
      <c r="BA412" s="85">
        <v>1353425</v>
      </c>
      <c r="BB412" s="85">
        <v>2532178</v>
      </c>
      <c r="BC412" s="85">
        <v>1204830</v>
      </c>
      <c r="BD412" s="85">
        <v>1778325</v>
      </c>
      <c r="BE412" s="85" t="s">
        <v>291</v>
      </c>
      <c r="BF412" s="85">
        <v>267867</v>
      </c>
      <c r="BG412" s="85" t="s">
        <v>291</v>
      </c>
      <c r="BH412" s="85" t="s">
        <v>291</v>
      </c>
      <c r="BI412" s="85" t="s">
        <v>291</v>
      </c>
      <c r="BJ412" s="85" t="s">
        <v>291</v>
      </c>
      <c r="BK412" s="85" t="s">
        <v>291</v>
      </c>
      <c r="BL412" s="85" t="s">
        <v>291</v>
      </c>
      <c r="BM412" s="85" t="s">
        <v>291</v>
      </c>
      <c r="BN412" s="85">
        <v>267867</v>
      </c>
      <c r="BO412" s="85" t="s">
        <v>291</v>
      </c>
      <c r="BP412" s="85" t="s">
        <v>291</v>
      </c>
      <c r="BQ412" s="85">
        <v>167798</v>
      </c>
      <c r="BR412" s="85" t="s">
        <v>291</v>
      </c>
      <c r="BS412" s="85" t="s">
        <v>291</v>
      </c>
      <c r="BT412" s="85" t="s">
        <v>291</v>
      </c>
      <c r="BU412" s="85" t="s">
        <v>291</v>
      </c>
      <c r="BV412" s="85">
        <v>100069</v>
      </c>
      <c r="BW412" s="85" t="s">
        <v>291</v>
      </c>
      <c r="BX412" s="85" t="s">
        <v>291</v>
      </c>
      <c r="BY412" s="85" t="s">
        <v>291</v>
      </c>
      <c r="BZ412" s="85" t="s">
        <v>291</v>
      </c>
      <c r="CA412" s="85" t="s">
        <v>291</v>
      </c>
      <c r="CB412" s="85">
        <v>3690641</v>
      </c>
      <c r="CC412" s="85" t="s">
        <v>291</v>
      </c>
      <c r="CD412" s="85" t="s">
        <v>291</v>
      </c>
      <c r="CE412" s="85" t="s">
        <v>291</v>
      </c>
      <c r="CF412" s="85" t="s">
        <v>291</v>
      </c>
      <c r="CG412" s="85">
        <v>3750823</v>
      </c>
      <c r="CH412" s="85">
        <v>1695244</v>
      </c>
      <c r="CI412" s="85">
        <v>3318878</v>
      </c>
      <c r="CJ412" s="85">
        <v>13751</v>
      </c>
      <c r="CK412" s="85">
        <v>2543132</v>
      </c>
      <c r="CL412" s="85">
        <v>2039103</v>
      </c>
      <c r="CM412" s="85">
        <v>6495</v>
      </c>
      <c r="CN412" s="85">
        <v>304</v>
      </c>
      <c r="CO412" s="85">
        <v>2644333</v>
      </c>
      <c r="CP412" s="85">
        <v>2773826</v>
      </c>
      <c r="CQ412" s="85">
        <v>286851</v>
      </c>
      <c r="CR412" s="85">
        <v>4591944</v>
      </c>
      <c r="CS412" s="85">
        <v>3134501</v>
      </c>
      <c r="CT412" s="85">
        <v>17601</v>
      </c>
      <c r="CU412" s="86">
        <v>26816786</v>
      </c>
    </row>
    <row r="413" spans="1:99">
      <c r="A413" s="103" t="s">
        <v>598</v>
      </c>
      <c r="B413" s="84" t="s">
        <v>294</v>
      </c>
      <c r="C413" s="105">
        <v>122319</v>
      </c>
      <c r="D413" s="84" t="s">
        <v>371</v>
      </c>
      <c r="E413" s="84" t="s">
        <v>594</v>
      </c>
      <c r="F413" s="85">
        <v>303226</v>
      </c>
      <c r="G413" s="85">
        <v>21246742</v>
      </c>
      <c r="H413" s="85">
        <v>20446329</v>
      </c>
      <c r="I413" s="85">
        <v>400669</v>
      </c>
      <c r="J413" s="85">
        <v>224368</v>
      </c>
      <c r="K413" s="85">
        <v>86860</v>
      </c>
      <c r="L413" s="85">
        <v>51201</v>
      </c>
      <c r="M413" s="85">
        <v>37315</v>
      </c>
      <c r="N413" s="85">
        <v>14496681</v>
      </c>
      <c r="O413" s="85">
        <v>3409878</v>
      </c>
      <c r="P413" s="85">
        <v>2006683</v>
      </c>
      <c r="Q413" s="85">
        <v>8233826</v>
      </c>
      <c r="R413" s="85">
        <v>846294</v>
      </c>
      <c r="S413" s="85" t="s">
        <v>291</v>
      </c>
      <c r="T413" s="85">
        <v>3474630</v>
      </c>
      <c r="U413" s="85">
        <v>2133966</v>
      </c>
      <c r="V413" s="85">
        <v>6638</v>
      </c>
      <c r="W413" s="85" t="s">
        <v>291</v>
      </c>
      <c r="X413" s="85">
        <v>1334026</v>
      </c>
      <c r="Y413" s="85" t="s">
        <v>291</v>
      </c>
      <c r="Z413" s="85" t="s">
        <v>291</v>
      </c>
      <c r="AA413" s="85">
        <v>426517</v>
      </c>
      <c r="AB413" s="85">
        <v>368110</v>
      </c>
      <c r="AC413" s="85">
        <v>163</v>
      </c>
      <c r="AD413" s="85">
        <v>47173</v>
      </c>
      <c r="AE413" s="85">
        <v>11071</v>
      </c>
      <c r="AF413" s="85" t="s">
        <v>291</v>
      </c>
      <c r="AG413" s="85">
        <v>819921</v>
      </c>
      <c r="AH413" s="85">
        <v>2741143</v>
      </c>
      <c r="AI413" s="85">
        <v>124293</v>
      </c>
      <c r="AJ413" s="85">
        <v>1203258</v>
      </c>
      <c r="AK413" s="85">
        <v>18018</v>
      </c>
      <c r="AL413" s="85" t="s">
        <v>291</v>
      </c>
      <c r="AM413" s="85">
        <v>18129</v>
      </c>
      <c r="AN413" s="85">
        <v>706400</v>
      </c>
      <c r="AO413" s="85">
        <v>237375</v>
      </c>
      <c r="AP413" s="85">
        <v>412973</v>
      </c>
      <c r="AQ413" s="85">
        <v>1374877</v>
      </c>
      <c r="AR413" s="85">
        <v>20697</v>
      </c>
      <c r="AS413" s="85" t="s">
        <v>291</v>
      </c>
      <c r="AT413" s="85">
        <v>1946067</v>
      </c>
      <c r="AU413" s="85">
        <v>7550677</v>
      </c>
      <c r="AV413" s="85">
        <v>1165920</v>
      </c>
      <c r="AW413" s="85">
        <v>1636142</v>
      </c>
      <c r="AX413" s="85">
        <v>1084729</v>
      </c>
      <c r="AY413" s="85" t="s">
        <v>291</v>
      </c>
      <c r="AZ413" s="85" t="s">
        <v>291</v>
      </c>
      <c r="BA413" s="85">
        <v>966743</v>
      </c>
      <c r="BB413" s="85">
        <v>1090021</v>
      </c>
      <c r="BC413" s="85">
        <v>221069</v>
      </c>
      <c r="BD413" s="85">
        <v>1386053</v>
      </c>
      <c r="BE413" s="85" t="s">
        <v>291</v>
      </c>
      <c r="BF413" s="85">
        <v>19078</v>
      </c>
      <c r="BG413" s="85" t="s">
        <v>291</v>
      </c>
      <c r="BH413" s="85" t="s">
        <v>291</v>
      </c>
      <c r="BI413" s="85" t="s">
        <v>291</v>
      </c>
      <c r="BJ413" s="85" t="s">
        <v>291</v>
      </c>
      <c r="BK413" s="85" t="s">
        <v>291</v>
      </c>
      <c r="BL413" s="85" t="s">
        <v>291</v>
      </c>
      <c r="BM413" s="85" t="s">
        <v>291</v>
      </c>
      <c r="BN413" s="85">
        <v>19078</v>
      </c>
      <c r="BO413" s="85" t="s">
        <v>291</v>
      </c>
      <c r="BP413" s="85" t="s">
        <v>291</v>
      </c>
      <c r="BQ413" s="85">
        <v>4194</v>
      </c>
      <c r="BR413" s="85" t="s">
        <v>291</v>
      </c>
      <c r="BS413" s="85" t="s">
        <v>291</v>
      </c>
      <c r="BT413" s="85" t="s">
        <v>291</v>
      </c>
      <c r="BU413" s="85">
        <v>14884</v>
      </c>
      <c r="BV413" s="85" t="s">
        <v>291</v>
      </c>
      <c r="BW413" s="85" t="s">
        <v>291</v>
      </c>
      <c r="BX413" s="85" t="s">
        <v>291</v>
      </c>
      <c r="BY413" s="85" t="s">
        <v>291</v>
      </c>
      <c r="BZ413" s="85" t="s">
        <v>291</v>
      </c>
      <c r="CA413" s="85" t="s">
        <v>291</v>
      </c>
      <c r="CB413" s="85">
        <v>1699841</v>
      </c>
      <c r="CC413" s="85" t="s">
        <v>291</v>
      </c>
      <c r="CD413" s="85" t="s">
        <v>291</v>
      </c>
      <c r="CE413" s="85" t="s">
        <v>291</v>
      </c>
      <c r="CF413" s="85" t="s">
        <v>291</v>
      </c>
      <c r="CG413" s="85">
        <v>1159812</v>
      </c>
      <c r="CH413" s="85">
        <v>331225</v>
      </c>
      <c r="CI413" s="85">
        <v>1007946</v>
      </c>
      <c r="CJ413" s="85" t="s">
        <v>291</v>
      </c>
      <c r="CK413" s="85">
        <v>1283018</v>
      </c>
      <c r="CL413" s="85">
        <v>1498221</v>
      </c>
      <c r="CM413" s="85" t="s">
        <v>291</v>
      </c>
      <c r="CN413" s="85">
        <v>132374</v>
      </c>
      <c r="CO413" s="85">
        <v>65876</v>
      </c>
      <c r="CP413" s="85">
        <v>995843</v>
      </c>
      <c r="CQ413" s="85">
        <v>1739543</v>
      </c>
      <c r="CR413" s="85">
        <v>2612695</v>
      </c>
      <c r="CS413" s="85">
        <v>1471924</v>
      </c>
      <c r="CT413" s="85">
        <v>23692</v>
      </c>
      <c r="CU413" s="86">
        <v>12322169</v>
      </c>
    </row>
    <row r="414" spans="1:99">
      <c r="A414" s="103" t="s">
        <v>599</v>
      </c>
      <c r="B414" s="84" t="s">
        <v>288</v>
      </c>
      <c r="C414" s="105">
        <v>121002</v>
      </c>
      <c r="D414" s="84" t="s">
        <v>371</v>
      </c>
      <c r="E414" s="84" t="s">
        <v>372</v>
      </c>
      <c r="F414" s="85">
        <v>1204615</v>
      </c>
      <c r="G414" s="85">
        <v>31365920</v>
      </c>
      <c r="H414" s="85">
        <v>24938242</v>
      </c>
      <c r="I414" s="85">
        <v>3829604</v>
      </c>
      <c r="J414" s="85">
        <v>1757786</v>
      </c>
      <c r="K414" s="85">
        <v>548474</v>
      </c>
      <c r="L414" s="85">
        <v>96779</v>
      </c>
      <c r="M414" s="85">
        <v>195035</v>
      </c>
      <c r="N414" s="85">
        <v>158412494</v>
      </c>
      <c r="O414" s="85">
        <v>34319966</v>
      </c>
      <c r="P414" s="85">
        <v>21895973</v>
      </c>
      <c r="Q414" s="85">
        <v>64270590</v>
      </c>
      <c r="R414" s="85">
        <v>37783110</v>
      </c>
      <c r="S414" s="85">
        <v>142855</v>
      </c>
      <c r="T414" s="85">
        <v>35069701</v>
      </c>
      <c r="U414" s="85">
        <v>19493279</v>
      </c>
      <c r="V414" s="85">
        <v>116875</v>
      </c>
      <c r="W414" s="85">
        <v>1464687</v>
      </c>
      <c r="X414" s="85">
        <v>13994860</v>
      </c>
      <c r="Y414" s="85" t="s">
        <v>291</v>
      </c>
      <c r="Z414" s="85">
        <v>199528</v>
      </c>
      <c r="AA414" s="85">
        <v>2017783</v>
      </c>
      <c r="AB414" s="85">
        <v>1318969</v>
      </c>
      <c r="AC414" s="85">
        <v>85909</v>
      </c>
      <c r="AD414" s="85">
        <v>580909</v>
      </c>
      <c r="AE414" s="85">
        <v>31996</v>
      </c>
      <c r="AF414" s="85" t="s">
        <v>291</v>
      </c>
      <c r="AG414" s="85">
        <v>32786657</v>
      </c>
      <c r="AH414" s="85">
        <v>46635304</v>
      </c>
      <c r="AI414" s="85">
        <v>2669140</v>
      </c>
      <c r="AJ414" s="85">
        <v>14957258</v>
      </c>
      <c r="AK414" s="85">
        <v>324835</v>
      </c>
      <c r="AL414" s="85">
        <v>209753</v>
      </c>
      <c r="AM414" s="85">
        <v>4100456</v>
      </c>
      <c r="AN414" s="85">
        <v>6855618</v>
      </c>
      <c r="AO414" s="85">
        <v>9060921</v>
      </c>
      <c r="AP414" s="85">
        <v>5934418</v>
      </c>
      <c r="AQ414" s="85">
        <v>25951413</v>
      </c>
      <c r="AR414" s="85">
        <v>2522905</v>
      </c>
      <c r="AS414" s="85" t="s">
        <v>291</v>
      </c>
      <c r="AT414" s="85">
        <v>12845589</v>
      </c>
      <c r="AU414" s="85">
        <v>78977691</v>
      </c>
      <c r="AV414" s="85">
        <v>12007796</v>
      </c>
      <c r="AW414" s="85">
        <v>33164540</v>
      </c>
      <c r="AX414" s="85">
        <v>16305799</v>
      </c>
      <c r="AY414" s="85">
        <v>1720203</v>
      </c>
      <c r="AZ414" s="85">
        <v>1583526</v>
      </c>
      <c r="BA414" s="85">
        <v>16405</v>
      </c>
      <c r="BB414" s="85">
        <v>5114170</v>
      </c>
      <c r="BC414" s="85">
        <v>123155</v>
      </c>
      <c r="BD414" s="85">
        <v>8942097</v>
      </c>
      <c r="BE414" s="85" t="s">
        <v>291</v>
      </c>
      <c r="BF414" s="85">
        <v>2818158</v>
      </c>
      <c r="BG414" s="85">
        <v>216693</v>
      </c>
      <c r="BH414" s="85" t="s">
        <v>291</v>
      </c>
      <c r="BI414" s="85" t="s">
        <v>291</v>
      </c>
      <c r="BJ414" s="85" t="s">
        <v>291</v>
      </c>
      <c r="BK414" s="85" t="s">
        <v>291</v>
      </c>
      <c r="BL414" s="85" t="s">
        <v>291</v>
      </c>
      <c r="BM414" s="85">
        <v>216693</v>
      </c>
      <c r="BN414" s="85">
        <v>1182271</v>
      </c>
      <c r="BO414" s="85" t="s">
        <v>291</v>
      </c>
      <c r="BP414" s="85" t="s">
        <v>291</v>
      </c>
      <c r="BQ414" s="85" t="s">
        <v>291</v>
      </c>
      <c r="BR414" s="85" t="s">
        <v>291</v>
      </c>
      <c r="BS414" s="85" t="s">
        <v>291</v>
      </c>
      <c r="BT414" s="85" t="s">
        <v>291</v>
      </c>
      <c r="BU414" s="85" t="s">
        <v>291</v>
      </c>
      <c r="BV414" s="85">
        <v>1182271</v>
      </c>
      <c r="BW414" s="85">
        <v>1419194</v>
      </c>
      <c r="BX414" s="85" t="s">
        <v>291</v>
      </c>
      <c r="BY414" s="85" t="s">
        <v>291</v>
      </c>
      <c r="BZ414" s="85" t="s">
        <v>291</v>
      </c>
      <c r="CA414" s="85">
        <v>1419194</v>
      </c>
      <c r="CB414" s="85">
        <v>53734098</v>
      </c>
      <c r="CC414" s="85" t="s">
        <v>291</v>
      </c>
      <c r="CD414" s="85" t="s">
        <v>291</v>
      </c>
      <c r="CE414" s="85" t="s">
        <v>291</v>
      </c>
      <c r="CF414" s="85" t="s">
        <v>291</v>
      </c>
      <c r="CG414" s="85">
        <v>12301695</v>
      </c>
      <c r="CH414" s="85">
        <v>12348286</v>
      </c>
      <c r="CI414" s="85">
        <v>9928340</v>
      </c>
      <c r="CJ414" s="85">
        <v>84128</v>
      </c>
      <c r="CK414" s="85">
        <v>10296392</v>
      </c>
      <c r="CL414" s="85">
        <v>10357271</v>
      </c>
      <c r="CM414" s="85">
        <v>135412</v>
      </c>
      <c r="CN414" s="85">
        <v>360914</v>
      </c>
      <c r="CO414" s="85">
        <v>29353218</v>
      </c>
      <c r="CP414" s="85">
        <v>2883740</v>
      </c>
      <c r="CQ414" s="85">
        <v>1762890</v>
      </c>
      <c r="CR414" s="85">
        <v>15819126</v>
      </c>
      <c r="CS414" s="85">
        <v>13034068</v>
      </c>
      <c r="CT414" s="85">
        <v>156918</v>
      </c>
      <c r="CU414" s="86">
        <v>118822398</v>
      </c>
    </row>
    <row r="415" spans="1:99">
      <c r="A415" s="103" t="s">
        <v>599</v>
      </c>
      <c r="B415" s="84" t="s">
        <v>294</v>
      </c>
      <c r="C415" s="105">
        <v>122033</v>
      </c>
      <c r="D415" s="84" t="s">
        <v>371</v>
      </c>
      <c r="E415" s="84" t="s">
        <v>373</v>
      </c>
      <c r="F415" s="85">
        <v>788506</v>
      </c>
      <c r="G415" s="85">
        <v>21527811</v>
      </c>
      <c r="H415" s="85">
        <v>17738026</v>
      </c>
      <c r="I415" s="85">
        <v>1385045</v>
      </c>
      <c r="J415" s="85">
        <v>1792183</v>
      </c>
      <c r="K415" s="85">
        <v>440812</v>
      </c>
      <c r="L415" s="85">
        <v>52648</v>
      </c>
      <c r="M415" s="85">
        <v>119097</v>
      </c>
      <c r="N415" s="85">
        <v>71493623</v>
      </c>
      <c r="O415" s="85">
        <v>13336369</v>
      </c>
      <c r="P415" s="85">
        <v>9746318</v>
      </c>
      <c r="Q415" s="85">
        <v>33699287</v>
      </c>
      <c r="R415" s="85">
        <v>14705582</v>
      </c>
      <c r="S415" s="85">
        <v>6067</v>
      </c>
      <c r="T415" s="85">
        <v>14888674</v>
      </c>
      <c r="U415" s="85">
        <v>6917784</v>
      </c>
      <c r="V415" s="85">
        <v>336</v>
      </c>
      <c r="W415" s="85" t="s">
        <v>291</v>
      </c>
      <c r="X415" s="85">
        <v>7970554</v>
      </c>
      <c r="Y415" s="85" t="s">
        <v>291</v>
      </c>
      <c r="Z415" s="85">
        <v>199168</v>
      </c>
      <c r="AA415" s="85">
        <v>857908</v>
      </c>
      <c r="AB415" s="85">
        <v>210117</v>
      </c>
      <c r="AC415" s="85" t="s">
        <v>291</v>
      </c>
      <c r="AD415" s="85" t="s">
        <v>291</v>
      </c>
      <c r="AE415" s="85" t="s">
        <v>291</v>
      </c>
      <c r="AF415" s="85">
        <v>647791</v>
      </c>
      <c r="AG415" s="85">
        <v>1771198</v>
      </c>
      <c r="AH415" s="85">
        <v>14258967</v>
      </c>
      <c r="AI415" s="85">
        <v>469813</v>
      </c>
      <c r="AJ415" s="85">
        <v>4382956</v>
      </c>
      <c r="AK415" s="85">
        <v>1477078</v>
      </c>
      <c r="AL415" s="85" t="s">
        <v>291</v>
      </c>
      <c r="AM415" s="85">
        <v>1957713</v>
      </c>
      <c r="AN415" s="85">
        <v>2626781</v>
      </c>
      <c r="AO415" s="85">
        <v>2043378</v>
      </c>
      <c r="AP415" s="85">
        <v>689986</v>
      </c>
      <c r="AQ415" s="85">
        <v>7317858</v>
      </c>
      <c r="AR415" s="85">
        <v>611262</v>
      </c>
      <c r="AS415" s="85" t="s">
        <v>291</v>
      </c>
      <c r="AT415" s="85">
        <v>5869406</v>
      </c>
      <c r="AU415" s="85">
        <v>14946198</v>
      </c>
      <c r="AV415" s="85">
        <v>3646835</v>
      </c>
      <c r="AW415" s="85">
        <v>2915047</v>
      </c>
      <c r="AX415" s="85">
        <v>2121903</v>
      </c>
      <c r="AY415" s="85" t="s">
        <v>291</v>
      </c>
      <c r="AZ415" s="85">
        <v>113480</v>
      </c>
      <c r="BA415" s="85">
        <v>384685</v>
      </c>
      <c r="BB415" s="85">
        <v>2517915</v>
      </c>
      <c r="BC415" s="85">
        <v>941489</v>
      </c>
      <c r="BD415" s="85">
        <v>2304844</v>
      </c>
      <c r="BE415" s="85" t="s">
        <v>291</v>
      </c>
      <c r="BF415" s="85" t="s">
        <v>291</v>
      </c>
      <c r="BG415" s="85" t="s">
        <v>291</v>
      </c>
      <c r="BH415" s="85" t="s">
        <v>291</v>
      </c>
      <c r="BI415" s="85" t="s">
        <v>291</v>
      </c>
      <c r="BJ415" s="85" t="s">
        <v>291</v>
      </c>
      <c r="BK415" s="85" t="s">
        <v>291</v>
      </c>
      <c r="BL415" s="85" t="s">
        <v>291</v>
      </c>
      <c r="BM415" s="85" t="s">
        <v>291</v>
      </c>
      <c r="BN415" s="85" t="s">
        <v>291</v>
      </c>
      <c r="BO415" s="85" t="s">
        <v>291</v>
      </c>
      <c r="BP415" s="85" t="s">
        <v>291</v>
      </c>
      <c r="BQ415" s="85" t="s">
        <v>291</v>
      </c>
      <c r="BR415" s="85" t="s">
        <v>291</v>
      </c>
      <c r="BS415" s="85" t="s">
        <v>291</v>
      </c>
      <c r="BT415" s="85" t="s">
        <v>291</v>
      </c>
      <c r="BU415" s="85" t="s">
        <v>291</v>
      </c>
      <c r="BV415" s="85" t="s">
        <v>291</v>
      </c>
      <c r="BW415" s="85" t="s">
        <v>291</v>
      </c>
      <c r="BX415" s="85" t="s">
        <v>291</v>
      </c>
      <c r="BY415" s="85" t="s">
        <v>291</v>
      </c>
      <c r="BZ415" s="85" t="s">
        <v>291</v>
      </c>
      <c r="CA415" s="85" t="s">
        <v>291</v>
      </c>
      <c r="CB415" s="85">
        <v>9285399</v>
      </c>
      <c r="CC415" s="85" t="s">
        <v>291</v>
      </c>
      <c r="CD415" s="85" t="s">
        <v>291</v>
      </c>
      <c r="CE415" s="85" t="s">
        <v>291</v>
      </c>
      <c r="CF415" s="85" t="s">
        <v>291</v>
      </c>
      <c r="CG415" s="85">
        <v>6008481</v>
      </c>
      <c r="CH415" s="85">
        <v>1878289</v>
      </c>
      <c r="CI415" s="85">
        <v>2706266</v>
      </c>
      <c r="CJ415" s="85">
        <v>5900</v>
      </c>
      <c r="CK415" s="85">
        <v>5006375</v>
      </c>
      <c r="CL415" s="85">
        <v>5105853</v>
      </c>
      <c r="CM415" s="85">
        <v>49614</v>
      </c>
      <c r="CN415" s="85">
        <v>73293</v>
      </c>
      <c r="CO415" s="85">
        <v>1209889</v>
      </c>
      <c r="CP415" s="85">
        <v>3910390</v>
      </c>
      <c r="CQ415" s="85">
        <v>525298</v>
      </c>
      <c r="CR415" s="85">
        <v>7141852</v>
      </c>
      <c r="CS415" s="85">
        <v>5810748</v>
      </c>
      <c r="CT415" s="85">
        <v>62904</v>
      </c>
      <c r="CU415" s="86">
        <v>39495152</v>
      </c>
    </row>
    <row r="416" spans="1:99">
      <c r="A416" s="103" t="s">
        <v>599</v>
      </c>
      <c r="B416" s="84" t="s">
        <v>292</v>
      </c>
      <c r="C416" s="105">
        <v>122041</v>
      </c>
      <c r="D416" s="84" t="s">
        <v>371</v>
      </c>
      <c r="E416" s="84" t="s">
        <v>374</v>
      </c>
      <c r="F416" s="85">
        <v>951684</v>
      </c>
      <c r="G416" s="85">
        <v>15220183</v>
      </c>
      <c r="H416" s="85">
        <v>11716072</v>
      </c>
      <c r="I416" s="85">
        <v>1628635</v>
      </c>
      <c r="J416" s="85">
        <v>1151680</v>
      </c>
      <c r="K416" s="85">
        <v>532870</v>
      </c>
      <c r="L416" s="85">
        <v>62515</v>
      </c>
      <c r="M416" s="85">
        <v>128411</v>
      </c>
      <c r="N416" s="85">
        <v>92815965</v>
      </c>
      <c r="O416" s="85">
        <v>17747490</v>
      </c>
      <c r="P416" s="85">
        <v>14943386</v>
      </c>
      <c r="Q416" s="85">
        <v>42872559</v>
      </c>
      <c r="R416" s="85">
        <v>17237314</v>
      </c>
      <c r="S416" s="85">
        <v>15216</v>
      </c>
      <c r="T416" s="85">
        <v>29269246</v>
      </c>
      <c r="U416" s="85">
        <v>9076353</v>
      </c>
      <c r="V416" s="85">
        <v>123071</v>
      </c>
      <c r="W416" s="85">
        <v>1098831</v>
      </c>
      <c r="X416" s="85">
        <v>18970991</v>
      </c>
      <c r="Y416" s="85" t="s">
        <v>291</v>
      </c>
      <c r="Z416" s="85">
        <v>172968</v>
      </c>
      <c r="AA416" s="85">
        <v>527218</v>
      </c>
      <c r="AB416" s="85">
        <v>453034</v>
      </c>
      <c r="AC416" s="85">
        <v>2462</v>
      </c>
      <c r="AD416" s="85">
        <v>1048</v>
      </c>
      <c r="AE416" s="85">
        <v>47903</v>
      </c>
      <c r="AF416" s="85">
        <v>22771</v>
      </c>
      <c r="AG416" s="85">
        <v>4035351</v>
      </c>
      <c r="AH416" s="85">
        <v>19577614</v>
      </c>
      <c r="AI416" s="85">
        <v>282924</v>
      </c>
      <c r="AJ416" s="85">
        <v>3486125</v>
      </c>
      <c r="AK416" s="85">
        <v>1357379</v>
      </c>
      <c r="AL416" s="85">
        <v>28613</v>
      </c>
      <c r="AM416" s="85">
        <v>1176216</v>
      </c>
      <c r="AN416" s="85">
        <v>2730295</v>
      </c>
      <c r="AO416" s="85">
        <v>7803000</v>
      </c>
      <c r="AP416" s="85">
        <v>1606759</v>
      </c>
      <c r="AQ416" s="85">
        <v>13316270</v>
      </c>
      <c r="AR416" s="85">
        <v>1106303</v>
      </c>
      <c r="AS416" s="85" t="s">
        <v>291</v>
      </c>
      <c r="AT416" s="85">
        <v>6942907</v>
      </c>
      <c r="AU416" s="85">
        <v>24469178</v>
      </c>
      <c r="AV416" s="85">
        <v>3674664</v>
      </c>
      <c r="AW416" s="85">
        <v>5698091</v>
      </c>
      <c r="AX416" s="85">
        <v>2292559</v>
      </c>
      <c r="AY416" s="85">
        <v>1299721</v>
      </c>
      <c r="AZ416" s="85">
        <v>958656</v>
      </c>
      <c r="BA416" s="85" t="s">
        <v>291</v>
      </c>
      <c r="BB416" s="85">
        <v>3886486</v>
      </c>
      <c r="BC416" s="85">
        <v>1221708</v>
      </c>
      <c r="BD416" s="85">
        <v>5437293</v>
      </c>
      <c r="BE416" s="85" t="s">
        <v>291</v>
      </c>
      <c r="BF416" s="85" t="s">
        <v>291</v>
      </c>
      <c r="BG416" s="85" t="s">
        <v>291</v>
      </c>
      <c r="BH416" s="85" t="s">
        <v>291</v>
      </c>
      <c r="BI416" s="85" t="s">
        <v>291</v>
      </c>
      <c r="BJ416" s="85" t="s">
        <v>291</v>
      </c>
      <c r="BK416" s="85" t="s">
        <v>291</v>
      </c>
      <c r="BL416" s="85" t="s">
        <v>291</v>
      </c>
      <c r="BM416" s="85" t="s">
        <v>291</v>
      </c>
      <c r="BN416" s="85" t="s">
        <v>291</v>
      </c>
      <c r="BO416" s="85" t="s">
        <v>291</v>
      </c>
      <c r="BP416" s="85" t="s">
        <v>291</v>
      </c>
      <c r="BQ416" s="85" t="s">
        <v>291</v>
      </c>
      <c r="BR416" s="85" t="s">
        <v>291</v>
      </c>
      <c r="BS416" s="85" t="s">
        <v>291</v>
      </c>
      <c r="BT416" s="85" t="s">
        <v>291</v>
      </c>
      <c r="BU416" s="85" t="s">
        <v>291</v>
      </c>
      <c r="BV416" s="85" t="s">
        <v>291</v>
      </c>
      <c r="BW416" s="85" t="s">
        <v>291</v>
      </c>
      <c r="BX416" s="85" t="s">
        <v>291</v>
      </c>
      <c r="BY416" s="85" t="s">
        <v>291</v>
      </c>
      <c r="BZ416" s="85" t="s">
        <v>291</v>
      </c>
      <c r="CA416" s="85" t="s">
        <v>291</v>
      </c>
      <c r="CB416" s="85">
        <v>14461411</v>
      </c>
      <c r="CC416" s="85" t="s">
        <v>291</v>
      </c>
      <c r="CD416" s="85" t="s">
        <v>291</v>
      </c>
      <c r="CE416" s="85" t="s">
        <v>291</v>
      </c>
      <c r="CF416" s="85" t="s">
        <v>291</v>
      </c>
      <c r="CG416" s="85">
        <v>11967615</v>
      </c>
      <c r="CH416" s="85">
        <v>4000335</v>
      </c>
      <c r="CI416" s="85">
        <v>6817030</v>
      </c>
      <c r="CJ416" s="85">
        <v>4806</v>
      </c>
      <c r="CK416" s="85">
        <v>5372615</v>
      </c>
      <c r="CL416" s="85">
        <v>5438164</v>
      </c>
      <c r="CM416" s="85">
        <v>144078</v>
      </c>
      <c r="CN416" s="85">
        <v>106342</v>
      </c>
      <c r="CO416" s="85">
        <v>3610398</v>
      </c>
      <c r="CP416" s="85">
        <v>4576744</v>
      </c>
      <c r="CQ416" s="85">
        <v>645389</v>
      </c>
      <c r="CR416" s="85">
        <v>11800998</v>
      </c>
      <c r="CS416" s="85">
        <v>5910114</v>
      </c>
      <c r="CT416" s="85">
        <v>115503</v>
      </c>
      <c r="CU416" s="86">
        <v>60510131</v>
      </c>
    </row>
    <row r="417" spans="1:99">
      <c r="A417" s="103" t="s">
        <v>599</v>
      </c>
      <c r="B417" s="84" t="s">
        <v>294</v>
      </c>
      <c r="C417" s="105">
        <v>122068</v>
      </c>
      <c r="D417" s="84" t="s">
        <v>371</v>
      </c>
      <c r="E417" s="84" t="s">
        <v>375</v>
      </c>
      <c r="F417" s="85">
        <v>307153</v>
      </c>
      <c r="G417" s="85">
        <v>5067103</v>
      </c>
      <c r="H417" s="85">
        <v>4019647</v>
      </c>
      <c r="I417" s="85">
        <v>516712</v>
      </c>
      <c r="J417" s="85">
        <v>329377</v>
      </c>
      <c r="K417" s="85">
        <v>146065</v>
      </c>
      <c r="L417" s="85">
        <v>18818</v>
      </c>
      <c r="M417" s="85">
        <v>36484</v>
      </c>
      <c r="N417" s="85">
        <v>17462134</v>
      </c>
      <c r="O417" s="85">
        <v>4663975</v>
      </c>
      <c r="P417" s="85">
        <v>3210542</v>
      </c>
      <c r="Q417" s="85">
        <v>6394044</v>
      </c>
      <c r="R417" s="85">
        <v>3029475</v>
      </c>
      <c r="S417" s="85">
        <v>164098</v>
      </c>
      <c r="T417" s="85">
        <v>4802654</v>
      </c>
      <c r="U417" s="85">
        <v>1944124</v>
      </c>
      <c r="V417" s="85">
        <v>3655</v>
      </c>
      <c r="W417" s="85" t="s">
        <v>291</v>
      </c>
      <c r="X417" s="85">
        <v>2854875</v>
      </c>
      <c r="Y417" s="85" t="s">
        <v>291</v>
      </c>
      <c r="Z417" s="85">
        <v>1002</v>
      </c>
      <c r="AA417" s="85">
        <v>654044</v>
      </c>
      <c r="AB417" s="85">
        <v>448650</v>
      </c>
      <c r="AC417" s="85">
        <v>6128</v>
      </c>
      <c r="AD417" s="85">
        <v>30256</v>
      </c>
      <c r="AE417" s="85">
        <v>19408</v>
      </c>
      <c r="AF417" s="85">
        <v>149602</v>
      </c>
      <c r="AG417" s="85">
        <v>727360</v>
      </c>
      <c r="AH417" s="85">
        <v>4333056</v>
      </c>
      <c r="AI417" s="85">
        <v>403399</v>
      </c>
      <c r="AJ417" s="85">
        <v>744527</v>
      </c>
      <c r="AK417" s="85" t="s">
        <v>291</v>
      </c>
      <c r="AL417" s="85">
        <v>54392</v>
      </c>
      <c r="AM417" s="85">
        <v>72121</v>
      </c>
      <c r="AN417" s="85">
        <v>284186</v>
      </c>
      <c r="AO417" s="85">
        <v>1266363</v>
      </c>
      <c r="AP417" s="85">
        <v>741091</v>
      </c>
      <c r="AQ417" s="85">
        <v>2363761</v>
      </c>
      <c r="AR417" s="85">
        <v>766977</v>
      </c>
      <c r="AS417" s="85" t="s">
        <v>291</v>
      </c>
      <c r="AT417" s="85">
        <v>3235738</v>
      </c>
      <c r="AU417" s="85">
        <v>5981576</v>
      </c>
      <c r="AV417" s="85">
        <v>855764</v>
      </c>
      <c r="AW417" s="85">
        <v>1428852</v>
      </c>
      <c r="AX417" s="85">
        <v>894728</v>
      </c>
      <c r="AY417" s="85" t="s">
        <v>291</v>
      </c>
      <c r="AZ417" s="85" t="s">
        <v>291</v>
      </c>
      <c r="BA417" s="85">
        <v>121232</v>
      </c>
      <c r="BB417" s="85">
        <v>871913</v>
      </c>
      <c r="BC417" s="85">
        <v>487899</v>
      </c>
      <c r="BD417" s="85">
        <v>1321188</v>
      </c>
      <c r="BE417" s="85" t="s">
        <v>291</v>
      </c>
      <c r="BF417" s="85">
        <v>272425</v>
      </c>
      <c r="BG417" s="85">
        <v>78475</v>
      </c>
      <c r="BH417" s="85" t="s">
        <v>291</v>
      </c>
      <c r="BI417" s="85">
        <v>41417</v>
      </c>
      <c r="BJ417" s="85">
        <v>9228</v>
      </c>
      <c r="BK417" s="85" t="s">
        <v>291</v>
      </c>
      <c r="BL417" s="85" t="s">
        <v>291</v>
      </c>
      <c r="BM417" s="85">
        <v>27830</v>
      </c>
      <c r="BN417" s="85">
        <v>152340</v>
      </c>
      <c r="BO417" s="85">
        <v>2578</v>
      </c>
      <c r="BP417" s="85" t="s">
        <v>291</v>
      </c>
      <c r="BQ417" s="85">
        <v>85337</v>
      </c>
      <c r="BR417" s="85" t="s">
        <v>291</v>
      </c>
      <c r="BS417" s="85" t="s">
        <v>291</v>
      </c>
      <c r="BT417" s="85" t="s">
        <v>291</v>
      </c>
      <c r="BU417" s="85" t="s">
        <v>291</v>
      </c>
      <c r="BV417" s="85">
        <v>64425</v>
      </c>
      <c r="BW417" s="85">
        <v>41610</v>
      </c>
      <c r="BX417" s="85">
        <v>7629</v>
      </c>
      <c r="BY417" s="85" t="s">
        <v>291</v>
      </c>
      <c r="BZ417" s="85" t="s">
        <v>291</v>
      </c>
      <c r="CA417" s="85">
        <v>33981</v>
      </c>
      <c r="CB417" s="85">
        <v>3119145</v>
      </c>
      <c r="CC417" s="85" t="s">
        <v>291</v>
      </c>
      <c r="CD417" s="85" t="s">
        <v>291</v>
      </c>
      <c r="CE417" s="85" t="s">
        <v>291</v>
      </c>
      <c r="CF417" s="85" t="s">
        <v>291</v>
      </c>
      <c r="CG417" s="85">
        <v>1373895</v>
      </c>
      <c r="CH417" s="85">
        <v>3092673</v>
      </c>
      <c r="CI417" s="85">
        <v>938661</v>
      </c>
      <c r="CJ417" s="85">
        <v>23072</v>
      </c>
      <c r="CK417" s="85">
        <v>2287807</v>
      </c>
      <c r="CL417" s="85">
        <v>795471</v>
      </c>
      <c r="CM417" s="85">
        <v>1002</v>
      </c>
      <c r="CN417" s="85">
        <v>162003</v>
      </c>
      <c r="CO417" s="85">
        <v>468902</v>
      </c>
      <c r="CP417" s="85">
        <v>349034</v>
      </c>
      <c r="CQ417" s="85">
        <v>273402</v>
      </c>
      <c r="CR417" s="85">
        <v>2059595</v>
      </c>
      <c r="CS417" s="85">
        <v>1893835</v>
      </c>
      <c r="CT417" s="85">
        <v>25199</v>
      </c>
      <c r="CU417" s="86">
        <v>13744551</v>
      </c>
    </row>
    <row r="418" spans="1:99">
      <c r="A418" s="103" t="s">
        <v>599</v>
      </c>
      <c r="B418" s="84" t="s">
        <v>294</v>
      </c>
      <c r="C418" s="105">
        <v>122076</v>
      </c>
      <c r="D418" s="84" t="s">
        <v>371</v>
      </c>
      <c r="E418" s="84" t="s">
        <v>376</v>
      </c>
      <c r="F418" s="85">
        <v>817702</v>
      </c>
      <c r="G418" s="85">
        <v>12253141</v>
      </c>
      <c r="H418" s="85">
        <v>9022587</v>
      </c>
      <c r="I418" s="85">
        <v>1552485</v>
      </c>
      <c r="J418" s="85">
        <v>1199700</v>
      </c>
      <c r="K418" s="85">
        <v>289094</v>
      </c>
      <c r="L418" s="85">
        <v>55512</v>
      </c>
      <c r="M418" s="85">
        <v>133763</v>
      </c>
      <c r="N418" s="85">
        <v>76649888</v>
      </c>
      <c r="O418" s="85">
        <v>14985285</v>
      </c>
      <c r="P418" s="85">
        <v>11092223</v>
      </c>
      <c r="Q418" s="85">
        <v>32123827</v>
      </c>
      <c r="R418" s="85">
        <v>18381691</v>
      </c>
      <c r="S418" s="85">
        <v>66862</v>
      </c>
      <c r="T418" s="85">
        <v>16922900</v>
      </c>
      <c r="U418" s="85">
        <v>7919760</v>
      </c>
      <c r="V418" s="85">
        <v>118475</v>
      </c>
      <c r="W418" s="85" t="s">
        <v>291</v>
      </c>
      <c r="X418" s="85">
        <v>8884665</v>
      </c>
      <c r="Y418" s="85" t="s">
        <v>291</v>
      </c>
      <c r="Z418" s="85">
        <v>83690</v>
      </c>
      <c r="AA418" s="85">
        <v>334428</v>
      </c>
      <c r="AB418" s="85">
        <v>330652</v>
      </c>
      <c r="AC418" s="85">
        <v>5</v>
      </c>
      <c r="AD418" s="85">
        <v>3771</v>
      </c>
      <c r="AE418" s="85" t="s">
        <v>291</v>
      </c>
      <c r="AF418" s="85" t="s">
        <v>291</v>
      </c>
      <c r="AG418" s="85">
        <v>841541</v>
      </c>
      <c r="AH418" s="85">
        <v>12611507</v>
      </c>
      <c r="AI418" s="85">
        <v>896505</v>
      </c>
      <c r="AJ418" s="85">
        <v>3703555</v>
      </c>
      <c r="AK418" s="85">
        <v>80780</v>
      </c>
      <c r="AL418" s="85" t="s">
        <v>291</v>
      </c>
      <c r="AM418" s="85">
        <v>646095</v>
      </c>
      <c r="AN418" s="85">
        <v>1331954</v>
      </c>
      <c r="AO418" s="85">
        <v>3163636</v>
      </c>
      <c r="AP418" s="85">
        <v>2111939</v>
      </c>
      <c r="AQ418" s="85">
        <v>7253624</v>
      </c>
      <c r="AR418" s="85">
        <v>677043</v>
      </c>
      <c r="AS418" s="85" t="s">
        <v>291</v>
      </c>
      <c r="AT418" s="85">
        <v>5379563</v>
      </c>
      <c r="AU418" s="85">
        <v>14636364</v>
      </c>
      <c r="AV418" s="85">
        <v>3832699</v>
      </c>
      <c r="AW418" s="85">
        <v>2520870</v>
      </c>
      <c r="AX418" s="85">
        <v>1374545</v>
      </c>
      <c r="AY418" s="85">
        <v>837955</v>
      </c>
      <c r="AZ418" s="85" t="s">
        <v>291</v>
      </c>
      <c r="BA418" s="85" t="s">
        <v>291</v>
      </c>
      <c r="BB418" s="85">
        <v>2179439</v>
      </c>
      <c r="BC418" s="85">
        <v>1836186</v>
      </c>
      <c r="BD418" s="85">
        <v>2054670</v>
      </c>
      <c r="BE418" s="85" t="s">
        <v>291</v>
      </c>
      <c r="BF418" s="85" t="s">
        <v>291</v>
      </c>
      <c r="BG418" s="85" t="s">
        <v>291</v>
      </c>
      <c r="BH418" s="85" t="s">
        <v>291</v>
      </c>
      <c r="BI418" s="85" t="s">
        <v>291</v>
      </c>
      <c r="BJ418" s="85" t="s">
        <v>291</v>
      </c>
      <c r="BK418" s="85" t="s">
        <v>291</v>
      </c>
      <c r="BL418" s="85" t="s">
        <v>291</v>
      </c>
      <c r="BM418" s="85" t="s">
        <v>291</v>
      </c>
      <c r="BN418" s="85" t="s">
        <v>291</v>
      </c>
      <c r="BO418" s="85" t="s">
        <v>291</v>
      </c>
      <c r="BP418" s="85" t="s">
        <v>291</v>
      </c>
      <c r="BQ418" s="85" t="s">
        <v>291</v>
      </c>
      <c r="BR418" s="85" t="s">
        <v>291</v>
      </c>
      <c r="BS418" s="85" t="s">
        <v>291</v>
      </c>
      <c r="BT418" s="85" t="s">
        <v>291</v>
      </c>
      <c r="BU418" s="85" t="s">
        <v>291</v>
      </c>
      <c r="BV418" s="85" t="s">
        <v>291</v>
      </c>
      <c r="BW418" s="85" t="s">
        <v>291</v>
      </c>
      <c r="BX418" s="85" t="s">
        <v>291</v>
      </c>
      <c r="BY418" s="85" t="s">
        <v>291</v>
      </c>
      <c r="BZ418" s="85" t="s">
        <v>291</v>
      </c>
      <c r="CA418" s="85" t="s">
        <v>291</v>
      </c>
      <c r="CB418" s="85">
        <v>9604184</v>
      </c>
      <c r="CC418" s="85" t="s">
        <v>291</v>
      </c>
      <c r="CD418" s="85" t="s">
        <v>291</v>
      </c>
      <c r="CE418" s="85" t="s">
        <v>291</v>
      </c>
      <c r="CF418" s="85" t="s">
        <v>291</v>
      </c>
      <c r="CG418" s="85">
        <v>5681461</v>
      </c>
      <c r="CH418" s="85">
        <v>2192850</v>
      </c>
      <c r="CI418" s="85">
        <v>4122730</v>
      </c>
      <c r="CJ418" s="85">
        <v>12554</v>
      </c>
      <c r="CK418" s="85">
        <v>4804455</v>
      </c>
      <c r="CL418" s="85">
        <v>4102914</v>
      </c>
      <c r="CM418" s="85">
        <v>75788</v>
      </c>
      <c r="CN418" s="85">
        <v>163684</v>
      </c>
      <c r="CO418" s="85">
        <v>429138</v>
      </c>
      <c r="CP418" s="85">
        <v>3018505</v>
      </c>
      <c r="CQ418" s="85">
        <v>655363</v>
      </c>
      <c r="CR418" s="85">
        <v>6750781</v>
      </c>
      <c r="CS418" s="85">
        <v>4513082</v>
      </c>
      <c r="CT418" s="85">
        <v>64124</v>
      </c>
      <c r="CU418" s="86">
        <v>36587429</v>
      </c>
    </row>
    <row r="419" spans="1:99">
      <c r="A419" s="103" t="s">
        <v>599</v>
      </c>
      <c r="B419" s="84" t="s">
        <v>294</v>
      </c>
      <c r="C419" s="105">
        <v>122084</v>
      </c>
      <c r="D419" s="84" t="s">
        <v>371</v>
      </c>
      <c r="E419" s="84" t="s">
        <v>377</v>
      </c>
      <c r="F419" s="85">
        <v>375967</v>
      </c>
      <c r="G419" s="85">
        <v>5844646</v>
      </c>
      <c r="H419" s="85">
        <v>4535847</v>
      </c>
      <c r="I419" s="85">
        <v>678834</v>
      </c>
      <c r="J419" s="85">
        <v>460663</v>
      </c>
      <c r="K419" s="85">
        <v>102591</v>
      </c>
      <c r="L419" s="85">
        <v>27859</v>
      </c>
      <c r="M419" s="85">
        <v>38852</v>
      </c>
      <c r="N419" s="85">
        <v>20663304</v>
      </c>
      <c r="O419" s="85">
        <v>4740336</v>
      </c>
      <c r="P419" s="85">
        <v>3811355</v>
      </c>
      <c r="Q419" s="85">
        <v>8769304</v>
      </c>
      <c r="R419" s="85">
        <v>3342044</v>
      </c>
      <c r="S419" s="85">
        <v>265</v>
      </c>
      <c r="T419" s="85">
        <v>3691736</v>
      </c>
      <c r="U419" s="85">
        <v>1663010</v>
      </c>
      <c r="V419" s="85" t="s">
        <v>291</v>
      </c>
      <c r="W419" s="85" t="s">
        <v>291</v>
      </c>
      <c r="X419" s="85">
        <v>2028726</v>
      </c>
      <c r="Y419" s="85" t="s">
        <v>291</v>
      </c>
      <c r="Z419" s="85">
        <v>75394</v>
      </c>
      <c r="AA419" s="85">
        <v>921606</v>
      </c>
      <c r="AB419" s="85">
        <v>688823</v>
      </c>
      <c r="AC419" s="85">
        <v>1998</v>
      </c>
      <c r="AD419" s="85">
        <v>219698</v>
      </c>
      <c r="AE419" s="85">
        <v>11087</v>
      </c>
      <c r="AF419" s="85" t="s">
        <v>291</v>
      </c>
      <c r="AG419" s="85">
        <v>427379</v>
      </c>
      <c r="AH419" s="85">
        <v>5300887</v>
      </c>
      <c r="AI419" s="85">
        <v>198221</v>
      </c>
      <c r="AJ419" s="85">
        <v>1148093</v>
      </c>
      <c r="AK419" s="85">
        <v>85272</v>
      </c>
      <c r="AL419" s="85" t="s">
        <v>291</v>
      </c>
      <c r="AM419" s="85">
        <v>824361</v>
      </c>
      <c r="AN419" s="85">
        <v>989786</v>
      </c>
      <c r="AO419" s="85">
        <v>1163698</v>
      </c>
      <c r="AP419" s="85">
        <v>771808</v>
      </c>
      <c r="AQ419" s="85">
        <v>3749653</v>
      </c>
      <c r="AR419" s="85">
        <v>119648</v>
      </c>
      <c r="AS419" s="85" t="s">
        <v>291</v>
      </c>
      <c r="AT419" s="85">
        <v>1928789</v>
      </c>
      <c r="AU419" s="85">
        <v>5599025</v>
      </c>
      <c r="AV419" s="85">
        <v>1385304</v>
      </c>
      <c r="AW419" s="85">
        <v>974219</v>
      </c>
      <c r="AX419" s="85">
        <v>472711</v>
      </c>
      <c r="AY419" s="85" t="s">
        <v>291</v>
      </c>
      <c r="AZ419" s="85" t="s">
        <v>291</v>
      </c>
      <c r="BA419" s="85">
        <v>389092</v>
      </c>
      <c r="BB419" s="85">
        <v>962325</v>
      </c>
      <c r="BC419" s="85">
        <v>139711</v>
      </c>
      <c r="BD419" s="85">
        <v>1275663</v>
      </c>
      <c r="BE419" s="85" t="s">
        <v>291</v>
      </c>
      <c r="BF419" s="85">
        <v>9295</v>
      </c>
      <c r="BG419" s="85" t="s">
        <v>291</v>
      </c>
      <c r="BH419" s="85" t="s">
        <v>291</v>
      </c>
      <c r="BI419" s="85" t="s">
        <v>291</v>
      </c>
      <c r="BJ419" s="85" t="s">
        <v>291</v>
      </c>
      <c r="BK419" s="85" t="s">
        <v>291</v>
      </c>
      <c r="BL419" s="85" t="s">
        <v>291</v>
      </c>
      <c r="BM419" s="85" t="s">
        <v>291</v>
      </c>
      <c r="BN419" s="85" t="s">
        <v>291</v>
      </c>
      <c r="BO419" s="85" t="s">
        <v>291</v>
      </c>
      <c r="BP419" s="85" t="s">
        <v>291</v>
      </c>
      <c r="BQ419" s="85" t="s">
        <v>291</v>
      </c>
      <c r="BR419" s="85" t="s">
        <v>291</v>
      </c>
      <c r="BS419" s="85" t="s">
        <v>291</v>
      </c>
      <c r="BT419" s="85" t="s">
        <v>291</v>
      </c>
      <c r="BU419" s="85" t="s">
        <v>291</v>
      </c>
      <c r="BV419" s="85" t="s">
        <v>291</v>
      </c>
      <c r="BW419" s="85">
        <v>9295</v>
      </c>
      <c r="BX419" s="85">
        <v>8424</v>
      </c>
      <c r="BY419" s="85" t="s">
        <v>291</v>
      </c>
      <c r="BZ419" s="85" t="s">
        <v>291</v>
      </c>
      <c r="CA419" s="85">
        <v>871</v>
      </c>
      <c r="CB419" s="85">
        <v>4970554</v>
      </c>
      <c r="CC419" s="85" t="s">
        <v>291</v>
      </c>
      <c r="CD419" s="85" t="s">
        <v>291</v>
      </c>
      <c r="CE419" s="85" t="s">
        <v>291</v>
      </c>
      <c r="CF419" s="85" t="s">
        <v>291</v>
      </c>
      <c r="CG419" s="85">
        <v>2150538</v>
      </c>
      <c r="CH419" s="85">
        <v>1914779</v>
      </c>
      <c r="CI419" s="85">
        <v>1490785</v>
      </c>
      <c r="CJ419" s="85">
        <v>168</v>
      </c>
      <c r="CK419" s="85">
        <v>1332250</v>
      </c>
      <c r="CL419" s="85">
        <v>1284148</v>
      </c>
      <c r="CM419" s="85">
        <v>47749</v>
      </c>
      <c r="CN419" s="85">
        <v>438489</v>
      </c>
      <c r="CO419" s="85">
        <v>285627</v>
      </c>
      <c r="CP419" s="85">
        <v>853456</v>
      </c>
      <c r="CQ419" s="85">
        <v>304509</v>
      </c>
      <c r="CR419" s="85">
        <v>3074520</v>
      </c>
      <c r="CS419" s="85">
        <v>1511212</v>
      </c>
      <c r="CT419" s="85">
        <v>20615</v>
      </c>
      <c r="CU419" s="86">
        <v>14708845</v>
      </c>
    </row>
    <row r="420" spans="1:99">
      <c r="A420" s="103" t="s">
        <v>599</v>
      </c>
      <c r="B420" s="84" t="s">
        <v>294</v>
      </c>
      <c r="C420" s="105">
        <v>122114</v>
      </c>
      <c r="D420" s="84" t="s">
        <v>371</v>
      </c>
      <c r="E420" s="84" t="s">
        <v>378</v>
      </c>
      <c r="F420" s="85">
        <v>428436</v>
      </c>
      <c r="G420" s="85">
        <v>8204502</v>
      </c>
      <c r="H420" s="85">
        <v>6822386</v>
      </c>
      <c r="I420" s="85">
        <v>798119</v>
      </c>
      <c r="J420" s="85">
        <v>374422</v>
      </c>
      <c r="K420" s="85">
        <v>140539</v>
      </c>
      <c r="L420" s="85">
        <v>35636</v>
      </c>
      <c r="M420" s="85">
        <v>33400</v>
      </c>
      <c r="N420" s="85">
        <v>18726968</v>
      </c>
      <c r="O420" s="85">
        <v>5000554</v>
      </c>
      <c r="P420" s="85">
        <v>2762281</v>
      </c>
      <c r="Q420" s="85">
        <v>8615311</v>
      </c>
      <c r="R420" s="85">
        <v>2333222</v>
      </c>
      <c r="S420" s="85">
        <v>15600</v>
      </c>
      <c r="T420" s="85">
        <v>6264577</v>
      </c>
      <c r="U420" s="85">
        <v>3436744</v>
      </c>
      <c r="V420" s="85">
        <v>17182</v>
      </c>
      <c r="W420" s="85" t="s">
        <v>291</v>
      </c>
      <c r="X420" s="85">
        <v>2810651</v>
      </c>
      <c r="Y420" s="85" t="s">
        <v>291</v>
      </c>
      <c r="Z420" s="85">
        <v>46476</v>
      </c>
      <c r="AA420" s="85">
        <v>1451364</v>
      </c>
      <c r="AB420" s="85">
        <v>846801</v>
      </c>
      <c r="AC420" s="85">
        <v>20586</v>
      </c>
      <c r="AD420" s="85">
        <v>574787</v>
      </c>
      <c r="AE420" s="85">
        <v>8327</v>
      </c>
      <c r="AF420" s="85">
        <v>863</v>
      </c>
      <c r="AG420" s="85">
        <v>2557837</v>
      </c>
      <c r="AH420" s="85">
        <v>5126174</v>
      </c>
      <c r="AI420" s="85">
        <v>170018</v>
      </c>
      <c r="AJ420" s="85">
        <v>3143702</v>
      </c>
      <c r="AK420" s="85">
        <v>231744</v>
      </c>
      <c r="AL420" s="85" t="s">
        <v>291</v>
      </c>
      <c r="AM420" s="85">
        <v>106801</v>
      </c>
      <c r="AN420" s="85">
        <v>500291</v>
      </c>
      <c r="AO420" s="85">
        <v>526978</v>
      </c>
      <c r="AP420" s="85">
        <v>377202</v>
      </c>
      <c r="AQ420" s="85">
        <v>1511272</v>
      </c>
      <c r="AR420" s="85">
        <v>69438</v>
      </c>
      <c r="AS420" s="85" t="s">
        <v>291</v>
      </c>
      <c r="AT420" s="85">
        <v>2719909</v>
      </c>
      <c r="AU420" s="85">
        <v>9491129</v>
      </c>
      <c r="AV420" s="85">
        <v>535317</v>
      </c>
      <c r="AW420" s="85">
        <v>2177612</v>
      </c>
      <c r="AX420" s="85">
        <v>1031023</v>
      </c>
      <c r="AY420" s="85" t="s">
        <v>291</v>
      </c>
      <c r="AZ420" s="85" t="s">
        <v>291</v>
      </c>
      <c r="BA420" s="85">
        <v>157333</v>
      </c>
      <c r="BB420" s="85">
        <v>1407963</v>
      </c>
      <c r="BC420" s="85">
        <v>1897639</v>
      </c>
      <c r="BD420" s="85">
        <v>2284242</v>
      </c>
      <c r="BE420" s="85" t="s">
        <v>291</v>
      </c>
      <c r="BF420" s="85">
        <v>148300</v>
      </c>
      <c r="BG420" s="85">
        <v>5441</v>
      </c>
      <c r="BH420" s="85" t="s">
        <v>291</v>
      </c>
      <c r="BI420" s="85">
        <v>5441</v>
      </c>
      <c r="BJ420" s="85" t="s">
        <v>291</v>
      </c>
      <c r="BK420" s="85" t="s">
        <v>291</v>
      </c>
      <c r="BL420" s="85" t="s">
        <v>291</v>
      </c>
      <c r="BM420" s="85" t="s">
        <v>291</v>
      </c>
      <c r="BN420" s="85">
        <v>50458</v>
      </c>
      <c r="BO420" s="85" t="s">
        <v>291</v>
      </c>
      <c r="BP420" s="85" t="s">
        <v>291</v>
      </c>
      <c r="BQ420" s="85">
        <v>28090</v>
      </c>
      <c r="BR420" s="85" t="s">
        <v>291</v>
      </c>
      <c r="BS420" s="85" t="s">
        <v>291</v>
      </c>
      <c r="BT420" s="85" t="s">
        <v>291</v>
      </c>
      <c r="BU420" s="85">
        <v>22368</v>
      </c>
      <c r="BV420" s="85" t="s">
        <v>291</v>
      </c>
      <c r="BW420" s="85">
        <v>92401</v>
      </c>
      <c r="BX420" s="85">
        <v>19831</v>
      </c>
      <c r="BY420" s="85">
        <v>1694</v>
      </c>
      <c r="BZ420" s="85">
        <v>1241</v>
      </c>
      <c r="CA420" s="85">
        <v>69635</v>
      </c>
      <c r="CB420" s="85">
        <v>5149496</v>
      </c>
      <c r="CC420" s="85" t="s">
        <v>291</v>
      </c>
      <c r="CD420" s="85" t="s">
        <v>291</v>
      </c>
      <c r="CE420" s="85" t="s">
        <v>291</v>
      </c>
      <c r="CF420" s="85" t="s">
        <v>291</v>
      </c>
      <c r="CG420" s="85">
        <v>2173431</v>
      </c>
      <c r="CH420" s="85">
        <v>1823794</v>
      </c>
      <c r="CI420" s="85">
        <v>2064648</v>
      </c>
      <c r="CJ420" s="85">
        <v>2964</v>
      </c>
      <c r="CK420" s="85">
        <v>2390646</v>
      </c>
      <c r="CL420" s="85">
        <v>2541900</v>
      </c>
      <c r="CM420" s="85">
        <v>27244</v>
      </c>
      <c r="CN420" s="85">
        <v>346627</v>
      </c>
      <c r="CO420" s="85">
        <v>1731615</v>
      </c>
      <c r="CP420" s="85">
        <v>832772</v>
      </c>
      <c r="CQ420" s="85">
        <v>437916</v>
      </c>
      <c r="CR420" s="85">
        <v>4054613</v>
      </c>
      <c r="CS420" s="85">
        <v>2172247</v>
      </c>
      <c r="CT420" s="85">
        <v>56661</v>
      </c>
      <c r="CU420" s="86">
        <v>20657078</v>
      </c>
    </row>
    <row r="421" spans="1:99">
      <c r="A421" s="103" t="s">
        <v>599</v>
      </c>
      <c r="B421" s="84" t="s">
        <v>294</v>
      </c>
      <c r="C421" s="105">
        <v>122122</v>
      </c>
      <c r="D421" s="84" t="s">
        <v>371</v>
      </c>
      <c r="E421" s="84" t="s">
        <v>379</v>
      </c>
      <c r="F421" s="85">
        <v>394516</v>
      </c>
      <c r="G421" s="85">
        <v>5682313</v>
      </c>
      <c r="H421" s="85">
        <v>4695713</v>
      </c>
      <c r="I421" s="85">
        <v>531058</v>
      </c>
      <c r="J421" s="85">
        <v>186638</v>
      </c>
      <c r="K421" s="85">
        <v>202762</v>
      </c>
      <c r="L421" s="85">
        <v>27319</v>
      </c>
      <c r="M421" s="85">
        <v>38823</v>
      </c>
      <c r="N421" s="85">
        <v>21140983</v>
      </c>
      <c r="O421" s="85">
        <v>5710832</v>
      </c>
      <c r="P421" s="85">
        <v>3940973</v>
      </c>
      <c r="Q421" s="85">
        <v>9196551</v>
      </c>
      <c r="R421" s="85">
        <v>2277707</v>
      </c>
      <c r="S421" s="85">
        <v>14920</v>
      </c>
      <c r="T421" s="85">
        <v>3897847</v>
      </c>
      <c r="U421" s="85">
        <v>2386770</v>
      </c>
      <c r="V421" s="85">
        <v>6871</v>
      </c>
      <c r="W421" s="85" t="s">
        <v>291</v>
      </c>
      <c r="X421" s="85">
        <v>1504206</v>
      </c>
      <c r="Y421" s="85" t="s">
        <v>291</v>
      </c>
      <c r="Z421" s="85">
        <v>25272</v>
      </c>
      <c r="AA421" s="85">
        <v>570647</v>
      </c>
      <c r="AB421" s="85">
        <v>386426</v>
      </c>
      <c r="AC421" s="85">
        <v>24944</v>
      </c>
      <c r="AD421" s="85">
        <v>146791</v>
      </c>
      <c r="AE421" s="85">
        <v>12486</v>
      </c>
      <c r="AF421" s="85" t="s">
        <v>291</v>
      </c>
      <c r="AG421" s="85">
        <v>766451</v>
      </c>
      <c r="AH421" s="85">
        <v>3410072</v>
      </c>
      <c r="AI421" s="85">
        <v>239336</v>
      </c>
      <c r="AJ421" s="85">
        <v>1380345</v>
      </c>
      <c r="AK421" s="85">
        <v>119796</v>
      </c>
      <c r="AL421" s="85" t="s">
        <v>291</v>
      </c>
      <c r="AM421" s="85">
        <v>10265</v>
      </c>
      <c r="AN421" s="85">
        <v>519746</v>
      </c>
      <c r="AO421" s="85">
        <v>503854</v>
      </c>
      <c r="AP421" s="85">
        <v>439846</v>
      </c>
      <c r="AQ421" s="85">
        <v>1473711</v>
      </c>
      <c r="AR421" s="85">
        <v>196884</v>
      </c>
      <c r="AS421" s="85" t="s">
        <v>291</v>
      </c>
      <c r="AT421" s="85">
        <v>3502028</v>
      </c>
      <c r="AU421" s="85">
        <v>7506577</v>
      </c>
      <c r="AV421" s="85">
        <v>1254022</v>
      </c>
      <c r="AW421" s="85">
        <v>2027474</v>
      </c>
      <c r="AX421" s="85">
        <v>1431166</v>
      </c>
      <c r="AY421" s="85" t="s">
        <v>291</v>
      </c>
      <c r="AZ421" s="85" t="s">
        <v>291</v>
      </c>
      <c r="BA421" s="85">
        <v>130051</v>
      </c>
      <c r="BB421" s="85">
        <v>1329393</v>
      </c>
      <c r="BC421" s="85">
        <v>329175</v>
      </c>
      <c r="BD421" s="85">
        <v>1005296</v>
      </c>
      <c r="BE421" s="85" t="s">
        <v>291</v>
      </c>
      <c r="BF421" s="85">
        <v>43671</v>
      </c>
      <c r="BG421" s="85">
        <v>7174</v>
      </c>
      <c r="BH421" s="85">
        <v>4488</v>
      </c>
      <c r="BI421" s="85">
        <v>2686</v>
      </c>
      <c r="BJ421" s="85" t="s">
        <v>291</v>
      </c>
      <c r="BK421" s="85" t="s">
        <v>291</v>
      </c>
      <c r="BL421" s="85" t="s">
        <v>291</v>
      </c>
      <c r="BM421" s="85" t="s">
        <v>291</v>
      </c>
      <c r="BN421" s="85">
        <v>36497</v>
      </c>
      <c r="BO421" s="85" t="s">
        <v>291</v>
      </c>
      <c r="BP421" s="85" t="s">
        <v>291</v>
      </c>
      <c r="BQ421" s="85">
        <v>10702</v>
      </c>
      <c r="BR421" s="85" t="s">
        <v>291</v>
      </c>
      <c r="BS421" s="85" t="s">
        <v>291</v>
      </c>
      <c r="BT421" s="85" t="s">
        <v>291</v>
      </c>
      <c r="BU421" s="85">
        <v>25795</v>
      </c>
      <c r="BV421" s="85" t="s">
        <v>291</v>
      </c>
      <c r="BW421" s="85" t="s">
        <v>291</v>
      </c>
      <c r="BX421" s="85" t="s">
        <v>291</v>
      </c>
      <c r="BY421" s="85" t="s">
        <v>291</v>
      </c>
      <c r="BZ421" s="85" t="s">
        <v>291</v>
      </c>
      <c r="CA421" s="85" t="s">
        <v>291</v>
      </c>
      <c r="CB421" s="85">
        <v>2850975</v>
      </c>
      <c r="CC421" s="85" t="s">
        <v>291</v>
      </c>
      <c r="CD421" s="85" t="s">
        <v>291</v>
      </c>
      <c r="CE421" s="85" t="s">
        <v>291</v>
      </c>
      <c r="CF421" s="85" t="s">
        <v>291</v>
      </c>
      <c r="CG421" s="85">
        <v>1768669</v>
      </c>
      <c r="CH421" s="85">
        <v>2367268</v>
      </c>
      <c r="CI421" s="85">
        <v>1856770</v>
      </c>
      <c r="CJ421" s="85">
        <v>3806</v>
      </c>
      <c r="CK421" s="85">
        <v>1390094</v>
      </c>
      <c r="CL421" s="85">
        <v>1829171</v>
      </c>
      <c r="CM421" s="85">
        <v>16901</v>
      </c>
      <c r="CN421" s="85">
        <v>211666</v>
      </c>
      <c r="CO421" s="85">
        <v>528077</v>
      </c>
      <c r="CP421" s="85">
        <v>880945</v>
      </c>
      <c r="CQ421" s="85">
        <v>2916765</v>
      </c>
      <c r="CR421" s="85">
        <v>2696057</v>
      </c>
      <c r="CS421" s="85">
        <v>2006678</v>
      </c>
      <c r="CT421" s="85">
        <v>31353</v>
      </c>
      <c r="CU421" s="86">
        <v>18504220</v>
      </c>
    </row>
    <row r="422" spans="1:99">
      <c r="A422" s="103" t="s">
        <v>599</v>
      </c>
      <c r="B422" s="84" t="s">
        <v>294</v>
      </c>
      <c r="C422" s="105">
        <v>122165</v>
      </c>
      <c r="D422" s="84" t="s">
        <v>371</v>
      </c>
      <c r="E422" s="84" t="s">
        <v>380</v>
      </c>
      <c r="F422" s="85">
        <v>459687</v>
      </c>
      <c r="G422" s="85">
        <v>12815252</v>
      </c>
      <c r="H422" s="85">
        <v>11411974</v>
      </c>
      <c r="I422" s="85">
        <v>742765</v>
      </c>
      <c r="J422" s="85">
        <v>348923</v>
      </c>
      <c r="K422" s="85">
        <v>229990</v>
      </c>
      <c r="L422" s="85">
        <v>31597</v>
      </c>
      <c r="M422" s="85">
        <v>50003</v>
      </c>
      <c r="N422" s="85">
        <v>23725496</v>
      </c>
      <c r="O422" s="85">
        <v>4319412</v>
      </c>
      <c r="P422" s="85">
        <v>3898906</v>
      </c>
      <c r="Q422" s="85">
        <v>11539509</v>
      </c>
      <c r="R422" s="85">
        <v>3966092</v>
      </c>
      <c r="S422" s="85">
        <v>1577</v>
      </c>
      <c r="T422" s="85">
        <v>4921999</v>
      </c>
      <c r="U422" s="85">
        <v>1944455</v>
      </c>
      <c r="V422" s="85" t="s">
        <v>291</v>
      </c>
      <c r="W422" s="85" t="s">
        <v>291</v>
      </c>
      <c r="X422" s="85">
        <v>2977544</v>
      </c>
      <c r="Y422" s="85" t="s">
        <v>291</v>
      </c>
      <c r="Z422" s="85">
        <v>19311</v>
      </c>
      <c r="AA422" s="85">
        <v>74424</v>
      </c>
      <c r="AB422" s="85">
        <v>74424</v>
      </c>
      <c r="AC422" s="85" t="s">
        <v>291</v>
      </c>
      <c r="AD422" s="85" t="s">
        <v>291</v>
      </c>
      <c r="AE422" s="85" t="s">
        <v>291</v>
      </c>
      <c r="AF422" s="85" t="s">
        <v>291</v>
      </c>
      <c r="AG422" s="85">
        <v>949180</v>
      </c>
      <c r="AH422" s="85">
        <v>4469849</v>
      </c>
      <c r="AI422" s="85">
        <v>339793</v>
      </c>
      <c r="AJ422" s="85">
        <v>728540</v>
      </c>
      <c r="AK422" s="85" t="s">
        <v>291</v>
      </c>
      <c r="AL422" s="85" t="s">
        <v>291</v>
      </c>
      <c r="AM422" s="85">
        <v>147713</v>
      </c>
      <c r="AN422" s="85">
        <v>829795</v>
      </c>
      <c r="AO422" s="85">
        <v>1522518</v>
      </c>
      <c r="AP422" s="85">
        <v>676837</v>
      </c>
      <c r="AQ422" s="85">
        <v>3176863</v>
      </c>
      <c r="AR422" s="85">
        <v>224653</v>
      </c>
      <c r="AS422" s="85" t="s">
        <v>291</v>
      </c>
      <c r="AT422" s="85">
        <v>2421792</v>
      </c>
      <c r="AU422" s="85">
        <v>9508764</v>
      </c>
      <c r="AV422" s="85">
        <v>523731</v>
      </c>
      <c r="AW422" s="85">
        <v>3010714</v>
      </c>
      <c r="AX422" s="85">
        <v>626951</v>
      </c>
      <c r="AY422" s="85">
        <v>905857</v>
      </c>
      <c r="AZ422" s="85" t="s">
        <v>291</v>
      </c>
      <c r="BA422" s="85">
        <v>1173384</v>
      </c>
      <c r="BB422" s="85">
        <v>1198935</v>
      </c>
      <c r="BC422" s="85">
        <v>386488</v>
      </c>
      <c r="BD422" s="85">
        <v>1682704</v>
      </c>
      <c r="BE422" s="85" t="s">
        <v>291</v>
      </c>
      <c r="BF422" s="85">
        <v>3906</v>
      </c>
      <c r="BG422" s="85" t="s">
        <v>291</v>
      </c>
      <c r="BH422" s="85" t="s">
        <v>291</v>
      </c>
      <c r="BI422" s="85" t="s">
        <v>291</v>
      </c>
      <c r="BJ422" s="85" t="s">
        <v>291</v>
      </c>
      <c r="BK422" s="85" t="s">
        <v>291</v>
      </c>
      <c r="BL422" s="85" t="s">
        <v>291</v>
      </c>
      <c r="BM422" s="85" t="s">
        <v>291</v>
      </c>
      <c r="BN422" s="85" t="s">
        <v>291</v>
      </c>
      <c r="BO422" s="85" t="s">
        <v>291</v>
      </c>
      <c r="BP422" s="85" t="s">
        <v>291</v>
      </c>
      <c r="BQ422" s="85" t="s">
        <v>291</v>
      </c>
      <c r="BR422" s="85" t="s">
        <v>291</v>
      </c>
      <c r="BS422" s="85" t="s">
        <v>291</v>
      </c>
      <c r="BT422" s="85" t="s">
        <v>291</v>
      </c>
      <c r="BU422" s="85" t="s">
        <v>291</v>
      </c>
      <c r="BV422" s="85" t="s">
        <v>291</v>
      </c>
      <c r="BW422" s="85">
        <v>3906</v>
      </c>
      <c r="BX422" s="85">
        <v>3906</v>
      </c>
      <c r="BY422" s="85" t="s">
        <v>291</v>
      </c>
      <c r="BZ422" s="85" t="s">
        <v>291</v>
      </c>
      <c r="CA422" s="85" t="s">
        <v>291</v>
      </c>
      <c r="CB422" s="85">
        <v>4569271</v>
      </c>
      <c r="CC422" s="85" t="s">
        <v>291</v>
      </c>
      <c r="CD422" s="85">
        <v>4118</v>
      </c>
      <c r="CE422" s="85" t="s">
        <v>291</v>
      </c>
      <c r="CF422" s="85" t="s">
        <v>291</v>
      </c>
      <c r="CG422" s="85">
        <v>3194921</v>
      </c>
      <c r="CH422" s="85">
        <v>1115879</v>
      </c>
      <c r="CI422" s="85">
        <v>1458702</v>
      </c>
      <c r="CJ422" s="85">
        <v>1272</v>
      </c>
      <c r="CK422" s="85">
        <v>1761771</v>
      </c>
      <c r="CL422" s="85">
        <v>1376933</v>
      </c>
      <c r="CM422" s="85">
        <v>18921</v>
      </c>
      <c r="CN422" s="85">
        <v>14309</v>
      </c>
      <c r="CO422" s="85">
        <v>733806</v>
      </c>
      <c r="CP422" s="85">
        <v>1147014</v>
      </c>
      <c r="CQ422" s="85">
        <v>192106</v>
      </c>
      <c r="CR422" s="85">
        <v>3892499</v>
      </c>
      <c r="CS422" s="85">
        <v>1776299</v>
      </c>
      <c r="CT422" s="85">
        <v>47234</v>
      </c>
      <c r="CU422" s="86">
        <v>16731666</v>
      </c>
    </row>
    <row r="423" spans="1:99">
      <c r="A423" s="103" t="s">
        <v>599</v>
      </c>
      <c r="B423" s="84" t="s">
        <v>292</v>
      </c>
      <c r="C423" s="105">
        <v>122173</v>
      </c>
      <c r="D423" s="84" t="s">
        <v>371</v>
      </c>
      <c r="E423" s="84" t="s">
        <v>381</v>
      </c>
      <c r="F423" s="85">
        <v>655018</v>
      </c>
      <c r="G423" s="85">
        <v>9418199</v>
      </c>
      <c r="H423" s="85">
        <v>5804106</v>
      </c>
      <c r="I423" s="85">
        <v>1815845</v>
      </c>
      <c r="J423" s="85">
        <v>1252330</v>
      </c>
      <c r="K423" s="85">
        <v>400998</v>
      </c>
      <c r="L423" s="85">
        <v>53692</v>
      </c>
      <c r="M423" s="85">
        <v>91228</v>
      </c>
      <c r="N423" s="85">
        <v>56382046</v>
      </c>
      <c r="O423" s="85">
        <v>15471025</v>
      </c>
      <c r="P423" s="85">
        <v>9087478</v>
      </c>
      <c r="Q423" s="85">
        <v>22517724</v>
      </c>
      <c r="R423" s="85">
        <v>9271013</v>
      </c>
      <c r="S423" s="85">
        <v>34806</v>
      </c>
      <c r="T423" s="85">
        <v>12047164</v>
      </c>
      <c r="U423" s="85">
        <v>5369100</v>
      </c>
      <c r="V423" s="85">
        <v>24426</v>
      </c>
      <c r="W423" s="85">
        <v>677449</v>
      </c>
      <c r="X423" s="85">
        <v>5976189</v>
      </c>
      <c r="Y423" s="85" t="s">
        <v>291</v>
      </c>
      <c r="Z423" s="85">
        <v>69597</v>
      </c>
      <c r="AA423" s="85">
        <v>817927</v>
      </c>
      <c r="AB423" s="85">
        <v>676433</v>
      </c>
      <c r="AC423" s="85">
        <v>7</v>
      </c>
      <c r="AD423" s="85">
        <v>117732</v>
      </c>
      <c r="AE423" s="85">
        <v>23755</v>
      </c>
      <c r="AF423" s="85" t="s">
        <v>291</v>
      </c>
      <c r="AG423" s="85">
        <v>1937162</v>
      </c>
      <c r="AH423" s="85">
        <v>12083781</v>
      </c>
      <c r="AI423" s="85">
        <v>660118</v>
      </c>
      <c r="AJ423" s="85">
        <v>3004883</v>
      </c>
      <c r="AK423" s="85">
        <v>641580</v>
      </c>
      <c r="AL423" s="85" t="s">
        <v>291</v>
      </c>
      <c r="AM423" s="85">
        <v>338462</v>
      </c>
      <c r="AN423" s="85">
        <v>1940254</v>
      </c>
      <c r="AO423" s="85">
        <v>2700000</v>
      </c>
      <c r="AP423" s="85">
        <v>2505553</v>
      </c>
      <c r="AQ423" s="85">
        <v>7484269</v>
      </c>
      <c r="AR423" s="85">
        <v>292931</v>
      </c>
      <c r="AS423" s="85" t="s">
        <v>291</v>
      </c>
      <c r="AT423" s="85">
        <v>5017462</v>
      </c>
      <c r="AU423" s="85">
        <v>18896108</v>
      </c>
      <c r="AV423" s="85">
        <v>2743946</v>
      </c>
      <c r="AW423" s="85">
        <v>8066428</v>
      </c>
      <c r="AX423" s="85">
        <v>2752687</v>
      </c>
      <c r="AY423" s="85">
        <v>1181568</v>
      </c>
      <c r="AZ423" s="85" t="s">
        <v>291</v>
      </c>
      <c r="BA423" s="85" t="s">
        <v>291</v>
      </c>
      <c r="BB423" s="85">
        <v>1322874</v>
      </c>
      <c r="BC423" s="85">
        <v>533373</v>
      </c>
      <c r="BD423" s="85">
        <v>2295232</v>
      </c>
      <c r="BE423" s="85" t="s">
        <v>291</v>
      </c>
      <c r="BF423" s="85">
        <v>40677</v>
      </c>
      <c r="BG423" s="85">
        <v>5000</v>
      </c>
      <c r="BH423" s="85" t="s">
        <v>291</v>
      </c>
      <c r="BI423" s="85">
        <v>5000</v>
      </c>
      <c r="BJ423" s="85" t="s">
        <v>291</v>
      </c>
      <c r="BK423" s="85" t="s">
        <v>291</v>
      </c>
      <c r="BL423" s="85" t="s">
        <v>291</v>
      </c>
      <c r="BM423" s="85" t="s">
        <v>291</v>
      </c>
      <c r="BN423" s="85">
        <v>7095</v>
      </c>
      <c r="BO423" s="85" t="s">
        <v>291</v>
      </c>
      <c r="BP423" s="85" t="s">
        <v>291</v>
      </c>
      <c r="BQ423" s="85">
        <v>7095</v>
      </c>
      <c r="BR423" s="85" t="s">
        <v>291</v>
      </c>
      <c r="BS423" s="85" t="s">
        <v>291</v>
      </c>
      <c r="BT423" s="85" t="s">
        <v>291</v>
      </c>
      <c r="BU423" s="85" t="s">
        <v>291</v>
      </c>
      <c r="BV423" s="85" t="s">
        <v>291</v>
      </c>
      <c r="BW423" s="85">
        <v>28582</v>
      </c>
      <c r="BX423" s="85">
        <v>5132</v>
      </c>
      <c r="BY423" s="85" t="s">
        <v>291</v>
      </c>
      <c r="BZ423" s="85">
        <v>4057</v>
      </c>
      <c r="CA423" s="85">
        <v>19393</v>
      </c>
      <c r="CB423" s="85">
        <v>9961257</v>
      </c>
      <c r="CC423" s="85" t="s">
        <v>291</v>
      </c>
      <c r="CD423" s="85" t="s">
        <v>291</v>
      </c>
      <c r="CE423" s="85" t="s">
        <v>291</v>
      </c>
      <c r="CF423" s="85" t="s">
        <v>291</v>
      </c>
      <c r="CG423" s="85">
        <v>5242875</v>
      </c>
      <c r="CH423" s="85">
        <v>8491522</v>
      </c>
      <c r="CI423" s="85">
        <v>5798314</v>
      </c>
      <c r="CJ423" s="85">
        <v>891</v>
      </c>
      <c r="CK423" s="85">
        <v>4886572</v>
      </c>
      <c r="CL423" s="85">
        <v>3929486</v>
      </c>
      <c r="CM423" s="85">
        <v>37514</v>
      </c>
      <c r="CN423" s="85">
        <v>269435</v>
      </c>
      <c r="CO423" s="85">
        <v>1501193</v>
      </c>
      <c r="CP423" s="85">
        <v>3342782</v>
      </c>
      <c r="CQ423" s="85">
        <v>570226</v>
      </c>
      <c r="CR423" s="85">
        <v>7074363</v>
      </c>
      <c r="CS423" s="85">
        <v>3764554</v>
      </c>
      <c r="CT423" s="85">
        <v>59171</v>
      </c>
      <c r="CU423" s="86">
        <v>44968898</v>
      </c>
    </row>
    <row r="424" spans="1:99">
      <c r="A424" s="103" t="s">
        <v>599</v>
      </c>
      <c r="B424" s="84" t="s">
        <v>294</v>
      </c>
      <c r="C424" s="105">
        <v>122190</v>
      </c>
      <c r="D424" s="84" t="s">
        <v>371</v>
      </c>
      <c r="E424" s="84" t="s">
        <v>382</v>
      </c>
      <c r="F424" s="85">
        <v>544209</v>
      </c>
      <c r="G424" s="85">
        <v>11642238</v>
      </c>
      <c r="H424" s="85">
        <v>9876670</v>
      </c>
      <c r="I424" s="85">
        <v>865242</v>
      </c>
      <c r="J424" s="85">
        <v>430489</v>
      </c>
      <c r="K424" s="85">
        <v>337177</v>
      </c>
      <c r="L424" s="85">
        <v>46750</v>
      </c>
      <c r="M424" s="85">
        <v>85910</v>
      </c>
      <c r="N424" s="85">
        <v>39001413</v>
      </c>
      <c r="O424" s="85">
        <v>9958045</v>
      </c>
      <c r="P424" s="85">
        <v>6400883</v>
      </c>
      <c r="Q424" s="85">
        <v>13385463</v>
      </c>
      <c r="R424" s="85">
        <v>9135098</v>
      </c>
      <c r="S424" s="85">
        <v>121924</v>
      </c>
      <c r="T424" s="85">
        <v>7900902</v>
      </c>
      <c r="U424" s="85">
        <v>4279407</v>
      </c>
      <c r="V424" s="85">
        <v>26660</v>
      </c>
      <c r="W424" s="85" t="s">
        <v>291</v>
      </c>
      <c r="X424" s="85">
        <v>3594835</v>
      </c>
      <c r="Y424" s="85" t="s">
        <v>291</v>
      </c>
      <c r="Z424" s="85">
        <v>80735</v>
      </c>
      <c r="AA424" s="85">
        <v>999964</v>
      </c>
      <c r="AB424" s="85">
        <v>659809</v>
      </c>
      <c r="AC424" s="85">
        <v>23170</v>
      </c>
      <c r="AD424" s="85">
        <v>233608</v>
      </c>
      <c r="AE424" s="85">
        <v>74141</v>
      </c>
      <c r="AF424" s="85">
        <v>9236</v>
      </c>
      <c r="AG424" s="85">
        <v>2994753</v>
      </c>
      <c r="AH424" s="85">
        <v>9033889</v>
      </c>
      <c r="AI424" s="85">
        <v>364841</v>
      </c>
      <c r="AJ424" s="85">
        <v>2835801</v>
      </c>
      <c r="AK424" s="85">
        <v>298446</v>
      </c>
      <c r="AL424" s="85" t="s">
        <v>291</v>
      </c>
      <c r="AM424" s="85">
        <v>753285</v>
      </c>
      <c r="AN424" s="85">
        <v>1060657</v>
      </c>
      <c r="AO424" s="85">
        <v>1623064</v>
      </c>
      <c r="AP424" s="85">
        <v>1715578</v>
      </c>
      <c r="AQ424" s="85">
        <v>5152584</v>
      </c>
      <c r="AR424" s="85">
        <v>382217</v>
      </c>
      <c r="AS424" s="85" t="s">
        <v>291</v>
      </c>
      <c r="AT424" s="85">
        <v>4857589</v>
      </c>
      <c r="AU424" s="85">
        <v>12407060</v>
      </c>
      <c r="AV424" s="85">
        <v>2312928</v>
      </c>
      <c r="AW424" s="85">
        <v>3470546</v>
      </c>
      <c r="AX424" s="85">
        <v>1950582</v>
      </c>
      <c r="AY424" s="85" t="s">
        <v>291</v>
      </c>
      <c r="AZ424" s="85" t="s">
        <v>291</v>
      </c>
      <c r="BA424" s="85">
        <v>239563</v>
      </c>
      <c r="BB424" s="85">
        <v>1251410</v>
      </c>
      <c r="BC424" s="85">
        <v>1270817</v>
      </c>
      <c r="BD424" s="85">
        <v>1911214</v>
      </c>
      <c r="BE424" s="85" t="s">
        <v>291</v>
      </c>
      <c r="BF424" s="85">
        <v>1365352</v>
      </c>
      <c r="BG424" s="85">
        <v>203839</v>
      </c>
      <c r="BH424" s="85">
        <v>17963</v>
      </c>
      <c r="BI424" s="85">
        <v>180808</v>
      </c>
      <c r="BJ424" s="85">
        <v>5068</v>
      </c>
      <c r="BK424" s="85" t="s">
        <v>291</v>
      </c>
      <c r="BL424" s="85" t="s">
        <v>291</v>
      </c>
      <c r="BM424" s="85" t="s">
        <v>291</v>
      </c>
      <c r="BN424" s="85">
        <v>538621</v>
      </c>
      <c r="BO424" s="85">
        <v>43168</v>
      </c>
      <c r="BP424" s="85" t="s">
        <v>291</v>
      </c>
      <c r="BQ424" s="85">
        <v>329027</v>
      </c>
      <c r="BR424" s="85" t="s">
        <v>291</v>
      </c>
      <c r="BS424" s="85" t="s">
        <v>291</v>
      </c>
      <c r="BT424" s="85" t="s">
        <v>291</v>
      </c>
      <c r="BU424" s="85">
        <v>166426</v>
      </c>
      <c r="BV424" s="85" t="s">
        <v>291</v>
      </c>
      <c r="BW424" s="85">
        <v>622892</v>
      </c>
      <c r="BX424" s="85">
        <v>280687</v>
      </c>
      <c r="BY424" s="85">
        <v>30495</v>
      </c>
      <c r="BZ424" s="85">
        <v>20615</v>
      </c>
      <c r="CA424" s="85">
        <v>291095</v>
      </c>
      <c r="CB424" s="85">
        <v>6228999</v>
      </c>
      <c r="CC424" s="85" t="s">
        <v>291</v>
      </c>
      <c r="CD424" s="85" t="s">
        <v>291</v>
      </c>
      <c r="CE424" s="85" t="s">
        <v>291</v>
      </c>
      <c r="CF424" s="85" t="s">
        <v>291</v>
      </c>
      <c r="CG424" s="85">
        <v>2734821</v>
      </c>
      <c r="CH424" s="85">
        <v>1346176</v>
      </c>
      <c r="CI424" s="85">
        <v>3077112</v>
      </c>
      <c r="CJ424" s="85">
        <v>78813</v>
      </c>
      <c r="CK424" s="85">
        <v>2070194</v>
      </c>
      <c r="CL424" s="85">
        <v>1907913</v>
      </c>
      <c r="CM424" s="85">
        <v>71755</v>
      </c>
      <c r="CN424" s="85">
        <v>186202</v>
      </c>
      <c r="CO424" s="85">
        <v>2248974</v>
      </c>
      <c r="CP424" s="85">
        <v>1565547</v>
      </c>
      <c r="CQ424" s="85">
        <v>570638</v>
      </c>
      <c r="CR424" s="85">
        <v>4327216</v>
      </c>
      <c r="CS424" s="85">
        <v>3587442</v>
      </c>
      <c r="CT424" s="85">
        <v>46055</v>
      </c>
      <c r="CU424" s="86">
        <v>23818858</v>
      </c>
    </row>
    <row r="425" spans="1:99">
      <c r="A425" s="103" t="s">
        <v>599</v>
      </c>
      <c r="B425" s="84" t="s">
        <v>294</v>
      </c>
      <c r="C425" s="105">
        <v>122203</v>
      </c>
      <c r="D425" s="84" t="s">
        <v>371</v>
      </c>
      <c r="E425" s="84" t="s">
        <v>383</v>
      </c>
      <c r="F425" s="85">
        <v>383920</v>
      </c>
      <c r="G425" s="85">
        <v>4337779</v>
      </c>
      <c r="H425" s="85">
        <v>3049647</v>
      </c>
      <c r="I425" s="85">
        <v>616072</v>
      </c>
      <c r="J425" s="85">
        <v>397103</v>
      </c>
      <c r="K425" s="85">
        <v>207304</v>
      </c>
      <c r="L425" s="85">
        <v>18656</v>
      </c>
      <c r="M425" s="85">
        <v>48997</v>
      </c>
      <c r="N425" s="85">
        <v>28309701</v>
      </c>
      <c r="O425" s="85">
        <v>5086706</v>
      </c>
      <c r="P425" s="85">
        <v>3681775</v>
      </c>
      <c r="Q425" s="85">
        <v>16408189</v>
      </c>
      <c r="R425" s="85">
        <v>3120083</v>
      </c>
      <c r="S425" s="85">
        <v>12948</v>
      </c>
      <c r="T425" s="85">
        <v>5577673</v>
      </c>
      <c r="U425" s="85">
        <v>2603431</v>
      </c>
      <c r="V425" s="85">
        <v>40078</v>
      </c>
      <c r="W425" s="85" t="s">
        <v>291</v>
      </c>
      <c r="X425" s="85">
        <v>2934164</v>
      </c>
      <c r="Y425" s="85">
        <v>8803</v>
      </c>
      <c r="Z425" s="85">
        <v>28200</v>
      </c>
      <c r="AA425" s="85">
        <v>237645</v>
      </c>
      <c r="AB425" s="85">
        <v>131769</v>
      </c>
      <c r="AC425" s="85" t="s">
        <v>291</v>
      </c>
      <c r="AD425" s="85">
        <v>99213</v>
      </c>
      <c r="AE425" s="85">
        <v>6663</v>
      </c>
      <c r="AF425" s="85" t="s">
        <v>291</v>
      </c>
      <c r="AG425" s="85">
        <v>504629</v>
      </c>
      <c r="AH425" s="85">
        <v>5335866</v>
      </c>
      <c r="AI425" s="85">
        <v>297952</v>
      </c>
      <c r="AJ425" s="85">
        <v>757488</v>
      </c>
      <c r="AK425" s="85">
        <v>179322</v>
      </c>
      <c r="AL425" s="85" t="s">
        <v>291</v>
      </c>
      <c r="AM425" s="85">
        <v>214986</v>
      </c>
      <c r="AN425" s="85">
        <v>795933</v>
      </c>
      <c r="AO425" s="85">
        <v>600704</v>
      </c>
      <c r="AP425" s="85">
        <v>2287356</v>
      </c>
      <c r="AQ425" s="85">
        <v>3898979</v>
      </c>
      <c r="AR425" s="85">
        <v>202125</v>
      </c>
      <c r="AS425" s="85" t="s">
        <v>291</v>
      </c>
      <c r="AT425" s="85">
        <v>2106375</v>
      </c>
      <c r="AU425" s="85">
        <v>9325824</v>
      </c>
      <c r="AV425" s="85">
        <v>2226059</v>
      </c>
      <c r="AW425" s="85">
        <v>2817382</v>
      </c>
      <c r="AX425" s="85">
        <v>1524647</v>
      </c>
      <c r="AY425" s="85" t="s">
        <v>291</v>
      </c>
      <c r="AZ425" s="85" t="s">
        <v>291</v>
      </c>
      <c r="BA425" s="85">
        <v>339218</v>
      </c>
      <c r="BB425" s="85">
        <v>1156903</v>
      </c>
      <c r="BC425" s="85">
        <v>479774</v>
      </c>
      <c r="BD425" s="85">
        <v>781841</v>
      </c>
      <c r="BE425" s="85" t="s">
        <v>291</v>
      </c>
      <c r="BF425" s="85">
        <v>18075</v>
      </c>
      <c r="BG425" s="85" t="s">
        <v>291</v>
      </c>
      <c r="BH425" s="85" t="s">
        <v>291</v>
      </c>
      <c r="BI425" s="85" t="s">
        <v>291</v>
      </c>
      <c r="BJ425" s="85" t="s">
        <v>291</v>
      </c>
      <c r="BK425" s="85" t="s">
        <v>291</v>
      </c>
      <c r="BL425" s="85" t="s">
        <v>291</v>
      </c>
      <c r="BM425" s="85" t="s">
        <v>291</v>
      </c>
      <c r="BN425" s="85" t="s">
        <v>291</v>
      </c>
      <c r="BO425" s="85" t="s">
        <v>291</v>
      </c>
      <c r="BP425" s="85" t="s">
        <v>291</v>
      </c>
      <c r="BQ425" s="85" t="s">
        <v>291</v>
      </c>
      <c r="BR425" s="85" t="s">
        <v>291</v>
      </c>
      <c r="BS425" s="85" t="s">
        <v>291</v>
      </c>
      <c r="BT425" s="85" t="s">
        <v>291</v>
      </c>
      <c r="BU425" s="85" t="s">
        <v>291</v>
      </c>
      <c r="BV425" s="85" t="s">
        <v>291</v>
      </c>
      <c r="BW425" s="85">
        <v>18075</v>
      </c>
      <c r="BX425" s="85">
        <v>5550</v>
      </c>
      <c r="BY425" s="85">
        <v>636</v>
      </c>
      <c r="BZ425" s="85" t="s">
        <v>291</v>
      </c>
      <c r="CA425" s="85">
        <v>11889</v>
      </c>
      <c r="CB425" s="85">
        <v>3692217</v>
      </c>
      <c r="CC425" s="85" t="s">
        <v>291</v>
      </c>
      <c r="CD425" s="85" t="s">
        <v>291</v>
      </c>
      <c r="CE425" s="85" t="s">
        <v>291</v>
      </c>
      <c r="CF425" s="85" t="s">
        <v>291</v>
      </c>
      <c r="CG425" s="85">
        <v>1978467</v>
      </c>
      <c r="CH425" s="85">
        <v>763269</v>
      </c>
      <c r="CI425" s="85">
        <v>1697947</v>
      </c>
      <c r="CJ425" s="85">
        <v>2782</v>
      </c>
      <c r="CK425" s="85">
        <v>2220585</v>
      </c>
      <c r="CL425" s="85">
        <v>2305325</v>
      </c>
      <c r="CM425" s="85">
        <v>33911</v>
      </c>
      <c r="CN425" s="85">
        <v>59115</v>
      </c>
      <c r="CO425" s="85">
        <v>247026</v>
      </c>
      <c r="CP425" s="85">
        <v>949927</v>
      </c>
      <c r="CQ425" s="85">
        <v>311737</v>
      </c>
      <c r="CR425" s="85">
        <v>2747127</v>
      </c>
      <c r="CS425" s="85">
        <v>1866900</v>
      </c>
      <c r="CT425" s="85">
        <v>35743</v>
      </c>
      <c r="CU425" s="86">
        <v>15219861</v>
      </c>
    </row>
    <row r="426" spans="1:99">
      <c r="A426" s="103" t="s">
        <v>599</v>
      </c>
      <c r="B426" s="84" t="s">
        <v>294</v>
      </c>
      <c r="C426" s="105">
        <v>122211</v>
      </c>
      <c r="D426" s="84" t="s">
        <v>371</v>
      </c>
      <c r="E426" s="84" t="s">
        <v>384</v>
      </c>
      <c r="F426" s="85">
        <v>387500</v>
      </c>
      <c r="G426" s="85">
        <v>6131115</v>
      </c>
      <c r="H426" s="85">
        <v>4374783</v>
      </c>
      <c r="I426" s="85">
        <v>936015</v>
      </c>
      <c r="J426" s="85">
        <v>572659</v>
      </c>
      <c r="K426" s="85">
        <v>130955</v>
      </c>
      <c r="L426" s="85">
        <v>60427</v>
      </c>
      <c r="M426" s="85">
        <v>56276</v>
      </c>
      <c r="N426" s="85">
        <v>25560879</v>
      </c>
      <c r="O426" s="85">
        <v>5156124</v>
      </c>
      <c r="P426" s="85">
        <v>4031946</v>
      </c>
      <c r="Q426" s="85">
        <v>12418784</v>
      </c>
      <c r="R426" s="85">
        <v>3953003</v>
      </c>
      <c r="S426" s="85">
        <v>1022</v>
      </c>
      <c r="T426" s="85">
        <v>5264472</v>
      </c>
      <c r="U426" s="85">
        <v>2429816</v>
      </c>
      <c r="V426" s="85">
        <v>46025</v>
      </c>
      <c r="W426" s="85" t="s">
        <v>291</v>
      </c>
      <c r="X426" s="85">
        <v>2788631</v>
      </c>
      <c r="Y426" s="85" t="s">
        <v>291</v>
      </c>
      <c r="Z426" s="85">
        <v>11268</v>
      </c>
      <c r="AA426" s="85">
        <v>308000</v>
      </c>
      <c r="AB426" s="85">
        <v>260019</v>
      </c>
      <c r="AC426" s="85">
        <v>15029</v>
      </c>
      <c r="AD426" s="85">
        <v>11529</v>
      </c>
      <c r="AE426" s="85">
        <v>21423</v>
      </c>
      <c r="AF426" s="85" t="s">
        <v>291</v>
      </c>
      <c r="AG426" s="85">
        <v>495912</v>
      </c>
      <c r="AH426" s="85">
        <v>3767241</v>
      </c>
      <c r="AI426" s="85">
        <v>42090</v>
      </c>
      <c r="AJ426" s="85">
        <v>1341183</v>
      </c>
      <c r="AK426" s="85">
        <v>102580</v>
      </c>
      <c r="AL426" s="85" t="s">
        <v>291</v>
      </c>
      <c r="AM426" s="85">
        <v>423161</v>
      </c>
      <c r="AN426" s="85">
        <v>570769</v>
      </c>
      <c r="AO426" s="85">
        <v>734243</v>
      </c>
      <c r="AP426" s="85">
        <v>510843</v>
      </c>
      <c r="AQ426" s="85">
        <v>2239016</v>
      </c>
      <c r="AR426" s="85">
        <v>42372</v>
      </c>
      <c r="AS426" s="85" t="s">
        <v>291</v>
      </c>
      <c r="AT426" s="85">
        <v>3230391</v>
      </c>
      <c r="AU426" s="85">
        <v>8650533</v>
      </c>
      <c r="AV426" s="85">
        <v>1860696</v>
      </c>
      <c r="AW426" s="85">
        <v>2320576</v>
      </c>
      <c r="AX426" s="85">
        <v>816389</v>
      </c>
      <c r="AY426" s="85" t="s">
        <v>291</v>
      </c>
      <c r="AZ426" s="85" t="s">
        <v>291</v>
      </c>
      <c r="BA426" s="85">
        <v>179435</v>
      </c>
      <c r="BB426" s="85">
        <v>1377264</v>
      </c>
      <c r="BC426" s="85">
        <v>552556</v>
      </c>
      <c r="BD426" s="85">
        <v>1543617</v>
      </c>
      <c r="BE426" s="85" t="s">
        <v>291</v>
      </c>
      <c r="BF426" s="85">
        <v>124485</v>
      </c>
      <c r="BG426" s="85">
        <v>15626</v>
      </c>
      <c r="BH426" s="85" t="s">
        <v>291</v>
      </c>
      <c r="BI426" s="85">
        <v>15564</v>
      </c>
      <c r="BJ426" s="85" t="s">
        <v>291</v>
      </c>
      <c r="BK426" s="85" t="s">
        <v>291</v>
      </c>
      <c r="BL426" s="85" t="s">
        <v>291</v>
      </c>
      <c r="BM426" s="85">
        <v>62</v>
      </c>
      <c r="BN426" s="85">
        <v>55167</v>
      </c>
      <c r="BO426" s="85" t="s">
        <v>291</v>
      </c>
      <c r="BP426" s="85" t="s">
        <v>291</v>
      </c>
      <c r="BQ426" s="85">
        <v>245</v>
      </c>
      <c r="BR426" s="85" t="s">
        <v>291</v>
      </c>
      <c r="BS426" s="85" t="s">
        <v>291</v>
      </c>
      <c r="BT426" s="85" t="s">
        <v>291</v>
      </c>
      <c r="BU426" s="85">
        <v>54922</v>
      </c>
      <c r="BV426" s="85" t="s">
        <v>291</v>
      </c>
      <c r="BW426" s="85">
        <v>53692</v>
      </c>
      <c r="BX426" s="85">
        <v>53692</v>
      </c>
      <c r="BY426" s="85" t="s">
        <v>291</v>
      </c>
      <c r="BZ426" s="85" t="s">
        <v>291</v>
      </c>
      <c r="CA426" s="85" t="s">
        <v>291</v>
      </c>
      <c r="CB426" s="85">
        <v>5789822</v>
      </c>
      <c r="CC426" s="85" t="s">
        <v>291</v>
      </c>
      <c r="CD426" s="85" t="s">
        <v>291</v>
      </c>
      <c r="CE426" s="85" t="s">
        <v>291</v>
      </c>
      <c r="CF426" s="85" t="s">
        <v>291</v>
      </c>
      <c r="CG426" s="85">
        <v>2875929</v>
      </c>
      <c r="CH426" s="85">
        <v>3934767</v>
      </c>
      <c r="CI426" s="85">
        <v>1965036</v>
      </c>
      <c r="CJ426" s="85">
        <v>1022</v>
      </c>
      <c r="CK426" s="85">
        <v>2304477</v>
      </c>
      <c r="CL426" s="85">
        <v>1749570</v>
      </c>
      <c r="CM426" s="85">
        <v>2039</v>
      </c>
      <c r="CN426" s="85">
        <v>101128</v>
      </c>
      <c r="CO426" s="85">
        <v>391035</v>
      </c>
      <c r="CP426" s="85">
        <v>848281</v>
      </c>
      <c r="CQ426" s="85">
        <v>202706</v>
      </c>
      <c r="CR426" s="85">
        <v>3815120</v>
      </c>
      <c r="CS426" s="85">
        <v>1958368</v>
      </c>
      <c r="CT426" s="85">
        <v>34857</v>
      </c>
      <c r="CU426" s="86">
        <v>20184335</v>
      </c>
    </row>
    <row r="427" spans="1:99">
      <c r="A427" s="103" t="s">
        <v>599</v>
      </c>
      <c r="B427" s="84" t="s">
        <v>294</v>
      </c>
      <c r="C427" s="105">
        <v>122220</v>
      </c>
      <c r="D427" s="84" t="s">
        <v>371</v>
      </c>
      <c r="E427" s="84" t="s">
        <v>385</v>
      </c>
      <c r="F427" s="85">
        <v>284105</v>
      </c>
      <c r="G427" s="85">
        <v>4550089</v>
      </c>
      <c r="H427" s="85">
        <v>3583312</v>
      </c>
      <c r="I427" s="85">
        <v>419734</v>
      </c>
      <c r="J427" s="85">
        <v>355923</v>
      </c>
      <c r="K427" s="85">
        <v>137269</v>
      </c>
      <c r="L427" s="85">
        <v>19040</v>
      </c>
      <c r="M427" s="85">
        <v>34811</v>
      </c>
      <c r="N427" s="85">
        <v>17108367</v>
      </c>
      <c r="O427" s="85">
        <v>4104591</v>
      </c>
      <c r="P427" s="85">
        <v>3205029</v>
      </c>
      <c r="Q427" s="85">
        <v>7100570</v>
      </c>
      <c r="R427" s="85">
        <v>2697416</v>
      </c>
      <c r="S427" s="85">
        <v>761</v>
      </c>
      <c r="T427" s="85">
        <v>3694946</v>
      </c>
      <c r="U427" s="85">
        <v>1750534</v>
      </c>
      <c r="V427" s="85">
        <v>10391</v>
      </c>
      <c r="W427" s="85" t="s">
        <v>291</v>
      </c>
      <c r="X427" s="85">
        <v>1934021</v>
      </c>
      <c r="Y427" s="85" t="s">
        <v>291</v>
      </c>
      <c r="Z427" s="85">
        <v>22502</v>
      </c>
      <c r="AA427" s="85">
        <v>308014</v>
      </c>
      <c r="AB427" s="85">
        <v>226364</v>
      </c>
      <c r="AC427" s="85">
        <v>117</v>
      </c>
      <c r="AD427" s="85">
        <v>81483</v>
      </c>
      <c r="AE427" s="85" t="s">
        <v>291</v>
      </c>
      <c r="AF427" s="85">
        <v>50</v>
      </c>
      <c r="AG427" s="85">
        <v>425227</v>
      </c>
      <c r="AH427" s="85">
        <v>2785267</v>
      </c>
      <c r="AI427" s="85">
        <v>155084</v>
      </c>
      <c r="AJ427" s="85">
        <v>823156</v>
      </c>
      <c r="AK427" s="85" t="s">
        <v>291</v>
      </c>
      <c r="AL427" s="85" t="s">
        <v>291</v>
      </c>
      <c r="AM427" s="85">
        <v>324273</v>
      </c>
      <c r="AN427" s="85">
        <v>373011</v>
      </c>
      <c r="AO427" s="85">
        <v>649834</v>
      </c>
      <c r="AP427" s="85">
        <v>317480</v>
      </c>
      <c r="AQ427" s="85">
        <v>1664598</v>
      </c>
      <c r="AR427" s="85">
        <v>142429</v>
      </c>
      <c r="AS427" s="85" t="s">
        <v>291</v>
      </c>
      <c r="AT427" s="85">
        <v>1670329</v>
      </c>
      <c r="AU427" s="85">
        <v>3969832</v>
      </c>
      <c r="AV427" s="85">
        <v>1271418</v>
      </c>
      <c r="AW427" s="85">
        <v>680552</v>
      </c>
      <c r="AX427" s="85">
        <v>252562</v>
      </c>
      <c r="AY427" s="85" t="s">
        <v>291</v>
      </c>
      <c r="AZ427" s="85" t="s">
        <v>291</v>
      </c>
      <c r="BA427" s="85" t="s">
        <v>291</v>
      </c>
      <c r="BB427" s="85">
        <v>821622</v>
      </c>
      <c r="BC427" s="85">
        <v>301587</v>
      </c>
      <c r="BD427" s="85">
        <v>642091</v>
      </c>
      <c r="BE427" s="85" t="s">
        <v>291</v>
      </c>
      <c r="BF427" s="85">
        <v>45504</v>
      </c>
      <c r="BG427" s="85" t="s">
        <v>291</v>
      </c>
      <c r="BH427" s="85" t="s">
        <v>291</v>
      </c>
      <c r="BI427" s="85" t="s">
        <v>291</v>
      </c>
      <c r="BJ427" s="85" t="s">
        <v>291</v>
      </c>
      <c r="BK427" s="85" t="s">
        <v>291</v>
      </c>
      <c r="BL427" s="85" t="s">
        <v>291</v>
      </c>
      <c r="BM427" s="85" t="s">
        <v>291</v>
      </c>
      <c r="BN427" s="85">
        <v>29030</v>
      </c>
      <c r="BO427" s="85" t="s">
        <v>291</v>
      </c>
      <c r="BP427" s="85" t="s">
        <v>291</v>
      </c>
      <c r="BQ427" s="85">
        <v>19791</v>
      </c>
      <c r="BR427" s="85" t="s">
        <v>291</v>
      </c>
      <c r="BS427" s="85" t="s">
        <v>291</v>
      </c>
      <c r="BT427" s="85" t="s">
        <v>291</v>
      </c>
      <c r="BU427" s="85">
        <v>9239</v>
      </c>
      <c r="BV427" s="85" t="s">
        <v>291</v>
      </c>
      <c r="BW427" s="85">
        <v>16474</v>
      </c>
      <c r="BX427" s="85" t="s">
        <v>291</v>
      </c>
      <c r="BY427" s="85" t="s">
        <v>291</v>
      </c>
      <c r="BZ427" s="85" t="s">
        <v>291</v>
      </c>
      <c r="CA427" s="85">
        <v>16474</v>
      </c>
      <c r="CB427" s="85">
        <v>3081742</v>
      </c>
      <c r="CC427" s="85" t="s">
        <v>291</v>
      </c>
      <c r="CD427" s="85" t="s">
        <v>291</v>
      </c>
      <c r="CE427" s="85" t="s">
        <v>291</v>
      </c>
      <c r="CF427" s="85" t="s">
        <v>291</v>
      </c>
      <c r="CG427" s="85">
        <v>1441759</v>
      </c>
      <c r="CH427" s="85">
        <v>1852222</v>
      </c>
      <c r="CI427" s="85">
        <v>1301037</v>
      </c>
      <c r="CJ427" s="85">
        <v>197</v>
      </c>
      <c r="CK427" s="85">
        <v>1342179</v>
      </c>
      <c r="CL427" s="85">
        <v>1318966</v>
      </c>
      <c r="CM427" s="85">
        <v>19953</v>
      </c>
      <c r="CN427" s="85">
        <v>123638</v>
      </c>
      <c r="CO427" s="85">
        <v>208697</v>
      </c>
      <c r="CP427" s="85">
        <v>535353</v>
      </c>
      <c r="CQ427" s="85">
        <v>168395</v>
      </c>
      <c r="CR427" s="85">
        <v>2050263</v>
      </c>
      <c r="CS427" s="85">
        <v>1664315</v>
      </c>
      <c r="CT427" s="85">
        <v>17502</v>
      </c>
      <c r="CU427" s="86">
        <v>12044476</v>
      </c>
    </row>
    <row r="428" spans="1:99">
      <c r="A428" s="103" t="s">
        <v>599</v>
      </c>
      <c r="B428" s="84" t="s">
        <v>294</v>
      </c>
      <c r="C428" s="105">
        <v>122246</v>
      </c>
      <c r="D428" s="84" t="s">
        <v>371</v>
      </c>
      <c r="E428" s="84" t="s">
        <v>386</v>
      </c>
      <c r="F428" s="85">
        <v>295726</v>
      </c>
      <c r="G428" s="85">
        <v>4280890</v>
      </c>
      <c r="H428" s="85">
        <v>3393918</v>
      </c>
      <c r="I428" s="85">
        <v>445938</v>
      </c>
      <c r="J428" s="85">
        <v>260759</v>
      </c>
      <c r="K428" s="85">
        <v>122334</v>
      </c>
      <c r="L428" s="85">
        <v>17511</v>
      </c>
      <c r="M428" s="85">
        <v>40430</v>
      </c>
      <c r="N428" s="85">
        <v>14766055</v>
      </c>
      <c r="O428" s="85">
        <v>3711908</v>
      </c>
      <c r="P428" s="85">
        <v>2539698</v>
      </c>
      <c r="Q428" s="85">
        <v>5885674</v>
      </c>
      <c r="R428" s="85">
        <v>2624585</v>
      </c>
      <c r="S428" s="85">
        <v>4190</v>
      </c>
      <c r="T428" s="85">
        <v>2781881</v>
      </c>
      <c r="U428" s="85">
        <v>1005968</v>
      </c>
      <c r="V428" s="85" t="s">
        <v>291</v>
      </c>
      <c r="W428" s="85" t="s">
        <v>291</v>
      </c>
      <c r="X428" s="85">
        <v>1775913</v>
      </c>
      <c r="Y428" s="85" t="s">
        <v>291</v>
      </c>
      <c r="Z428" s="85">
        <v>3580</v>
      </c>
      <c r="AA428" s="85">
        <v>144860</v>
      </c>
      <c r="AB428" s="85">
        <v>143195</v>
      </c>
      <c r="AC428" s="85">
        <v>293</v>
      </c>
      <c r="AD428" s="85">
        <v>1372</v>
      </c>
      <c r="AE428" s="85" t="s">
        <v>291</v>
      </c>
      <c r="AF428" s="85" t="s">
        <v>291</v>
      </c>
      <c r="AG428" s="85">
        <v>198124</v>
      </c>
      <c r="AH428" s="85">
        <v>3192244</v>
      </c>
      <c r="AI428" s="85">
        <v>82937</v>
      </c>
      <c r="AJ428" s="85">
        <v>617265</v>
      </c>
      <c r="AK428" s="85">
        <v>562519</v>
      </c>
      <c r="AL428" s="85" t="s">
        <v>291</v>
      </c>
      <c r="AM428" s="85">
        <v>595018</v>
      </c>
      <c r="AN428" s="85">
        <v>608925</v>
      </c>
      <c r="AO428" s="85">
        <v>425009</v>
      </c>
      <c r="AP428" s="85">
        <v>207320</v>
      </c>
      <c r="AQ428" s="85">
        <v>1836272</v>
      </c>
      <c r="AR428" s="85">
        <v>93251</v>
      </c>
      <c r="AS428" s="85" t="s">
        <v>291</v>
      </c>
      <c r="AT428" s="85">
        <v>1401762</v>
      </c>
      <c r="AU428" s="85">
        <v>4240313</v>
      </c>
      <c r="AV428" s="85">
        <v>1072089</v>
      </c>
      <c r="AW428" s="85">
        <v>964870</v>
      </c>
      <c r="AX428" s="85">
        <v>285179</v>
      </c>
      <c r="AY428" s="85" t="s">
        <v>291</v>
      </c>
      <c r="AZ428" s="85" t="s">
        <v>291</v>
      </c>
      <c r="BA428" s="85" t="s">
        <v>291</v>
      </c>
      <c r="BB428" s="85">
        <v>766195</v>
      </c>
      <c r="BC428" s="85">
        <v>281251</v>
      </c>
      <c r="BD428" s="85">
        <v>870729</v>
      </c>
      <c r="BE428" s="85" t="s">
        <v>291</v>
      </c>
      <c r="BF428" s="85" t="s">
        <v>291</v>
      </c>
      <c r="BG428" s="85" t="s">
        <v>291</v>
      </c>
      <c r="BH428" s="85" t="s">
        <v>291</v>
      </c>
      <c r="BI428" s="85" t="s">
        <v>291</v>
      </c>
      <c r="BJ428" s="85" t="s">
        <v>291</v>
      </c>
      <c r="BK428" s="85" t="s">
        <v>291</v>
      </c>
      <c r="BL428" s="85" t="s">
        <v>291</v>
      </c>
      <c r="BM428" s="85" t="s">
        <v>291</v>
      </c>
      <c r="BN428" s="85" t="s">
        <v>291</v>
      </c>
      <c r="BO428" s="85" t="s">
        <v>291</v>
      </c>
      <c r="BP428" s="85" t="s">
        <v>291</v>
      </c>
      <c r="BQ428" s="85" t="s">
        <v>291</v>
      </c>
      <c r="BR428" s="85" t="s">
        <v>291</v>
      </c>
      <c r="BS428" s="85" t="s">
        <v>291</v>
      </c>
      <c r="BT428" s="85" t="s">
        <v>291</v>
      </c>
      <c r="BU428" s="85" t="s">
        <v>291</v>
      </c>
      <c r="BV428" s="85" t="s">
        <v>291</v>
      </c>
      <c r="BW428" s="85" t="s">
        <v>291</v>
      </c>
      <c r="BX428" s="85" t="s">
        <v>291</v>
      </c>
      <c r="BY428" s="85" t="s">
        <v>291</v>
      </c>
      <c r="BZ428" s="85" t="s">
        <v>291</v>
      </c>
      <c r="CA428" s="85" t="s">
        <v>291</v>
      </c>
      <c r="CB428" s="85">
        <v>3283304</v>
      </c>
      <c r="CC428" s="85" t="s">
        <v>291</v>
      </c>
      <c r="CD428" s="85" t="s">
        <v>291</v>
      </c>
      <c r="CE428" s="85" t="s">
        <v>291</v>
      </c>
      <c r="CF428" s="85" t="s">
        <v>291</v>
      </c>
      <c r="CG428" s="85">
        <v>1292255</v>
      </c>
      <c r="CH428" s="85">
        <v>399716</v>
      </c>
      <c r="CI428" s="85">
        <v>1206488</v>
      </c>
      <c r="CJ428" s="85">
        <v>4190</v>
      </c>
      <c r="CK428" s="85">
        <v>1714973</v>
      </c>
      <c r="CL428" s="85">
        <v>703140</v>
      </c>
      <c r="CM428" s="85">
        <v>3580</v>
      </c>
      <c r="CN428" s="85">
        <v>64864</v>
      </c>
      <c r="CO428" s="85">
        <v>133710</v>
      </c>
      <c r="CP428" s="85">
        <v>385827</v>
      </c>
      <c r="CQ428" s="85">
        <v>175998</v>
      </c>
      <c r="CR428" s="85">
        <v>2122732</v>
      </c>
      <c r="CS428" s="85">
        <v>1201666</v>
      </c>
      <c r="CT428" s="85">
        <v>21025</v>
      </c>
      <c r="CU428" s="86">
        <v>9430164</v>
      </c>
    </row>
    <row r="429" spans="1:99">
      <c r="A429" s="103" t="s">
        <v>599</v>
      </c>
      <c r="B429" s="84" t="s">
        <v>294</v>
      </c>
      <c r="C429" s="105">
        <v>122271</v>
      </c>
      <c r="D429" s="84" t="s">
        <v>371</v>
      </c>
      <c r="E429" s="84" t="s">
        <v>387</v>
      </c>
      <c r="F429" s="85">
        <v>353075</v>
      </c>
      <c r="G429" s="85">
        <v>10783182</v>
      </c>
      <c r="H429" s="85">
        <v>9234138</v>
      </c>
      <c r="I429" s="85">
        <v>690404</v>
      </c>
      <c r="J429" s="85">
        <v>608596</v>
      </c>
      <c r="K429" s="85">
        <v>180063</v>
      </c>
      <c r="L429" s="85">
        <v>19381</v>
      </c>
      <c r="M429" s="85">
        <v>50600</v>
      </c>
      <c r="N429" s="85">
        <v>27197056</v>
      </c>
      <c r="O429" s="85">
        <v>7527907</v>
      </c>
      <c r="P429" s="85">
        <v>3516485</v>
      </c>
      <c r="Q429" s="85">
        <v>13303454</v>
      </c>
      <c r="R429" s="85">
        <v>2846426</v>
      </c>
      <c r="S429" s="85">
        <v>2784</v>
      </c>
      <c r="T429" s="85">
        <v>5781799</v>
      </c>
      <c r="U429" s="85">
        <v>3071372</v>
      </c>
      <c r="V429" s="85" t="s">
        <v>291</v>
      </c>
      <c r="W429" s="85" t="s">
        <v>291</v>
      </c>
      <c r="X429" s="85">
        <v>2710427</v>
      </c>
      <c r="Y429" s="85" t="s">
        <v>291</v>
      </c>
      <c r="Z429" s="85">
        <v>9250</v>
      </c>
      <c r="AA429" s="85">
        <v>13557</v>
      </c>
      <c r="AB429" s="85">
        <v>352</v>
      </c>
      <c r="AC429" s="85" t="s">
        <v>291</v>
      </c>
      <c r="AD429" s="85" t="s">
        <v>291</v>
      </c>
      <c r="AE429" s="85" t="s">
        <v>291</v>
      </c>
      <c r="AF429" s="85">
        <v>13205</v>
      </c>
      <c r="AG429" s="85">
        <v>835807</v>
      </c>
      <c r="AH429" s="85">
        <v>8668306</v>
      </c>
      <c r="AI429" s="85">
        <v>411346</v>
      </c>
      <c r="AJ429" s="85">
        <v>1806299</v>
      </c>
      <c r="AK429" s="85">
        <v>205639</v>
      </c>
      <c r="AL429" s="85" t="s">
        <v>291</v>
      </c>
      <c r="AM429" s="85" t="s">
        <v>291</v>
      </c>
      <c r="AN429" s="85">
        <v>1397750</v>
      </c>
      <c r="AO429" s="85">
        <v>1076340</v>
      </c>
      <c r="AP429" s="85">
        <v>3575131</v>
      </c>
      <c r="AQ429" s="85">
        <v>6049221</v>
      </c>
      <c r="AR429" s="85">
        <v>195801</v>
      </c>
      <c r="AS429" s="85" t="s">
        <v>291</v>
      </c>
      <c r="AT429" s="85">
        <v>2200062</v>
      </c>
      <c r="AU429" s="85">
        <v>13857986</v>
      </c>
      <c r="AV429" s="85">
        <v>2479814</v>
      </c>
      <c r="AW429" s="85">
        <v>1361837</v>
      </c>
      <c r="AX429" s="85">
        <v>685531</v>
      </c>
      <c r="AY429" s="85" t="s">
        <v>291</v>
      </c>
      <c r="AZ429" s="85" t="s">
        <v>291</v>
      </c>
      <c r="BA429" s="85">
        <v>1223251</v>
      </c>
      <c r="BB429" s="85">
        <v>4438388</v>
      </c>
      <c r="BC429" s="85">
        <v>1881192</v>
      </c>
      <c r="BD429" s="85">
        <v>1787973</v>
      </c>
      <c r="BE429" s="85" t="s">
        <v>291</v>
      </c>
      <c r="BF429" s="85">
        <v>1501610</v>
      </c>
      <c r="BG429" s="85" t="s">
        <v>291</v>
      </c>
      <c r="BH429" s="85" t="s">
        <v>291</v>
      </c>
      <c r="BI429" s="85" t="s">
        <v>291</v>
      </c>
      <c r="BJ429" s="85" t="s">
        <v>291</v>
      </c>
      <c r="BK429" s="85" t="s">
        <v>291</v>
      </c>
      <c r="BL429" s="85" t="s">
        <v>291</v>
      </c>
      <c r="BM429" s="85" t="s">
        <v>291</v>
      </c>
      <c r="BN429" s="85">
        <v>1501610</v>
      </c>
      <c r="BO429" s="85" t="s">
        <v>291</v>
      </c>
      <c r="BP429" s="85" t="s">
        <v>291</v>
      </c>
      <c r="BQ429" s="85">
        <v>1314213</v>
      </c>
      <c r="BR429" s="85" t="s">
        <v>291</v>
      </c>
      <c r="BS429" s="85" t="s">
        <v>291</v>
      </c>
      <c r="BT429" s="85" t="s">
        <v>291</v>
      </c>
      <c r="BU429" s="85" t="s">
        <v>291</v>
      </c>
      <c r="BV429" s="85">
        <v>187397</v>
      </c>
      <c r="BW429" s="85" t="s">
        <v>291</v>
      </c>
      <c r="BX429" s="85" t="s">
        <v>291</v>
      </c>
      <c r="BY429" s="85" t="s">
        <v>291</v>
      </c>
      <c r="BZ429" s="85" t="s">
        <v>291</v>
      </c>
      <c r="CA429" s="85" t="s">
        <v>291</v>
      </c>
      <c r="CB429" s="85">
        <v>3678160</v>
      </c>
      <c r="CC429" s="85" t="s">
        <v>291</v>
      </c>
      <c r="CD429" s="85" t="s">
        <v>291</v>
      </c>
      <c r="CE429" s="85" t="s">
        <v>291</v>
      </c>
      <c r="CF429" s="85" t="s">
        <v>291</v>
      </c>
      <c r="CG429" s="85">
        <v>5140977</v>
      </c>
      <c r="CH429" s="85">
        <v>1702113</v>
      </c>
      <c r="CI429" s="85">
        <v>3096874</v>
      </c>
      <c r="CJ429" s="85">
        <v>2784</v>
      </c>
      <c r="CK429" s="85">
        <v>2532095</v>
      </c>
      <c r="CL429" s="85">
        <v>2048329</v>
      </c>
      <c r="CM429" s="85">
        <v>9250</v>
      </c>
      <c r="CN429" s="85">
        <v>554</v>
      </c>
      <c r="CO429" s="85">
        <v>663095</v>
      </c>
      <c r="CP429" s="85">
        <v>3306094</v>
      </c>
      <c r="CQ429" s="85">
        <v>348272</v>
      </c>
      <c r="CR429" s="85">
        <v>6811956</v>
      </c>
      <c r="CS429" s="85">
        <v>6187133</v>
      </c>
      <c r="CT429" s="85">
        <v>25895</v>
      </c>
      <c r="CU429" s="86">
        <v>31875421</v>
      </c>
    </row>
    <row r="430" spans="1:99">
      <c r="A430" s="102" t="s">
        <v>595</v>
      </c>
      <c r="B430" s="81" t="s">
        <v>388</v>
      </c>
      <c r="C430" s="104">
        <v>131016</v>
      </c>
      <c r="D430" s="81" t="s">
        <v>389</v>
      </c>
      <c r="E430" s="81" t="s">
        <v>390</v>
      </c>
      <c r="F430" s="82">
        <v>510076</v>
      </c>
      <c r="G430" s="82">
        <v>10838299</v>
      </c>
      <c r="H430" s="82">
        <v>9955129</v>
      </c>
      <c r="I430" s="82">
        <v>328065</v>
      </c>
      <c r="J430" s="82">
        <v>376622</v>
      </c>
      <c r="K430" s="82">
        <v>106629</v>
      </c>
      <c r="L430" s="82">
        <v>14088</v>
      </c>
      <c r="M430" s="82">
        <v>57766</v>
      </c>
      <c r="N430" s="82">
        <v>25248979</v>
      </c>
      <c r="O430" s="82">
        <v>4553968</v>
      </c>
      <c r="P430" s="82">
        <v>3481492</v>
      </c>
      <c r="Q430" s="82">
        <v>15559537</v>
      </c>
      <c r="R430" s="82">
        <v>1653855</v>
      </c>
      <c r="S430" s="82">
        <v>127</v>
      </c>
      <c r="T430" s="82">
        <v>5644376</v>
      </c>
      <c r="U430" s="82">
        <v>2961236</v>
      </c>
      <c r="V430" s="82">
        <v>19566</v>
      </c>
      <c r="W430" s="82">
        <v>217135</v>
      </c>
      <c r="X430" s="82">
        <v>2446439</v>
      </c>
      <c r="Y430" s="82" t="s">
        <v>291</v>
      </c>
      <c r="Z430" s="82">
        <v>116041</v>
      </c>
      <c r="AA430" s="82" t="s">
        <v>291</v>
      </c>
      <c r="AB430" s="82" t="s">
        <v>291</v>
      </c>
      <c r="AC430" s="82" t="s">
        <v>291</v>
      </c>
      <c r="AD430" s="82" t="s">
        <v>291</v>
      </c>
      <c r="AE430" s="82" t="s">
        <v>291</v>
      </c>
      <c r="AF430" s="82" t="s">
        <v>291</v>
      </c>
      <c r="AG430" s="82">
        <v>2189214</v>
      </c>
      <c r="AH430" s="82">
        <v>9465546</v>
      </c>
      <c r="AI430" s="82">
        <v>1627930</v>
      </c>
      <c r="AJ430" s="82">
        <v>4959573</v>
      </c>
      <c r="AK430" s="82">
        <v>143142</v>
      </c>
      <c r="AL430" s="82" t="s">
        <v>291</v>
      </c>
      <c r="AM430" s="82" t="s">
        <v>291</v>
      </c>
      <c r="AN430" s="82">
        <v>841027</v>
      </c>
      <c r="AO430" s="82" t="s">
        <v>291</v>
      </c>
      <c r="AP430" s="82">
        <v>533133</v>
      </c>
      <c r="AQ430" s="82">
        <v>1374160</v>
      </c>
      <c r="AR430" s="82">
        <v>1360741</v>
      </c>
      <c r="AS430" s="82" t="s">
        <v>291</v>
      </c>
      <c r="AT430" s="82">
        <v>445637</v>
      </c>
      <c r="AU430" s="82">
        <v>16921491</v>
      </c>
      <c r="AV430" s="82">
        <v>1229135</v>
      </c>
      <c r="AW430" s="82">
        <v>9446577</v>
      </c>
      <c r="AX430" s="82">
        <v>1242286</v>
      </c>
      <c r="AY430" s="82">
        <v>608219</v>
      </c>
      <c r="AZ430" s="82" t="s">
        <v>291</v>
      </c>
      <c r="BA430" s="82">
        <v>1454378</v>
      </c>
      <c r="BB430" s="82">
        <v>2049393</v>
      </c>
      <c r="BC430" s="82">
        <v>389319</v>
      </c>
      <c r="BD430" s="82">
        <v>502184</v>
      </c>
      <c r="BE430" s="82" t="s">
        <v>291</v>
      </c>
      <c r="BF430" s="82" t="s">
        <v>291</v>
      </c>
      <c r="BG430" s="82" t="s">
        <v>291</v>
      </c>
      <c r="BH430" s="82" t="s">
        <v>291</v>
      </c>
      <c r="BI430" s="82" t="s">
        <v>291</v>
      </c>
      <c r="BJ430" s="82" t="s">
        <v>291</v>
      </c>
      <c r="BK430" s="82" t="s">
        <v>291</v>
      </c>
      <c r="BL430" s="82" t="s">
        <v>291</v>
      </c>
      <c r="BM430" s="82" t="s">
        <v>291</v>
      </c>
      <c r="BN430" s="82" t="s">
        <v>291</v>
      </c>
      <c r="BO430" s="82" t="s">
        <v>291</v>
      </c>
      <c r="BP430" s="82" t="s">
        <v>291</v>
      </c>
      <c r="BQ430" s="82" t="s">
        <v>291</v>
      </c>
      <c r="BR430" s="82" t="s">
        <v>291</v>
      </c>
      <c r="BS430" s="82" t="s">
        <v>291</v>
      </c>
      <c r="BT430" s="82" t="s">
        <v>291</v>
      </c>
      <c r="BU430" s="82" t="s">
        <v>291</v>
      </c>
      <c r="BV430" s="82" t="s">
        <v>291</v>
      </c>
      <c r="BW430" s="82" t="s">
        <v>291</v>
      </c>
      <c r="BX430" s="82" t="s">
        <v>291</v>
      </c>
      <c r="BY430" s="82" t="s">
        <v>291</v>
      </c>
      <c r="BZ430" s="82" t="s">
        <v>291</v>
      </c>
      <c r="CA430" s="82" t="s">
        <v>291</v>
      </c>
      <c r="CB430" s="82">
        <v>8</v>
      </c>
      <c r="CC430" s="82" t="s">
        <v>291</v>
      </c>
      <c r="CD430" s="82" t="s">
        <v>291</v>
      </c>
      <c r="CE430" s="82" t="s">
        <v>291</v>
      </c>
      <c r="CF430" s="82" t="s">
        <v>291</v>
      </c>
      <c r="CG430" s="82">
        <v>6368595</v>
      </c>
      <c r="CH430" s="82">
        <v>1806977</v>
      </c>
      <c r="CI430" s="82">
        <v>2480047</v>
      </c>
      <c r="CJ430" s="82">
        <v>127</v>
      </c>
      <c r="CK430" s="82">
        <v>1661237</v>
      </c>
      <c r="CL430" s="82">
        <v>1404773</v>
      </c>
      <c r="CM430" s="82">
        <v>91832</v>
      </c>
      <c r="CN430" s="82" t="s">
        <v>291</v>
      </c>
      <c r="CO430" s="82">
        <v>2060016</v>
      </c>
      <c r="CP430" s="82">
        <v>2071515</v>
      </c>
      <c r="CQ430" s="82">
        <v>302282</v>
      </c>
      <c r="CR430" s="82">
        <v>5887042</v>
      </c>
      <c r="CS430" s="82">
        <v>6313801</v>
      </c>
      <c r="CT430" s="82">
        <v>62931</v>
      </c>
      <c r="CU430" s="83">
        <v>30511175</v>
      </c>
    </row>
    <row r="431" spans="1:99">
      <c r="A431" s="103" t="s">
        <v>595</v>
      </c>
      <c r="B431" s="84" t="s">
        <v>388</v>
      </c>
      <c r="C431" s="105">
        <v>131024</v>
      </c>
      <c r="D431" s="84" t="s">
        <v>389</v>
      </c>
      <c r="E431" s="84" t="s">
        <v>391</v>
      </c>
      <c r="F431" s="85">
        <v>591113</v>
      </c>
      <c r="G431" s="85">
        <v>29122097</v>
      </c>
      <c r="H431" s="85">
        <v>27342223</v>
      </c>
      <c r="I431" s="85">
        <v>792263</v>
      </c>
      <c r="J431" s="85">
        <v>667752</v>
      </c>
      <c r="K431" s="85">
        <v>173894</v>
      </c>
      <c r="L431" s="85">
        <v>60626</v>
      </c>
      <c r="M431" s="85">
        <v>85339</v>
      </c>
      <c r="N431" s="85">
        <v>41129001</v>
      </c>
      <c r="O431" s="85">
        <v>7495181</v>
      </c>
      <c r="P431" s="85">
        <v>5438375</v>
      </c>
      <c r="Q431" s="85">
        <v>25256441</v>
      </c>
      <c r="R431" s="85">
        <v>2938794</v>
      </c>
      <c r="S431" s="85">
        <v>210</v>
      </c>
      <c r="T431" s="85">
        <v>10939187</v>
      </c>
      <c r="U431" s="85">
        <v>4684130</v>
      </c>
      <c r="V431" s="85">
        <v>43342</v>
      </c>
      <c r="W431" s="85">
        <v>2523748</v>
      </c>
      <c r="X431" s="85">
        <v>3687967</v>
      </c>
      <c r="Y431" s="85" t="s">
        <v>291</v>
      </c>
      <c r="Z431" s="85">
        <v>175801</v>
      </c>
      <c r="AA431" s="85">
        <v>61067</v>
      </c>
      <c r="AB431" s="85" t="s">
        <v>291</v>
      </c>
      <c r="AC431" s="85" t="s">
        <v>291</v>
      </c>
      <c r="AD431" s="85" t="s">
        <v>291</v>
      </c>
      <c r="AE431" s="85">
        <v>61067</v>
      </c>
      <c r="AF431" s="85" t="s">
        <v>291</v>
      </c>
      <c r="AG431" s="85">
        <v>3835538</v>
      </c>
      <c r="AH431" s="85">
        <v>39118991</v>
      </c>
      <c r="AI431" s="85">
        <v>2280094</v>
      </c>
      <c r="AJ431" s="85">
        <v>2858832</v>
      </c>
      <c r="AK431" s="85">
        <v>55499</v>
      </c>
      <c r="AL431" s="85" t="s">
        <v>291</v>
      </c>
      <c r="AM431" s="85" t="s">
        <v>291</v>
      </c>
      <c r="AN431" s="85">
        <v>1287369</v>
      </c>
      <c r="AO431" s="85" t="s">
        <v>291</v>
      </c>
      <c r="AP431" s="85">
        <v>30858313</v>
      </c>
      <c r="AQ431" s="85">
        <v>32145682</v>
      </c>
      <c r="AR431" s="85">
        <v>1778884</v>
      </c>
      <c r="AS431" s="85" t="s">
        <v>291</v>
      </c>
      <c r="AT431" s="85">
        <v>489547</v>
      </c>
      <c r="AU431" s="85">
        <v>34934076</v>
      </c>
      <c r="AV431" s="85">
        <v>2383679</v>
      </c>
      <c r="AW431" s="85">
        <v>14038786</v>
      </c>
      <c r="AX431" s="85">
        <v>8213805</v>
      </c>
      <c r="AY431" s="85" t="s">
        <v>291</v>
      </c>
      <c r="AZ431" s="85" t="s">
        <v>291</v>
      </c>
      <c r="BA431" s="85">
        <v>3521873</v>
      </c>
      <c r="BB431" s="85">
        <v>4104811</v>
      </c>
      <c r="BC431" s="85">
        <v>1370171</v>
      </c>
      <c r="BD431" s="85">
        <v>1300951</v>
      </c>
      <c r="BE431" s="85" t="s">
        <v>291</v>
      </c>
      <c r="BF431" s="85" t="s">
        <v>291</v>
      </c>
      <c r="BG431" s="85" t="s">
        <v>291</v>
      </c>
      <c r="BH431" s="85" t="s">
        <v>291</v>
      </c>
      <c r="BI431" s="85" t="s">
        <v>291</v>
      </c>
      <c r="BJ431" s="85" t="s">
        <v>291</v>
      </c>
      <c r="BK431" s="85" t="s">
        <v>291</v>
      </c>
      <c r="BL431" s="85" t="s">
        <v>291</v>
      </c>
      <c r="BM431" s="85" t="s">
        <v>291</v>
      </c>
      <c r="BN431" s="85" t="s">
        <v>291</v>
      </c>
      <c r="BO431" s="85" t="s">
        <v>291</v>
      </c>
      <c r="BP431" s="85" t="s">
        <v>291</v>
      </c>
      <c r="BQ431" s="85" t="s">
        <v>291</v>
      </c>
      <c r="BR431" s="85" t="s">
        <v>291</v>
      </c>
      <c r="BS431" s="85" t="s">
        <v>291</v>
      </c>
      <c r="BT431" s="85" t="s">
        <v>291</v>
      </c>
      <c r="BU431" s="85" t="s">
        <v>291</v>
      </c>
      <c r="BV431" s="85" t="s">
        <v>291</v>
      </c>
      <c r="BW431" s="85" t="s">
        <v>291</v>
      </c>
      <c r="BX431" s="85" t="s">
        <v>291</v>
      </c>
      <c r="BY431" s="85" t="s">
        <v>291</v>
      </c>
      <c r="BZ431" s="85" t="s">
        <v>291</v>
      </c>
      <c r="CA431" s="85" t="s">
        <v>291</v>
      </c>
      <c r="CB431" s="85">
        <v>1411475</v>
      </c>
      <c r="CC431" s="85" t="s">
        <v>291</v>
      </c>
      <c r="CD431" s="85" t="s">
        <v>291</v>
      </c>
      <c r="CE431" s="85" t="s">
        <v>291</v>
      </c>
      <c r="CF431" s="85" t="s">
        <v>291</v>
      </c>
      <c r="CG431" s="85">
        <v>10461125</v>
      </c>
      <c r="CH431" s="85">
        <v>3071653</v>
      </c>
      <c r="CI431" s="85">
        <v>5108151</v>
      </c>
      <c r="CJ431" s="85">
        <v>210</v>
      </c>
      <c r="CK431" s="85">
        <v>2552769</v>
      </c>
      <c r="CL431" s="85">
        <v>2797293</v>
      </c>
      <c r="CM431" s="85">
        <v>168660</v>
      </c>
      <c r="CN431" s="85">
        <v>10729</v>
      </c>
      <c r="CO431" s="85">
        <v>3510608</v>
      </c>
      <c r="CP431" s="85">
        <v>3695062</v>
      </c>
      <c r="CQ431" s="85">
        <v>329867</v>
      </c>
      <c r="CR431" s="85">
        <v>8573041</v>
      </c>
      <c r="CS431" s="85">
        <v>6110448</v>
      </c>
      <c r="CT431" s="85">
        <v>82891</v>
      </c>
      <c r="CU431" s="86">
        <v>46472507</v>
      </c>
    </row>
    <row r="432" spans="1:99">
      <c r="A432" s="103" t="s">
        <v>595</v>
      </c>
      <c r="B432" s="84" t="s">
        <v>388</v>
      </c>
      <c r="C432" s="105">
        <v>131032</v>
      </c>
      <c r="D432" s="84" t="s">
        <v>389</v>
      </c>
      <c r="E432" s="84" t="s">
        <v>392</v>
      </c>
      <c r="F432" s="85">
        <v>697751</v>
      </c>
      <c r="G432" s="85">
        <v>28285074</v>
      </c>
      <c r="H432" s="85">
        <v>24997886</v>
      </c>
      <c r="I432" s="85">
        <v>1046478</v>
      </c>
      <c r="J432" s="85">
        <v>1859461</v>
      </c>
      <c r="K432" s="85">
        <v>222467</v>
      </c>
      <c r="L432" s="85">
        <v>60210</v>
      </c>
      <c r="M432" s="85">
        <v>98572</v>
      </c>
      <c r="N432" s="85">
        <v>76644291</v>
      </c>
      <c r="O432" s="85">
        <v>16550461</v>
      </c>
      <c r="P432" s="85">
        <v>12315162</v>
      </c>
      <c r="Q432" s="85">
        <v>42433197</v>
      </c>
      <c r="R432" s="85">
        <v>5345281</v>
      </c>
      <c r="S432" s="85">
        <v>190</v>
      </c>
      <c r="T432" s="85">
        <v>14112866</v>
      </c>
      <c r="U432" s="85">
        <v>8827070</v>
      </c>
      <c r="V432" s="85">
        <v>22539</v>
      </c>
      <c r="W432" s="85">
        <v>226051</v>
      </c>
      <c r="X432" s="85">
        <v>5037206</v>
      </c>
      <c r="Y432" s="85" t="s">
        <v>291</v>
      </c>
      <c r="Z432" s="85">
        <v>100383</v>
      </c>
      <c r="AA432" s="85" t="s">
        <v>291</v>
      </c>
      <c r="AB432" s="85" t="s">
        <v>291</v>
      </c>
      <c r="AC432" s="85" t="s">
        <v>291</v>
      </c>
      <c r="AD432" s="85" t="s">
        <v>291</v>
      </c>
      <c r="AE432" s="85" t="s">
        <v>291</v>
      </c>
      <c r="AF432" s="85" t="s">
        <v>291</v>
      </c>
      <c r="AG432" s="85">
        <v>4550979</v>
      </c>
      <c r="AH432" s="85">
        <v>17181455</v>
      </c>
      <c r="AI432" s="85">
        <v>1063806</v>
      </c>
      <c r="AJ432" s="85">
        <v>4909014</v>
      </c>
      <c r="AK432" s="85">
        <v>84124</v>
      </c>
      <c r="AL432" s="85" t="s">
        <v>291</v>
      </c>
      <c r="AM432" s="85">
        <v>2870270</v>
      </c>
      <c r="AN432" s="85">
        <v>2001837</v>
      </c>
      <c r="AO432" s="85" t="s">
        <v>291</v>
      </c>
      <c r="AP432" s="85">
        <v>3258238</v>
      </c>
      <c r="AQ432" s="85">
        <v>8130345</v>
      </c>
      <c r="AR432" s="85">
        <v>2994166</v>
      </c>
      <c r="AS432" s="85" t="s">
        <v>291</v>
      </c>
      <c r="AT432" s="85">
        <v>6870724</v>
      </c>
      <c r="AU432" s="85">
        <v>19636033</v>
      </c>
      <c r="AV432" s="85">
        <v>5279005</v>
      </c>
      <c r="AW432" s="85">
        <v>5103372</v>
      </c>
      <c r="AX432" s="85">
        <v>2417488</v>
      </c>
      <c r="AY432" s="85" t="s">
        <v>291</v>
      </c>
      <c r="AZ432" s="85" t="s">
        <v>291</v>
      </c>
      <c r="BA432" s="85">
        <v>864793</v>
      </c>
      <c r="BB432" s="85">
        <v>2458683</v>
      </c>
      <c r="BC432" s="85">
        <v>1594748</v>
      </c>
      <c r="BD432" s="85">
        <v>1917944</v>
      </c>
      <c r="BE432" s="85" t="s">
        <v>291</v>
      </c>
      <c r="BF432" s="85" t="s">
        <v>291</v>
      </c>
      <c r="BG432" s="85" t="s">
        <v>291</v>
      </c>
      <c r="BH432" s="85" t="s">
        <v>291</v>
      </c>
      <c r="BI432" s="85" t="s">
        <v>291</v>
      </c>
      <c r="BJ432" s="85" t="s">
        <v>291</v>
      </c>
      <c r="BK432" s="85" t="s">
        <v>291</v>
      </c>
      <c r="BL432" s="85" t="s">
        <v>291</v>
      </c>
      <c r="BM432" s="85" t="s">
        <v>291</v>
      </c>
      <c r="BN432" s="85" t="s">
        <v>291</v>
      </c>
      <c r="BO432" s="85" t="s">
        <v>291</v>
      </c>
      <c r="BP432" s="85" t="s">
        <v>291</v>
      </c>
      <c r="BQ432" s="85" t="s">
        <v>291</v>
      </c>
      <c r="BR432" s="85" t="s">
        <v>291</v>
      </c>
      <c r="BS432" s="85" t="s">
        <v>291</v>
      </c>
      <c r="BT432" s="85" t="s">
        <v>291</v>
      </c>
      <c r="BU432" s="85" t="s">
        <v>291</v>
      </c>
      <c r="BV432" s="85" t="s">
        <v>291</v>
      </c>
      <c r="BW432" s="85" t="s">
        <v>291</v>
      </c>
      <c r="BX432" s="85" t="s">
        <v>291</v>
      </c>
      <c r="BY432" s="85" t="s">
        <v>291</v>
      </c>
      <c r="BZ432" s="85" t="s">
        <v>291</v>
      </c>
      <c r="CA432" s="85" t="s">
        <v>291</v>
      </c>
      <c r="CB432" s="85">
        <v>31814</v>
      </c>
      <c r="CC432" s="85" t="s">
        <v>291</v>
      </c>
      <c r="CD432" s="85" t="s">
        <v>291</v>
      </c>
      <c r="CE432" s="85" t="s">
        <v>291</v>
      </c>
      <c r="CF432" s="85" t="s">
        <v>291</v>
      </c>
      <c r="CG432" s="85">
        <v>23954810</v>
      </c>
      <c r="CH432" s="85">
        <v>5063454</v>
      </c>
      <c r="CI432" s="85">
        <v>10280962</v>
      </c>
      <c r="CJ432" s="85">
        <v>190</v>
      </c>
      <c r="CK432" s="85">
        <v>3962965</v>
      </c>
      <c r="CL432" s="85">
        <v>5757935</v>
      </c>
      <c r="CM432" s="85">
        <v>100316</v>
      </c>
      <c r="CN432" s="85" t="s">
        <v>291</v>
      </c>
      <c r="CO432" s="85">
        <v>4300940</v>
      </c>
      <c r="CP432" s="85">
        <v>3775101</v>
      </c>
      <c r="CQ432" s="85">
        <v>1739474</v>
      </c>
      <c r="CR432" s="85">
        <v>11301536</v>
      </c>
      <c r="CS432" s="85">
        <v>11745025</v>
      </c>
      <c r="CT432" s="85">
        <v>126043</v>
      </c>
      <c r="CU432" s="86">
        <v>82108751</v>
      </c>
    </row>
    <row r="433" spans="1:99">
      <c r="A433" s="103" t="s">
        <v>595</v>
      </c>
      <c r="B433" s="84" t="s">
        <v>388</v>
      </c>
      <c r="C433" s="105">
        <v>131041</v>
      </c>
      <c r="D433" s="84" t="s">
        <v>389</v>
      </c>
      <c r="E433" s="84" t="s">
        <v>393</v>
      </c>
      <c r="F433" s="85">
        <v>717030</v>
      </c>
      <c r="G433" s="85">
        <v>22240991</v>
      </c>
      <c r="H433" s="85">
        <v>19416634</v>
      </c>
      <c r="I433" s="85">
        <v>949577</v>
      </c>
      <c r="J433" s="85">
        <v>1434401</v>
      </c>
      <c r="K433" s="85">
        <v>270617</v>
      </c>
      <c r="L433" s="85">
        <v>61600</v>
      </c>
      <c r="M433" s="85">
        <v>108162</v>
      </c>
      <c r="N433" s="85">
        <v>96839731</v>
      </c>
      <c r="O433" s="85">
        <v>29046600</v>
      </c>
      <c r="P433" s="85">
        <v>11366033</v>
      </c>
      <c r="Q433" s="85">
        <v>33452019</v>
      </c>
      <c r="R433" s="85">
        <v>22943879</v>
      </c>
      <c r="S433" s="85">
        <v>31200</v>
      </c>
      <c r="T433" s="85">
        <v>18378250</v>
      </c>
      <c r="U433" s="85">
        <v>8902838</v>
      </c>
      <c r="V433" s="85">
        <v>149947</v>
      </c>
      <c r="W433" s="85">
        <v>1455204</v>
      </c>
      <c r="X433" s="85">
        <v>7870261</v>
      </c>
      <c r="Y433" s="85" t="s">
        <v>291</v>
      </c>
      <c r="Z433" s="85">
        <v>1116434</v>
      </c>
      <c r="AA433" s="85" t="s">
        <v>291</v>
      </c>
      <c r="AB433" s="85" t="s">
        <v>291</v>
      </c>
      <c r="AC433" s="85" t="s">
        <v>291</v>
      </c>
      <c r="AD433" s="85" t="s">
        <v>291</v>
      </c>
      <c r="AE433" s="85" t="s">
        <v>291</v>
      </c>
      <c r="AF433" s="85" t="s">
        <v>291</v>
      </c>
      <c r="AG433" s="85">
        <v>7950869</v>
      </c>
      <c r="AH433" s="85">
        <v>9901642</v>
      </c>
      <c r="AI433" s="85">
        <v>609967</v>
      </c>
      <c r="AJ433" s="85">
        <v>3349498</v>
      </c>
      <c r="AK433" s="85">
        <v>20695</v>
      </c>
      <c r="AL433" s="85" t="s">
        <v>291</v>
      </c>
      <c r="AM433" s="85" t="s">
        <v>291</v>
      </c>
      <c r="AN433" s="85">
        <v>1361458</v>
      </c>
      <c r="AO433" s="85">
        <v>55017</v>
      </c>
      <c r="AP433" s="85">
        <v>2534841</v>
      </c>
      <c r="AQ433" s="85">
        <v>3951316</v>
      </c>
      <c r="AR433" s="85">
        <v>1970166</v>
      </c>
      <c r="AS433" s="85" t="s">
        <v>291</v>
      </c>
      <c r="AT433" s="85">
        <v>1211558</v>
      </c>
      <c r="AU433" s="85">
        <v>17914455</v>
      </c>
      <c r="AV433" s="85">
        <v>2989978</v>
      </c>
      <c r="AW433" s="85">
        <v>5296141</v>
      </c>
      <c r="AX433" s="85">
        <v>2271714</v>
      </c>
      <c r="AY433" s="85" t="s">
        <v>291</v>
      </c>
      <c r="AZ433" s="85">
        <v>220861</v>
      </c>
      <c r="BA433" s="85">
        <v>1084441</v>
      </c>
      <c r="BB433" s="85">
        <v>2810836</v>
      </c>
      <c r="BC433" s="85">
        <v>1720197</v>
      </c>
      <c r="BD433" s="85">
        <v>1520287</v>
      </c>
      <c r="BE433" s="85" t="s">
        <v>291</v>
      </c>
      <c r="BF433" s="85" t="s">
        <v>291</v>
      </c>
      <c r="BG433" s="85" t="s">
        <v>291</v>
      </c>
      <c r="BH433" s="85" t="s">
        <v>291</v>
      </c>
      <c r="BI433" s="85" t="s">
        <v>291</v>
      </c>
      <c r="BJ433" s="85" t="s">
        <v>291</v>
      </c>
      <c r="BK433" s="85" t="s">
        <v>291</v>
      </c>
      <c r="BL433" s="85" t="s">
        <v>291</v>
      </c>
      <c r="BM433" s="85" t="s">
        <v>291</v>
      </c>
      <c r="BN433" s="85" t="s">
        <v>291</v>
      </c>
      <c r="BO433" s="85" t="s">
        <v>291</v>
      </c>
      <c r="BP433" s="85" t="s">
        <v>291</v>
      </c>
      <c r="BQ433" s="85" t="s">
        <v>291</v>
      </c>
      <c r="BR433" s="85" t="s">
        <v>291</v>
      </c>
      <c r="BS433" s="85" t="s">
        <v>291</v>
      </c>
      <c r="BT433" s="85" t="s">
        <v>291</v>
      </c>
      <c r="BU433" s="85" t="s">
        <v>291</v>
      </c>
      <c r="BV433" s="85" t="s">
        <v>291</v>
      </c>
      <c r="BW433" s="85" t="s">
        <v>291</v>
      </c>
      <c r="BX433" s="85" t="s">
        <v>291</v>
      </c>
      <c r="BY433" s="85" t="s">
        <v>291</v>
      </c>
      <c r="BZ433" s="85" t="s">
        <v>291</v>
      </c>
      <c r="CA433" s="85" t="s">
        <v>291</v>
      </c>
      <c r="CB433" s="85">
        <v>2028852</v>
      </c>
      <c r="CC433" s="85" t="s">
        <v>291</v>
      </c>
      <c r="CD433" s="85" t="s">
        <v>291</v>
      </c>
      <c r="CE433" s="85" t="s">
        <v>291</v>
      </c>
      <c r="CF433" s="85" t="s">
        <v>291</v>
      </c>
      <c r="CG433" s="85">
        <v>13200880</v>
      </c>
      <c r="CH433" s="85">
        <v>7159586</v>
      </c>
      <c r="CI433" s="85">
        <v>19851267</v>
      </c>
      <c r="CJ433" s="85">
        <v>2895</v>
      </c>
      <c r="CK433" s="85">
        <v>5845071</v>
      </c>
      <c r="CL433" s="85">
        <v>5749845</v>
      </c>
      <c r="CM433" s="85">
        <v>1060078</v>
      </c>
      <c r="CN433" s="85" t="s">
        <v>291</v>
      </c>
      <c r="CO433" s="85">
        <v>7665134</v>
      </c>
      <c r="CP433" s="85">
        <v>3461842</v>
      </c>
      <c r="CQ433" s="85">
        <v>357000</v>
      </c>
      <c r="CR433" s="85">
        <v>10037133</v>
      </c>
      <c r="CS433" s="85">
        <v>8167335</v>
      </c>
      <c r="CT433" s="85">
        <v>104903</v>
      </c>
      <c r="CU433" s="86">
        <v>82662969</v>
      </c>
    </row>
    <row r="434" spans="1:99">
      <c r="A434" s="103" t="s">
        <v>595</v>
      </c>
      <c r="B434" s="84" t="s">
        <v>388</v>
      </c>
      <c r="C434" s="105">
        <v>131059</v>
      </c>
      <c r="D434" s="84" t="s">
        <v>389</v>
      </c>
      <c r="E434" s="84" t="s">
        <v>394</v>
      </c>
      <c r="F434" s="85">
        <v>647749</v>
      </c>
      <c r="G434" s="85">
        <v>15718736</v>
      </c>
      <c r="H434" s="85">
        <v>13821062</v>
      </c>
      <c r="I434" s="85">
        <v>533458</v>
      </c>
      <c r="J434" s="85">
        <v>1003067</v>
      </c>
      <c r="K434" s="85">
        <v>215159</v>
      </c>
      <c r="L434" s="85">
        <v>77129</v>
      </c>
      <c r="M434" s="85">
        <v>68861</v>
      </c>
      <c r="N434" s="85">
        <v>58226470</v>
      </c>
      <c r="O434" s="85">
        <v>12111422</v>
      </c>
      <c r="P434" s="85">
        <v>8920577</v>
      </c>
      <c r="Q434" s="85">
        <v>32295881</v>
      </c>
      <c r="R434" s="85">
        <v>4898411</v>
      </c>
      <c r="S434" s="85">
        <v>179</v>
      </c>
      <c r="T434" s="85">
        <v>10716899</v>
      </c>
      <c r="U434" s="85">
        <v>6670359</v>
      </c>
      <c r="V434" s="85">
        <v>126514</v>
      </c>
      <c r="W434" s="85">
        <v>133123</v>
      </c>
      <c r="X434" s="85">
        <v>3786903</v>
      </c>
      <c r="Y434" s="85" t="s">
        <v>291</v>
      </c>
      <c r="Z434" s="85">
        <v>213804</v>
      </c>
      <c r="AA434" s="85" t="s">
        <v>291</v>
      </c>
      <c r="AB434" s="85" t="s">
        <v>291</v>
      </c>
      <c r="AC434" s="85" t="s">
        <v>291</v>
      </c>
      <c r="AD434" s="85" t="s">
        <v>291</v>
      </c>
      <c r="AE434" s="85" t="s">
        <v>291</v>
      </c>
      <c r="AF434" s="85" t="s">
        <v>291</v>
      </c>
      <c r="AG434" s="85">
        <v>1970508</v>
      </c>
      <c r="AH434" s="85">
        <v>6581365</v>
      </c>
      <c r="AI434" s="85">
        <v>414472</v>
      </c>
      <c r="AJ434" s="85">
        <v>3334059</v>
      </c>
      <c r="AK434" s="85">
        <v>51334</v>
      </c>
      <c r="AL434" s="85" t="s">
        <v>291</v>
      </c>
      <c r="AM434" s="85" t="s">
        <v>291</v>
      </c>
      <c r="AN434" s="85">
        <v>1833537</v>
      </c>
      <c r="AO434" s="85">
        <v>279118</v>
      </c>
      <c r="AP434" s="85">
        <v>507263</v>
      </c>
      <c r="AQ434" s="85">
        <v>2619918</v>
      </c>
      <c r="AR434" s="85">
        <v>161582</v>
      </c>
      <c r="AS434" s="85" t="s">
        <v>291</v>
      </c>
      <c r="AT434" s="85">
        <v>1194222</v>
      </c>
      <c r="AU434" s="85">
        <v>22083386</v>
      </c>
      <c r="AV434" s="85">
        <v>2454107</v>
      </c>
      <c r="AW434" s="85">
        <v>11139682</v>
      </c>
      <c r="AX434" s="85">
        <v>2433468</v>
      </c>
      <c r="AY434" s="85" t="s">
        <v>291</v>
      </c>
      <c r="AZ434" s="85" t="s">
        <v>291</v>
      </c>
      <c r="BA434" s="85">
        <v>1252532</v>
      </c>
      <c r="BB434" s="85">
        <v>3009560</v>
      </c>
      <c r="BC434" s="85">
        <v>621515</v>
      </c>
      <c r="BD434" s="85">
        <v>1172522</v>
      </c>
      <c r="BE434" s="85" t="s">
        <v>291</v>
      </c>
      <c r="BF434" s="85" t="s">
        <v>291</v>
      </c>
      <c r="BG434" s="85" t="s">
        <v>291</v>
      </c>
      <c r="BH434" s="85" t="s">
        <v>291</v>
      </c>
      <c r="BI434" s="85" t="s">
        <v>291</v>
      </c>
      <c r="BJ434" s="85" t="s">
        <v>291</v>
      </c>
      <c r="BK434" s="85" t="s">
        <v>291</v>
      </c>
      <c r="BL434" s="85" t="s">
        <v>291</v>
      </c>
      <c r="BM434" s="85" t="s">
        <v>291</v>
      </c>
      <c r="BN434" s="85" t="s">
        <v>291</v>
      </c>
      <c r="BO434" s="85" t="s">
        <v>291</v>
      </c>
      <c r="BP434" s="85" t="s">
        <v>291</v>
      </c>
      <c r="BQ434" s="85" t="s">
        <v>291</v>
      </c>
      <c r="BR434" s="85" t="s">
        <v>291</v>
      </c>
      <c r="BS434" s="85" t="s">
        <v>291</v>
      </c>
      <c r="BT434" s="85" t="s">
        <v>291</v>
      </c>
      <c r="BU434" s="85" t="s">
        <v>291</v>
      </c>
      <c r="BV434" s="85" t="s">
        <v>291</v>
      </c>
      <c r="BW434" s="85" t="s">
        <v>291</v>
      </c>
      <c r="BX434" s="85" t="s">
        <v>291</v>
      </c>
      <c r="BY434" s="85" t="s">
        <v>291</v>
      </c>
      <c r="BZ434" s="85" t="s">
        <v>291</v>
      </c>
      <c r="CA434" s="85" t="s">
        <v>291</v>
      </c>
      <c r="CB434" s="85">
        <v>628037</v>
      </c>
      <c r="CC434" s="85" t="s">
        <v>291</v>
      </c>
      <c r="CD434" s="85" t="s">
        <v>291</v>
      </c>
      <c r="CE434" s="85" t="s">
        <v>291</v>
      </c>
      <c r="CF434" s="85" t="s">
        <v>291</v>
      </c>
      <c r="CG434" s="85">
        <v>9195657</v>
      </c>
      <c r="CH434" s="85">
        <v>4684717</v>
      </c>
      <c r="CI434" s="85">
        <v>7426446</v>
      </c>
      <c r="CJ434" s="85">
        <v>179</v>
      </c>
      <c r="CK434" s="85">
        <v>2688645</v>
      </c>
      <c r="CL434" s="85">
        <v>3841109</v>
      </c>
      <c r="CM434" s="85">
        <v>191454</v>
      </c>
      <c r="CN434" s="85" t="s">
        <v>291</v>
      </c>
      <c r="CO434" s="85">
        <v>1744706</v>
      </c>
      <c r="CP434" s="85">
        <v>1797267</v>
      </c>
      <c r="CQ434" s="85">
        <v>471824</v>
      </c>
      <c r="CR434" s="85">
        <v>9987072</v>
      </c>
      <c r="CS434" s="85">
        <v>6102606</v>
      </c>
      <c r="CT434" s="85">
        <v>108464</v>
      </c>
      <c r="CU434" s="86">
        <v>48240146</v>
      </c>
    </row>
    <row r="435" spans="1:99">
      <c r="A435" s="103" t="s">
        <v>595</v>
      </c>
      <c r="B435" s="84" t="s">
        <v>388</v>
      </c>
      <c r="C435" s="105">
        <v>131067</v>
      </c>
      <c r="D435" s="84" t="s">
        <v>389</v>
      </c>
      <c r="E435" s="84" t="s">
        <v>395</v>
      </c>
      <c r="F435" s="85">
        <v>655598</v>
      </c>
      <c r="G435" s="85">
        <v>18155838</v>
      </c>
      <c r="H435" s="85">
        <v>16378006</v>
      </c>
      <c r="I435" s="85">
        <v>676287</v>
      </c>
      <c r="J435" s="85">
        <v>753679</v>
      </c>
      <c r="K435" s="85">
        <v>203647</v>
      </c>
      <c r="L435" s="85">
        <v>81454</v>
      </c>
      <c r="M435" s="85">
        <v>62765</v>
      </c>
      <c r="N435" s="85">
        <v>60051460</v>
      </c>
      <c r="O435" s="85">
        <v>14694847</v>
      </c>
      <c r="P435" s="85">
        <v>8926253</v>
      </c>
      <c r="Q435" s="85">
        <v>18030535</v>
      </c>
      <c r="R435" s="85">
        <v>18399806</v>
      </c>
      <c r="S435" s="85">
        <v>19</v>
      </c>
      <c r="T435" s="85">
        <v>10485023</v>
      </c>
      <c r="U435" s="85">
        <v>4791866</v>
      </c>
      <c r="V435" s="85">
        <v>80350</v>
      </c>
      <c r="W435" s="85">
        <v>1358739</v>
      </c>
      <c r="X435" s="85">
        <v>4254068</v>
      </c>
      <c r="Y435" s="85" t="s">
        <v>291</v>
      </c>
      <c r="Z435" s="85">
        <v>179960</v>
      </c>
      <c r="AA435" s="85" t="s">
        <v>291</v>
      </c>
      <c r="AB435" s="85" t="s">
        <v>291</v>
      </c>
      <c r="AC435" s="85" t="s">
        <v>291</v>
      </c>
      <c r="AD435" s="85" t="s">
        <v>291</v>
      </c>
      <c r="AE435" s="85" t="s">
        <v>291</v>
      </c>
      <c r="AF435" s="85" t="s">
        <v>291</v>
      </c>
      <c r="AG435" s="85">
        <v>4635112</v>
      </c>
      <c r="AH435" s="85">
        <v>5406517</v>
      </c>
      <c r="AI435" s="85">
        <v>541179</v>
      </c>
      <c r="AJ435" s="85">
        <v>2150971</v>
      </c>
      <c r="AK435" s="85">
        <v>9974</v>
      </c>
      <c r="AL435" s="85" t="s">
        <v>291</v>
      </c>
      <c r="AM435" s="85">
        <v>151865</v>
      </c>
      <c r="AN435" s="85">
        <v>626125</v>
      </c>
      <c r="AO435" s="85" t="s">
        <v>291</v>
      </c>
      <c r="AP435" s="85">
        <v>1763323</v>
      </c>
      <c r="AQ435" s="85">
        <v>2541313</v>
      </c>
      <c r="AR435" s="85">
        <v>163080</v>
      </c>
      <c r="AS435" s="85" t="s">
        <v>291</v>
      </c>
      <c r="AT435" s="85">
        <v>666368</v>
      </c>
      <c r="AU435" s="85">
        <v>13757089</v>
      </c>
      <c r="AV435" s="85">
        <v>1651060</v>
      </c>
      <c r="AW435" s="85">
        <v>4308841</v>
      </c>
      <c r="AX435" s="85">
        <v>1357218</v>
      </c>
      <c r="AY435" s="85" t="s">
        <v>291</v>
      </c>
      <c r="AZ435" s="85" t="s">
        <v>291</v>
      </c>
      <c r="BA435" s="85">
        <v>1211381</v>
      </c>
      <c r="BB435" s="85">
        <v>3218968</v>
      </c>
      <c r="BC435" s="85">
        <v>795943</v>
      </c>
      <c r="BD435" s="85">
        <v>1213678</v>
      </c>
      <c r="BE435" s="85" t="s">
        <v>291</v>
      </c>
      <c r="BF435" s="85" t="s">
        <v>291</v>
      </c>
      <c r="BG435" s="85" t="s">
        <v>291</v>
      </c>
      <c r="BH435" s="85" t="s">
        <v>291</v>
      </c>
      <c r="BI435" s="85" t="s">
        <v>291</v>
      </c>
      <c r="BJ435" s="85" t="s">
        <v>291</v>
      </c>
      <c r="BK435" s="85" t="s">
        <v>291</v>
      </c>
      <c r="BL435" s="85" t="s">
        <v>291</v>
      </c>
      <c r="BM435" s="85" t="s">
        <v>291</v>
      </c>
      <c r="BN435" s="85" t="s">
        <v>291</v>
      </c>
      <c r="BO435" s="85" t="s">
        <v>291</v>
      </c>
      <c r="BP435" s="85" t="s">
        <v>291</v>
      </c>
      <c r="BQ435" s="85" t="s">
        <v>291</v>
      </c>
      <c r="BR435" s="85" t="s">
        <v>291</v>
      </c>
      <c r="BS435" s="85" t="s">
        <v>291</v>
      </c>
      <c r="BT435" s="85" t="s">
        <v>291</v>
      </c>
      <c r="BU435" s="85" t="s">
        <v>291</v>
      </c>
      <c r="BV435" s="85" t="s">
        <v>291</v>
      </c>
      <c r="BW435" s="85" t="s">
        <v>291</v>
      </c>
      <c r="BX435" s="85" t="s">
        <v>291</v>
      </c>
      <c r="BY435" s="85" t="s">
        <v>291</v>
      </c>
      <c r="BZ435" s="85" t="s">
        <v>291</v>
      </c>
      <c r="CA435" s="85" t="s">
        <v>291</v>
      </c>
      <c r="CB435" s="85">
        <v>1429306</v>
      </c>
      <c r="CC435" s="85" t="s">
        <v>291</v>
      </c>
      <c r="CD435" s="85" t="s">
        <v>291</v>
      </c>
      <c r="CE435" s="85" t="s">
        <v>291</v>
      </c>
      <c r="CF435" s="85" t="s">
        <v>291</v>
      </c>
      <c r="CG435" s="85">
        <v>7858361</v>
      </c>
      <c r="CH435" s="85">
        <v>2682386</v>
      </c>
      <c r="CI435" s="85">
        <v>9099894</v>
      </c>
      <c r="CJ435" s="85">
        <v>19</v>
      </c>
      <c r="CK435" s="85">
        <v>2771477</v>
      </c>
      <c r="CL435" s="85">
        <v>3110330</v>
      </c>
      <c r="CM435" s="85">
        <v>114102</v>
      </c>
      <c r="CN435" s="85" t="s">
        <v>291</v>
      </c>
      <c r="CO435" s="85">
        <v>4010283</v>
      </c>
      <c r="CP435" s="85">
        <v>1505406</v>
      </c>
      <c r="CQ435" s="85">
        <v>179602</v>
      </c>
      <c r="CR435" s="85">
        <v>6327812</v>
      </c>
      <c r="CS435" s="85">
        <v>4628517</v>
      </c>
      <c r="CT435" s="85">
        <v>92629</v>
      </c>
      <c r="CU435" s="86">
        <v>42380818</v>
      </c>
    </row>
    <row r="436" spans="1:99">
      <c r="A436" s="103" t="s">
        <v>595</v>
      </c>
      <c r="B436" s="84" t="s">
        <v>388</v>
      </c>
      <c r="C436" s="105">
        <v>131075</v>
      </c>
      <c r="D436" s="84" t="s">
        <v>389</v>
      </c>
      <c r="E436" s="84" t="s">
        <v>396</v>
      </c>
      <c r="F436" s="85">
        <v>636893</v>
      </c>
      <c r="G436" s="85">
        <v>20327495</v>
      </c>
      <c r="H436" s="85">
        <v>18158254</v>
      </c>
      <c r="I436" s="85">
        <v>695926</v>
      </c>
      <c r="J436" s="85">
        <v>1090985</v>
      </c>
      <c r="K436" s="85">
        <v>222463</v>
      </c>
      <c r="L436" s="85">
        <v>83059</v>
      </c>
      <c r="M436" s="85">
        <v>76808</v>
      </c>
      <c r="N436" s="85">
        <v>73297146</v>
      </c>
      <c r="O436" s="85">
        <v>18024122</v>
      </c>
      <c r="P436" s="85">
        <v>9561269</v>
      </c>
      <c r="Q436" s="85">
        <v>29251062</v>
      </c>
      <c r="R436" s="85">
        <v>16458974</v>
      </c>
      <c r="S436" s="85">
        <v>1719</v>
      </c>
      <c r="T436" s="85">
        <v>12825903</v>
      </c>
      <c r="U436" s="85">
        <v>5446791</v>
      </c>
      <c r="V436" s="85">
        <v>29221</v>
      </c>
      <c r="W436" s="85">
        <v>3247837</v>
      </c>
      <c r="X436" s="85">
        <v>4102054</v>
      </c>
      <c r="Y436" s="85" t="s">
        <v>291</v>
      </c>
      <c r="Z436" s="85">
        <v>198837</v>
      </c>
      <c r="AA436" s="85" t="s">
        <v>291</v>
      </c>
      <c r="AB436" s="85" t="s">
        <v>291</v>
      </c>
      <c r="AC436" s="85" t="s">
        <v>291</v>
      </c>
      <c r="AD436" s="85" t="s">
        <v>291</v>
      </c>
      <c r="AE436" s="85" t="s">
        <v>291</v>
      </c>
      <c r="AF436" s="85" t="s">
        <v>291</v>
      </c>
      <c r="AG436" s="85">
        <v>3049582</v>
      </c>
      <c r="AH436" s="85">
        <v>12754993</v>
      </c>
      <c r="AI436" s="85">
        <v>734447</v>
      </c>
      <c r="AJ436" s="85">
        <v>3428488</v>
      </c>
      <c r="AK436" s="85">
        <v>257769</v>
      </c>
      <c r="AL436" s="85" t="s">
        <v>291</v>
      </c>
      <c r="AM436" s="85">
        <v>4721682</v>
      </c>
      <c r="AN436" s="85">
        <v>2010651</v>
      </c>
      <c r="AO436" s="85" t="s">
        <v>291</v>
      </c>
      <c r="AP436" s="85">
        <v>1188598</v>
      </c>
      <c r="AQ436" s="85">
        <v>7920931</v>
      </c>
      <c r="AR436" s="85">
        <v>413358</v>
      </c>
      <c r="AS436" s="85" t="s">
        <v>291</v>
      </c>
      <c r="AT436" s="85">
        <v>870736</v>
      </c>
      <c r="AU436" s="85">
        <v>14532889</v>
      </c>
      <c r="AV436" s="85">
        <v>2378546</v>
      </c>
      <c r="AW436" s="85">
        <v>3735244</v>
      </c>
      <c r="AX436" s="85">
        <v>1556752</v>
      </c>
      <c r="AY436" s="85" t="s">
        <v>291</v>
      </c>
      <c r="AZ436" s="85" t="s">
        <v>291</v>
      </c>
      <c r="BA436" s="85">
        <v>275294</v>
      </c>
      <c r="BB436" s="85">
        <v>3348485</v>
      </c>
      <c r="BC436" s="85">
        <v>1499394</v>
      </c>
      <c r="BD436" s="85">
        <v>1739174</v>
      </c>
      <c r="BE436" s="85" t="s">
        <v>291</v>
      </c>
      <c r="BF436" s="85" t="s">
        <v>291</v>
      </c>
      <c r="BG436" s="85" t="s">
        <v>291</v>
      </c>
      <c r="BH436" s="85" t="s">
        <v>291</v>
      </c>
      <c r="BI436" s="85" t="s">
        <v>291</v>
      </c>
      <c r="BJ436" s="85" t="s">
        <v>291</v>
      </c>
      <c r="BK436" s="85" t="s">
        <v>291</v>
      </c>
      <c r="BL436" s="85" t="s">
        <v>291</v>
      </c>
      <c r="BM436" s="85" t="s">
        <v>291</v>
      </c>
      <c r="BN436" s="85" t="s">
        <v>291</v>
      </c>
      <c r="BO436" s="85" t="s">
        <v>291</v>
      </c>
      <c r="BP436" s="85" t="s">
        <v>291</v>
      </c>
      <c r="BQ436" s="85" t="s">
        <v>291</v>
      </c>
      <c r="BR436" s="85" t="s">
        <v>291</v>
      </c>
      <c r="BS436" s="85" t="s">
        <v>291</v>
      </c>
      <c r="BT436" s="85" t="s">
        <v>291</v>
      </c>
      <c r="BU436" s="85" t="s">
        <v>291</v>
      </c>
      <c r="BV436" s="85" t="s">
        <v>291</v>
      </c>
      <c r="BW436" s="85" t="s">
        <v>291</v>
      </c>
      <c r="BX436" s="85" t="s">
        <v>291</v>
      </c>
      <c r="BY436" s="85" t="s">
        <v>291</v>
      </c>
      <c r="BZ436" s="85" t="s">
        <v>291</v>
      </c>
      <c r="CA436" s="85" t="s">
        <v>291</v>
      </c>
      <c r="CB436" s="85">
        <v>3391942</v>
      </c>
      <c r="CC436" s="85" t="s">
        <v>291</v>
      </c>
      <c r="CD436" s="85" t="s">
        <v>291</v>
      </c>
      <c r="CE436" s="85" t="s">
        <v>291</v>
      </c>
      <c r="CF436" s="85" t="s">
        <v>291</v>
      </c>
      <c r="CG436" s="85">
        <v>12600432</v>
      </c>
      <c r="CH436" s="85">
        <v>3481124</v>
      </c>
      <c r="CI436" s="85">
        <v>9005734</v>
      </c>
      <c r="CJ436" s="85">
        <v>980</v>
      </c>
      <c r="CK436" s="85">
        <v>3160899</v>
      </c>
      <c r="CL436" s="85">
        <v>2335085</v>
      </c>
      <c r="CM436" s="85">
        <v>120330</v>
      </c>
      <c r="CN436" s="85" t="s">
        <v>291</v>
      </c>
      <c r="CO436" s="85">
        <v>2609236</v>
      </c>
      <c r="CP436" s="85">
        <v>2400537</v>
      </c>
      <c r="CQ436" s="85">
        <v>266195</v>
      </c>
      <c r="CR436" s="85">
        <v>9068721</v>
      </c>
      <c r="CS436" s="85">
        <v>4258921</v>
      </c>
      <c r="CT436" s="85">
        <v>89147</v>
      </c>
      <c r="CU436" s="86">
        <v>49397341</v>
      </c>
    </row>
    <row r="437" spans="1:99">
      <c r="A437" s="103" t="s">
        <v>595</v>
      </c>
      <c r="B437" s="84" t="s">
        <v>388</v>
      </c>
      <c r="C437" s="105">
        <v>131083</v>
      </c>
      <c r="D437" s="84" t="s">
        <v>389</v>
      </c>
      <c r="E437" s="84" t="s">
        <v>397</v>
      </c>
      <c r="F437" s="85">
        <v>830410</v>
      </c>
      <c r="G437" s="85">
        <v>22825147</v>
      </c>
      <c r="H437" s="85">
        <v>19910474</v>
      </c>
      <c r="I437" s="85">
        <v>947735</v>
      </c>
      <c r="J437" s="85">
        <v>1339141</v>
      </c>
      <c r="K437" s="85">
        <v>473711</v>
      </c>
      <c r="L437" s="85">
        <v>70115</v>
      </c>
      <c r="M437" s="85">
        <v>83971</v>
      </c>
      <c r="N437" s="85">
        <v>127271412</v>
      </c>
      <c r="O437" s="85">
        <v>31118931</v>
      </c>
      <c r="P437" s="85">
        <v>17685274</v>
      </c>
      <c r="Q437" s="85">
        <v>58513808</v>
      </c>
      <c r="R437" s="85">
        <v>19952048</v>
      </c>
      <c r="S437" s="85">
        <v>1351</v>
      </c>
      <c r="T437" s="85">
        <v>21977447</v>
      </c>
      <c r="U437" s="85">
        <v>11907302</v>
      </c>
      <c r="V437" s="85">
        <v>147191</v>
      </c>
      <c r="W437" s="85">
        <v>1391959</v>
      </c>
      <c r="X437" s="85">
        <v>8530995</v>
      </c>
      <c r="Y437" s="85" t="s">
        <v>291</v>
      </c>
      <c r="Z437" s="85">
        <v>166890</v>
      </c>
      <c r="AA437" s="85" t="s">
        <v>291</v>
      </c>
      <c r="AB437" s="85" t="s">
        <v>291</v>
      </c>
      <c r="AC437" s="85" t="s">
        <v>291</v>
      </c>
      <c r="AD437" s="85" t="s">
        <v>291</v>
      </c>
      <c r="AE437" s="85" t="s">
        <v>291</v>
      </c>
      <c r="AF437" s="85" t="s">
        <v>291</v>
      </c>
      <c r="AG437" s="85">
        <v>2337409</v>
      </c>
      <c r="AH437" s="85">
        <v>11196131</v>
      </c>
      <c r="AI437" s="85">
        <v>910413</v>
      </c>
      <c r="AJ437" s="85">
        <v>4986976</v>
      </c>
      <c r="AK437" s="85">
        <v>761448</v>
      </c>
      <c r="AL437" s="85" t="s">
        <v>291</v>
      </c>
      <c r="AM437" s="85">
        <v>18474</v>
      </c>
      <c r="AN437" s="85">
        <v>3679377</v>
      </c>
      <c r="AO437" s="85">
        <v>100660</v>
      </c>
      <c r="AP437" s="85">
        <v>286194</v>
      </c>
      <c r="AQ437" s="85">
        <v>4084705</v>
      </c>
      <c r="AR437" s="85">
        <v>452589</v>
      </c>
      <c r="AS437" s="85" t="s">
        <v>291</v>
      </c>
      <c r="AT437" s="85">
        <v>4102221</v>
      </c>
      <c r="AU437" s="85">
        <v>40327222</v>
      </c>
      <c r="AV437" s="85">
        <v>12904199</v>
      </c>
      <c r="AW437" s="85">
        <v>9720578</v>
      </c>
      <c r="AX437" s="85">
        <v>5897047</v>
      </c>
      <c r="AY437" s="85" t="s">
        <v>291</v>
      </c>
      <c r="AZ437" s="85" t="s">
        <v>291</v>
      </c>
      <c r="BA437" s="85">
        <v>2036118</v>
      </c>
      <c r="BB437" s="85">
        <v>3403256</v>
      </c>
      <c r="BC437" s="85">
        <v>2341293</v>
      </c>
      <c r="BD437" s="85">
        <v>4024731</v>
      </c>
      <c r="BE437" s="85" t="s">
        <v>291</v>
      </c>
      <c r="BF437" s="85" t="s">
        <v>291</v>
      </c>
      <c r="BG437" s="85" t="s">
        <v>291</v>
      </c>
      <c r="BH437" s="85" t="s">
        <v>291</v>
      </c>
      <c r="BI437" s="85" t="s">
        <v>291</v>
      </c>
      <c r="BJ437" s="85" t="s">
        <v>291</v>
      </c>
      <c r="BK437" s="85" t="s">
        <v>291</v>
      </c>
      <c r="BL437" s="85" t="s">
        <v>291</v>
      </c>
      <c r="BM437" s="85" t="s">
        <v>291</v>
      </c>
      <c r="BN437" s="85" t="s">
        <v>291</v>
      </c>
      <c r="BO437" s="85" t="s">
        <v>291</v>
      </c>
      <c r="BP437" s="85" t="s">
        <v>291</v>
      </c>
      <c r="BQ437" s="85" t="s">
        <v>291</v>
      </c>
      <c r="BR437" s="85" t="s">
        <v>291</v>
      </c>
      <c r="BS437" s="85" t="s">
        <v>291</v>
      </c>
      <c r="BT437" s="85" t="s">
        <v>291</v>
      </c>
      <c r="BU437" s="85" t="s">
        <v>291</v>
      </c>
      <c r="BV437" s="85" t="s">
        <v>291</v>
      </c>
      <c r="BW437" s="85" t="s">
        <v>291</v>
      </c>
      <c r="BX437" s="85" t="s">
        <v>291</v>
      </c>
      <c r="BY437" s="85" t="s">
        <v>291</v>
      </c>
      <c r="BZ437" s="85" t="s">
        <v>291</v>
      </c>
      <c r="CA437" s="85" t="s">
        <v>291</v>
      </c>
      <c r="CB437" s="85">
        <v>2153037</v>
      </c>
      <c r="CC437" s="85" t="s">
        <v>291</v>
      </c>
      <c r="CD437" s="85" t="s">
        <v>291</v>
      </c>
      <c r="CE437" s="85" t="s">
        <v>291</v>
      </c>
      <c r="CF437" s="85" t="s">
        <v>291</v>
      </c>
      <c r="CG437" s="85">
        <v>25221352</v>
      </c>
      <c r="CH437" s="85">
        <v>4820718</v>
      </c>
      <c r="CI437" s="85">
        <v>17081059</v>
      </c>
      <c r="CJ437" s="85">
        <v>970</v>
      </c>
      <c r="CK437" s="85">
        <v>6228622</v>
      </c>
      <c r="CL437" s="85">
        <v>6375885</v>
      </c>
      <c r="CM437" s="85">
        <v>153187</v>
      </c>
      <c r="CN437" s="85" t="s">
        <v>291</v>
      </c>
      <c r="CO437" s="85">
        <v>2037876</v>
      </c>
      <c r="CP437" s="85">
        <v>3325949</v>
      </c>
      <c r="CQ437" s="85">
        <v>2131694</v>
      </c>
      <c r="CR437" s="85">
        <v>16337850</v>
      </c>
      <c r="CS437" s="85">
        <v>8682736</v>
      </c>
      <c r="CT437" s="85">
        <v>133786</v>
      </c>
      <c r="CU437" s="86">
        <v>92531684</v>
      </c>
    </row>
    <row r="438" spans="1:99">
      <c r="A438" s="103" t="s">
        <v>595</v>
      </c>
      <c r="B438" s="84" t="s">
        <v>388</v>
      </c>
      <c r="C438" s="105">
        <v>131091</v>
      </c>
      <c r="D438" s="84" t="s">
        <v>389</v>
      </c>
      <c r="E438" s="84" t="s">
        <v>398</v>
      </c>
      <c r="F438" s="85">
        <v>805053</v>
      </c>
      <c r="G438" s="85">
        <v>22646423</v>
      </c>
      <c r="H438" s="85">
        <v>19886794</v>
      </c>
      <c r="I438" s="85">
        <v>882939</v>
      </c>
      <c r="J438" s="85">
        <v>1414196</v>
      </c>
      <c r="K438" s="85">
        <v>284399</v>
      </c>
      <c r="L438" s="85">
        <v>93710</v>
      </c>
      <c r="M438" s="85">
        <v>84385</v>
      </c>
      <c r="N438" s="85">
        <v>96820063</v>
      </c>
      <c r="O438" s="85">
        <v>20650063</v>
      </c>
      <c r="P438" s="85">
        <v>13528920</v>
      </c>
      <c r="Q438" s="85">
        <v>50819203</v>
      </c>
      <c r="R438" s="85">
        <v>11815566</v>
      </c>
      <c r="S438" s="85">
        <v>6311</v>
      </c>
      <c r="T438" s="85">
        <v>16966891</v>
      </c>
      <c r="U438" s="85">
        <v>9245601</v>
      </c>
      <c r="V438" s="85">
        <v>91011</v>
      </c>
      <c r="W438" s="85">
        <v>693002</v>
      </c>
      <c r="X438" s="85">
        <v>6937277</v>
      </c>
      <c r="Y438" s="85" t="s">
        <v>291</v>
      </c>
      <c r="Z438" s="85">
        <v>363311</v>
      </c>
      <c r="AA438" s="85" t="s">
        <v>291</v>
      </c>
      <c r="AB438" s="85" t="s">
        <v>291</v>
      </c>
      <c r="AC438" s="85" t="s">
        <v>291</v>
      </c>
      <c r="AD438" s="85" t="s">
        <v>291</v>
      </c>
      <c r="AE438" s="85" t="s">
        <v>291</v>
      </c>
      <c r="AF438" s="85" t="s">
        <v>291</v>
      </c>
      <c r="AG438" s="85">
        <v>3868572</v>
      </c>
      <c r="AH438" s="85">
        <v>16728149</v>
      </c>
      <c r="AI438" s="85">
        <v>714108</v>
      </c>
      <c r="AJ438" s="85">
        <v>3182066</v>
      </c>
      <c r="AK438" s="85">
        <v>1881271</v>
      </c>
      <c r="AL438" s="85" t="s">
        <v>291</v>
      </c>
      <c r="AM438" s="85">
        <v>34022</v>
      </c>
      <c r="AN438" s="85">
        <v>3162866</v>
      </c>
      <c r="AO438" s="85">
        <v>454659</v>
      </c>
      <c r="AP438" s="85">
        <v>6337760</v>
      </c>
      <c r="AQ438" s="85">
        <v>9989307</v>
      </c>
      <c r="AR438" s="85">
        <v>961397</v>
      </c>
      <c r="AS438" s="85" t="s">
        <v>291</v>
      </c>
      <c r="AT438" s="85">
        <v>3256569</v>
      </c>
      <c r="AU438" s="85">
        <v>31250505</v>
      </c>
      <c r="AV438" s="85">
        <v>3656835</v>
      </c>
      <c r="AW438" s="85">
        <v>13191092</v>
      </c>
      <c r="AX438" s="85">
        <v>4378451</v>
      </c>
      <c r="AY438" s="85" t="s">
        <v>291</v>
      </c>
      <c r="AZ438" s="85" t="s">
        <v>291</v>
      </c>
      <c r="BA438" s="85">
        <v>806274</v>
      </c>
      <c r="BB438" s="85">
        <v>4656922</v>
      </c>
      <c r="BC438" s="85">
        <v>1219285</v>
      </c>
      <c r="BD438" s="85">
        <v>3341646</v>
      </c>
      <c r="BE438" s="85" t="s">
        <v>291</v>
      </c>
      <c r="BF438" s="85" t="s">
        <v>291</v>
      </c>
      <c r="BG438" s="85" t="s">
        <v>291</v>
      </c>
      <c r="BH438" s="85" t="s">
        <v>291</v>
      </c>
      <c r="BI438" s="85" t="s">
        <v>291</v>
      </c>
      <c r="BJ438" s="85" t="s">
        <v>291</v>
      </c>
      <c r="BK438" s="85" t="s">
        <v>291</v>
      </c>
      <c r="BL438" s="85" t="s">
        <v>291</v>
      </c>
      <c r="BM438" s="85" t="s">
        <v>291</v>
      </c>
      <c r="BN438" s="85" t="s">
        <v>291</v>
      </c>
      <c r="BO438" s="85" t="s">
        <v>291</v>
      </c>
      <c r="BP438" s="85" t="s">
        <v>291</v>
      </c>
      <c r="BQ438" s="85" t="s">
        <v>291</v>
      </c>
      <c r="BR438" s="85" t="s">
        <v>291</v>
      </c>
      <c r="BS438" s="85" t="s">
        <v>291</v>
      </c>
      <c r="BT438" s="85" t="s">
        <v>291</v>
      </c>
      <c r="BU438" s="85" t="s">
        <v>291</v>
      </c>
      <c r="BV438" s="85" t="s">
        <v>291</v>
      </c>
      <c r="BW438" s="85" t="s">
        <v>291</v>
      </c>
      <c r="BX438" s="85" t="s">
        <v>291</v>
      </c>
      <c r="BY438" s="85" t="s">
        <v>291</v>
      </c>
      <c r="BZ438" s="85" t="s">
        <v>291</v>
      </c>
      <c r="CA438" s="85" t="s">
        <v>291</v>
      </c>
      <c r="CB438" s="85">
        <v>1090519</v>
      </c>
      <c r="CC438" s="85" t="s">
        <v>291</v>
      </c>
      <c r="CD438" s="85" t="s">
        <v>291</v>
      </c>
      <c r="CE438" s="85" t="s">
        <v>291</v>
      </c>
      <c r="CF438" s="85" t="s">
        <v>291</v>
      </c>
      <c r="CG438" s="85">
        <v>22434115</v>
      </c>
      <c r="CH438" s="85">
        <v>5264833</v>
      </c>
      <c r="CI438" s="85">
        <v>13298432</v>
      </c>
      <c r="CJ438" s="85">
        <v>6311</v>
      </c>
      <c r="CK438" s="85">
        <v>5003694</v>
      </c>
      <c r="CL438" s="85">
        <v>6286845</v>
      </c>
      <c r="CM438" s="85">
        <v>327622</v>
      </c>
      <c r="CN438" s="85" t="s">
        <v>291</v>
      </c>
      <c r="CO438" s="85">
        <v>3111119</v>
      </c>
      <c r="CP438" s="85">
        <v>3423680</v>
      </c>
      <c r="CQ438" s="85">
        <v>762327</v>
      </c>
      <c r="CR438" s="85">
        <v>13663116</v>
      </c>
      <c r="CS438" s="85">
        <v>7634939</v>
      </c>
      <c r="CT438" s="85">
        <v>162612</v>
      </c>
      <c r="CU438" s="86">
        <v>81379645</v>
      </c>
    </row>
    <row r="439" spans="1:99">
      <c r="A439" s="103" t="s">
        <v>595</v>
      </c>
      <c r="B439" s="84" t="s">
        <v>388</v>
      </c>
      <c r="C439" s="105">
        <v>131105</v>
      </c>
      <c r="D439" s="84" t="s">
        <v>389</v>
      </c>
      <c r="E439" s="84" t="s">
        <v>399</v>
      </c>
      <c r="F439" s="85">
        <v>691705</v>
      </c>
      <c r="G439" s="85">
        <v>17264879</v>
      </c>
      <c r="H439" s="85">
        <v>15337217</v>
      </c>
      <c r="I439" s="85">
        <v>682721</v>
      </c>
      <c r="J439" s="85">
        <v>855393</v>
      </c>
      <c r="K439" s="85">
        <v>254347</v>
      </c>
      <c r="L439" s="85">
        <v>50280</v>
      </c>
      <c r="M439" s="85">
        <v>84921</v>
      </c>
      <c r="N439" s="85">
        <v>60998511</v>
      </c>
      <c r="O439" s="85">
        <v>13926635</v>
      </c>
      <c r="P439" s="85">
        <v>8537577</v>
      </c>
      <c r="Q439" s="85">
        <v>31923399</v>
      </c>
      <c r="R439" s="85">
        <v>6605366</v>
      </c>
      <c r="S439" s="85">
        <v>5534</v>
      </c>
      <c r="T439" s="85">
        <v>13333749</v>
      </c>
      <c r="U439" s="85">
        <v>7631649</v>
      </c>
      <c r="V439" s="85">
        <v>20612</v>
      </c>
      <c r="W439" s="85">
        <v>918127</v>
      </c>
      <c r="X439" s="85">
        <v>4763361</v>
      </c>
      <c r="Y439" s="85" t="s">
        <v>291</v>
      </c>
      <c r="Z439" s="85">
        <v>220676</v>
      </c>
      <c r="AA439" s="85">
        <v>7661</v>
      </c>
      <c r="AB439" s="85">
        <v>7661</v>
      </c>
      <c r="AC439" s="85" t="s">
        <v>291</v>
      </c>
      <c r="AD439" s="85" t="s">
        <v>291</v>
      </c>
      <c r="AE439" s="85" t="s">
        <v>291</v>
      </c>
      <c r="AF439" s="85" t="s">
        <v>291</v>
      </c>
      <c r="AG439" s="85">
        <v>1224967</v>
      </c>
      <c r="AH439" s="85">
        <v>8891771</v>
      </c>
      <c r="AI439" s="85">
        <v>531502</v>
      </c>
      <c r="AJ439" s="85">
        <v>2224927</v>
      </c>
      <c r="AK439" s="85">
        <v>767185</v>
      </c>
      <c r="AL439" s="85" t="s">
        <v>291</v>
      </c>
      <c r="AM439" s="85">
        <v>72665</v>
      </c>
      <c r="AN439" s="85">
        <v>1974537</v>
      </c>
      <c r="AO439" s="85" t="s">
        <v>291</v>
      </c>
      <c r="AP439" s="85">
        <v>2570179</v>
      </c>
      <c r="AQ439" s="85">
        <v>4617381</v>
      </c>
      <c r="AR439" s="85">
        <v>750776</v>
      </c>
      <c r="AS439" s="85" t="s">
        <v>291</v>
      </c>
      <c r="AT439" s="85">
        <v>704605</v>
      </c>
      <c r="AU439" s="85">
        <v>19301806</v>
      </c>
      <c r="AV439" s="85">
        <v>8038347</v>
      </c>
      <c r="AW439" s="85">
        <v>3704490</v>
      </c>
      <c r="AX439" s="85">
        <v>1650626</v>
      </c>
      <c r="AY439" s="85" t="s">
        <v>291</v>
      </c>
      <c r="AZ439" s="85" t="s">
        <v>291</v>
      </c>
      <c r="BA439" s="85">
        <v>395852</v>
      </c>
      <c r="BB439" s="85">
        <v>2661995</v>
      </c>
      <c r="BC439" s="85">
        <v>1196855</v>
      </c>
      <c r="BD439" s="85">
        <v>1653641</v>
      </c>
      <c r="BE439" s="85" t="s">
        <v>291</v>
      </c>
      <c r="BF439" s="85" t="s">
        <v>291</v>
      </c>
      <c r="BG439" s="85" t="s">
        <v>291</v>
      </c>
      <c r="BH439" s="85" t="s">
        <v>291</v>
      </c>
      <c r="BI439" s="85" t="s">
        <v>291</v>
      </c>
      <c r="BJ439" s="85" t="s">
        <v>291</v>
      </c>
      <c r="BK439" s="85" t="s">
        <v>291</v>
      </c>
      <c r="BL439" s="85" t="s">
        <v>291</v>
      </c>
      <c r="BM439" s="85" t="s">
        <v>291</v>
      </c>
      <c r="BN439" s="85" t="s">
        <v>291</v>
      </c>
      <c r="BO439" s="85" t="s">
        <v>291</v>
      </c>
      <c r="BP439" s="85" t="s">
        <v>291</v>
      </c>
      <c r="BQ439" s="85" t="s">
        <v>291</v>
      </c>
      <c r="BR439" s="85" t="s">
        <v>291</v>
      </c>
      <c r="BS439" s="85" t="s">
        <v>291</v>
      </c>
      <c r="BT439" s="85" t="s">
        <v>291</v>
      </c>
      <c r="BU439" s="85" t="s">
        <v>291</v>
      </c>
      <c r="BV439" s="85" t="s">
        <v>291</v>
      </c>
      <c r="BW439" s="85" t="s">
        <v>291</v>
      </c>
      <c r="BX439" s="85" t="s">
        <v>291</v>
      </c>
      <c r="BY439" s="85" t="s">
        <v>291</v>
      </c>
      <c r="BZ439" s="85" t="s">
        <v>291</v>
      </c>
      <c r="CA439" s="85" t="s">
        <v>291</v>
      </c>
      <c r="CB439" s="85">
        <v>1133618</v>
      </c>
      <c r="CC439" s="85" t="s">
        <v>291</v>
      </c>
      <c r="CD439" s="85" t="s">
        <v>291</v>
      </c>
      <c r="CE439" s="85" t="s">
        <v>291</v>
      </c>
      <c r="CF439" s="85" t="s">
        <v>291</v>
      </c>
      <c r="CG439" s="85">
        <v>13074516</v>
      </c>
      <c r="CH439" s="85">
        <v>2928706</v>
      </c>
      <c r="CI439" s="85">
        <v>6966941</v>
      </c>
      <c r="CJ439" s="85">
        <v>4823</v>
      </c>
      <c r="CK439" s="85">
        <v>3774386</v>
      </c>
      <c r="CL439" s="85">
        <v>4565671</v>
      </c>
      <c r="CM439" s="85">
        <v>196607</v>
      </c>
      <c r="CN439" s="85">
        <v>2822</v>
      </c>
      <c r="CO439" s="85">
        <v>968769</v>
      </c>
      <c r="CP439" s="85">
        <v>852681</v>
      </c>
      <c r="CQ439" s="85">
        <v>341217</v>
      </c>
      <c r="CR439" s="85">
        <v>8414545</v>
      </c>
      <c r="CS439" s="85">
        <v>5084864</v>
      </c>
      <c r="CT439" s="85">
        <v>103374</v>
      </c>
      <c r="CU439" s="86">
        <v>47279922</v>
      </c>
    </row>
    <row r="440" spans="1:99">
      <c r="A440" s="103" t="s">
        <v>595</v>
      </c>
      <c r="B440" s="84" t="s">
        <v>388</v>
      </c>
      <c r="C440" s="105">
        <v>131113</v>
      </c>
      <c r="D440" s="84" t="s">
        <v>389</v>
      </c>
      <c r="E440" s="84" t="s">
        <v>400</v>
      </c>
      <c r="F440" s="85">
        <v>1058255</v>
      </c>
      <c r="G440" s="85">
        <v>27459189</v>
      </c>
      <c r="H440" s="85">
        <v>22611632</v>
      </c>
      <c r="I440" s="85">
        <v>2256159</v>
      </c>
      <c r="J440" s="85">
        <v>1739320</v>
      </c>
      <c r="K440" s="85">
        <v>642750</v>
      </c>
      <c r="L440" s="85">
        <v>78804</v>
      </c>
      <c r="M440" s="85">
        <v>130524</v>
      </c>
      <c r="N440" s="85">
        <v>174462182</v>
      </c>
      <c r="O440" s="85">
        <v>42909937</v>
      </c>
      <c r="P440" s="85">
        <v>24836632</v>
      </c>
      <c r="Q440" s="85">
        <v>71737851</v>
      </c>
      <c r="R440" s="85">
        <v>34967920</v>
      </c>
      <c r="S440" s="85">
        <v>9842</v>
      </c>
      <c r="T440" s="85">
        <v>24576946</v>
      </c>
      <c r="U440" s="85">
        <v>12608066</v>
      </c>
      <c r="V440" s="85">
        <v>184048</v>
      </c>
      <c r="W440" s="85">
        <v>686482</v>
      </c>
      <c r="X440" s="85">
        <v>11098350</v>
      </c>
      <c r="Y440" s="85" t="s">
        <v>291</v>
      </c>
      <c r="Z440" s="85">
        <v>95129</v>
      </c>
      <c r="AA440" s="85">
        <v>16509</v>
      </c>
      <c r="AB440" s="85">
        <v>16509</v>
      </c>
      <c r="AC440" s="85" t="s">
        <v>291</v>
      </c>
      <c r="AD440" s="85" t="s">
        <v>291</v>
      </c>
      <c r="AE440" s="85" t="s">
        <v>291</v>
      </c>
      <c r="AF440" s="85" t="s">
        <v>291</v>
      </c>
      <c r="AG440" s="85">
        <v>6216968</v>
      </c>
      <c r="AH440" s="85">
        <v>26360299</v>
      </c>
      <c r="AI440" s="85">
        <v>2892022</v>
      </c>
      <c r="AJ440" s="85">
        <v>6311659</v>
      </c>
      <c r="AK440" s="85">
        <v>398974</v>
      </c>
      <c r="AL440" s="85" t="s">
        <v>291</v>
      </c>
      <c r="AM440" s="85">
        <v>2270173</v>
      </c>
      <c r="AN440" s="85">
        <v>8125858</v>
      </c>
      <c r="AO440" s="85">
        <v>2216397</v>
      </c>
      <c r="AP440" s="85">
        <v>2175870</v>
      </c>
      <c r="AQ440" s="85">
        <v>14788298</v>
      </c>
      <c r="AR440" s="85">
        <v>1454435</v>
      </c>
      <c r="AS440" s="85">
        <v>514911</v>
      </c>
      <c r="AT440" s="85">
        <v>5056076</v>
      </c>
      <c r="AU440" s="85">
        <v>45302162</v>
      </c>
      <c r="AV440" s="85">
        <v>6818545</v>
      </c>
      <c r="AW440" s="85">
        <v>20773092</v>
      </c>
      <c r="AX440" s="85">
        <v>5871505</v>
      </c>
      <c r="AY440" s="85" t="s">
        <v>291</v>
      </c>
      <c r="AZ440" s="85">
        <v>95845</v>
      </c>
      <c r="BA440" s="85" t="s">
        <v>291</v>
      </c>
      <c r="BB440" s="85">
        <v>3784795</v>
      </c>
      <c r="BC440" s="85">
        <v>3074785</v>
      </c>
      <c r="BD440" s="85">
        <v>4883595</v>
      </c>
      <c r="BE440" s="85" t="s">
        <v>291</v>
      </c>
      <c r="BF440" s="85" t="s">
        <v>291</v>
      </c>
      <c r="BG440" s="85" t="s">
        <v>291</v>
      </c>
      <c r="BH440" s="85" t="s">
        <v>291</v>
      </c>
      <c r="BI440" s="85" t="s">
        <v>291</v>
      </c>
      <c r="BJ440" s="85" t="s">
        <v>291</v>
      </c>
      <c r="BK440" s="85" t="s">
        <v>291</v>
      </c>
      <c r="BL440" s="85" t="s">
        <v>291</v>
      </c>
      <c r="BM440" s="85" t="s">
        <v>291</v>
      </c>
      <c r="BN440" s="85" t="s">
        <v>291</v>
      </c>
      <c r="BO440" s="85" t="s">
        <v>291</v>
      </c>
      <c r="BP440" s="85" t="s">
        <v>291</v>
      </c>
      <c r="BQ440" s="85" t="s">
        <v>291</v>
      </c>
      <c r="BR440" s="85" t="s">
        <v>291</v>
      </c>
      <c r="BS440" s="85" t="s">
        <v>291</v>
      </c>
      <c r="BT440" s="85" t="s">
        <v>291</v>
      </c>
      <c r="BU440" s="85" t="s">
        <v>291</v>
      </c>
      <c r="BV440" s="85" t="s">
        <v>291</v>
      </c>
      <c r="BW440" s="85" t="s">
        <v>291</v>
      </c>
      <c r="BX440" s="85" t="s">
        <v>291</v>
      </c>
      <c r="BY440" s="85" t="s">
        <v>291</v>
      </c>
      <c r="BZ440" s="85" t="s">
        <v>291</v>
      </c>
      <c r="CA440" s="85" t="s">
        <v>291</v>
      </c>
      <c r="CB440" s="85">
        <v>1725002</v>
      </c>
      <c r="CC440" s="85" t="s">
        <v>291</v>
      </c>
      <c r="CD440" s="85" t="s">
        <v>291</v>
      </c>
      <c r="CE440" s="85" t="s">
        <v>291</v>
      </c>
      <c r="CF440" s="85" t="s">
        <v>291</v>
      </c>
      <c r="CG440" s="85">
        <v>28770080</v>
      </c>
      <c r="CH440" s="85">
        <v>20593460</v>
      </c>
      <c r="CI440" s="85">
        <v>20448564</v>
      </c>
      <c r="CJ440" s="85">
        <v>9842</v>
      </c>
      <c r="CK440" s="85">
        <v>8487222</v>
      </c>
      <c r="CL440" s="85">
        <v>8465937</v>
      </c>
      <c r="CM440" s="85">
        <v>86042</v>
      </c>
      <c r="CN440" s="85">
        <v>7422</v>
      </c>
      <c r="CO440" s="85">
        <v>4589711</v>
      </c>
      <c r="CP440" s="85">
        <v>8452117</v>
      </c>
      <c r="CQ440" s="85">
        <v>706449</v>
      </c>
      <c r="CR440" s="85">
        <v>22072545</v>
      </c>
      <c r="CS440" s="85">
        <v>11481478</v>
      </c>
      <c r="CT440" s="85">
        <v>225875</v>
      </c>
      <c r="CU440" s="86">
        <v>134396744</v>
      </c>
    </row>
    <row r="441" spans="1:99">
      <c r="A441" s="103" t="s">
        <v>595</v>
      </c>
      <c r="B441" s="84" t="s">
        <v>388</v>
      </c>
      <c r="C441" s="105">
        <v>131121</v>
      </c>
      <c r="D441" s="84" t="s">
        <v>389</v>
      </c>
      <c r="E441" s="84" t="s">
        <v>401</v>
      </c>
      <c r="F441" s="85">
        <v>924711</v>
      </c>
      <c r="G441" s="85">
        <v>48006482</v>
      </c>
      <c r="H441" s="85">
        <v>39911871</v>
      </c>
      <c r="I441" s="85">
        <v>2839713</v>
      </c>
      <c r="J441" s="85">
        <v>4331372</v>
      </c>
      <c r="K441" s="85">
        <v>626303</v>
      </c>
      <c r="L441" s="85">
        <v>159796</v>
      </c>
      <c r="M441" s="85">
        <v>137427</v>
      </c>
      <c r="N441" s="85">
        <v>188758007</v>
      </c>
      <c r="O441" s="85">
        <v>54023635</v>
      </c>
      <c r="P441" s="85">
        <v>24732072</v>
      </c>
      <c r="Q441" s="85">
        <v>85294563</v>
      </c>
      <c r="R441" s="85">
        <v>24695563</v>
      </c>
      <c r="S441" s="85">
        <v>12174</v>
      </c>
      <c r="T441" s="85">
        <v>32332457</v>
      </c>
      <c r="U441" s="85">
        <v>16852868</v>
      </c>
      <c r="V441" s="85">
        <v>48903</v>
      </c>
      <c r="W441" s="85">
        <v>1552899</v>
      </c>
      <c r="X441" s="85">
        <v>13877787</v>
      </c>
      <c r="Y441" s="85" t="s">
        <v>291</v>
      </c>
      <c r="Z441" s="85">
        <v>260606</v>
      </c>
      <c r="AA441" s="85">
        <v>279379</v>
      </c>
      <c r="AB441" s="85">
        <v>279379</v>
      </c>
      <c r="AC441" s="85" t="s">
        <v>291</v>
      </c>
      <c r="AD441" s="85" t="s">
        <v>291</v>
      </c>
      <c r="AE441" s="85" t="s">
        <v>291</v>
      </c>
      <c r="AF441" s="85" t="s">
        <v>291</v>
      </c>
      <c r="AG441" s="85">
        <v>3393967</v>
      </c>
      <c r="AH441" s="85">
        <v>41551835</v>
      </c>
      <c r="AI441" s="85">
        <v>13164326</v>
      </c>
      <c r="AJ441" s="85">
        <v>8597781</v>
      </c>
      <c r="AK441" s="85">
        <v>870712</v>
      </c>
      <c r="AL441" s="85" t="s">
        <v>291</v>
      </c>
      <c r="AM441" s="85">
        <v>4196115</v>
      </c>
      <c r="AN441" s="85">
        <v>9097619</v>
      </c>
      <c r="AO441" s="85" t="s">
        <v>291</v>
      </c>
      <c r="AP441" s="85">
        <v>3971533</v>
      </c>
      <c r="AQ441" s="85">
        <v>17265267</v>
      </c>
      <c r="AR441" s="85">
        <v>1653749</v>
      </c>
      <c r="AS441" s="85" t="s">
        <v>291</v>
      </c>
      <c r="AT441" s="85">
        <v>929793</v>
      </c>
      <c r="AU441" s="85">
        <v>44180346</v>
      </c>
      <c r="AV441" s="85">
        <v>9946431</v>
      </c>
      <c r="AW441" s="85">
        <v>12142277</v>
      </c>
      <c r="AX441" s="85">
        <v>5303279</v>
      </c>
      <c r="AY441" s="85" t="s">
        <v>291</v>
      </c>
      <c r="AZ441" s="85" t="s">
        <v>291</v>
      </c>
      <c r="BA441" s="85">
        <v>980007</v>
      </c>
      <c r="BB441" s="85">
        <v>6394948</v>
      </c>
      <c r="BC441" s="85">
        <v>2151136</v>
      </c>
      <c r="BD441" s="85">
        <v>7262268</v>
      </c>
      <c r="BE441" s="85" t="s">
        <v>291</v>
      </c>
      <c r="BF441" s="85" t="s">
        <v>291</v>
      </c>
      <c r="BG441" s="85" t="s">
        <v>291</v>
      </c>
      <c r="BH441" s="85" t="s">
        <v>291</v>
      </c>
      <c r="BI441" s="85" t="s">
        <v>291</v>
      </c>
      <c r="BJ441" s="85" t="s">
        <v>291</v>
      </c>
      <c r="BK441" s="85" t="s">
        <v>291</v>
      </c>
      <c r="BL441" s="85" t="s">
        <v>291</v>
      </c>
      <c r="BM441" s="85" t="s">
        <v>291</v>
      </c>
      <c r="BN441" s="85" t="s">
        <v>291</v>
      </c>
      <c r="BO441" s="85" t="s">
        <v>291</v>
      </c>
      <c r="BP441" s="85" t="s">
        <v>291</v>
      </c>
      <c r="BQ441" s="85" t="s">
        <v>291</v>
      </c>
      <c r="BR441" s="85" t="s">
        <v>291</v>
      </c>
      <c r="BS441" s="85" t="s">
        <v>291</v>
      </c>
      <c r="BT441" s="85" t="s">
        <v>291</v>
      </c>
      <c r="BU441" s="85" t="s">
        <v>291</v>
      </c>
      <c r="BV441" s="85" t="s">
        <v>291</v>
      </c>
      <c r="BW441" s="85" t="s">
        <v>291</v>
      </c>
      <c r="BX441" s="85" t="s">
        <v>291</v>
      </c>
      <c r="BY441" s="85" t="s">
        <v>291</v>
      </c>
      <c r="BZ441" s="85" t="s">
        <v>291</v>
      </c>
      <c r="CA441" s="85" t="s">
        <v>291</v>
      </c>
      <c r="CB441" s="85">
        <v>9759328</v>
      </c>
      <c r="CC441" s="85" t="s">
        <v>291</v>
      </c>
      <c r="CD441" s="85" t="s">
        <v>291</v>
      </c>
      <c r="CE441" s="85" t="s">
        <v>291</v>
      </c>
      <c r="CF441" s="85" t="s">
        <v>291</v>
      </c>
      <c r="CG441" s="85">
        <v>20694088</v>
      </c>
      <c r="CH441" s="85">
        <v>3720612</v>
      </c>
      <c r="CI441" s="85">
        <v>28182138</v>
      </c>
      <c r="CJ441" s="85">
        <v>2630</v>
      </c>
      <c r="CK441" s="85">
        <v>11084920</v>
      </c>
      <c r="CL441" s="85">
        <v>9545974</v>
      </c>
      <c r="CM441" s="85">
        <v>234002</v>
      </c>
      <c r="CN441" s="85">
        <v>121008</v>
      </c>
      <c r="CO441" s="85">
        <v>1465532</v>
      </c>
      <c r="CP441" s="85">
        <v>17642264</v>
      </c>
      <c r="CQ441" s="85">
        <v>472758</v>
      </c>
      <c r="CR441" s="85">
        <v>22577070</v>
      </c>
      <c r="CS441" s="85">
        <v>17981136</v>
      </c>
      <c r="CT441" s="85">
        <v>59213</v>
      </c>
      <c r="CU441" s="86">
        <v>133783345</v>
      </c>
    </row>
    <row r="442" spans="1:99">
      <c r="A442" s="103" t="s">
        <v>595</v>
      </c>
      <c r="B442" s="84" t="s">
        <v>388</v>
      </c>
      <c r="C442" s="105">
        <v>131130</v>
      </c>
      <c r="D442" s="84" t="s">
        <v>389</v>
      </c>
      <c r="E442" s="84" t="s">
        <v>402</v>
      </c>
      <c r="F442" s="85">
        <v>729268</v>
      </c>
      <c r="G442" s="85">
        <v>30122296</v>
      </c>
      <c r="H442" s="85">
        <v>27942217</v>
      </c>
      <c r="I442" s="85">
        <v>852378</v>
      </c>
      <c r="J442" s="85">
        <v>895736</v>
      </c>
      <c r="K442" s="85">
        <v>297368</v>
      </c>
      <c r="L442" s="85">
        <v>59071</v>
      </c>
      <c r="M442" s="85">
        <v>75526</v>
      </c>
      <c r="N442" s="85">
        <v>50142413</v>
      </c>
      <c r="O442" s="85">
        <v>13781118</v>
      </c>
      <c r="P442" s="85">
        <v>8440658</v>
      </c>
      <c r="Q442" s="85">
        <v>21248281</v>
      </c>
      <c r="R442" s="85">
        <v>6671896</v>
      </c>
      <c r="S442" s="85">
        <v>460</v>
      </c>
      <c r="T442" s="85">
        <v>11177818</v>
      </c>
      <c r="U442" s="85">
        <v>5204090</v>
      </c>
      <c r="V442" s="85">
        <v>55069</v>
      </c>
      <c r="W442" s="85">
        <v>611747</v>
      </c>
      <c r="X442" s="85">
        <v>5306912</v>
      </c>
      <c r="Y442" s="85">
        <v>23937</v>
      </c>
      <c r="Z442" s="85">
        <v>159920</v>
      </c>
      <c r="AA442" s="85" t="s">
        <v>291</v>
      </c>
      <c r="AB442" s="85" t="s">
        <v>291</v>
      </c>
      <c r="AC442" s="85" t="s">
        <v>291</v>
      </c>
      <c r="AD442" s="85" t="s">
        <v>291</v>
      </c>
      <c r="AE442" s="85" t="s">
        <v>291</v>
      </c>
      <c r="AF442" s="85" t="s">
        <v>291</v>
      </c>
      <c r="AG442" s="85">
        <v>2772451</v>
      </c>
      <c r="AH442" s="85">
        <v>13222762</v>
      </c>
      <c r="AI442" s="85">
        <v>908595</v>
      </c>
      <c r="AJ442" s="85">
        <v>3920372</v>
      </c>
      <c r="AK442" s="85">
        <v>123269</v>
      </c>
      <c r="AL442" s="85" t="s">
        <v>291</v>
      </c>
      <c r="AM442" s="85">
        <v>1294260</v>
      </c>
      <c r="AN442" s="85">
        <v>1542422</v>
      </c>
      <c r="AO442" s="85" t="s">
        <v>291</v>
      </c>
      <c r="AP442" s="85">
        <v>4928937</v>
      </c>
      <c r="AQ442" s="85">
        <v>7765619</v>
      </c>
      <c r="AR442" s="85">
        <v>504907</v>
      </c>
      <c r="AS442" s="85" t="s">
        <v>291</v>
      </c>
      <c r="AT442" s="85">
        <v>876821</v>
      </c>
      <c r="AU442" s="85">
        <v>13453094</v>
      </c>
      <c r="AV442" s="85">
        <v>2492836</v>
      </c>
      <c r="AW442" s="85">
        <v>3958639</v>
      </c>
      <c r="AX442" s="85">
        <v>1694769</v>
      </c>
      <c r="AY442" s="85" t="s">
        <v>291</v>
      </c>
      <c r="AZ442" s="85" t="s">
        <v>291</v>
      </c>
      <c r="BA442" s="85">
        <v>263614</v>
      </c>
      <c r="BB442" s="85">
        <v>2782707</v>
      </c>
      <c r="BC442" s="85">
        <v>1076675</v>
      </c>
      <c r="BD442" s="85">
        <v>1183854</v>
      </c>
      <c r="BE442" s="85" t="s">
        <v>291</v>
      </c>
      <c r="BF442" s="85" t="s">
        <v>291</v>
      </c>
      <c r="BG442" s="85" t="s">
        <v>291</v>
      </c>
      <c r="BH442" s="85" t="s">
        <v>291</v>
      </c>
      <c r="BI442" s="85" t="s">
        <v>291</v>
      </c>
      <c r="BJ442" s="85" t="s">
        <v>291</v>
      </c>
      <c r="BK442" s="85" t="s">
        <v>291</v>
      </c>
      <c r="BL442" s="85" t="s">
        <v>291</v>
      </c>
      <c r="BM442" s="85" t="s">
        <v>291</v>
      </c>
      <c r="BN442" s="85" t="s">
        <v>291</v>
      </c>
      <c r="BO442" s="85" t="s">
        <v>291</v>
      </c>
      <c r="BP442" s="85" t="s">
        <v>291</v>
      </c>
      <c r="BQ442" s="85" t="s">
        <v>291</v>
      </c>
      <c r="BR442" s="85" t="s">
        <v>291</v>
      </c>
      <c r="BS442" s="85" t="s">
        <v>291</v>
      </c>
      <c r="BT442" s="85" t="s">
        <v>291</v>
      </c>
      <c r="BU442" s="85" t="s">
        <v>291</v>
      </c>
      <c r="BV442" s="85" t="s">
        <v>291</v>
      </c>
      <c r="BW442" s="85" t="s">
        <v>291</v>
      </c>
      <c r="BX442" s="85" t="s">
        <v>291</v>
      </c>
      <c r="BY442" s="85" t="s">
        <v>291</v>
      </c>
      <c r="BZ442" s="85" t="s">
        <v>291</v>
      </c>
      <c r="CA442" s="85" t="s">
        <v>291</v>
      </c>
      <c r="CB442" s="85">
        <v>633525</v>
      </c>
      <c r="CC442" s="85" t="s">
        <v>291</v>
      </c>
      <c r="CD442" s="85" t="s">
        <v>291</v>
      </c>
      <c r="CE442" s="85" t="s">
        <v>291</v>
      </c>
      <c r="CF442" s="85" t="s">
        <v>291</v>
      </c>
      <c r="CG442" s="85">
        <v>9005717</v>
      </c>
      <c r="CH442" s="85">
        <v>3243679</v>
      </c>
      <c r="CI442" s="85">
        <v>8140744</v>
      </c>
      <c r="CJ442" s="85">
        <v>460</v>
      </c>
      <c r="CK442" s="85">
        <v>4299503</v>
      </c>
      <c r="CL442" s="85">
        <v>3113882</v>
      </c>
      <c r="CM442" s="85">
        <v>183857</v>
      </c>
      <c r="CN442" s="85" t="s">
        <v>291</v>
      </c>
      <c r="CO442" s="85">
        <v>2602634</v>
      </c>
      <c r="CP442" s="85">
        <v>1988160</v>
      </c>
      <c r="CQ442" s="85">
        <v>259818</v>
      </c>
      <c r="CR442" s="85">
        <v>8434196</v>
      </c>
      <c r="CS442" s="85">
        <v>6450078</v>
      </c>
      <c r="CT442" s="85">
        <v>139569</v>
      </c>
      <c r="CU442" s="86">
        <v>47862297</v>
      </c>
    </row>
    <row r="443" spans="1:99">
      <c r="A443" s="103" t="s">
        <v>595</v>
      </c>
      <c r="B443" s="84" t="s">
        <v>388</v>
      </c>
      <c r="C443" s="105">
        <v>131148</v>
      </c>
      <c r="D443" s="84" t="s">
        <v>389</v>
      </c>
      <c r="E443" s="84" t="s">
        <v>403</v>
      </c>
      <c r="F443" s="85">
        <v>1022528</v>
      </c>
      <c r="G443" s="85">
        <v>36734303</v>
      </c>
      <c r="H443" s="85">
        <v>34281396</v>
      </c>
      <c r="I443" s="85">
        <v>863134</v>
      </c>
      <c r="J443" s="85">
        <v>1164929</v>
      </c>
      <c r="K443" s="85">
        <v>262724</v>
      </c>
      <c r="L443" s="85">
        <v>87238</v>
      </c>
      <c r="M443" s="85">
        <v>74882</v>
      </c>
      <c r="N443" s="85">
        <v>81394830</v>
      </c>
      <c r="O443" s="85">
        <v>21441976</v>
      </c>
      <c r="P443" s="85">
        <v>9129703</v>
      </c>
      <c r="Q443" s="85">
        <v>33770687</v>
      </c>
      <c r="R443" s="85">
        <v>17049680</v>
      </c>
      <c r="S443" s="85">
        <v>2784</v>
      </c>
      <c r="T443" s="85">
        <v>13144113</v>
      </c>
      <c r="U443" s="85">
        <v>7259312</v>
      </c>
      <c r="V443" s="85">
        <v>67723</v>
      </c>
      <c r="W443" s="85">
        <v>372702</v>
      </c>
      <c r="X443" s="85">
        <v>5444376</v>
      </c>
      <c r="Y443" s="85" t="s">
        <v>291</v>
      </c>
      <c r="Z443" s="85">
        <v>99970</v>
      </c>
      <c r="AA443" s="85">
        <v>1443</v>
      </c>
      <c r="AB443" s="85">
        <v>1443</v>
      </c>
      <c r="AC443" s="85" t="s">
        <v>291</v>
      </c>
      <c r="AD443" s="85" t="s">
        <v>291</v>
      </c>
      <c r="AE443" s="85" t="s">
        <v>291</v>
      </c>
      <c r="AF443" s="85" t="s">
        <v>291</v>
      </c>
      <c r="AG443" s="85">
        <v>1181557</v>
      </c>
      <c r="AH443" s="85">
        <v>27927373</v>
      </c>
      <c r="AI443" s="85">
        <v>319054</v>
      </c>
      <c r="AJ443" s="85">
        <v>5017123</v>
      </c>
      <c r="AK443" s="85">
        <v>46445</v>
      </c>
      <c r="AL443" s="85" t="s">
        <v>291</v>
      </c>
      <c r="AM443" s="85">
        <v>114244</v>
      </c>
      <c r="AN443" s="85">
        <v>1513247</v>
      </c>
      <c r="AO443" s="85">
        <v>320543</v>
      </c>
      <c r="AP443" s="85">
        <v>20378992</v>
      </c>
      <c r="AQ443" s="85">
        <v>22327026</v>
      </c>
      <c r="AR443" s="85">
        <v>217725</v>
      </c>
      <c r="AS443" s="85" t="s">
        <v>291</v>
      </c>
      <c r="AT443" s="85">
        <v>1869488</v>
      </c>
      <c r="AU443" s="85">
        <v>24972985</v>
      </c>
      <c r="AV443" s="85">
        <v>6327019</v>
      </c>
      <c r="AW443" s="85">
        <v>10349156</v>
      </c>
      <c r="AX443" s="85">
        <v>2550771</v>
      </c>
      <c r="AY443" s="85" t="s">
        <v>291</v>
      </c>
      <c r="AZ443" s="85" t="s">
        <v>291</v>
      </c>
      <c r="BA443" s="85">
        <v>286443</v>
      </c>
      <c r="BB443" s="85">
        <v>3189170</v>
      </c>
      <c r="BC443" s="85">
        <v>1133029</v>
      </c>
      <c r="BD443" s="85">
        <v>1137397</v>
      </c>
      <c r="BE443" s="85" t="s">
        <v>291</v>
      </c>
      <c r="BF443" s="85" t="s">
        <v>291</v>
      </c>
      <c r="BG443" s="85" t="s">
        <v>291</v>
      </c>
      <c r="BH443" s="85" t="s">
        <v>291</v>
      </c>
      <c r="BI443" s="85" t="s">
        <v>291</v>
      </c>
      <c r="BJ443" s="85" t="s">
        <v>291</v>
      </c>
      <c r="BK443" s="85" t="s">
        <v>291</v>
      </c>
      <c r="BL443" s="85" t="s">
        <v>291</v>
      </c>
      <c r="BM443" s="85" t="s">
        <v>291</v>
      </c>
      <c r="BN443" s="85" t="s">
        <v>291</v>
      </c>
      <c r="BO443" s="85" t="s">
        <v>291</v>
      </c>
      <c r="BP443" s="85" t="s">
        <v>291</v>
      </c>
      <c r="BQ443" s="85" t="s">
        <v>291</v>
      </c>
      <c r="BR443" s="85" t="s">
        <v>291</v>
      </c>
      <c r="BS443" s="85" t="s">
        <v>291</v>
      </c>
      <c r="BT443" s="85" t="s">
        <v>291</v>
      </c>
      <c r="BU443" s="85" t="s">
        <v>291</v>
      </c>
      <c r="BV443" s="85" t="s">
        <v>291</v>
      </c>
      <c r="BW443" s="85" t="s">
        <v>291</v>
      </c>
      <c r="BX443" s="85" t="s">
        <v>291</v>
      </c>
      <c r="BY443" s="85" t="s">
        <v>291</v>
      </c>
      <c r="BZ443" s="85" t="s">
        <v>291</v>
      </c>
      <c r="CA443" s="85" t="s">
        <v>291</v>
      </c>
      <c r="CB443" s="85">
        <v>10228702</v>
      </c>
      <c r="CC443" s="85" t="s">
        <v>291</v>
      </c>
      <c r="CD443" s="85" t="s">
        <v>291</v>
      </c>
      <c r="CE443" s="85" t="s">
        <v>291</v>
      </c>
      <c r="CF443" s="85" t="s">
        <v>291</v>
      </c>
      <c r="CG443" s="85">
        <v>12425623</v>
      </c>
      <c r="CH443" s="85">
        <v>2586982</v>
      </c>
      <c r="CI443" s="85">
        <v>12352780</v>
      </c>
      <c r="CJ443" s="85">
        <v>768</v>
      </c>
      <c r="CK443" s="85">
        <v>4156472</v>
      </c>
      <c r="CL443" s="85">
        <v>3843079</v>
      </c>
      <c r="CM443" s="85">
        <v>67664</v>
      </c>
      <c r="CN443" s="85" t="s">
        <v>291</v>
      </c>
      <c r="CO443" s="85">
        <v>907903</v>
      </c>
      <c r="CP443" s="85">
        <v>2342852</v>
      </c>
      <c r="CQ443" s="85">
        <v>295681</v>
      </c>
      <c r="CR443" s="85">
        <v>8240250</v>
      </c>
      <c r="CS443" s="85">
        <v>3821752</v>
      </c>
      <c r="CT443" s="85">
        <v>132629</v>
      </c>
      <c r="CU443" s="86">
        <v>51174435</v>
      </c>
    </row>
    <row r="444" spans="1:99">
      <c r="A444" s="103" t="s">
        <v>595</v>
      </c>
      <c r="B444" s="84" t="s">
        <v>388</v>
      </c>
      <c r="C444" s="105">
        <v>131156</v>
      </c>
      <c r="D444" s="84" t="s">
        <v>389</v>
      </c>
      <c r="E444" s="84" t="s">
        <v>404</v>
      </c>
      <c r="F444" s="85">
        <v>894458</v>
      </c>
      <c r="G444" s="85">
        <v>25777594</v>
      </c>
      <c r="H444" s="85">
        <v>21954259</v>
      </c>
      <c r="I444" s="85">
        <v>1667842</v>
      </c>
      <c r="J444" s="85">
        <v>1601648</v>
      </c>
      <c r="K444" s="85">
        <v>375694</v>
      </c>
      <c r="L444" s="85">
        <v>88053</v>
      </c>
      <c r="M444" s="85">
        <v>90098</v>
      </c>
      <c r="N444" s="85">
        <v>124153877</v>
      </c>
      <c r="O444" s="85">
        <v>29441962</v>
      </c>
      <c r="P444" s="85">
        <v>16878367</v>
      </c>
      <c r="Q444" s="85">
        <v>61691911</v>
      </c>
      <c r="R444" s="85">
        <v>16130513</v>
      </c>
      <c r="S444" s="85">
        <v>11124</v>
      </c>
      <c r="T444" s="85">
        <v>19591550</v>
      </c>
      <c r="U444" s="85">
        <v>9256603</v>
      </c>
      <c r="V444" s="85">
        <v>120874</v>
      </c>
      <c r="W444" s="85">
        <v>1276468</v>
      </c>
      <c r="X444" s="85">
        <v>8937605</v>
      </c>
      <c r="Y444" s="85" t="s">
        <v>291</v>
      </c>
      <c r="Z444" s="85">
        <v>487153</v>
      </c>
      <c r="AA444" s="85">
        <v>157066</v>
      </c>
      <c r="AB444" s="85">
        <v>157066</v>
      </c>
      <c r="AC444" s="85" t="s">
        <v>291</v>
      </c>
      <c r="AD444" s="85" t="s">
        <v>291</v>
      </c>
      <c r="AE444" s="85" t="s">
        <v>291</v>
      </c>
      <c r="AF444" s="85" t="s">
        <v>291</v>
      </c>
      <c r="AG444" s="85">
        <v>1922586</v>
      </c>
      <c r="AH444" s="85">
        <v>13937885</v>
      </c>
      <c r="AI444" s="85">
        <v>839716</v>
      </c>
      <c r="AJ444" s="85">
        <v>5354445</v>
      </c>
      <c r="AK444" s="85">
        <v>234570</v>
      </c>
      <c r="AL444" s="85" t="s">
        <v>291</v>
      </c>
      <c r="AM444" s="85">
        <v>1032422</v>
      </c>
      <c r="AN444" s="85">
        <v>3704786</v>
      </c>
      <c r="AO444" s="85" t="s">
        <v>291</v>
      </c>
      <c r="AP444" s="85">
        <v>1558410</v>
      </c>
      <c r="AQ444" s="85">
        <v>6295618</v>
      </c>
      <c r="AR444" s="85">
        <v>1213536</v>
      </c>
      <c r="AS444" s="85" t="s">
        <v>291</v>
      </c>
      <c r="AT444" s="85">
        <v>1041379</v>
      </c>
      <c r="AU444" s="85">
        <v>35047635</v>
      </c>
      <c r="AV444" s="85">
        <v>4164894</v>
      </c>
      <c r="AW444" s="85">
        <v>14012958</v>
      </c>
      <c r="AX444" s="85">
        <v>5941871</v>
      </c>
      <c r="AY444" s="85" t="s">
        <v>291</v>
      </c>
      <c r="AZ444" s="85">
        <v>473698</v>
      </c>
      <c r="BA444" s="85">
        <v>781148</v>
      </c>
      <c r="BB444" s="85">
        <v>4997857</v>
      </c>
      <c r="BC444" s="85">
        <v>1533058</v>
      </c>
      <c r="BD444" s="85">
        <v>3142151</v>
      </c>
      <c r="BE444" s="85" t="s">
        <v>291</v>
      </c>
      <c r="BF444" s="85" t="s">
        <v>291</v>
      </c>
      <c r="BG444" s="85" t="s">
        <v>291</v>
      </c>
      <c r="BH444" s="85" t="s">
        <v>291</v>
      </c>
      <c r="BI444" s="85" t="s">
        <v>291</v>
      </c>
      <c r="BJ444" s="85" t="s">
        <v>291</v>
      </c>
      <c r="BK444" s="85" t="s">
        <v>291</v>
      </c>
      <c r="BL444" s="85" t="s">
        <v>291</v>
      </c>
      <c r="BM444" s="85" t="s">
        <v>291</v>
      </c>
      <c r="BN444" s="85" t="s">
        <v>291</v>
      </c>
      <c r="BO444" s="85" t="s">
        <v>291</v>
      </c>
      <c r="BP444" s="85" t="s">
        <v>291</v>
      </c>
      <c r="BQ444" s="85" t="s">
        <v>291</v>
      </c>
      <c r="BR444" s="85" t="s">
        <v>291</v>
      </c>
      <c r="BS444" s="85" t="s">
        <v>291</v>
      </c>
      <c r="BT444" s="85" t="s">
        <v>291</v>
      </c>
      <c r="BU444" s="85" t="s">
        <v>291</v>
      </c>
      <c r="BV444" s="85" t="s">
        <v>291</v>
      </c>
      <c r="BW444" s="85" t="s">
        <v>291</v>
      </c>
      <c r="BX444" s="85" t="s">
        <v>291</v>
      </c>
      <c r="BY444" s="85" t="s">
        <v>291</v>
      </c>
      <c r="BZ444" s="85" t="s">
        <v>291</v>
      </c>
      <c r="CA444" s="85" t="s">
        <v>291</v>
      </c>
      <c r="CB444" s="85">
        <v>2884078</v>
      </c>
      <c r="CC444" s="85" t="s">
        <v>291</v>
      </c>
      <c r="CD444" s="85" t="s">
        <v>291</v>
      </c>
      <c r="CE444" s="85" t="s">
        <v>291</v>
      </c>
      <c r="CF444" s="85" t="s">
        <v>291</v>
      </c>
      <c r="CG444" s="85">
        <v>20580877</v>
      </c>
      <c r="CH444" s="85">
        <v>5650616</v>
      </c>
      <c r="CI444" s="85">
        <v>16257585</v>
      </c>
      <c r="CJ444" s="85">
        <v>4141</v>
      </c>
      <c r="CK444" s="85">
        <v>7085725</v>
      </c>
      <c r="CL444" s="85">
        <v>6215625</v>
      </c>
      <c r="CM444" s="85">
        <v>387161</v>
      </c>
      <c r="CN444" s="85">
        <v>67966</v>
      </c>
      <c r="CO444" s="85">
        <v>1635998</v>
      </c>
      <c r="CP444" s="85">
        <v>4175750</v>
      </c>
      <c r="CQ444" s="85">
        <v>380292</v>
      </c>
      <c r="CR444" s="85">
        <v>13850779</v>
      </c>
      <c r="CS444" s="85">
        <v>7421753</v>
      </c>
      <c r="CT444" s="85">
        <v>139825</v>
      </c>
      <c r="CU444" s="86">
        <v>83854093</v>
      </c>
    </row>
    <row r="445" spans="1:99">
      <c r="A445" s="103" t="s">
        <v>595</v>
      </c>
      <c r="B445" s="84" t="s">
        <v>388</v>
      </c>
      <c r="C445" s="105">
        <v>131164</v>
      </c>
      <c r="D445" s="84" t="s">
        <v>389</v>
      </c>
      <c r="E445" s="84" t="s">
        <v>405</v>
      </c>
      <c r="F445" s="85">
        <v>636526</v>
      </c>
      <c r="G445" s="85">
        <v>20487647</v>
      </c>
      <c r="H445" s="85">
        <v>17493156</v>
      </c>
      <c r="I445" s="85">
        <v>1072509</v>
      </c>
      <c r="J445" s="85">
        <v>1518899</v>
      </c>
      <c r="K445" s="85">
        <v>241918</v>
      </c>
      <c r="L445" s="85">
        <v>62075</v>
      </c>
      <c r="M445" s="85">
        <v>99090</v>
      </c>
      <c r="N445" s="85">
        <v>76020757</v>
      </c>
      <c r="O445" s="85">
        <v>18396875</v>
      </c>
      <c r="P445" s="85">
        <v>9335924</v>
      </c>
      <c r="Q445" s="85">
        <v>32343481</v>
      </c>
      <c r="R445" s="85">
        <v>15941836</v>
      </c>
      <c r="S445" s="85">
        <v>2641</v>
      </c>
      <c r="T445" s="85">
        <v>14711196</v>
      </c>
      <c r="U445" s="85">
        <v>8561039</v>
      </c>
      <c r="V445" s="85">
        <v>40914</v>
      </c>
      <c r="W445" s="85">
        <v>1383408</v>
      </c>
      <c r="X445" s="85">
        <v>4725835</v>
      </c>
      <c r="Y445" s="85" t="s">
        <v>291</v>
      </c>
      <c r="Z445" s="85">
        <v>77961</v>
      </c>
      <c r="AA445" s="85" t="s">
        <v>291</v>
      </c>
      <c r="AB445" s="85" t="s">
        <v>291</v>
      </c>
      <c r="AC445" s="85" t="s">
        <v>291</v>
      </c>
      <c r="AD445" s="85" t="s">
        <v>291</v>
      </c>
      <c r="AE445" s="85" t="s">
        <v>291</v>
      </c>
      <c r="AF445" s="85" t="s">
        <v>291</v>
      </c>
      <c r="AG445" s="85">
        <v>1538103</v>
      </c>
      <c r="AH445" s="85">
        <v>14037088</v>
      </c>
      <c r="AI445" s="85">
        <v>1399565</v>
      </c>
      <c r="AJ445" s="85">
        <v>4365862</v>
      </c>
      <c r="AK445" s="85">
        <v>5356</v>
      </c>
      <c r="AL445" s="85" t="s">
        <v>291</v>
      </c>
      <c r="AM445" s="85">
        <v>66758</v>
      </c>
      <c r="AN445" s="85">
        <v>1665698</v>
      </c>
      <c r="AO445" s="85" t="s">
        <v>291</v>
      </c>
      <c r="AP445" s="85">
        <v>5518488</v>
      </c>
      <c r="AQ445" s="85">
        <v>7250944</v>
      </c>
      <c r="AR445" s="85">
        <v>1015361</v>
      </c>
      <c r="AS445" s="85" t="s">
        <v>291</v>
      </c>
      <c r="AT445" s="85">
        <v>525785</v>
      </c>
      <c r="AU445" s="85">
        <v>13401940</v>
      </c>
      <c r="AV445" s="85">
        <v>2928575</v>
      </c>
      <c r="AW445" s="85">
        <v>3511825</v>
      </c>
      <c r="AX445" s="85">
        <v>1399746</v>
      </c>
      <c r="AY445" s="85" t="s">
        <v>291</v>
      </c>
      <c r="AZ445" s="85" t="s">
        <v>291</v>
      </c>
      <c r="BA445" s="85">
        <v>802922</v>
      </c>
      <c r="BB445" s="85">
        <v>2263497</v>
      </c>
      <c r="BC445" s="85">
        <v>711962</v>
      </c>
      <c r="BD445" s="85">
        <v>1783413</v>
      </c>
      <c r="BE445" s="85" t="s">
        <v>291</v>
      </c>
      <c r="BF445" s="85" t="s">
        <v>291</v>
      </c>
      <c r="BG445" s="85" t="s">
        <v>291</v>
      </c>
      <c r="BH445" s="85" t="s">
        <v>291</v>
      </c>
      <c r="BI445" s="85" t="s">
        <v>291</v>
      </c>
      <c r="BJ445" s="85" t="s">
        <v>291</v>
      </c>
      <c r="BK445" s="85" t="s">
        <v>291</v>
      </c>
      <c r="BL445" s="85" t="s">
        <v>291</v>
      </c>
      <c r="BM445" s="85" t="s">
        <v>291</v>
      </c>
      <c r="BN445" s="85" t="s">
        <v>291</v>
      </c>
      <c r="BO445" s="85" t="s">
        <v>291</v>
      </c>
      <c r="BP445" s="85" t="s">
        <v>291</v>
      </c>
      <c r="BQ445" s="85" t="s">
        <v>291</v>
      </c>
      <c r="BR445" s="85" t="s">
        <v>291</v>
      </c>
      <c r="BS445" s="85" t="s">
        <v>291</v>
      </c>
      <c r="BT445" s="85" t="s">
        <v>291</v>
      </c>
      <c r="BU445" s="85" t="s">
        <v>291</v>
      </c>
      <c r="BV445" s="85" t="s">
        <v>291</v>
      </c>
      <c r="BW445" s="85" t="s">
        <v>291</v>
      </c>
      <c r="BX445" s="85" t="s">
        <v>291</v>
      </c>
      <c r="BY445" s="85" t="s">
        <v>291</v>
      </c>
      <c r="BZ445" s="85" t="s">
        <v>291</v>
      </c>
      <c r="CA445" s="85" t="s">
        <v>291</v>
      </c>
      <c r="CB445" s="85">
        <v>2646027</v>
      </c>
      <c r="CC445" s="85" t="s">
        <v>291</v>
      </c>
      <c r="CD445" s="85" t="s">
        <v>291</v>
      </c>
      <c r="CE445" s="85" t="s">
        <v>291</v>
      </c>
      <c r="CF445" s="85" t="s">
        <v>291</v>
      </c>
      <c r="CG445" s="85">
        <v>11058136</v>
      </c>
      <c r="CH445" s="85">
        <v>2845904</v>
      </c>
      <c r="CI445" s="85">
        <v>11872082</v>
      </c>
      <c r="CJ445" s="85">
        <v>230</v>
      </c>
      <c r="CK445" s="85">
        <v>3601983</v>
      </c>
      <c r="CL445" s="85">
        <v>6818643</v>
      </c>
      <c r="CM445" s="85">
        <v>70231</v>
      </c>
      <c r="CN445" s="85" t="s">
        <v>291</v>
      </c>
      <c r="CO445" s="85">
        <v>1147145</v>
      </c>
      <c r="CP445" s="85">
        <v>2618136</v>
      </c>
      <c r="CQ445" s="85">
        <v>236837</v>
      </c>
      <c r="CR445" s="85">
        <v>6009890</v>
      </c>
      <c r="CS445" s="85">
        <v>7622286</v>
      </c>
      <c r="CT445" s="85">
        <v>56313</v>
      </c>
      <c r="CU445" s="86">
        <v>53957816</v>
      </c>
    </row>
    <row r="446" spans="1:99">
      <c r="A446" s="103" t="s">
        <v>595</v>
      </c>
      <c r="B446" s="84" t="s">
        <v>388</v>
      </c>
      <c r="C446" s="105">
        <v>131172</v>
      </c>
      <c r="D446" s="84" t="s">
        <v>389</v>
      </c>
      <c r="E446" s="84" t="s">
        <v>406</v>
      </c>
      <c r="F446" s="85">
        <v>748967</v>
      </c>
      <c r="G446" s="85">
        <v>35416392</v>
      </c>
      <c r="H446" s="85">
        <v>32618934</v>
      </c>
      <c r="I446" s="85">
        <v>931189</v>
      </c>
      <c r="J446" s="85">
        <v>1543415</v>
      </c>
      <c r="K446" s="85">
        <v>248063</v>
      </c>
      <c r="L446" s="85">
        <v>18405</v>
      </c>
      <c r="M446" s="85">
        <v>56386</v>
      </c>
      <c r="N446" s="85">
        <v>92763150</v>
      </c>
      <c r="O446" s="85">
        <v>23804340</v>
      </c>
      <c r="P446" s="85">
        <v>12417174</v>
      </c>
      <c r="Q446" s="85">
        <v>36753554</v>
      </c>
      <c r="R446" s="85">
        <v>19786698</v>
      </c>
      <c r="S446" s="85">
        <v>1384</v>
      </c>
      <c r="T446" s="85">
        <v>14262481</v>
      </c>
      <c r="U446" s="85">
        <v>7147713</v>
      </c>
      <c r="V446" s="85">
        <v>23109</v>
      </c>
      <c r="W446" s="85">
        <v>799449</v>
      </c>
      <c r="X446" s="85">
        <v>6292210</v>
      </c>
      <c r="Y446" s="85" t="s">
        <v>291</v>
      </c>
      <c r="Z446" s="85">
        <v>108228</v>
      </c>
      <c r="AA446" s="85" t="s">
        <v>291</v>
      </c>
      <c r="AB446" s="85" t="s">
        <v>291</v>
      </c>
      <c r="AC446" s="85" t="s">
        <v>291</v>
      </c>
      <c r="AD446" s="85" t="s">
        <v>291</v>
      </c>
      <c r="AE446" s="85" t="s">
        <v>291</v>
      </c>
      <c r="AF446" s="85" t="s">
        <v>291</v>
      </c>
      <c r="AG446" s="85">
        <v>2797361</v>
      </c>
      <c r="AH446" s="85">
        <v>21057370</v>
      </c>
      <c r="AI446" s="85">
        <v>2841615</v>
      </c>
      <c r="AJ446" s="85">
        <v>3561465</v>
      </c>
      <c r="AK446" s="85">
        <v>154212</v>
      </c>
      <c r="AL446" s="85" t="s">
        <v>291</v>
      </c>
      <c r="AM446" s="85">
        <v>2378887</v>
      </c>
      <c r="AN446" s="85">
        <v>1890403</v>
      </c>
      <c r="AO446" s="85" t="s">
        <v>291</v>
      </c>
      <c r="AP446" s="85">
        <v>9330703</v>
      </c>
      <c r="AQ446" s="85">
        <v>13599993</v>
      </c>
      <c r="AR446" s="85">
        <v>900085</v>
      </c>
      <c r="AS446" s="85" t="s">
        <v>291</v>
      </c>
      <c r="AT446" s="85">
        <v>789399</v>
      </c>
      <c r="AU446" s="85">
        <v>27599947</v>
      </c>
      <c r="AV446" s="85">
        <v>3995561</v>
      </c>
      <c r="AW446" s="85">
        <v>11170566</v>
      </c>
      <c r="AX446" s="85">
        <v>5652415</v>
      </c>
      <c r="AY446" s="85" t="s">
        <v>291</v>
      </c>
      <c r="AZ446" s="85" t="s">
        <v>291</v>
      </c>
      <c r="BA446" s="85">
        <v>354189</v>
      </c>
      <c r="BB446" s="85">
        <v>3037321</v>
      </c>
      <c r="BC446" s="85">
        <v>795638</v>
      </c>
      <c r="BD446" s="85">
        <v>2594257</v>
      </c>
      <c r="BE446" s="85" t="s">
        <v>291</v>
      </c>
      <c r="BF446" s="85" t="s">
        <v>291</v>
      </c>
      <c r="BG446" s="85" t="s">
        <v>291</v>
      </c>
      <c r="BH446" s="85" t="s">
        <v>291</v>
      </c>
      <c r="BI446" s="85" t="s">
        <v>291</v>
      </c>
      <c r="BJ446" s="85" t="s">
        <v>291</v>
      </c>
      <c r="BK446" s="85" t="s">
        <v>291</v>
      </c>
      <c r="BL446" s="85" t="s">
        <v>291</v>
      </c>
      <c r="BM446" s="85" t="s">
        <v>291</v>
      </c>
      <c r="BN446" s="85" t="s">
        <v>291</v>
      </c>
      <c r="BO446" s="85" t="s">
        <v>291</v>
      </c>
      <c r="BP446" s="85" t="s">
        <v>291</v>
      </c>
      <c r="BQ446" s="85" t="s">
        <v>291</v>
      </c>
      <c r="BR446" s="85" t="s">
        <v>291</v>
      </c>
      <c r="BS446" s="85" t="s">
        <v>291</v>
      </c>
      <c r="BT446" s="85" t="s">
        <v>291</v>
      </c>
      <c r="BU446" s="85" t="s">
        <v>291</v>
      </c>
      <c r="BV446" s="85" t="s">
        <v>291</v>
      </c>
      <c r="BW446" s="85" t="s">
        <v>291</v>
      </c>
      <c r="BX446" s="85" t="s">
        <v>291</v>
      </c>
      <c r="BY446" s="85" t="s">
        <v>291</v>
      </c>
      <c r="BZ446" s="85" t="s">
        <v>291</v>
      </c>
      <c r="CA446" s="85" t="s">
        <v>291</v>
      </c>
      <c r="CB446" s="85">
        <v>3653605</v>
      </c>
      <c r="CC446" s="85" t="s">
        <v>291</v>
      </c>
      <c r="CD446" s="85" t="s">
        <v>291</v>
      </c>
      <c r="CE446" s="85" t="s">
        <v>291</v>
      </c>
      <c r="CF446" s="85" t="s">
        <v>291</v>
      </c>
      <c r="CG446" s="85">
        <v>12522202</v>
      </c>
      <c r="CH446" s="85">
        <v>3537867</v>
      </c>
      <c r="CI446" s="85">
        <v>13910357</v>
      </c>
      <c r="CJ446" s="85">
        <v>1019</v>
      </c>
      <c r="CK446" s="85">
        <v>4797750</v>
      </c>
      <c r="CL446" s="85">
        <v>3865346</v>
      </c>
      <c r="CM446" s="85">
        <v>70994</v>
      </c>
      <c r="CN446" s="85" t="s">
        <v>291</v>
      </c>
      <c r="CO446" s="85">
        <v>2560768</v>
      </c>
      <c r="CP446" s="85">
        <v>2311021</v>
      </c>
      <c r="CQ446" s="85">
        <v>375269</v>
      </c>
      <c r="CR446" s="85">
        <v>11311629</v>
      </c>
      <c r="CS446" s="85">
        <v>6313711</v>
      </c>
      <c r="CT446" s="85">
        <v>106531</v>
      </c>
      <c r="CU446" s="86">
        <v>61684464</v>
      </c>
    </row>
    <row r="447" spans="1:99">
      <c r="A447" s="103" t="s">
        <v>595</v>
      </c>
      <c r="B447" s="84" t="s">
        <v>388</v>
      </c>
      <c r="C447" s="105">
        <v>131181</v>
      </c>
      <c r="D447" s="84" t="s">
        <v>389</v>
      </c>
      <c r="E447" s="84" t="s">
        <v>407</v>
      </c>
      <c r="F447" s="85">
        <v>607439</v>
      </c>
      <c r="G447" s="85">
        <v>12753863</v>
      </c>
      <c r="H447" s="85">
        <v>10568844</v>
      </c>
      <c r="I447" s="85">
        <v>723216</v>
      </c>
      <c r="J447" s="85">
        <v>1202388</v>
      </c>
      <c r="K447" s="85">
        <v>166593</v>
      </c>
      <c r="L447" s="85">
        <v>46573</v>
      </c>
      <c r="M447" s="85">
        <v>46249</v>
      </c>
      <c r="N447" s="85">
        <v>59845408</v>
      </c>
      <c r="O447" s="85">
        <v>14370029</v>
      </c>
      <c r="P447" s="85">
        <v>7668889</v>
      </c>
      <c r="Q447" s="85">
        <v>24827680</v>
      </c>
      <c r="R447" s="85">
        <v>12976734</v>
      </c>
      <c r="S447" s="85">
        <v>2076</v>
      </c>
      <c r="T447" s="85">
        <v>8740375</v>
      </c>
      <c r="U447" s="85">
        <v>4179025</v>
      </c>
      <c r="V447" s="85">
        <v>31828</v>
      </c>
      <c r="W447" s="85">
        <v>976336</v>
      </c>
      <c r="X447" s="85">
        <v>3553186</v>
      </c>
      <c r="Y447" s="85" t="s">
        <v>291</v>
      </c>
      <c r="Z447" s="85">
        <v>131618</v>
      </c>
      <c r="AA447" s="85" t="s">
        <v>291</v>
      </c>
      <c r="AB447" s="85" t="s">
        <v>291</v>
      </c>
      <c r="AC447" s="85" t="s">
        <v>291</v>
      </c>
      <c r="AD447" s="85" t="s">
        <v>291</v>
      </c>
      <c r="AE447" s="85" t="s">
        <v>291</v>
      </c>
      <c r="AF447" s="85" t="s">
        <v>291</v>
      </c>
      <c r="AG447" s="85">
        <v>2515442</v>
      </c>
      <c r="AH447" s="85">
        <v>15134151</v>
      </c>
      <c r="AI447" s="85">
        <v>1764462</v>
      </c>
      <c r="AJ447" s="85">
        <v>2169401</v>
      </c>
      <c r="AK447" s="85" t="s">
        <v>291</v>
      </c>
      <c r="AL447" s="85" t="s">
        <v>291</v>
      </c>
      <c r="AM447" s="85">
        <v>737485</v>
      </c>
      <c r="AN447" s="85">
        <v>8102226</v>
      </c>
      <c r="AO447" s="85" t="s">
        <v>291</v>
      </c>
      <c r="AP447" s="85">
        <v>2075403</v>
      </c>
      <c r="AQ447" s="85">
        <v>10915114</v>
      </c>
      <c r="AR447" s="85">
        <v>285174</v>
      </c>
      <c r="AS447" s="85" t="s">
        <v>291</v>
      </c>
      <c r="AT447" s="85">
        <v>544486</v>
      </c>
      <c r="AU447" s="85">
        <v>15136038</v>
      </c>
      <c r="AV447" s="85">
        <v>4936247</v>
      </c>
      <c r="AW447" s="85">
        <v>4164187</v>
      </c>
      <c r="AX447" s="85">
        <v>1564455</v>
      </c>
      <c r="AY447" s="85" t="s">
        <v>291</v>
      </c>
      <c r="AZ447" s="85" t="s">
        <v>291</v>
      </c>
      <c r="BA447" s="85">
        <v>591658</v>
      </c>
      <c r="BB447" s="85">
        <v>1572524</v>
      </c>
      <c r="BC447" s="85">
        <v>537216</v>
      </c>
      <c r="BD447" s="85">
        <v>1769751</v>
      </c>
      <c r="BE447" s="85" t="s">
        <v>291</v>
      </c>
      <c r="BF447" s="85" t="s">
        <v>291</v>
      </c>
      <c r="BG447" s="85" t="s">
        <v>291</v>
      </c>
      <c r="BH447" s="85" t="s">
        <v>291</v>
      </c>
      <c r="BI447" s="85" t="s">
        <v>291</v>
      </c>
      <c r="BJ447" s="85" t="s">
        <v>291</v>
      </c>
      <c r="BK447" s="85" t="s">
        <v>291</v>
      </c>
      <c r="BL447" s="85" t="s">
        <v>291</v>
      </c>
      <c r="BM447" s="85" t="s">
        <v>291</v>
      </c>
      <c r="BN447" s="85" t="s">
        <v>291</v>
      </c>
      <c r="BO447" s="85" t="s">
        <v>291</v>
      </c>
      <c r="BP447" s="85" t="s">
        <v>291</v>
      </c>
      <c r="BQ447" s="85" t="s">
        <v>291</v>
      </c>
      <c r="BR447" s="85" t="s">
        <v>291</v>
      </c>
      <c r="BS447" s="85" t="s">
        <v>291</v>
      </c>
      <c r="BT447" s="85" t="s">
        <v>291</v>
      </c>
      <c r="BU447" s="85" t="s">
        <v>291</v>
      </c>
      <c r="BV447" s="85" t="s">
        <v>291</v>
      </c>
      <c r="BW447" s="85" t="s">
        <v>291</v>
      </c>
      <c r="BX447" s="85" t="s">
        <v>291</v>
      </c>
      <c r="BY447" s="85" t="s">
        <v>291</v>
      </c>
      <c r="BZ447" s="85" t="s">
        <v>291</v>
      </c>
      <c r="CA447" s="85" t="s">
        <v>291</v>
      </c>
      <c r="CB447" s="85">
        <v>1990434</v>
      </c>
      <c r="CC447" s="85" t="s">
        <v>291</v>
      </c>
      <c r="CD447" s="85" t="s">
        <v>291</v>
      </c>
      <c r="CE447" s="85" t="s">
        <v>291</v>
      </c>
      <c r="CF447" s="85" t="s">
        <v>291</v>
      </c>
      <c r="CG447" s="85">
        <v>9519704</v>
      </c>
      <c r="CH447" s="85">
        <v>2799612</v>
      </c>
      <c r="CI447" s="85">
        <v>8428835</v>
      </c>
      <c r="CJ447" s="85">
        <v>1493</v>
      </c>
      <c r="CK447" s="85">
        <v>2815621</v>
      </c>
      <c r="CL447" s="85">
        <v>1875421</v>
      </c>
      <c r="CM447" s="85">
        <v>76142</v>
      </c>
      <c r="CN447" s="85" t="s">
        <v>291</v>
      </c>
      <c r="CO447" s="85">
        <v>2125144</v>
      </c>
      <c r="CP447" s="85">
        <v>3588369</v>
      </c>
      <c r="CQ447" s="85">
        <v>301228</v>
      </c>
      <c r="CR447" s="85">
        <v>6204010</v>
      </c>
      <c r="CS447" s="85">
        <v>3532450</v>
      </c>
      <c r="CT447" s="85">
        <v>58178</v>
      </c>
      <c r="CU447" s="86">
        <v>41326207</v>
      </c>
    </row>
    <row r="448" spans="1:99">
      <c r="A448" s="103" t="s">
        <v>595</v>
      </c>
      <c r="B448" s="84" t="s">
        <v>388</v>
      </c>
      <c r="C448" s="105">
        <v>131199</v>
      </c>
      <c r="D448" s="84" t="s">
        <v>389</v>
      </c>
      <c r="E448" s="84" t="s">
        <v>408</v>
      </c>
      <c r="F448" s="85">
        <v>859403</v>
      </c>
      <c r="G448" s="85">
        <v>26494568</v>
      </c>
      <c r="H448" s="85">
        <v>22379280</v>
      </c>
      <c r="I448" s="85">
        <v>1344313</v>
      </c>
      <c r="J448" s="85">
        <v>2149247</v>
      </c>
      <c r="K448" s="85">
        <v>391407</v>
      </c>
      <c r="L448" s="85">
        <v>105250</v>
      </c>
      <c r="M448" s="85">
        <v>125071</v>
      </c>
      <c r="N448" s="85">
        <v>147701850</v>
      </c>
      <c r="O448" s="85">
        <v>39066668</v>
      </c>
      <c r="P448" s="85">
        <v>17290497</v>
      </c>
      <c r="Q448" s="85">
        <v>54293125</v>
      </c>
      <c r="R448" s="85">
        <v>37041159</v>
      </c>
      <c r="S448" s="85">
        <v>10401</v>
      </c>
      <c r="T448" s="85">
        <v>18978363</v>
      </c>
      <c r="U448" s="85">
        <v>9214714</v>
      </c>
      <c r="V448" s="85">
        <v>78508</v>
      </c>
      <c r="W448" s="85">
        <v>1100362</v>
      </c>
      <c r="X448" s="85">
        <v>8584779</v>
      </c>
      <c r="Y448" s="85" t="s">
        <v>291</v>
      </c>
      <c r="Z448" s="85">
        <v>162299</v>
      </c>
      <c r="AA448" s="85">
        <v>146186</v>
      </c>
      <c r="AB448" s="85">
        <v>146186</v>
      </c>
      <c r="AC448" s="85" t="s">
        <v>291</v>
      </c>
      <c r="AD448" s="85" t="s">
        <v>291</v>
      </c>
      <c r="AE448" s="85" t="s">
        <v>291</v>
      </c>
      <c r="AF448" s="85" t="s">
        <v>291</v>
      </c>
      <c r="AG448" s="85">
        <v>3710103</v>
      </c>
      <c r="AH448" s="85">
        <v>20537717</v>
      </c>
      <c r="AI448" s="85">
        <v>1494019</v>
      </c>
      <c r="AJ448" s="85">
        <v>3809504</v>
      </c>
      <c r="AK448" s="85">
        <v>64360</v>
      </c>
      <c r="AL448" s="85" t="s">
        <v>291</v>
      </c>
      <c r="AM448" s="85">
        <v>158873</v>
      </c>
      <c r="AN448" s="85">
        <v>2788413</v>
      </c>
      <c r="AO448" s="85">
        <v>298069</v>
      </c>
      <c r="AP448" s="85">
        <v>10733055</v>
      </c>
      <c r="AQ448" s="85">
        <v>13978410</v>
      </c>
      <c r="AR448" s="85">
        <v>1191424</v>
      </c>
      <c r="AS448" s="85" t="s">
        <v>291</v>
      </c>
      <c r="AT448" s="85">
        <v>532587</v>
      </c>
      <c r="AU448" s="85">
        <v>36008010</v>
      </c>
      <c r="AV448" s="85">
        <v>12705538</v>
      </c>
      <c r="AW448" s="85">
        <v>9186735</v>
      </c>
      <c r="AX448" s="85">
        <v>4128554</v>
      </c>
      <c r="AY448" s="85" t="s">
        <v>291</v>
      </c>
      <c r="AZ448" s="85">
        <v>98712</v>
      </c>
      <c r="BA448" s="85">
        <v>981188</v>
      </c>
      <c r="BB448" s="85">
        <v>3644111</v>
      </c>
      <c r="BC448" s="85">
        <v>1575480</v>
      </c>
      <c r="BD448" s="85">
        <v>3687692</v>
      </c>
      <c r="BE448" s="85" t="s">
        <v>291</v>
      </c>
      <c r="BF448" s="85" t="s">
        <v>291</v>
      </c>
      <c r="BG448" s="85" t="s">
        <v>291</v>
      </c>
      <c r="BH448" s="85" t="s">
        <v>291</v>
      </c>
      <c r="BI448" s="85" t="s">
        <v>291</v>
      </c>
      <c r="BJ448" s="85" t="s">
        <v>291</v>
      </c>
      <c r="BK448" s="85" t="s">
        <v>291</v>
      </c>
      <c r="BL448" s="85" t="s">
        <v>291</v>
      </c>
      <c r="BM448" s="85" t="s">
        <v>291</v>
      </c>
      <c r="BN448" s="85" t="s">
        <v>291</v>
      </c>
      <c r="BO448" s="85" t="s">
        <v>291</v>
      </c>
      <c r="BP448" s="85" t="s">
        <v>291</v>
      </c>
      <c r="BQ448" s="85" t="s">
        <v>291</v>
      </c>
      <c r="BR448" s="85" t="s">
        <v>291</v>
      </c>
      <c r="BS448" s="85" t="s">
        <v>291</v>
      </c>
      <c r="BT448" s="85" t="s">
        <v>291</v>
      </c>
      <c r="BU448" s="85" t="s">
        <v>291</v>
      </c>
      <c r="BV448" s="85" t="s">
        <v>291</v>
      </c>
      <c r="BW448" s="85" t="s">
        <v>291</v>
      </c>
      <c r="BX448" s="85" t="s">
        <v>291</v>
      </c>
      <c r="BY448" s="85" t="s">
        <v>291</v>
      </c>
      <c r="BZ448" s="85" t="s">
        <v>291</v>
      </c>
      <c r="CA448" s="85" t="s">
        <v>291</v>
      </c>
      <c r="CB448" s="85">
        <v>2565457</v>
      </c>
      <c r="CC448" s="85" t="s">
        <v>291</v>
      </c>
      <c r="CD448" s="85" t="s">
        <v>291</v>
      </c>
      <c r="CE448" s="85" t="s">
        <v>291</v>
      </c>
      <c r="CF448" s="85" t="s">
        <v>291</v>
      </c>
      <c r="CG448" s="85">
        <v>16612906</v>
      </c>
      <c r="CH448" s="85">
        <v>5728191</v>
      </c>
      <c r="CI448" s="85">
        <v>20560821</v>
      </c>
      <c r="CJ448" s="85">
        <v>10266</v>
      </c>
      <c r="CK448" s="85">
        <v>6667588</v>
      </c>
      <c r="CL448" s="85">
        <v>6019257</v>
      </c>
      <c r="CM448" s="85">
        <v>153777</v>
      </c>
      <c r="CN448" s="85">
        <v>76857</v>
      </c>
      <c r="CO448" s="85">
        <v>3014446</v>
      </c>
      <c r="CP448" s="85">
        <v>3625609</v>
      </c>
      <c r="CQ448" s="85">
        <v>266957</v>
      </c>
      <c r="CR448" s="85">
        <v>16648704</v>
      </c>
      <c r="CS448" s="85">
        <v>6482245</v>
      </c>
      <c r="CT448" s="85">
        <v>125288</v>
      </c>
      <c r="CU448" s="86">
        <v>85992912</v>
      </c>
    </row>
    <row r="449" spans="1:99">
      <c r="A449" s="103" t="s">
        <v>595</v>
      </c>
      <c r="B449" s="84" t="s">
        <v>388</v>
      </c>
      <c r="C449" s="105">
        <v>131202</v>
      </c>
      <c r="D449" s="84" t="s">
        <v>389</v>
      </c>
      <c r="E449" s="84" t="s">
        <v>409</v>
      </c>
      <c r="F449" s="85">
        <v>1004116</v>
      </c>
      <c r="G449" s="85">
        <v>25770390</v>
      </c>
      <c r="H449" s="85">
        <v>21759401</v>
      </c>
      <c r="I449" s="85">
        <v>1625089</v>
      </c>
      <c r="J449" s="85">
        <v>1667972</v>
      </c>
      <c r="K449" s="85">
        <v>394914</v>
      </c>
      <c r="L449" s="85">
        <v>227230</v>
      </c>
      <c r="M449" s="85">
        <v>95784</v>
      </c>
      <c r="N449" s="85">
        <v>181878638</v>
      </c>
      <c r="O449" s="85">
        <v>42408667</v>
      </c>
      <c r="P449" s="85">
        <v>21386178</v>
      </c>
      <c r="Q449" s="85">
        <v>82549100</v>
      </c>
      <c r="R449" s="85">
        <v>35533807</v>
      </c>
      <c r="S449" s="85">
        <v>886</v>
      </c>
      <c r="T449" s="85">
        <v>25562632</v>
      </c>
      <c r="U449" s="85">
        <v>12132346</v>
      </c>
      <c r="V449" s="85">
        <v>79382</v>
      </c>
      <c r="W449" s="85">
        <v>1641658</v>
      </c>
      <c r="X449" s="85">
        <v>11709246</v>
      </c>
      <c r="Y449" s="85" t="s">
        <v>291</v>
      </c>
      <c r="Z449" s="85">
        <v>984314</v>
      </c>
      <c r="AA449" s="85">
        <v>1821954</v>
      </c>
      <c r="AB449" s="85">
        <v>1821954</v>
      </c>
      <c r="AC449" s="85" t="s">
        <v>291</v>
      </c>
      <c r="AD449" s="85" t="s">
        <v>291</v>
      </c>
      <c r="AE449" s="85" t="s">
        <v>291</v>
      </c>
      <c r="AF449" s="85" t="s">
        <v>291</v>
      </c>
      <c r="AG449" s="85">
        <v>3605973</v>
      </c>
      <c r="AH449" s="85">
        <v>25572474</v>
      </c>
      <c r="AI449" s="85">
        <v>5899062</v>
      </c>
      <c r="AJ449" s="85">
        <v>6373221</v>
      </c>
      <c r="AK449" s="85">
        <v>411461</v>
      </c>
      <c r="AL449" s="85" t="s">
        <v>291</v>
      </c>
      <c r="AM449" s="85">
        <v>628444</v>
      </c>
      <c r="AN449" s="85">
        <v>6031092</v>
      </c>
      <c r="AO449" s="85" t="s">
        <v>291</v>
      </c>
      <c r="AP449" s="85">
        <v>5733472</v>
      </c>
      <c r="AQ449" s="85">
        <v>12393008</v>
      </c>
      <c r="AR449" s="85">
        <v>495722</v>
      </c>
      <c r="AS449" s="85" t="s">
        <v>291</v>
      </c>
      <c r="AT449" s="85">
        <v>1042463</v>
      </c>
      <c r="AU449" s="85">
        <v>40169999</v>
      </c>
      <c r="AV449" s="85">
        <v>7223102</v>
      </c>
      <c r="AW449" s="85">
        <v>12667958</v>
      </c>
      <c r="AX449" s="85">
        <v>8191359</v>
      </c>
      <c r="AY449" s="85" t="s">
        <v>291</v>
      </c>
      <c r="AZ449" s="85" t="s">
        <v>291</v>
      </c>
      <c r="BA449" s="85">
        <v>376970</v>
      </c>
      <c r="BB449" s="85">
        <v>5023116</v>
      </c>
      <c r="BC449" s="85">
        <v>2287646</v>
      </c>
      <c r="BD449" s="85">
        <v>4399848</v>
      </c>
      <c r="BE449" s="85" t="s">
        <v>291</v>
      </c>
      <c r="BF449" s="85" t="s">
        <v>291</v>
      </c>
      <c r="BG449" s="85" t="s">
        <v>291</v>
      </c>
      <c r="BH449" s="85" t="s">
        <v>291</v>
      </c>
      <c r="BI449" s="85" t="s">
        <v>291</v>
      </c>
      <c r="BJ449" s="85" t="s">
        <v>291</v>
      </c>
      <c r="BK449" s="85" t="s">
        <v>291</v>
      </c>
      <c r="BL449" s="85" t="s">
        <v>291</v>
      </c>
      <c r="BM449" s="85" t="s">
        <v>291</v>
      </c>
      <c r="BN449" s="85" t="s">
        <v>291</v>
      </c>
      <c r="BO449" s="85" t="s">
        <v>291</v>
      </c>
      <c r="BP449" s="85" t="s">
        <v>291</v>
      </c>
      <c r="BQ449" s="85" t="s">
        <v>291</v>
      </c>
      <c r="BR449" s="85" t="s">
        <v>291</v>
      </c>
      <c r="BS449" s="85" t="s">
        <v>291</v>
      </c>
      <c r="BT449" s="85" t="s">
        <v>291</v>
      </c>
      <c r="BU449" s="85" t="s">
        <v>291</v>
      </c>
      <c r="BV449" s="85" t="s">
        <v>291</v>
      </c>
      <c r="BW449" s="85" t="s">
        <v>291</v>
      </c>
      <c r="BX449" s="85" t="s">
        <v>291</v>
      </c>
      <c r="BY449" s="85" t="s">
        <v>291</v>
      </c>
      <c r="BZ449" s="85" t="s">
        <v>291</v>
      </c>
      <c r="CA449" s="85" t="s">
        <v>291</v>
      </c>
      <c r="CB449" s="85">
        <v>4873678</v>
      </c>
      <c r="CC449" s="85" t="s">
        <v>291</v>
      </c>
      <c r="CD449" s="85" t="s">
        <v>291</v>
      </c>
      <c r="CE449" s="85" t="s">
        <v>291</v>
      </c>
      <c r="CF449" s="85" t="s">
        <v>291</v>
      </c>
      <c r="CG449" s="85">
        <v>31339083</v>
      </c>
      <c r="CH449" s="85">
        <v>5575590</v>
      </c>
      <c r="CI449" s="85">
        <v>20758968</v>
      </c>
      <c r="CJ449" s="85">
        <v>886</v>
      </c>
      <c r="CK449" s="85">
        <v>9463727</v>
      </c>
      <c r="CL449" s="85">
        <v>7840883</v>
      </c>
      <c r="CM449" s="85">
        <v>846592</v>
      </c>
      <c r="CN449" s="85">
        <v>305924</v>
      </c>
      <c r="CO449" s="85">
        <v>3179774</v>
      </c>
      <c r="CP449" s="85">
        <v>7316912</v>
      </c>
      <c r="CQ449" s="85">
        <v>450380</v>
      </c>
      <c r="CR449" s="85">
        <v>20375514</v>
      </c>
      <c r="CS449" s="85">
        <v>8040516</v>
      </c>
      <c r="CT449" s="85">
        <v>172175</v>
      </c>
      <c r="CU449" s="86">
        <v>115666924</v>
      </c>
    </row>
    <row r="450" spans="1:99">
      <c r="A450" s="103" t="s">
        <v>595</v>
      </c>
      <c r="B450" s="84" t="s">
        <v>388</v>
      </c>
      <c r="C450" s="105">
        <v>131211</v>
      </c>
      <c r="D450" s="84" t="s">
        <v>389</v>
      </c>
      <c r="E450" s="84" t="s">
        <v>410</v>
      </c>
      <c r="F450" s="85">
        <v>955364</v>
      </c>
      <c r="G450" s="85">
        <v>18516015</v>
      </c>
      <c r="H450" s="85">
        <v>14711854</v>
      </c>
      <c r="I450" s="85">
        <v>1959803</v>
      </c>
      <c r="J450" s="85">
        <v>1228826</v>
      </c>
      <c r="K450" s="85">
        <v>433246</v>
      </c>
      <c r="L450" s="85">
        <v>73442</v>
      </c>
      <c r="M450" s="85">
        <v>108844</v>
      </c>
      <c r="N450" s="85">
        <v>193416140</v>
      </c>
      <c r="O450" s="85">
        <v>56670857</v>
      </c>
      <c r="P450" s="85">
        <v>25741332</v>
      </c>
      <c r="Q450" s="85">
        <v>61654474</v>
      </c>
      <c r="R450" s="85">
        <v>49348854</v>
      </c>
      <c r="S450" s="85">
        <v>623</v>
      </c>
      <c r="T450" s="85">
        <v>20919811</v>
      </c>
      <c r="U450" s="85">
        <v>9731752</v>
      </c>
      <c r="V450" s="85">
        <v>27869</v>
      </c>
      <c r="W450" s="85">
        <v>2703971</v>
      </c>
      <c r="X450" s="85">
        <v>8456219</v>
      </c>
      <c r="Y450" s="85" t="s">
        <v>291</v>
      </c>
      <c r="Z450" s="85">
        <v>281173</v>
      </c>
      <c r="AA450" s="85">
        <v>93996</v>
      </c>
      <c r="AB450" s="85">
        <v>93996</v>
      </c>
      <c r="AC450" s="85" t="s">
        <v>291</v>
      </c>
      <c r="AD450" s="85" t="s">
        <v>291</v>
      </c>
      <c r="AE450" s="85" t="s">
        <v>291</v>
      </c>
      <c r="AF450" s="85" t="s">
        <v>291</v>
      </c>
      <c r="AG450" s="85">
        <v>5251316</v>
      </c>
      <c r="AH450" s="85">
        <v>22995222</v>
      </c>
      <c r="AI450" s="85">
        <v>1788163</v>
      </c>
      <c r="AJ450" s="85">
        <v>4892706</v>
      </c>
      <c r="AK450" s="85">
        <v>1288243</v>
      </c>
      <c r="AL450" s="85" t="s">
        <v>291</v>
      </c>
      <c r="AM450" s="85">
        <v>1405482</v>
      </c>
      <c r="AN450" s="85">
        <v>4089852</v>
      </c>
      <c r="AO450" s="85" t="s">
        <v>291</v>
      </c>
      <c r="AP450" s="85">
        <v>6549754</v>
      </c>
      <c r="AQ450" s="85">
        <v>12045088</v>
      </c>
      <c r="AR450" s="85">
        <v>2981022</v>
      </c>
      <c r="AS450" s="85" t="s">
        <v>291</v>
      </c>
      <c r="AT450" s="85">
        <v>1077370</v>
      </c>
      <c r="AU450" s="85">
        <v>50145040</v>
      </c>
      <c r="AV450" s="85">
        <v>16734169</v>
      </c>
      <c r="AW450" s="85">
        <v>11072024</v>
      </c>
      <c r="AX450" s="85">
        <v>7388725</v>
      </c>
      <c r="AY450" s="85" t="s">
        <v>291</v>
      </c>
      <c r="AZ450" s="85" t="s">
        <v>291</v>
      </c>
      <c r="BA450" s="85">
        <v>199107</v>
      </c>
      <c r="BB450" s="85">
        <v>6444146</v>
      </c>
      <c r="BC450" s="85">
        <v>3361284</v>
      </c>
      <c r="BD450" s="85">
        <v>4945585</v>
      </c>
      <c r="BE450" s="85" t="s">
        <v>291</v>
      </c>
      <c r="BF450" s="85" t="s">
        <v>291</v>
      </c>
      <c r="BG450" s="85" t="s">
        <v>291</v>
      </c>
      <c r="BH450" s="85" t="s">
        <v>291</v>
      </c>
      <c r="BI450" s="85" t="s">
        <v>291</v>
      </c>
      <c r="BJ450" s="85" t="s">
        <v>291</v>
      </c>
      <c r="BK450" s="85" t="s">
        <v>291</v>
      </c>
      <c r="BL450" s="85" t="s">
        <v>291</v>
      </c>
      <c r="BM450" s="85" t="s">
        <v>291</v>
      </c>
      <c r="BN450" s="85" t="s">
        <v>291</v>
      </c>
      <c r="BO450" s="85" t="s">
        <v>291</v>
      </c>
      <c r="BP450" s="85" t="s">
        <v>291</v>
      </c>
      <c r="BQ450" s="85" t="s">
        <v>291</v>
      </c>
      <c r="BR450" s="85" t="s">
        <v>291</v>
      </c>
      <c r="BS450" s="85" t="s">
        <v>291</v>
      </c>
      <c r="BT450" s="85" t="s">
        <v>291</v>
      </c>
      <c r="BU450" s="85" t="s">
        <v>291</v>
      </c>
      <c r="BV450" s="85" t="s">
        <v>291</v>
      </c>
      <c r="BW450" s="85" t="s">
        <v>291</v>
      </c>
      <c r="BX450" s="85" t="s">
        <v>291</v>
      </c>
      <c r="BY450" s="85" t="s">
        <v>291</v>
      </c>
      <c r="BZ450" s="85" t="s">
        <v>291</v>
      </c>
      <c r="CA450" s="85" t="s">
        <v>291</v>
      </c>
      <c r="CB450" s="85">
        <v>3508928</v>
      </c>
      <c r="CC450" s="85" t="s">
        <v>291</v>
      </c>
      <c r="CD450" s="85" t="s">
        <v>291</v>
      </c>
      <c r="CE450" s="85" t="s">
        <v>291</v>
      </c>
      <c r="CF450" s="85" t="s">
        <v>291</v>
      </c>
      <c r="CG450" s="85">
        <v>22880104</v>
      </c>
      <c r="CH450" s="85">
        <v>6564686</v>
      </c>
      <c r="CI450" s="85">
        <v>26527170</v>
      </c>
      <c r="CJ450" s="85">
        <v>623</v>
      </c>
      <c r="CK450" s="85">
        <v>6791654</v>
      </c>
      <c r="CL450" s="85">
        <v>5101944</v>
      </c>
      <c r="CM450" s="85">
        <v>235454</v>
      </c>
      <c r="CN450" s="85">
        <v>39550</v>
      </c>
      <c r="CO450" s="85">
        <v>4640830</v>
      </c>
      <c r="CP450" s="85">
        <v>5274681</v>
      </c>
      <c r="CQ450" s="85">
        <v>683889</v>
      </c>
      <c r="CR450" s="85">
        <v>21039120</v>
      </c>
      <c r="CS450" s="85">
        <v>7762589</v>
      </c>
      <c r="CT450" s="85">
        <v>156508</v>
      </c>
      <c r="CU450" s="86">
        <v>107698802</v>
      </c>
    </row>
    <row r="451" spans="1:99">
      <c r="A451" s="103" t="s">
        <v>595</v>
      </c>
      <c r="B451" s="84" t="s">
        <v>388</v>
      </c>
      <c r="C451" s="105">
        <v>131229</v>
      </c>
      <c r="D451" s="84" t="s">
        <v>389</v>
      </c>
      <c r="E451" s="84" t="s">
        <v>411</v>
      </c>
      <c r="F451" s="85">
        <v>766315</v>
      </c>
      <c r="G451" s="85">
        <v>61282604</v>
      </c>
      <c r="H451" s="85">
        <v>57722298</v>
      </c>
      <c r="I451" s="85">
        <v>1268687</v>
      </c>
      <c r="J451" s="85">
        <v>2020419</v>
      </c>
      <c r="K451" s="85">
        <v>80834</v>
      </c>
      <c r="L451" s="85">
        <v>99206</v>
      </c>
      <c r="M451" s="85">
        <v>91160</v>
      </c>
      <c r="N451" s="85">
        <v>125406615</v>
      </c>
      <c r="O451" s="85">
        <v>31471103</v>
      </c>
      <c r="P451" s="85">
        <v>15626820</v>
      </c>
      <c r="Q451" s="85">
        <v>50121545</v>
      </c>
      <c r="R451" s="85">
        <v>28187147</v>
      </c>
      <c r="S451" s="85" t="s">
        <v>291</v>
      </c>
      <c r="T451" s="85">
        <v>17183239</v>
      </c>
      <c r="U451" s="85">
        <v>7273481</v>
      </c>
      <c r="V451" s="85">
        <v>66790</v>
      </c>
      <c r="W451" s="85">
        <v>1284265</v>
      </c>
      <c r="X451" s="85">
        <v>8558703</v>
      </c>
      <c r="Y451" s="85" t="s">
        <v>291</v>
      </c>
      <c r="Z451" s="85">
        <v>598281</v>
      </c>
      <c r="AA451" s="85">
        <v>44631</v>
      </c>
      <c r="AB451" s="85">
        <v>44631</v>
      </c>
      <c r="AC451" s="85" t="s">
        <v>291</v>
      </c>
      <c r="AD451" s="85" t="s">
        <v>291</v>
      </c>
      <c r="AE451" s="85" t="s">
        <v>291</v>
      </c>
      <c r="AF451" s="85" t="s">
        <v>291</v>
      </c>
      <c r="AG451" s="85">
        <v>7795220</v>
      </c>
      <c r="AH451" s="85">
        <v>26543054</v>
      </c>
      <c r="AI451" s="85">
        <v>3851487</v>
      </c>
      <c r="AJ451" s="85">
        <v>4530108</v>
      </c>
      <c r="AK451" s="85">
        <v>564654</v>
      </c>
      <c r="AL451" s="85" t="s">
        <v>291</v>
      </c>
      <c r="AM451" s="85">
        <v>3493058</v>
      </c>
      <c r="AN451" s="85">
        <v>4123735</v>
      </c>
      <c r="AO451" s="85" t="s">
        <v>291</v>
      </c>
      <c r="AP451" s="85">
        <v>9751052</v>
      </c>
      <c r="AQ451" s="85">
        <v>17367845</v>
      </c>
      <c r="AR451" s="85">
        <v>228960</v>
      </c>
      <c r="AS451" s="85" t="s">
        <v>291</v>
      </c>
      <c r="AT451" s="85">
        <v>1657900</v>
      </c>
      <c r="AU451" s="85">
        <v>29672179</v>
      </c>
      <c r="AV451" s="85">
        <v>4640683</v>
      </c>
      <c r="AW451" s="85">
        <v>12426978</v>
      </c>
      <c r="AX451" s="85">
        <v>4881441</v>
      </c>
      <c r="AY451" s="85" t="s">
        <v>291</v>
      </c>
      <c r="AZ451" s="85">
        <v>106240</v>
      </c>
      <c r="BA451" s="85">
        <v>101048</v>
      </c>
      <c r="BB451" s="85">
        <v>3190642</v>
      </c>
      <c r="BC451" s="85">
        <v>1646132</v>
      </c>
      <c r="BD451" s="85">
        <v>2679015</v>
      </c>
      <c r="BE451" s="85" t="s">
        <v>291</v>
      </c>
      <c r="BF451" s="85" t="s">
        <v>291</v>
      </c>
      <c r="BG451" s="85" t="s">
        <v>291</v>
      </c>
      <c r="BH451" s="85" t="s">
        <v>291</v>
      </c>
      <c r="BI451" s="85" t="s">
        <v>291</v>
      </c>
      <c r="BJ451" s="85" t="s">
        <v>291</v>
      </c>
      <c r="BK451" s="85" t="s">
        <v>291</v>
      </c>
      <c r="BL451" s="85" t="s">
        <v>291</v>
      </c>
      <c r="BM451" s="85" t="s">
        <v>291</v>
      </c>
      <c r="BN451" s="85" t="s">
        <v>291</v>
      </c>
      <c r="BO451" s="85" t="s">
        <v>291</v>
      </c>
      <c r="BP451" s="85" t="s">
        <v>291</v>
      </c>
      <c r="BQ451" s="85" t="s">
        <v>291</v>
      </c>
      <c r="BR451" s="85" t="s">
        <v>291</v>
      </c>
      <c r="BS451" s="85" t="s">
        <v>291</v>
      </c>
      <c r="BT451" s="85" t="s">
        <v>291</v>
      </c>
      <c r="BU451" s="85" t="s">
        <v>291</v>
      </c>
      <c r="BV451" s="85" t="s">
        <v>291</v>
      </c>
      <c r="BW451" s="85" t="s">
        <v>291</v>
      </c>
      <c r="BX451" s="85" t="s">
        <v>291</v>
      </c>
      <c r="BY451" s="85" t="s">
        <v>291</v>
      </c>
      <c r="BZ451" s="85" t="s">
        <v>291</v>
      </c>
      <c r="CA451" s="85" t="s">
        <v>291</v>
      </c>
      <c r="CB451" s="85">
        <v>1982642</v>
      </c>
      <c r="CC451" s="85">
        <v>105398</v>
      </c>
      <c r="CD451" s="85" t="s">
        <v>291</v>
      </c>
      <c r="CE451" s="85" t="s">
        <v>291</v>
      </c>
      <c r="CF451" s="85" t="s">
        <v>291</v>
      </c>
      <c r="CG451" s="85">
        <v>14498085</v>
      </c>
      <c r="CH451" s="85">
        <v>4464583</v>
      </c>
      <c r="CI451" s="85">
        <v>16840610</v>
      </c>
      <c r="CJ451" s="85" t="s">
        <v>291</v>
      </c>
      <c r="CK451" s="85">
        <v>5775154</v>
      </c>
      <c r="CL451" s="85">
        <v>4593486</v>
      </c>
      <c r="CM451" s="85">
        <v>582025</v>
      </c>
      <c r="CN451" s="85">
        <v>15951</v>
      </c>
      <c r="CO451" s="85">
        <v>7044740</v>
      </c>
      <c r="CP451" s="85">
        <v>5159462</v>
      </c>
      <c r="CQ451" s="85">
        <v>307051</v>
      </c>
      <c r="CR451" s="85">
        <v>13363401</v>
      </c>
      <c r="CS451" s="85">
        <v>8168735</v>
      </c>
      <c r="CT451" s="85">
        <v>102919</v>
      </c>
      <c r="CU451" s="86">
        <v>80916202</v>
      </c>
    </row>
    <row r="452" spans="1:99">
      <c r="A452" s="103" t="s">
        <v>595</v>
      </c>
      <c r="B452" s="84" t="s">
        <v>388</v>
      </c>
      <c r="C452" s="105">
        <v>131237</v>
      </c>
      <c r="D452" s="84" t="s">
        <v>389</v>
      </c>
      <c r="E452" s="84" t="s">
        <v>412</v>
      </c>
      <c r="F452" s="85">
        <v>860676</v>
      </c>
      <c r="G452" s="85">
        <v>40231193</v>
      </c>
      <c r="H452" s="85">
        <v>34958966</v>
      </c>
      <c r="I452" s="85">
        <v>1919920</v>
      </c>
      <c r="J452" s="85">
        <v>2883592</v>
      </c>
      <c r="K452" s="85">
        <v>334396</v>
      </c>
      <c r="L452" s="85">
        <v>64172</v>
      </c>
      <c r="M452" s="85">
        <v>70147</v>
      </c>
      <c r="N452" s="85">
        <v>164699972</v>
      </c>
      <c r="O452" s="85">
        <v>37842259</v>
      </c>
      <c r="P452" s="85">
        <v>19876704</v>
      </c>
      <c r="Q452" s="85">
        <v>66954018</v>
      </c>
      <c r="R452" s="85">
        <v>40026044</v>
      </c>
      <c r="S452" s="85">
        <v>947</v>
      </c>
      <c r="T452" s="85">
        <v>22542614</v>
      </c>
      <c r="U452" s="85">
        <v>9616249</v>
      </c>
      <c r="V452" s="85">
        <v>168856</v>
      </c>
      <c r="W452" s="85">
        <v>2119961</v>
      </c>
      <c r="X452" s="85">
        <v>10637548</v>
      </c>
      <c r="Y452" s="85" t="s">
        <v>291</v>
      </c>
      <c r="Z452" s="85">
        <v>208029</v>
      </c>
      <c r="AA452" s="85">
        <v>164311</v>
      </c>
      <c r="AB452" s="85">
        <v>164311</v>
      </c>
      <c r="AC452" s="85" t="s">
        <v>291</v>
      </c>
      <c r="AD452" s="85" t="s">
        <v>291</v>
      </c>
      <c r="AE452" s="85" t="s">
        <v>291</v>
      </c>
      <c r="AF452" s="85" t="s">
        <v>291</v>
      </c>
      <c r="AG452" s="85">
        <v>1896255</v>
      </c>
      <c r="AH452" s="85">
        <v>28680791</v>
      </c>
      <c r="AI452" s="85">
        <v>1613793</v>
      </c>
      <c r="AJ452" s="85">
        <v>5808200</v>
      </c>
      <c r="AK452" s="85">
        <v>479670</v>
      </c>
      <c r="AL452" s="85" t="s">
        <v>291</v>
      </c>
      <c r="AM452" s="85">
        <v>4398684</v>
      </c>
      <c r="AN452" s="85">
        <v>5799325</v>
      </c>
      <c r="AO452" s="85" t="s">
        <v>291</v>
      </c>
      <c r="AP452" s="85">
        <v>10393993</v>
      </c>
      <c r="AQ452" s="85">
        <v>20592002</v>
      </c>
      <c r="AR452" s="85">
        <v>187126</v>
      </c>
      <c r="AS452" s="85" t="s">
        <v>291</v>
      </c>
      <c r="AT452" s="85">
        <v>1485473</v>
      </c>
      <c r="AU452" s="85">
        <v>62851895</v>
      </c>
      <c r="AV452" s="85">
        <v>7445185</v>
      </c>
      <c r="AW452" s="85">
        <v>30767611</v>
      </c>
      <c r="AX452" s="85">
        <v>11601573</v>
      </c>
      <c r="AY452" s="85" t="s">
        <v>291</v>
      </c>
      <c r="AZ452" s="85" t="s">
        <v>291</v>
      </c>
      <c r="BA452" s="85">
        <v>94087</v>
      </c>
      <c r="BB452" s="85">
        <v>5682848</v>
      </c>
      <c r="BC452" s="85">
        <v>2024943</v>
      </c>
      <c r="BD452" s="85">
        <v>5235648</v>
      </c>
      <c r="BE452" s="85" t="s">
        <v>291</v>
      </c>
      <c r="BF452" s="85" t="s">
        <v>291</v>
      </c>
      <c r="BG452" s="85" t="s">
        <v>291</v>
      </c>
      <c r="BH452" s="85" t="s">
        <v>291</v>
      </c>
      <c r="BI452" s="85" t="s">
        <v>291</v>
      </c>
      <c r="BJ452" s="85" t="s">
        <v>291</v>
      </c>
      <c r="BK452" s="85" t="s">
        <v>291</v>
      </c>
      <c r="BL452" s="85" t="s">
        <v>291</v>
      </c>
      <c r="BM452" s="85" t="s">
        <v>291</v>
      </c>
      <c r="BN452" s="85" t="s">
        <v>291</v>
      </c>
      <c r="BO452" s="85" t="s">
        <v>291</v>
      </c>
      <c r="BP452" s="85" t="s">
        <v>291</v>
      </c>
      <c r="BQ452" s="85" t="s">
        <v>291</v>
      </c>
      <c r="BR452" s="85" t="s">
        <v>291</v>
      </c>
      <c r="BS452" s="85" t="s">
        <v>291</v>
      </c>
      <c r="BT452" s="85" t="s">
        <v>291</v>
      </c>
      <c r="BU452" s="85" t="s">
        <v>291</v>
      </c>
      <c r="BV452" s="85" t="s">
        <v>291</v>
      </c>
      <c r="BW452" s="85" t="s">
        <v>291</v>
      </c>
      <c r="BX452" s="85" t="s">
        <v>291</v>
      </c>
      <c r="BY452" s="85" t="s">
        <v>291</v>
      </c>
      <c r="BZ452" s="85" t="s">
        <v>291</v>
      </c>
      <c r="CA452" s="85" t="s">
        <v>291</v>
      </c>
      <c r="CB452" s="85">
        <v>12161</v>
      </c>
      <c r="CC452" s="85" t="s">
        <v>291</v>
      </c>
      <c r="CD452" s="85" t="s">
        <v>291</v>
      </c>
      <c r="CE452" s="85" t="s">
        <v>291</v>
      </c>
      <c r="CF452" s="85" t="s">
        <v>291</v>
      </c>
      <c r="CG452" s="85">
        <v>21155481</v>
      </c>
      <c r="CH452" s="85">
        <v>6901046</v>
      </c>
      <c r="CI452" s="85">
        <v>22298736</v>
      </c>
      <c r="CJ452" s="85">
        <v>597</v>
      </c>
      <c r="CK452" s="85">
        <v>8613499</v>
      </c>
      <c r="CL452" s="85">
        <v>6729181</v>
      </c>
      <c r="CM452" s="85">
        <v>140789</v>
      </c>
      <c r="CN452" s="85">
        <v>92724</v>
      </c>
      <c r="CO452" s="85">
        <v>1586657</v>
      </c>
      <c r="CP452" s="85">
        <v>4086594</v>
      </c>
      <c r="CQ452" s="85">
        <v>910380</v>
      </c>
      <c r="CR452" s="85">
        <v>18781529</v>
      </c>
      <c r="CS452" s="85">
        <v>12165106</v>
      </c>
      <c r="CT452" s="85">
        <v>169379</v>
      </c>
      <c r="CU452" s="86">
        <v>103631698</v>
      </c>
    </row>
    <row r="453" spans="1:99">
      <c r="A453" s="103" t="s">
        <v>595</v>
      </c>
      <c r="B453" s="84" t="s">
        <v>292</v>
      </c>
      <c r="C453" s="105">
        <v>132012</v>
      </c>
      <c r="D453" s="84" t="s">
        <v>389</v>
      </c>
      <c r="E453" s="84" t="s">
        <v>413</v>
      </c>
      <c r="F453" s="85">
        <v>722849</v>
      </c>
      <c r="G453" s="85">
        <v>26021386</v>
      </c>
      <c r="H453" s="85">
        <v>21612143</v>
      </c>
      <c r="I453" s="85">
        <v>2834278</v>
      </c>
      <c r="J453" s="85">
        <v>892744</v>
      </c>
      <c r="K453" s="85">
        <v>471331</v>
      </c>
      <c r="L453" s="85">
        <v>104396</v>
      </c>
      <c r="M453" s="85">
        <v>106494</v>
      </c>
      <c r="N453" s="85">
        <v>117780604</v>
      </c>
      <c r="O453" s="85">
        <v>33600036</v>
      </c>
      <c r="P453" s="85">
        <v>18085281</v>
      </c>
      <c r="Q453" s="85">
        <v>45375569</v>
      </c>
      <c r="R453" s="85">
        <v>20715673</v>
      </c>
      <c r="S453" s="85">
        <v>4045</v>
      </c>
      <c r="T453" s="85">
        <v>20426523</v>
      </c>
      <c r="U453" s="85">
        <v>10204545</v>
      </c>
      <c r="V453" s="85">
        <v>96287</v>
      </c>
      <c r="W453" s="85">
        <v>897061</v>
      </c>
      <c r="X453" s="85">
        <v>9228630</v>
      </c>
      <c r="Y453" s="85" t="s">
        <v>291</v>
      </c>
      <c r="Z453" s="85">
        <v>363823</v>
      </c>
      <c r="AA453" s="85">
        <v>411845</v>
      </c>
      <c r="AB453" s="85">
        <v>310872</v>
      </c>
      <c r="AC453" s="85" t="s">
        <v>291</v>
      </c>
      <c r="AD453" s="85">
        <v>17111</v>
      </c>
      <c r="AE453" s="85">
        <v>83862</v>
      </c>
      <c r="AF453" s="85" t="s">
        <v>291</v>
      </c>
      <c r="AG453" s="85">
        <v>1375916</v>
      </c>
      <c r="AH453" s="85">
        <v>17170016</v>
      </c>
      <c r="AI453" s="85">
        <v>725678</v>
      </c>
      <c r="AJ453" s="85">
        <v>4884733</v>
      </c>
      <c r="AK453" s="85" t="s">
        <v>291</v>
      </c>
      <c r="AL453" s="85" t="s">
        <v>291</v>
      </c>
      <c r="AM453" s="85">
        <v>383612</v>
      </c>
      <c r="AN453" s="85">
        <v>2725475</v>
      </c>
      <c r="AO453" s="85">
        <v>3213092</v>
      </c>
      <c r="AP453" s="85">
        <v>4650253</v>
      </c>
      <c r="AQ453" s="85">
        <v>10972432</v>
      </c>
      <c r="AR453" s="85">
        <v>587173</v>
      </c>
      <c r="AS453" s="85" t="s">
        <v>291</v>
      </c>
      <c r="AT453" s="85">
        <v>6324855</v>
      </c>
      <c r="AU453" s="85">
        <v>24685539</v>
      </c>
      <c r="AV453" s="85">
        <v>5176529</v>
      </c>
      <c r="AW453" s="85">
        <v>5239613</v>
      </c>
      <c r="AX453" s="85">
        <v>3315321</v>
      </c>
      <c r="AY453" s="85" t="s">
        <v>291</v>
      </c>
      <c r="AZ453" s="85" t="s">
        <v>291</v>
      </c>
      <c r="BA453" s="85" t="s">
        <v>291</v>
      </c>
      <c r="BB453" s="85">
        <v>2865201</v>
      </c>
      <c r="BC453" s="85">
        <v>1463522</v>
      </c>
      <c r="BD453" s="85">
        <v>6625353</v>
      </c>
      <c r="BE453" s="85" t="s">
        <v>291</v>
      </c>
      <c r="BF453" s="85">
        <v>6270</v>
      </c>
      <c r="BG453" s="85">
        <v>6270</v>
      </c>
      <c r="BH453" s="85" t="s">
        <v>291</v>
      </c>
      <c r="BI453" s="85" t="s">
        <v>291</v>
      </c>
      <c r="BJ453" s="85" t="s">
        <v>291</v>
      </c>
      <c r="BK453" s="85" t="s">
        <v>291</v>
      </c>
      <c r="BL453" s="85" t="s">
        <v>291</v>
      </c>
      <c r="BM453" s="85">
        <v>6270</v>
      </c>
      <c r="BN453" s="85" t="s">
        <v>291</v>
      </c>
      <c r="BO453" s="85" t="s">
        <v>291</v>
      </c>
      <c r="BP453" s="85" t="s">
        <v>291</v>
      </c>
      <c r="BQ453" s="85" t="s">
        <v>291</v>
      </c>
      <c r="BR453" s="85" t="s">
        <v>291</v>
      </c>
      <c r="BS453" s="85" t="s">
        <v>291</v>
      </c>
      <c r="BT453" s="85" t="s">
        <v>291</v>
      </c>
      <c r="BU453" s="85" t="s">
        <v>291</v>
      </c>
      <c r="BV453" s="85" t="s">
        <v>291</v>
      </c>
      <c r="BW453" s="85" t="s">
        <v>291</v>
      </c>
      <c r="BX453" s="85" t="s">
        <v>291</v>
      </c>
      <c r="BY453" s="85" t="s">
        <v>291</v>
      </c>
      <c r="BZ453" s="85" t="s">
        <v>291</v>
      </c>
      <c r="CA453" s="85" t="s">
        <v>291</v>
      </c>
      <c r="CB453" s="85">
        <v>12574481</v>
      </c>
      <c r="CC453" s="85" t="s">
        <v>291</v>
      </c>
      <c r="CD453" s="85" t="s">
        <v>291</v>
      </c>
      <c r="CE453" s="85" t="s">
        <v>291</v>
      </c>
      <c r="CF453" s="85" t="s">
        <v>291</v>
      </c>
      <c r="CG453" s="85">
        <v>14464736</v>
      </c>
      <c r="CH453" s="85">
        <v>4839465</v>
      </c>
      <c r="CI453" s="85">
        <v>14781225</v>
      </c>
      <c r="CJ453" s="85">
        <v>3985</v>
      </c>
      <c r="CK453" s="85">
        <v>6443325</v>
      </c>
      <c r="CL453" s="85">
        <v>6359530</v>
      </c>
      <c r="CM453" s="85">
        <v>325371</v>
      </c>
      <c r="CN453" s="85">
        <v>194402</v>
      </c>
      <c r="CO453" s="85">
        <v>916616</v>
      </c>
      <c r="CP453" s="85">
        <v>4482235</v>
      </c>
      <c r="CQ453" s="85">
        <v>5900041</v>
      </c>
      <c r="CR453" s="85">
        <v>10088056</v>
      </c>
      <c r="CS453" s="85">
        <v>9609805</v>
      </c>
      <c r="CT453" s="85">
        <v>74543</v>
      </c>
      <c r="CU453" s="86">
        <v>78483335</v>
      </c>
    </row>
    <row r="454" spans="1:99">
      <c r="A454" s="103" t="s">
        <v>595</v>
      </c>
      <c r="B454" s="84" t="s">
        <v>294</v>
      </c>
      <c r="C454" s="105">
        <v>132021</v>
      </c>
      <c r="D454" s="84" t="s">
        <v>389</v>
      </c>
      <c r="E454" s="84" t="s">
        <v>414</v>
      </c>
      <c r="F454" s="85">
        <v>434468</v>
      </c>
      <c r="G454" s="85">
        <v>9116436</v>
      </c>
      <c r="H454" s="85">
        <v>7541074</v>
      </c>
      <c r="I454" s="85">
        <v>721416</v>
      </c>
      <c r="J454" s="85">
        <v>618149</v>
      </c>
      <c r="K454" s="85">
        <v>175002</v>
      </c>
      <c r="L454" s="85">
        <v>23428</v>
      </c>
      <c r="M454" s="85">
        <v>37367</v>
      </c>
      <c r="N454" s="85">
        <v>45384702</v>
      </c>
      <c r="O454" s="85">
        <v>14173286</v>
      </c>
      <c r="P454" s="85">
        <v>5740135</v>
      </c>
      <c r="Q454" s="85">
        <v>15197724</v>
      </c>
      <c r="R454" s="85">
        <v>10273557</v>
      </c>
      <c r="S454" s="85" t="s">
        <v>291</v>
      </c>
      <c r="T454" s="85">
        <v>8110149</v>
      </c>
      <c r="U454" s="85">
        <v>3067264</v>
      </c>
      <c r="V454" s="85">
        <v>16691</v>
      </c>
      <c r="W454" s="85" t="s">
        <v>291</v>
      </c>
      <c r="X454" s="85">
        <v>5026194</v>
      </c>
      <c r="Y454" s="85" t="s">
        <v>291</v>
      </c>
      <c r="Z454" s="85">
        <v>647432</v>
      </c>
      <c r="AA454" s="85">
        <v>157269</v>
      </c>
      <c r="AB454" s="85">
        <v>157269</v>
      </c>
      <c r="AC454" s="85" t="s">
        <v>291</v>
      </c>
      <c r="AD454" s="85" t="s">
        <v>291</v>
      </c>
      <c r="AE454" s="85" t="s">
        <v>291</v>
      </c>
      <c r="AF454" s="85" t="s">
        <v>291</v>
      </c>
      <c r="AG454" s="85">
        <v>414317</v>
      </c>
      <c r="AH454" s="85">
        <v>5941357</v>
      </c>
      <c r="AI454" s="85">
        <v>130421</v>
      </c>
      <c r="AJ454" s="85">
        <v>1603673</v>
      </c>
      <c r="AK454" s="85" t="s">
        <v>291</v>
      </c>
      <c r="AL454" s="85" t="s">
        <v>291</v>
      </c>
      <c r="AM454" s="85">
        <v>322868</v>
      </c>
      <c r="AN454" s="85">
        <v>1136286</v>
      </c>
      <c r="AO454" s="85">
        <v>1734827</v>
      </c>
      <c r="AP454" s="85">
        <v>823985</v>
      </c>
      <c r="AQ454" s="85">
        <v>4017966</v>
      </c>
      <c r="AR454" s="85">
        <v>189297</v>
      </c>
      <c r="AS454" s="85" t="s">
        <v>291</v>
      </c>
      <c r="AT454" s="85">
        <v>2535909</v>
      </c>
      <c r="AU454" s="85">
        <v>13514464</v>
      </c>
      <c r="AV454" s="85">
        <v>1950834</v>
      </c>
      <c r="AW454" s="85">
        <v>2389171</v>
      </c>
      <c r="AX454" s="85">
        <v>938254</v>
      </c>
      <c r="AY454" s="85" t="s">
        <v>291</v>
      </c>
      <c r="AZ454" s="85" t="s">
        <v>291</v>
      </c>
      <c r="BA454" s="85" t="s">
        <v>291</v>
      </c>
      <c r="BB454" s="85">
        <v>2256521</v>
      </c>
      <c r="BC454" s="85">
        <v>742306</v>
      </c>
      <c r="BD454" s="85">
        <v>5237378</v>
      </c>
      <c r="BE454" s="85" t="s">
        <v>291</v>
      </c>
      <c r="BF454" s="85">
        <v>327691</v>
      </c>
      <c r="BG454" s="85" t="s">
        <v>291</v>
      </c>
      <c r="BH454" s="85" t="s">
        <v>291</v>
      </c>
      <c r="BI454" s="85" t="s">
        <v>291</v>
      </c>
      <c r="BJ454" s="85" t="s">
        <v>291</v>
      </c>
      <c r="BK454" s="85" t="s">
        <v>291</v>
      </c>
      <c r="BL454" s="85" t="s">
        <v>291</v>
      </c>
      <c r="BM454" s="85" t="s">
        <v>291</v>
      </c>
      <c r="BN454" s="85" t="s">
        <v>291</v>
      </c>
      <c r="BO454" s="85" t="s">
        <v>291</v>
      </c>
      <c r="BP454" s="85" t="s">
        <v>291</v>
      </c>
      <c r="BQ454" s="85" t="s">
        <v>291</v>
      </c>
      <c r="BR454" s="85" t="s">
        <v>291</v>
      </c>
      <c r="BS454" s="85" t="s">
        <v>291</v>
      </c>
      <c r="BT454" s="85" t="s">
        <v>291</v>
      </c>
      <c r="BU454" s="85" t="s">
        <v>291</v>
      </c>
      <c r="BV454" s="85" t="s">
        <v>291</v>
      </c>
      <c r="BW454" s="85">
        <v>327691</v>
      </c>
      <c r="BX454" s="85">
        <v>327691</v>
      </c>
      <c r="BY454" s="85" t="s">
        <v>291</v>
      </c>
      <c r="BZ454" s="85" t="s">
        <v>291</v>
      </c>
      <c r="CA454" s="85" t="s">
        <v>291</v>
      </c>
      <c r="CB454" s="85">
        <v>2928746</v>
      </c>
      <c r="CC454" s="85" t="s">
        <v>291</v>
      </c>
      <c r="CD454" s="85" t="s">
        <v>291</v>
      </c>
      <c r="CE454" s="85" t="s">
        <v>291</v>
      </c>
      <c r="CF454" s="85" t="s">
        <v>291</v>
      </c>
      <c r="CG454" s="85">
        <v>4747494</v>
      </c>
      <c r="CH454" s="85">
        <v>885475</v>
      </c>
      <c r="CI454" s="85">
        <v>7087252</v>
      </c>
      <c r="CJ454" s="85" t="s">
        <v>291</v>
      </c>
      <c r="CK454" s="85">
        <v>3059538</v>
      </c>
      <c r="CL454" s="85">
        <v>1709745</v>
      </c>
      <c r="CM454" s="85">
        <v>606172</v>
      </c>
      <c r="CN454" s="85">
        <v>52002</v>
      </c>
      <c r="CO454" s="85">
        <v>305020</v>
      </c>
      <c r="CP454" s="85">
        <v>1112500</v>
      </c>
      <c r="CQ454" s="85">
        <v>2014801</v>
      </c>
      <c r="CR454" s="85">
        <v>4660371</v>
      </c>
      <c r="CS454" s="85">
        <v>2477275</v>
      </c>
      <c r="CT454" s="85">
        <v>34568</v>
      </c>
      <c r="CU454" s="86">
        <v>28752213</v>
      </c>
    </row>
    <row r="455" spans="1:99">
      <c r="A455" s="103" t="s">
        <v>595</v>
      </c>
      <c r="B455" s="84" t="s">
        <v>294</v>
      </c>
      <c r="C455" s="105">
        <v>132039</v>
      </c>
      <c r="D455" s="84" t="s">
        <v>389</v>
      </c>
      <c r="E455" s="84" t="s">
        <v>415</v>
      </c>
      <c r="F455" s="85">
        <v>449493</v>
      </c>
      <c r="G455" s="85">
        <v>11618442</v>
      </c>
      <c r="H455" s="85">
        <v>10150334</v>
      </c>
      <c r="I455" s="85">
        <v>665073</v>
      </c>
      <c r="J455" s="85">
        <v>522122</v>
      </c>
      <c r="K455" s="85">
        <v>193652</v>
      </c>
      <c r="L455" s="85">
        <v>23261</v>
      </c>
      <c r="M455" s="85">
        <v>64000</v>
      </c>
      <c r="N455" s="85">
        <v>34284988</v>
      </c>
      <c r="O455" s="85">
        <v>10924443</v>
      </c>
      <c r="P455" s="85">
        <v>5045998</v>
      </c>
      <c r="Q455" s="85">
        <v>14383721</v>
      </c>
      <c r="R455" s="85">
        <v>3930628</v>
      </c>
      <c r="S455" s="85">
        <v>198</v>
      </c>
      <c r="T455" s="85">
        <v>6376550</v>
      </c>
      <c r="U455" s="85">
        <v>3390526</v>
      </c>
      <c r="V455" s="85">
        <v>13775</v>
      </c>
      <c r="W455" s="85" t="s">
        <v>291</v>
      </c>
      <c r="X455" s="85">
        <v>2972249</v>
      </c>
      <c r="Y455" s="85" t="s">
        <v>291</v>
      </c>
      <c r="Z455" s="85">
        <v>284915</v>
      </c>
      <c r="AA455" s="85">
        <v>80953</v>
      </c>
      <c r="AB455" s="85">
        <v>80953</v>
      </c>
      <c r="AC455" s="85" t="s">
        <v>291</v>
      </c>
      <c r="AD455" s="85" t="s">
        <v>291</v>
      </c>
      <c r="AE455" s="85" t="s">
        <v>291</v>
      </c>
      <c r="AF455" s="85" t="s">
        <v>291</v>
      </c>
      <c r="AG455" s="85">
        <v>581488</v>
      </c>
      <c r="AH455" s="85">
        <v>6159370</v>
      </c>
      <c r="AI455" s="85">
        <v>136760</v>
      </c>
      <c r="AJ455" s="85">
        <v>1169469</v>
      </c>
      <c r="AK455" s="85" t="s">
        <v>291</v>
      </c>
      <c r="AL455" s="85" t="s">
        <v>291</v>
      </c>
      <c r="AM455" s="85">
        <v>732019</v>
      </c>
      <c r="AN455" s="85">
        <v>1872557</v>
      </c>
      <c r="AO455" s="85">
        <v>998921</v>
      </c>
      <c r="AP455" s="85">
        <v>1058665</v>
      </c>
      <c r="AQ455" s="85">
        <v>4662162</v>
      </c>
      <c r="AR455" s="85">
        <v>190979</v>
      </c>
      <c r="AS455" s="85" t="s">
        <v>291</v>
      </c>
      <c r="AT455" s="85">
        <v>1979347</v>
      </c>
      <c r="AU455" s="85">
        <v>12945882</v>
      </c>
      <c r="AV455" s="85">
        <v>4763761</v>
      </c>
      <c r="AW455" s="85">
        <v>2136246</v>
      </c>
      <c r="AX455" s="85">
        <v>2427563</v>
      </c>
      <c r="AY455" s="85" t="s">
        <v>291</v>
      </c>
      <c r="AZ455" s="85" t="s">
        <v>291</v>
      </c>
      <c r="BA455" s="85" t="s">
        <v>291</v>
      </c>
      <c r="BB455" s="85">
        <v>1574633</v>
      </c>
      <c r="BC455" s="85">
        <v>1030591</v>
      </c>
      <c r="BD455" s="85">
        <v>1013088</v>
      </c>
      <c r="BE455" s="85" t="s">
        <v>291</v>
      </c>
      <c r="BF455" s="85" t="s">
        <v>291</v>
      </c>
      <c r="BG455" s="85" t="s">
        <v>291</v>
      </c>
      <c r="BH455" s="85" t="s">
        <v>291</v>
      </c>
      <c r="BI455" s="85" t="s">
        <v>291</v>
      </c>
      <c r="BJ455" s="85" t="s">
        <v>291</v>
      </c>
      <c r="BK455" s="85" t="s">
        <v>291</v>
      </c>
      <c r="BL455" s="85" t="s">
        <v>291</v>
      </c>
      <c r="BM455" s="85" t="s">
        <v>291</v>
      </c>
      <c r="BN455" s="85" t="s">
        <v>291</v>
      </c>
      <c r="BO455" s="85" t="s">
        <v>291</v>
      </c>
      <c r="BP455" s="85" t="s">
        <v>291</v>
      </c>
      <c r="BQ455" s="85" t="s">
        <v>291</v>
      </c>
      <c r="BR455" s="85" t="s">
        <v>291</v>
      </c>
      <c r="BS455" s="85" t="s">
        <v>291</v>
      </c>
      <c r="BT455" s="85" t="s">
        <v>291</v>
      </c>
      <c r="BU455" s="85" t="s">
        <v>291</v>
      </c>
      <c r="BV455" s="85" t="s">
        <v>291</v>
      </c>
      <c r="BW455" s="85" t="s">
        <v>291</v>
      </c>
      <c r="BX455" s="85" t="s">
        <v>291</v>
      </c>
      <c r="BY455" s="85" t="s">
        <v>291</v>
      </c>
      <c r="BZ455" s="85" t="s">
        <v>291</v>
      </c>
      <c r="CA455" s="85" t="s">
        <v>291</v>
      </c>
      <c r="CB455" s="85">
        <v>1373228</v>
      </c>
      <c r="CC455" s="85" t="s">
        <v>291</v>
      </c>
      <c r="CD455" s="85" t="s">
        <v>291</v>
      </c>
      <c r="CE455" s="85" t="s">
        <v>291</v>
      </c>
      <c r="CF455" s="85" t="s">
        <v>291</v>
      </c>
      <c r="CG455" s="85">
        <v>5189743</v>
      </c>
      <c r="CH455" s="85">
        <v>1576446</v>
      </c>
      <c r="CI455" s="85">
        <v>5373120</v>
      </c>
      <c r="CJ455" s="85" t="s">
        <v>291</v>
      </c>
      <c r="CK455" s="85">
        <v>2775777</v>
      </c>
      <c r="CL455" s="85">
        <v>2034172</v>
      </c>
      <c r="CM455" s="85">
        <v>266500</v>
      </c>
      <c r="CN455" s="85">
        <v>43162</v>
      </c>
      <c r="CO455" s="85">
        <v>428190</v>
      </c>
      <c r="CP455" s="85">
        <v>1299756</v>
      </c>
      <c r="CQ455" s="85">
        <v>1826770</v>
      </c>
      <c r="CR455" s="85">
        <v>4904755</v>
      </c>
      <c r="CS455" s="85">
        <v>4214890</v>
      </c>
      <c r="CT455" s="85">
        <v>58281</v>
      </c>
      <c r="CU455" s="86">
        <v>29991562</v>
      </c>
    </row>
    <row r="456" spans="1:99">
      <c r="A456" s="103" t="s">
        <v>595</v>
      </c>
      <c r="B456" s="84" t="s">
        <v>294</v>
      </c>
      <c r="C456" s="105">
        <v>132047</v>
      </c>
      <c r="D456" s="84" t="s">
        <v>389</v>
      </c>
      <c r="E456" s="84" t="s">
        <v>416</v>
      </c>
      <c r="F456" s="85">
        <v>501261</v>
      </c>
      <c r="G456" s="85">
        <v>9056852</v>
      </c>
      <c r="H456" s="85">
        <v>7698733</v>
      </c>
      <c r="I456" s="85">
        <v>617834</v>
      </c>
      <c r="J456" s="85">
        <v>521721</v>
      </c>
      <c r="K456" s="85">
        <v>136465</v>
      </c>
      <c r="L456" s="85">
        <v>48398</v>
      </c>
      <c r="M456" s="85">
        <v>33701</v>
      </c>
      <c r="N456" s="85">
        <v>41714489</v>
      </c>
      <c r="O456" s="85">
        <v>12216611</v>
      </c>
      <c r="P456" s="85">
        <v>5566952</v>
      </c>
      <c r="Q456" s="85">
        <v>17251774</v>
      </c>
      <c r="R456" s="85">
        <v>6679152</v>
      </c>
      <c r="S456" s="85" t="s">
        <v>291</v>
      </c>
      <c r="T456" s="85">
        <v>4808005</v>
      </c>
      <c r="U456" s="85">
        <v>2688388</v>
      </c>
      <c r="V456" s="85">
        <v>13155</v>
      </c>
      <c r="W456" s="85" t="s">
        <v>291</v>
      </c>
      <c r="X456" s="85">
        <v>2106462</v>
      </c>
      <c r="Y456" s="85" t="s">
        <v>291</v>
      </c>
      <c r="Z456" s="85">
        <v>131793</v>
      </c>
      <c r="AA456" s="85">
        <v>233229</v>
      </c>
      <c r="AB456" s="85">
        <v>232257</v>
      </c>
      <c r="AC456" s="85">
        <v>972</v>
      </c>
      <c r="AD456" s="85" t="s">
        <v>291</v>
      </c>
      <c r="AE456" s="85" t="s">
        <v>291</v>
      </c>
      <c r="AF456" s="85" t="s">
        <v>291</v>
      </c>
      <c r="AG456" s="85">
        <v>686224</v>
      </c>
      <c r="AH456" s="85">
        <v>4849480</v>
      </c>
      <c r="AI456" s="85">
        <v>576045</v>
      </c>
      <c r="AJ456" s="85">
        <v>1333106</v>
      </c>
      <c r="AK456" s="85">
        <v>15199</v>
      </c>
      <c r="AL456" s="85" t="s">
        <v>291</v>
      </c>
      <c r="AM456" s="85">
        <v>202211</v>
      </c>
      <c r="AN456" s="85">
        <v>757559</v>
      </c>
      <c r="AO456" s="85">
        <v>1126954</v>
      </c>
      <c r="AP456" s="85">
        <v>807155</v>
      </c>
      <c r="AQ456" s="85">
        <v>2893879</v>
      </c>
      <c r="AR456" s="85">
        <v>31251</v>
      </c>
      <c r="AS456" s="85" t="s">
        <v>291</v>
      </c>
      <c r="AT456" s="85">
        <v>2225030</v>
      </c>
      <c r="AU456" s="85">
        <v>9467535</v>
      </c>
      <c r="AV456" s="85">
        <v>2661693</v>
      </c>
      <c r="AW456" s="85">
        <v>2171651</v>
      </c>
      <c r="AX456" s="85">
        <v>1117565</v>
      </c>
      <c r="AY456" s="85" t="s">
        <v>291</v>
      </c>
      <c r="AZ456" s="85" t="s">
        <v>291</v>
      </c>
      <c r="BA456" s="85" t="s">
        <v>291</v>
      </c>
      <c r="BB456" s="85">
        <v>996270</v>
      </c>
      <c r="BC456" s="85">
        <v>660873</v>
      </c>
      <c r="BD456" s="85">
        <v>1859483</v>
      </c>
      <c r="BE456" s="85" t="s">
        <v>291</v>
      </c>
      <c r="BF456" s="85" t="s">
        <v>291</v>
      </c>
      <c r="BG456" s="85" t="s">
        <v>291</v>
      </c>
      <c r="BH456" s="85" t="s">
        <v>291</v>
      </c>
      <c r="BI456" s="85" t="s">
        <v>291</v>
      </c>
      <c r="BJ456" s="85" t="s">
        <v>291</v>
      </c>
      <c r="BK456" s="85" t="s">
        <v>291</v>
      </c>
      <c r="BL456" s="85" t="s">
        <v>291</v>
      </c>
      <c r="BM456" s="85" t="s">
        <v>291</v>
      </c>
      <c r="BN456" s="85" t="s">
        <v>291</v>
      </c>
      <c r="BO456" s="85" t="s">
        <v>291</v>
      </c>
      <c r="BP456" s="85" t="s">
        <v>291</v>
      </c>
      <c r="BQ456" s="85" t="s">
        <v>291</v>
      </c>
      <c r="BR456" s="85" t="s">
        <v>291</v>
      </c>
      <c r="BS456" s="85" t="s">
        <v>291</v>
      </c>
      <c r="BT456" s="85" t="s">
        <v>291</v>
      </c>
      <c r="BU456" s="85" t="s">
        <v>291</v>
      </c>
      <c r="BV456" s="85" t="s">
        <v>291</v>
      </c>
      <c r="BW456" s="85" t="s">
        <v>291</v>
      </c>
      <c r="BX456" s="85" t="s">
        <v>291</v>
      </c>
      <c r="BY456" s="85" t="s">
        <v>291</v>
      </c>
      <c r="BZ456" s="85" t="s">
        <v>291</v>
      </c>
      <c r="CA456" s="85" t="s">
        <v>291</v>
      </c>
      <c r="CB456" s="85">
        <v>4040190</v>
      </c>
      <c r="CC456" s="85" t="s">
        <v>291</v>
      </c>
      <c r="CD456" s="85" t="s">
        <v>291</v>
      </c>
      <c r="CE456" s="85" t="s">
        <v>291</v>
      </c>
      <c r="CF456" s="85" t="s">
        <v>291</v>
      </c>
      <c r="CG456" s="85">
        <v>6108932</v>
      </c>
      <c r="CH456" s="85">
        <v>1523381</v>
      </c>
      <c r="CI456" s="85">
        <v>6787896</v>
      </c>
      <c r="CJ456" s="85" t="s">
        <v>291</v>
      </c>
      <c r="CK456" s="85">
        <v>1987746</v>
      </c>
      <c r="CL456" s="85">
        <v>1578865</v>
      </c>
      <c r="CM456" s="85">
        <v>97198</v>
      </c>
      <c r="CN456" s="85">
        <v>107513</v>
      </c>
      <c r="CO456" s="85">
        <v>362553</v>
      </c>
      <c r="CP456" s="85">
        <v>1019442</v>
      </c>
      <c r="CQ456" s="85">
        <v>2134362</v>
      </c>
      <c r="CR456" s="85">
        <v>5304650</v>
      </c>
      <c r="CS456" s="85">
        <v>4297272</v>
      </c>
      <c r="CT456" s="85">
        <v>60846</v>
      </c>
      <c r="CU456" s="86">
        <v>31370656</v>
      </c>
    </row>
    <row r="457" spans="1:99">
      <c r="A457" s="103" t="s">
        <v>595</v>
      </c>
      <c r="B457" s="84" t="s">
        <v>294</v>
      </c>
      <c r="C457" s="105">
        <v>132055</v>
      </c>
      <c r="D457" s="84" t="s">
        <v>389</v>
      </c>
      <c r="E457" s="84" t="s">
        <v>417</v>
      </c>
      <c r="F457" s="85">
        <v>378472</v>
      </c>
      <c r="G457" s="85">
        <v>8155309</v>
      </c>
      <c r="H457" s="85">
        <v>6975862</v>
      </c>
      <c r="I457" s="85">
        <v>520708</v>
      </c>
      <c r="J457" s="85">
        <v>444822</v>
      </c>
      <c r="K457" s="85">
        <v>153661</v>
      </c>
      <c r="L457" s="85">
        <v>25044</v>
      </c>
      <c r="M457" s="85">
        <v>35212</v>
      </c>
      <c r="N457" s="85">
        <v>29725223</v>
      </c>
      <c r="O457" s="85">
        <v>9657173</v>
      </c>
      <c r="P457" s="85">
        <v>3906018</v>
      </c>
      <c r="Q457" s="85">
        <v>10942777</v>
      </c>
      <c r="R457" s="85">
        <v>5218872</v>
      </c>
      <c r="S457" s="85">
        <v>383</v>
      </c>
      <c r="T457" s="85">
        <v>6438541</v>
      </c>
      <c r="U457" s="85">
        <v>3328139</v>
      </c>
      <c r="V457" s="85">
        <v>8487</v>
      </c>
      <c r="W457" s="85" t="s">
        <v>291</v>
      </c>
      <c r="X457" s="85">
        <v>3101915</v>
      </c>
      <c r="Y457" s="85" t="s">
        <v>291</v>
      </c>
      <c r="Z457" s="85">
        <v>10557</v>
      </c>
      <c r="AA457" s="85">
        <v>278894</v>
      </c>
      <c r="AB457" s="85">
        <v>116111</v>
      </c>
      <c r="AC457" s="85">
        <v>7442</v>
      </c>
      <c r="AD457" s="85">
        <v>16993</v>
      </c>
      <c r="AE457" s="85">
        <v>137696</v>
      </c>
      <c r="AF457" s="85">
        <v>652</v>
      </c>
      <c r="AG457" s="85">
        <v>669539</v>
      </c>
      <c r="AH457" s="85">
        <v>3894780</v>
      </c>
      <c r="AI457" s="85">
        <v>97316</v>
      </c>
      <c r="AJ457" s="85">
        <v>1038415</v>
      </c>
      <c r="AK457" s="85">
        <v>280245</v>
      </c>
      <c r="AL457" s="85" t="s">
        <v>291</v>
      </c>
      <c r="AM457" s="85">
        <v>82095</v>
      </c>
      <c r="AN457" s="85">
        <v>413682</v>
      </c>
      <c r="AO457" s="85">
        <v>1167585</v>
      </c>
      <c r="AP457" s="85">
        <v>593178</v>
      </c>
      <c r="AQ457" s="85">
        <v>2256540</v>
      </c>
      <c r="AR457" s="85">
        <v>222264</v>
      </c>
      <c r="AS457" s="85" t="s">
        <v>291</v>
      </c>
      <c r="AT457" s="85">
        <v>1668704</v>
      </c>
      <c r="AU457" s="85">
        <v>6709460</v>
      </c>
      <c r="AV457" s="85">
        <v>1259705</v>
      </c>
      <c r="AW457" s="85">
        <v>1254974</v>
      </c>
      <c r="AX457" s="85">
        <v>1318156</v>
      </c>
      <c r="AY457" s="85" t="s">
        <v>291</v>
      </c>
      <c r="AZ457" s="85" t="s">
        <v>291</v>
      </c>
      <c r="BA457" s="85" t="s">
        <v>291</v>
      </c>
      <c r="BB457" s="85">
        <v>1034172</v>
      </c>
      <c r="BC457" s="85">
        <v>664142</v>
      </c>
      <c r="BD457" s="85">
        <v>1178311</v>
      </c>
      <c r="BE457" s="85" t="s">
        <v>291</v>
      </c>
      <c r="BF457" s="85">
        <v>10433</v>
      </c>
      <c r="BG457" s="85" t="s">
        <v>291</v>
      </c>
      <c r="BH457" s="85" t="s">
        <v>291</v>
      </c>
      <c r="BI457" s="85" t="s">
        <v>291</v>
      </c>
      <c r="BJ457" s="85" t="s">
        <v>291</v>
      </c>
      <c r="BK457" s="85" t="s">
        <v>291</v>
      </c>
      <c r="BL457" s="85" t="s">
        <v>291</v>
      </c>
      <c r="BM457" s="85" t="s">
        <v>291</v>
      </c>
      <c r="BN457" s="85">
        <v>8690</v>
      </c>
      <c r="BO457" s="85">
        <v>8690</v>
      </c>
      <c r="BP457" s="85" t="s">
        <v>291</v>
      </c>
      <c r="BQ457" s="85" t="s">
        <v>291</v>
      </c>
      <c r="BR457" s="85" t="s">
        <v>291</v>
      </c>
      <c r="BS457" s="85" t="s">
        <v>291</v>
      </c>
      <c r="BT457" s="85" t="s">
        <v>291</v>
      </c>
      <c r="BU457" s="85" t="s">
        <v>291</v>
      </c>
      <c r="BV457" s="85" t="s">
        <v>291</v>
      </c>
      <c r="BW457" s="85">
        <v>1743</v>
      </c>
      <c r="BX457" s="85">
        <v>1743</v>
      </c>
      <c r="BY457" s="85" t="s">
        <v>291</v>
      </c>
      <c r="BZ457" s="85" t="s">
        <v>291</v>
      </c>
      <c r="CA457" s="85" t="s">
        <v>291</v>
      </c>
      <c r="CB457" s="85">
        <v>3068685</v>
      </c>
      <c r="CC457" s="85" t="s">
        <v>291</v>
      </c>
      <c r="CD457" s="85" t="s">
        <v>291</v>
      </c>
      <c r="CE457" s="85" t="s">
        <v>291</v>
      </c>
      <c r="CF457" s="85" t="s">
        <v>291</v>
      </c>
      <c r="CG457" s="85">
        <v>3707452</v>
      </c>
      <c r="CH457" s="85">
        <v>709295</v>
      </c>
      <c r="CI457" s="85">
        <v>4862379</v>
      </c>
      <c r="CJ457" s="85">
        <v>126</v>
      </c>
      <c r="CK457" s="85">
        <v>2704735</v>
      </c>
      <c r="CL457" s="85">
        <v>1557066</v>
      </c>
      <c r="CM457" s="85">
        <v>10557</v>
      </c>
      <c r="CN457" s="85">
        <v>133371</v>
      </c>
      <c r="CO457" s="85">
        <v>538656</v>
      </c>
      <c r="CP457" s="85">
        <v>538324</v>
      </c>
      <c r="CQ457" s="85">
        <v>1564067</v>
      </c>
      <c r="CR457" s="85">
        <v>3206252</v>
      </c>
      <c r="CS457" s="85">
        <v>2227694</v>
      </c>
      <c r="CT457" s="85">
        <v>25267</v>
      </c>
      <c r="CU457" s="86">
        <v>21785241</v>
      </c>
    </row>
    <row r="458" spans="1:99">
      <c r="A458" s="103" t="s">
        <v>595</v>
      </c>
      <c r="B458" s="84" t="s">
        <v>294</v>
      </c>
      <c r="C458" s="105">
        <v>132063</v>
      </c>
      <c r="D458" s="84" t="s">
        <v>389</v>
      </c>
      <c r="E458" s="84" t="s">
        <v>418</v>
      </c>
      <c r="F458" s="85">
        <v>510216</v>
      </c>
      <c r="G458" s="85">
        <v>18677311</v>
      </c>
      <c r="H458" s="85">
        <v>17056293</v>
      </c>
      <c r="I458" s="85">
        <v>686918</v>
      </c>
      <c r="J458" s="85">
        <v>604923</v>
      </c>
      <c r="K458" s="85">
        <v>242436</v>
      </c>
      <c r="L458" s="85">
        <v>25897</v>
      </c>
      <c r="M458" s="85">
        <v>60844</v>
      </c>
      <c r="N458" s="85">
        <v>60662422</v>
      </c>
      <c r="O458" s="85">
        <v>17305979</v>
      </c>
      <c r="P458" s="85">
        <v>7622667</v>
      </c>
      <c r="Q458" s="85">
        <v>25616068</v>
      </c>
      <c r="R458" s="85">
        <v>10115881</v>
      </c>
      <c r="S458" s="85">
        <v>1827</v>
      </c>
      <c r="T458" s="85">
        <v>7932035</v>
      </c>
      <c r="U458" s="85">
        <v>3746939</v>
      </c>
      <c r="V458" s="85">
        <v>18545</v>
      </c>
      <c r="W458" s="85" t="s">
        <v>291</v>
      </c>
      <c r="X458" s="85">
        <v>4166551</v>
      </c>
      <c r="Y458" s="85" t="s">
        <v>291</v>
      </c>
      <c r="Z458" s="85">
        <v>598418</v>
      </c>
      <c r="AA458" s="85">
        <v>122416</v>
      </c>
      <c r="AB458" s="85">
        <v>122416</v>
      </c>
      <c r="AC458" s="85" t="s">
        <v>291</v>
      </c>
      <c r="AD458" s="85" t="s">
        <v>291</v>
      </c>
      <c r="AE458" s="85" t="s">
        <v>291</v>
      </c>
      <c r="AF458" s="85" t="s">
        <v>291</v>
      </c>
      <c r="AG458" s="85">
        <v>1203801</v>
      </c>
      <c r="AH458" s="85">
        <v>6418036</v>
      </c>
      <c r="AI458" s="85">
        <v>526900</v>
      </c>
      <c r="AJ458" s="85">
        <v>1867408</v>
      </c>
      <c r="AK458" s="85" t="s">
        <v>291</v>
      </c>
      <c r="AL458" s="85" t="s">
        <v>291</v>
      </c>
      <c r="AM458" s="85">
        <v>320438</v>
      </c>
      <c r="AN458" s="85">
        <v>1377383</v>
      </c>
      <c r="AO458" s="85">
        <v>1400000</v>
      </c>
      <c r="AP458" s="85">
        <v>672673</v>
      </c>
      <c r="AQ458" s="85">
        <v>3770494</v>
      </c>
      <c r="AR458" s="85">
        <v>253234</v>
      </c>
      <c r="AS458" s="85" t="s">
        <v>291</v>
      </c>
      <c r="AT458" s="85">
        <v>2939773</v>
      </c>
      <c r="AU458" s="85">
        <v>21944844</v>
      </c>
      <c r="AV458" s="85">
        <v>5193972</v>
      </c>
      <c r="AW458" s="85">
        <v>5951089</v>
      </c>
      <c r="AX458" s="85">
        <v>2801608</v>
      </c>
      <c r="AY458" s="85" t="s">
        <v>291</v>
      </c>
      <c r="AZ458" s="85" t="s">
        <v>291</v>
      </c>
      <c r="BA458" s="85">
        <v>21111</v>
      </c>
      <c r="BB458" s="85">
        <v>3991074</v>
      </c>
      <c r="BC458" s="85">
        <v>1435676</v>
      </c>
      <c r="BD458" s="85">
        <v>2550314</v>
      </c>
      <c r="BE458" s="85" t="s">
        <v>291</v>
      </c>
      <c r="BF458" s="85">
        <v>9351</v>
      </c>
      <c r="BG458" s="85" t="s">
        <v>291</v>
      </c>
      <c r="BH458" s="85" t="s">
        <v>291</v>
      </c>
      <c r="BI458" s="85" t="s">
        <v>291</v>
      </c>
      <c r="BJ458" s="85" t="s">
        <v>291</v>
      </c>
      <c r="BK458" s="85" t="s">
        <v>291</v>
      </c>
      <c r="BL458" s="85" t="s">
        <v>291</v>
      </c>
      <c r="BM458" s="85" t="s">
        <v>291</v>
      </c>
      <c r="BN458" s="85" t="s">
        <v>291</v>
      </c>
      <c r="BO458" s="85" t="s">
        <v>291</v>
      </c>
      <c r="BP458" s="85" t="s">
        <v>291</v>
      </c>
      <c r="BQ458" s="85" t="s">
        <v>291</v>
      </c>
      <c r="BR458" s="85" t="s">
        <v>291</v>
      </c>
      <c r="BS458" s="85" t="s">
        <v>291</v>
      </c>
      <c r="BT458" s="85" t="s">
        <v>291</v>
      </c>
      <c r="BU458" s="85" t="s">
        <v>291</v>
      </c>
      <c r="BV458" s="85" t="s">
        <v>291</v>
      </c>
      <c r="BW458" s="85">
        <v>9351</v>
      </c>
      <c r="BX458" s="85" t="s">
        <v>291</v>
      </c>
      <c r="BY458" s="85" t="s">
        <v>291</v>
      </c>
      <c r="BZ458" s="85" t="s">
        <v>291</v>
      </c>
      <c r="CA458" s="85">
        <v>9351</v>
      </c>
      <c r="CB458" s="85">
        <v>3846128</v>
      </c>
      <c r="CC458" s="85" t="s">
        <v>291</v>
      </c>
      <c r="CD458" s="85" t="s">
        <v>291</v>
      </c>
      <c r="CE458" s="85" t="s">
        <v>291</v>
      </c>
      <c r="CF458" s="85" t="s">
        <v>291</v>
      </c>
      <c r="CG458" s="85">
        <v>9334230</v>
      </c>
      <c r="CH458" s="85">
        <v>2252345</v>
      </c>
      <c r="CI458" s="85">
        <v>9804495</v>
      </c>
      <c r="CJ458" s="85" t="s">
        <v>291</v>
      </c>
      <c r="CK458" s="85">
        <v>3701454</v>
      </c>
      <c r="CL458" s="85">
        <v>2109453</v>
      </c>
      <c r="CM458" s="85">
        <v>584902</v>
      </c>
      <c r="CN458" s="85">
        <v>36295</v>
      </c>
      <c r="CO458" s="85">
        <v>1044523</v>
      </c>
      <c r="CP458" s="85">
        <v>1457608</v>
      </c>
      <c r="CQ458" s="85">
        <v>2748038</v>
      </c>
      <c r="CR458" s="85">
        <v>7343992</v>
      </c>
      <c r="CS458" s="85">
        <v>5780788</v>
      </c>
      <c r="CT458" s="85">
        <v>55461</v>
      </c>
      <c r="CU458" s="86">
        <v>46253584</v>
      </c>
    </row>
    <row r="459" spans="1:99">
      <c r="A459" s="103" t="s">
        <v>595</v>
      </c>
      <c r="B459" s="84" t="s">
        <v>294</v>
      </c>
      <c r="C459" s="105">
        <v>132071</v>
      </c>
      <c r="D459" s="84" t="s">
        <v>389</v>
      </c>
      <c r="E459" s="84" t="s">
        <v>419</v>
      </c>
      <c r="F459" s="85">
        <v>339367</v>
      </c>
      <c r="G459" s="85">
        <v>9031592</v>
      </c>
      <c r="H459" s="85">
        <v>8112852</v>
      </c>
      <c r="I459" s="85">
        <v>448573</v>
      </c>
      <c r="J459" s="85">
        <v>321604</v>
      </c>
      <c r="K459" s="85">
        <v>106573</v>
      </c>
      <c r="L459" s="85">
        <v>14549</v>
      </c>
      <c r="M459" s="85">
        <v>27441</v>
      </c>
      <c r="N459" s="85">
        <v>25217630</v>
      </c>
      <c r="O459" s="85">
        <v>6632785</v>
      </c>
      <c r="P459" s="85">
        <v>3362468</v>
      </c>
      <c r="Q459" s="85">
        <v>10456525</v>
      </c>
      <c r="R459" s="85">
        <v>4765603</v>
      </c>
      <c r="S459" s="85">
        <v>249</v>
      </c>
      <c r="T459" s="85">
        <v>4727340</v>
      </c>
      <c r="U459" s="85">
        <v>2320907</v>
      </c>
      <c r="V459" s="85">
        <v>12404</v>
      </c>
      <c r="W459" s="85" t="s">
        <v>291</v>
      </c>
      <c r="X459" s="85">
        <v>2394029</v>
      </c>
      <c r="Y459" s="85" t="s">
        <v>291</v>
      </c>
      <c r="Z459" s="85">
        <v>382038</v>
      </c>
      <c r="AA459" s="85">
        <v>55999</v>
      </c>
      <c r="AB459" s="85">
        <v>55999</v>
      </c>
      <c r="AC459" s="85" t="s">
        <v>291</v>
      </c>
      <c r="AD459" s="85" t="s">
        <v>291</v>
      </c>
      <c r="AE459" s="85" t="s">
        <v>291</v>
      </c>
      <c r="AF459" s="85" t="s">
        <v>291</v>
      </c>
      <c r="AG459" s="85">
        <v>183393</v>
      </c>
      <c r="AH459" s="85">
        <v>2999443</v>
      </c>
      <c r="AI459" s="85">
        <v>293344</v>
      </c>
      <c r="AJ459" s="85">
        <v>1007664</v>
      </c>
      <c r="AK459" s="85" t="s">
        <v>291</v>
      </c>
      <c r="AL459" s="85" t="s">
        <v>291</v>
      </c>
      <c r="AM459" s="85">
        <v>539055</v>
      </c>
      <c r="AN459" s="85">
        <v>497940</v>
      </c>
      <c r="AO459" s="85">
        <v>382664</v>
      </c>
      <c r="AP459" s="85">
        <v>278776</v>
      </c>
      <c r="AQ459" s="85">
        <v>1698435</v>
      </c>
      <c r="AR459" s="85" t="s">
        <v>291</v>
      </c>
      <c r="AS459" s="85" t="s">
        <v>291</v>
      </c>
      <c r="AT459" s="85">
        <v>1378206</v>
      </c>
      <c r="AU459" s="85">
        <v>7085625</v>
      </c>
      <c r="AV459" s="85">
        <v>1080389</v>
      </c>
      <c r="AW459" s="85">
        <v>924257</v>
      </c>
      <c r="AX459" s="85">
        <v>874154</v>
      </c>
      <c r="AY459" s="85" t="s">
        <v>291</v>
      </c>
      <c r="AZ459" s="85" t="s">
        <v>291</v>
      </c>
      <c r="BA459" s="85" t="s">
        <v>291</v>
      </c>
      <c r="BB459" s="85">
        <v>871395</v>
      </c>
      <c r="BC459" s="85">
        <v>391701</v>
      </c>
      <c r="BD459" s="85">
        <v>2943729</v>
      </c>
      <c r="BE459" s="85" t="s">
        <v>291</v>
      </c>
      <c r="BF459" s="85" t="s">
        <v>291</v>
      </c>
      <c r="BG459" s="85" t="s">
        <v>291</v>
      </c>
      <c r="BH459" s="85" t="s">
        <v>291</v>
      </c>
      <c r="BI459" s="85" t="s">
        <v>291</v>
      </c>
      <c r="BJ459" s="85" t="s">
        <v>291</v>
      </c>
      <c r="BK459" s="85" t="s">
        <v>291</v>
      </c>
      <c r="BL459" s="85" t="s">
        <v>291</v>
      </c>
      <c r="BM459" s="85" t="s">
        <v>291</v>
      </c>
      <c r="BN459" s="85" t="s">
        <v>291</v>
      </c>
      <c r="BO459" s="85" t="s">
        <v>291</v>
      </c>
      <c r="BP459" s="85" t="s">
        <v>291</v>
      </c>
      <c r="BQ459" s="85" t="s">
        <v>291</v>
      </c>
      <c r="BR459" s="85" t="s">
        <v>291</v>
      </c>
      <c r="BS459" s="85" t="s">
        <v>291</v>
      </c>
      <c r="BT459" s="85" t="s">
        <v>291</v>
      </c>
      <c r="BU459" s="85" t="s">
        <v>291</v>
      </c>
      <c r="BV459" s="85" t="s">
        <v>291</v>
      </c>
      <c r="BW459" s="85" t="s">
        <v>291</v>
      </c>
      <c r="BX459" s="85" t="s">
        <v>291</v>
      </c>
      <c r="BY459" s="85" t="s">
        <v>291</v>
      </c>
      <c r="BZ459" s="85" t="s">
        <v>291</v>
      </c>
      <c r="CA459" s="85" t="s">
        <v>291</v>
      </c>
      <c r="CB459" s="85">
        <v>1828765</v>
      </c>
      <c r="CC459" s="85" t="s">
        <v>291</v>
      </c>
      <c r="CD459" s="85" t="s">
        <v>291</v>
      </c>
      <c r="CE459" s="85" t="s">
        <v>291</v>
      </c>
      <c r="CF459" s="85" t="s">
        <v>291</v>
      </c>
      <c r="CG459" s="85">
        <v>3617654</v>
      </c>
      <c r="CH459" s="85">
        <v>908260</v>
      </c>
      <c r="CI459" s="85">
        <v>3881712</v>
      </c>
      <c r="CJ459" s="85">
        <v>177</v>
      </c>
      <c r="CK459" s="85">
        <v>1839727</v>
      </c>
      <c r="CL459" s="85">
        <v>1312880</v>
      </c>
      <c r="CM459" s="85">
        <v>344901</v>
      </c>
      <c r="CN459" s="85">
        <v>6901</v>
      </c>
      <c r="CO459" s="85">
        <v>129170</v>
      </c>
      <c r="CP459" s="85">
        <v>333942</v>
      </c>
      <c r="CQ459" s="85">
        <v>1308568</v>
      </c>
      <c r="CR459" s="85">
        <v>2406860</v>
      </c>
      <c r="CS459" s="85">
        <v>1706911</v>
      </c>
      <c r="CT459" s="85">
        <v>26089</v>
      </c>
      <c r="CU459" s="86">
        <v>17823752</v>
      </c>
    </row>
    <row r="460" spans="1:99">
      <c r="A460" s="103" t="s">
        <v>595</v>
      </c>
      <c r="B460" s="84" t="s">
        <v>294</v>
      </c>
      <c r="C460" s="105">
        <v>132080</v>
      </c>
      <c r="D460" s="84" t="s">
        <v>389</v>
      </c>
      <c r="E460" s="84" t="s">
        <v>420</v>
      </c>
      <c r="F460" s="85">
        <v>504487</v>
      </c>
      <c r="G460" s="85">
        <v>13465249</v>
      </c>
      <c r="H460" s="85">
        <v>11248435</v>
      </c>
      <c r="I460" s="85">
        <v>1218270</v>
      </c>
      <c r="J460" s="85">
        <v>750826</v>
      </c>
      <c r="K460" s="85">
        <v>168744</v>
      </c>
      <c r="L460" s="85">
        <v>16012</v>
      </c>
      <c r="M460" s="85">
        <v>62962</v>
      </c>
      <c r="N460" s="85">
        <v>55699988</v>
      </c>
      <c r="O460" s="85">
        <v>16075872</v>
      </c>
      <c r="P460" s="85">
        <v>7377350</v>
      </c>
      <c r="Q460" s="85">
        <v>25064046</v>
      </c>
      <c r="R460" s="85">
        <v>7182720</v>
      </c>
      <c r="S460" s="85" t="s">
        <v>291</v>
      </c>
      <c r="T460" s="85">
        <v>6829431</v>
      </c>
      <c r="U460" s="85">
        <v>3812702</v>
      </c>
      <c r="V460" s="85">
        <v>68124</v>
      </c>
      <c r="W460" s="85" t="s">
        <v>291</v>
      </c>
      <c r="X460" s="85">
        <v>2948605</v>
      </c>
      <c r="Y460" s="85" t="s">
        <v>291</v>
      </c>
      <c r="Z460" s="85">
        <v>298210</v>
      </c>
      <c r="AA460" s="85">
        <v>130669</v>
      </c>
      <c r="AB460" s="85">
        <v>130669</v>
      </c>
      <c r="AC460" s="85" t="s">
        <v>291</v>
      </c>
      <c r="AD460" s="85" t="s">
        <v>291</v>
      </c>
      <c r="AE460" s="85" t="s">
        <v>291</v>
      </c>
      <c r="AF460" s="85" t="s">
        <v>291</v>
      </c>
      <c r="AG460" s="85">
        <v>1041268</v>
      </c>
      <c r="AH460" s="85">
        <v>11051900</v>
      </c>
      <c r="AI460" s="85">
        <v>2166632</v>
      </c>
      <c r="AJ460" s="85">
        <v>1566454</v>
      </c>
      <c r="AK460" s="85">
        <v>8760</v>
      </c>
      <c r="AL460" s="85" t="s">
        <v>291</v>
      </c>
      <c r="AM460" s="85">
        <v>1331131</v>
      </c>
      <c r="AN460" s="85">
        <v>1707015</v>
      </c>
      <c r="AO460" s="85">
        <v>1203736</v>
      </c>
      <c r="AP460" s="85">
        <v>2843726</v>
      </c>
      <c r="AQ460" s="85">
        <v>7085608</v>
      </c>
      <c r="AR460" s="85">
        <v>224446</v>
      </c>
      <c r="AS460" s="85" t="s">
        <v>291</v>
      </c>
      <c r="AT460" s="85">
        <v>2729675</v>
      </c>
      <c r="AU460" s="85">
        <v>10984896</v>
      </c>
      <c r="AV460" s="85">
        <v>3108745</v>
      </c>
      <c r="AW460" s="85">
        <v>2716764</v>
      </c>
      <c r="AX460" s="85">
        <v>1011668</v>
      </c>
      <c r="AY460" s="85" t="s">
        <v>291</v>
      </c>
      <c r="AZ460" s="85" t="s">
        <v>291</v>
      </c>
      <c r="BA460" s="85" t="s">
        <v>291</v>
      </c>
      <c r="BB460" s="85">
        <v>2237268</v>
      </c>
      <c r="BC460" s="85">
        <v>862581</v>
      </c>
      <c r="BD460" s="85">
        <v>1047870</v>
      </c>
      <c r="BE460" s="85" t="s">
        <v>291</v>
      </c>
      <c r="BF460" s="85" t="s">
        <v>291</v>
      </c>
      <c r="BG460" s="85" t="s">
        <v>291</v>
      </c>
      <c r="BH460" s="85" t="s">
        <v>291</v>
      </c>
      <c r="BI460" s="85" t="s">
        <v>291</v>
      </c>
      <c r="BJ460" s="85" t="s">
        <v>291</v>
      </c>
      <c r="BK460" s="85" t="s">
        <v>291</v>
      </c>
      <c r="BL460" s="85" t="s">
        <v>291</v>
      </c>
      <c r="BM460" s="85" t="s">
        <v>291</v>
      </c>
      <c r="BN460" s="85" t="s">
        <v>291</v>
      </c>
      <c r="BO460" s="85" t="s">
        <v>291</v>
      </c>
      <c r="BP460" s="85" t="s">
        <v>291</v>
      </c>
      <c r="BQ460" s="85" t="s">
        <v>291</v>
      </c>
      <c r="BR460" s="85" t="s">
        <v>291</v>
      </c>
      <c r="BS460" s="85" t="s">
        <v>291</v>
      </c>
      <c r="BT460" s="85" t="s">
        <v>291</v>
      </c>
      <c r="BU460" s="85" t="s">
        <v>291</v>
      </c>
      <c r="BV460" s="85" t="s">
        <v>291</v>
      </c>
      <c r="BW460" s="85" t="s">
        <v>291</v>
      </c>
      <c r="BX460" s="85" t="s">
        <v>291</v>
      </c>
      <c r="BY460" s="85" t="s">
        <v>291</v>
      </c>
      <c r="BZ460" s="85" t="s">
        <v>291</v>
      </c>
      <c r="CA460" s="85" t="s">
        <v>291</v>
      </c>
      <c r="CB460" s="85">
        <v>3813801</v>
      </c>
      <c r="CC460" s="85" t="s">
        <v>291</v>
      </c>
      <c r="CD460" s="85" t="s">
        <v>291</v>
      </c>
      <c r="CE460" s="85" t="s">
        <v>291</v>
      </c>
      <c r="CF460" s="85" t="s">
        <v>291</v>
      </c>
      <c r="CG460" s="85">
        <v>10206157</v>
      </c>
      <c r="CH460" s="85">
        <v>4057990</v>
      </c>
      <c r="CI460" s="85">
        <v>9540867</v>
      </c>
      <c r="CJ460" s="85" t="s">
        <v>291</v>
      </c>
      <c r="CK460" s="85">
        <v>2729834</v>
      </c>
      <c r="CL460" s="85">
        <v>2319490</v>
      </c>
      <c r="CM460" s="85">
        <v>236925</v>
      </c>
      <c r="CN460" s="85">
        <v>59222</v>
      </c>
      <c r="CO460" s="85">
        <v>893619</v>
      </c>
      <c r="CP460" s="85">
        <v>1834083</v>
      </c>
      <c r="CQ460" s="85">
        <v>2641412</v>
      </c>
      <c r="CR460" s="85">
        <v>4548160</v>
      </c>
      <c r="CS460" s="85">
        <v>4242560</v>
      </c>
      <c r="CT460" s="85">
        <v>60415</v>
      </c>
      <c r="CU460" s="86">
        <v>43370734</v>
      </c>
    </row>
    <row r="461" spans="1:99">
      <c r="A461" s="103" t="s">
        <v>595</v>
      </c>
      <c r="B461" s="84" t="s">
        <v>294</v>
      </c>
      <c r="C461" s="105">
        <v>132098</v>
      </c>
      <c r="D461" s="84" t="s">
        <v>389</v>
      </c>
      <c r="E461" s="84" t="s">
        <v>421</v>
      </c>
      <c r="F461" s="85">
        <v>650524</v>
      </c>
      <c r="G461" s="85">
        <v>19533620</v>
      </c>
      <c r="H461" s="85">
        <v>16674439</v>
      </c>
      <c r="I461" s="85">
        <v>1621272</v>
      </c>
      <c r="J461" s="85">
        <v>986961</v>
      </c>
      <c r="K461" s="85">
        <v>87406</v>
      </c>
      <c r="L461" s="85">
        <v>64894</v>
      </c>
      <c r="M461" s="85">
        <v>98648</v>
      </c>
      <c r="N461" s="85">
        <v>91464946</v>
      </c>
      <c r="O461" s="85">
        <v>27087759</v>
      </c>
      <c r="P461" s="85">
        <v>13234196</v>
      </c>
      <c r="Q461" s="85">
        <v>35695418</v>
      </c>
      <c r="R461" s="85">
        <v>15445100</v>
      </c>
      <c r="S461" s="85">
        <v>2473</v>
      </c>
      <c r="T461" s="85">
        <v>20423979</v>
      </c>
      <c r="U461" s="85">
        <v>10172445</v>
      </c>
      <c r="V461" s="85">
        <v>114555</v>
      </c>
      <c r="W461" s="85">
        <v>887742</v>
      </c>
      <c r="X461" s="85">
        <v>9249237</v>
      </c>
      <c r="Y461" s="85" t="s">
        <v>291</v>
      </c>
      <c r="Z461" s="85">
        <v>316089</v>
      </c>
      <c r="AA461" s="85">
        <v>320178</v>
      </c>
      <c r="AB461" s="85">
        <v>302022</v>
      </c>
      <c r="AC461" s="85">
        <v>9160</v>
      </c>
      <c r="AD461" s="85">
        <v>8996</v>
      </c>
      <c r="AE461" s="85" t="s">
        <v>291</v>
      </c>
      <c r="AF461" s="85" t="s">
        <v>291</v>
      </c>
      <c r="AG461" s="85">
        <v>1603308</v>
      </c>
      <c r="AH461" s="85">
        <v>12497135</v>
      </c>
      <c r="AI461" s="85">
        <v>216440</v>
      </c>
      <c r="AJ461" s="85">
        <v>4921424</v>
      </c>
      <c r="AK461" s="85" t="s">
        <v>291</v>
      </c>
      <c r="AL461" s="85" t="s">
        <v>291</v>
      </c>
      <c r="AM461" s="85">
        <v>776670</v>
      </c>
      <c r="AN461" s="85">
        <v>2910852</v>
      </c>
      <c r="AO461" s="85">
        <v>1476230</v>
      </c>
      <c r="AP461" s="85">
        <v>1865583</v>
      </c>
      <c r="AQ461" s="85">
        <v>7029335</v>
      </c>
      <c r="AR461" s="85">
        <v>329936</v>
      </c>
      <c r="AS461" s="85" t="s">
        <v>291</v>
      </c>
      <c r="AT461" s="85">
        <v>4595611</v>
      </c>
      <c r="AU461" s="85">
        <v>19559901</v>
      </c>
      <c r="AV461" s="85">
        <v>4849409</v>
      </c>
      <c r="AW461" s="85">
        <v>4179688</v>
      </c>
      <c r="AX461" s="85">
        <v>2347429</v>
      </c>
      <c r="AY461" s="85" t="s">
        <v>291</v>
      </c>
      <c r="AZ461" s="85" t="s">
        <v>291</v>
      </c>
      <c r="BA461" s="85" t="s">
        <v>291</v>
      </c>
      <c r="BB461" s="85">
        <v>3848211</v>
      </c>
      <c r="BC461" s="85">
        <v>1176026</v>
      </c>
      <c r="BD461" s="85">
        <v>3159138</v>
      </c>
      <c r="BE461" s="85" t="s">
        <v>291</v>
      </c>
      <c r="BF461" s="85" t="s">
        <v>291</v>
      </c>
      <c r="BG461" s="85" t="s">
        <v>291</v>
      </c>
      <c r="BH461" s="85" t="s">
        <v>291</v>
      </c>
      <c r="BI461" s="85" t="s">
        <v>291</v>
      </c>
      <c r="BJ461" s="85" t="s">
        <v>291</v>
      </c>
      <c r="BK461" s="85" t="s">
        <v>291</v>
      </c>
      <c r="BL461" s="85" t="s">
        <v>291</v>
      </c>
      <c r="BM461" s="85" t="s">
        <v>291</v>
      </c>
      <c r="BN461" s="85" t="s">
        <v>291</v>
      </c>
      <c r="BO461" s="85" t="s">
        <v>291</v>
      </c>
      <c r="BP461" s="85" t="s">
        <v>291</v>
      </c>
      <c r="BQ461" s="85" t="s">
        <v>291</v>
      </c>
      <c r="BR461" s="85" t="s">
        <v>291</v>
      </c>
      <c r="BS461" s="85" t="s">
        <v>291</v>
      </c>
      <c r="BT461" s="85" t="s">
        <v>291</v>
      </c>
      <c r="BU461" s="85" t="s">
        <v>291</v>
      </c>
      <c r="BV461" s="85" t="s">
        <v>291</v>
      </c>
      <c r="BW461" s="85" t="s">
        <v>291</v>
      </c>
      <c r="BX461" s="85" t="s">
        <v>291</v>
      </c>
      <c r="BY461" s="85" t="s">
        <v>291</v>
      </c>
      <c r="BZ461" s="85" t="s">
        <v>291</v>
      </c>
      <c r="CA461" s="85" t="s">
        <v>291</v>
      </c>
      <c r="CB461" s="85">
        <v>7727726</v>
      </c>
      <c r="CC461" s="85" t="s">
        <v>291</v>
      </c>
      <c r="CD461" s="85" t="s">
        <v>291</v>
      </c>
      <c r="CE461" s="85" t="s">
        <v>291</v>
      </c>
      <c r="CF461" s="85" t="s">
        <v>291</v>
      </c>
      <c r="CG461" s="85">
        <v>9338794</v>
      </c>
      <c r="CH461" s="85">
        <v>9510912</v>
      </c>
      <c r="CI461" s="85">
        <v>13846990</v>
      </c>
      <c r="CJ461" s="85">
        <v>2473</v>
      </c>
      <c r="CK461" s="85">
        <v>5458646</v>
      </c>
      <c r="CL461" s="85">
        <v>6540532</v>
      </c>
      <c r="CM461" s="85">
        <v>300638</v>
      </c>
      <c r="CN461" s="85">
        <v>130320</v>
      </c>
      <c r="CO461" s="85">
        <v>1140133</v>
      </c>
      <c r="CP461" s="85">
        <v>3481027</v>
      </c>
      <c r="CQ461" s="85">
        <v>4314369</v>
      </c>
      <c r="CR461" s="85">
        <v>8659766</v>
      </c>
      <c r="CS461" s="85">
        <v>4749829</v>
      </c>
      <c r="CT461" s="85">
        <v>60449</v>
      </c>
      <c r="CU461" s="86">
        <v>67534878</v>
      </c>
    </row>
    <row r="462" spans="1:99">
      <c r="A462" s="103" t="s">
        <v>595</v>
      </c>
      <c r="B462" s="84" t="s">
        <v>294</v>
      </c>
      <c r="C462" s="105">
        <v>132101</v>
      </c>
      <c r="D462" s="84" t="s">
        <v>389</v>
      </c>
      <c r="E462" s="84" t="s">
        <v>422</v>
      </c>
      <c r="F462" s="85">
        <v>350231</v>
      </c>
      <c r="G462" s="85">
        <v>6461692</v>
      </c>
      <c r="H462" s="85">
        <v>5558635</v>
      </c>
      <c r="I462" s="85">
        <v>455103</v>
      </c>
      <c r="J462" s="85">
        <v>338173</v>
      </c>
      <c r="K462" s="85">
        <v>43010</v>
      </c>
      <c r="L462" s="85">
        <v>32991</v>
      </c>
      <c r="M462" s="85">
        <v>33780</v>
      </c>
      <c r="N462" s="85">
        <v>27244035</v>
      </c>
      <c r="O462" s="85">
        <v>6129038</v>
      </c>
      <c r="P462" s="85">
        <v>3272338</v>
      </c>
      <c r="Q462" s="85">
        <v>13862357</v>
      </c>
      <c r="R462" s="85">
        <v>3980075</v>
      </c>
      <c r="S462" s="85">
        <v>227</v>
      </c>
      <c r="T462" s="85">
        <v>5992079</v>
      </c>
      <c r="U462" s="85">
        <v>2082031</v>
      </c>
      <c r="V462" s="85">
        <v>12147</v>
      </c>
      <c r="W462" s="85" t="s">
        <v>291</v>
      </c>
      <c r="X462" s="85">
        <v>3897901</v>
      </c>
      <c r="Y462" s="85" t="s">
        <v>291</v>
      </c>
      <c r="Z462" s="85">
        <v>306090</v>
      </c>
      <c r="AA462" s="85">
        <v>37475</v>
      </c>
      <c r="AB462" s="85">
        <v>37475</v>
      </c>
      <c r="AC462" s="85" t="s">
        <v>291</v>
      </c>
      <c r="AD462" s="85" t="s">
        <v>291</v>
      </c>
      <c r="AE462" s="85" t="s">
        <v>291</v>
      </c>
      <c r="AF462" s="85" t="s">
        <v>291</v>
      </c>
      <c r="AG462" s="85">
        <v>203310</v>
      </c>
      <c r="AH462" s="85">
        <v>2739034</v>
      </c>
      <c r="AI462" s="85">
        <v>306933</v>
      </c>
      <c r="AJ462" s="85">
        <v>781483</v>
      </c>
      <c r="AK462" s="85">
        <v>3961</v>
      </c>
      <c r="AL462" s="85" t="s">
        <v>291</v>
      </c>
      <c r="AM462" s="85">
        <v>97772</v>
      </c>
      <c r="AN462" s="85">
        <v>221148</v>
      </c>
      <c r="AO462" s="85">
        <v>570497</v>
      </c>
      <c r="AP462" s="85">
        <v>663570</v>
      </c>
      <c r="AQ462" s="85">
        <v>1552987</v>
      </c>
      <c r="AR462" s="85">
        <v>93670</v>
      </c>
      <c r="AS462" s="85" t="s">
        <v>291</v>
      </c>
      <c r="AT462" s="85">
        <v>1575349</v>
      </c>
      <c r="AU462" s="85">
        <v>4038784</v>
      </c>
      <c r="AV462" s="85">
        <v>668212</v>
      </c>
      <c r="AW462" s="85">
        <v>1016982</v>
      </c>
      <c r="AX462" s="85">
        <v>491116</v>
      </c>
      <c r="AY462" s="85" t="s">
        <v>291</v>
      </c>
      <c r="AZ462" s="85" t="s">
        <v>291</v>
      </c>
      <c r="BA462" s="85" t="s">
        <v>291</v>
      </c>
      <c r="BB462" s="85">
        <v>712985</v>
      </c>
      <c r="BC462" s="85">
        <v>322042</v>
      </c>
      <c r="BD462" s="85">
        <v>827447</v>
      </c>
      <c r="BE462" s="85" t="s">
        <v>291</v>
      </c>
      <c r="BF462" s="85" t="s">
        <v>291</v>
      </c>
      <c r="BG462" s="85" t="s">
        <v>291</v>
      </c>
      <c r="BH462" s="85" t="s">
        <v>291</v>
      </c>
      <c r="BI462" s="85" t="s">
        <v>291</v>
      </c>
      <c r="BJ462" s="85" t="s">
        <v>291</v>
      </c>
      <c r="BK462" s="85" t="s">
        <v>291</v>
      </c>
      <c r="BL462" s="85" t="s">
        <v>291</v>
      </c>
      <c r="BM462" s="85" t="s">
        <v>291</v>
      </c>
      <c r="BN462" s="85" t="s">
        <v>291</v>
      </c>
      <c r="BO462" s="85" t="s">
        <v>291</v>
      </c>
      <c r="BP462" s="85" t="s">
        <v>291</v>
      </c>
      <c r="BQ462" s="85" t="s">
        <v>291</v>
      </c>
      <c r="BR462" s="85" t="s">
        <v>291</v>
      </c>
      <c r="BS462" s="85" t="s">
        <v>291</v>
      </c>
      <c r="BT462" s="85" t="s">
        <v>291</v>
      </c>
      <c r="BU462" s="85" t="s">
        <v>291</v>
      </c>
      <c r="BV462" s="85" t="s">
        <v>291</v>
      </c>
      <c r="BW462" s="85" t="s">
        <v>291</v>
      </c>
      <c r="BX462" s="85" t="s">
        <v>291</v>
      </c>
      <c r="BY462" s="85" t="s">
        <v>291</v>
      </c>
      <c r="BZ462" s="85" t="s">
        <v>291</v>
      </c>
      <c r="CA462" s="85" t="s">
        <v>291</v>
      </c>
      <c r="CB462" s="85">
        <v>2135070</v>
      </c>
      <c r="CC462" s="85" t="s">
        <v>291</v>
      </c>
      <c r="CD462" s="85" t="s">
        <v>291</v>
      </c>
      <c r="CE462" s="85" t="s">
        <v>291</v>
      </c>
      <c r="CF462" s="85" t="s">
        <v>291</v>
      </c>
      <c r="CG462" s="85">
        <v>4463524</v>
      </c>
      <c r="CH462" s="85">
        <v>966304</v>
      </c>
      <c r="CI462" s="85">
        <v>3571580</v>
      </c>
      <c r="CJ462" s="85">
        <v>227</v>
      </c>
      <c r="CK462" s="85">
        <v>2251980</v>
      </c>
      <c r="CL462" s="85">
        <v>1020542</v>
      </c>
      <c r="CM462" s="85">
        <v>305746</v>
      </c>
      <c r="CN462" s="85">
        <v>13428</v>
      </c>
      <c r="CO462" s="85">
        <v>123425</v>
      </c>
      <c r="CP462" s="85">
        <v>436126</v>
      </c>
      <c r="CQ462" s="85">
        <v>1507003</v>
      </c>
      <c r="CR462" s="85">
        <v>2166373</v>
      </c>
      <c r="CS462" s="85">
        <v>2282955</v>
      </c>
      <c r="CT462" s="85">
        <v>34420</v>
      </c>
      <c r="CU462" s="86">
        <v>19143633</v>
      </c>
    </row>
    <row r="463" spans="1:99">
      <c r="A463" s="103" t="s">
        <v>595</v>
      </c>
      <c r="B463" s="84" t="s">
        <v>294</v>
      </c>
      <c r="C463" s="105">
        <v>132110</v>
      </c>
      <c r="D463" s="84" t="s">
        <v>389</v>
      </c>
      <c r="E463" s="84" t="s">
        <v>423</v>
      </c>
      <c r="F463" s="85">
        <v>457378</v>
      </c>
      <c r="G463" s="85">
        <v>12842609</v>
      </c>
      <c r="H463" s="85">
        <v>11307469</v>
      </c>
      <c r="I463" s="85">
        <v>644421</v>
      </c>
      <c r="J463" s="85">
        <v>700830</v>
      </c>
      <c r="K463" s="85">
        <v>123264</v>
      </c>
      <c r="L463" s="85">
        <v>21443</v>
      </c>
      <c r="M463" s="85">
        <v>45182</v>
      </c>
      <c r="N463" s="85">
        <v>42732892</v>
      </c>
      <c r="O463" s="85">
        <v>12458529</v>
      </c>
      <c r="P463" s="85">
        <v>5483067</v>
      </c>
      <c r="Q463" s="85">
        <v>18732985</v>
      </c>
      <c r="R463" s="85">
        <v>6058311</v>
      </c>
      <c r="S463" s="85" t="s">
        <v>291</v>
      </c>
      <c r="T463" s="85">
        <v>7219522</v>
      </c>
      <c r="U463" s="85">
        <v>3500918</v>
      </c>
      <c r="V463" s="85">
        <v>13555</v>
      </c>
      <c r="W463" s="85" t="s">
        <v>291</v>
      </c>
      <c r="X463" s="85">
        <v>3705049</v>
      </c>
      <c r="Y463" s="85" t="s">
        <v>291</v>
      </c>
      <c r="Z463" s="85">
        <v>239887</v>
      </c>
      <c r="AA463" s="85">
        <v>137335</v>
      </c>
      <c r="AB463" s="85">
        <v>137335</v>
      </c>
      <c r="AC463" s="85" t="s">
        <v>291</v>
      </c>
      <c r="AD463" s="85" t="s">
        <v>291</v>
      </c>
      <c r="AE463" s="85" t="s">
        <v>291</v>
      </c>
      <c r="AF463" s="85" t="s">
        <v>291</v>
      </c>
      <c r="AG463" s="85">
        <v>552649</v>
      </c>
      <c r="AH463" s="85">
        <v>6166339</v>
      </c>
      <c r="AI463" s="85">
        <v>327446</v>
      </c>
      <c r="AJ463" s="85">
        <v>977618</v>
      </c>
      <c r="AK463" s="85" t="s">
        <v>291</v>
      </c>
      <c r="AL463" s="85" t="s">
        <v>291</v>
      </c>
      <c r="AM463" s="85">
        <v>1438862</v>
      </c>
      <c r="AN463" s="85">
        <v>666571</v>
      </c>
      <c r="AO463" s="85">
        <v>935192</v>
      </c>
      <c r="AP463" s="85">
        <v>1820650</v>
      </c>
      <c r="AQ463" s="85">
        <v>4861275</v>
      </c>
      <c r="AR463" s="85" t="s">
        <v>291</v>
      </c>
      <c r="AS463" s="85" t="s">
        <v>291</v>
      </c>
      <c r="AT463" s="85">
        <v>2222537</v>
      </c>
      <c r="AU463" s="85">
        <v>9907846</v>
      </c>
      <c r="AV463" s="85">
        <v>2278658</v>
      </c>
      <c r="AW463" s="85">
        <v>3032963</v>
      </c>
      <c r="AX463" s="85">
        <v>1076304</v>
      </c>
      <c r="AY463" s="85" t="s">
        <v>291</v>
      </c>
      <c r="AZ463" s="85" t="s">
        <v>291</v>
      </c>
      <c r="BA463" s="85" t="s">
        <v>291</v>
      </c>
      <c r="BB463" s="85">
        <v>1606183</v>
      </c>
      <c r="BC463" s="85">
        <v>449741</v>
      </c>
      <c r="BD463" s="85">
        <v>1463997</v>
      </c>
      <c r="BE463" s="85" t="s">
        <v>291</v>
      </c>
      <c r="BF463" s="85" t="s">
        <v>291</v>
      </c>
      <c r="BG463" s="85" t="s">
        <v>291</v>
      </c>
      <c r="BH463" s="85" t="s">
        <v>291</v>
      </c>
      <c r="BI463" s="85" t="s">
        <v>291</v>
      </c>
      <c r="BJ463" s="85" t="s">
        <v>291</v>
      </c>
      <c r="BK463" s="85" t="s">
        <v>291</v>
      </c>
      <c r="BL463" s="85" t="s">
        <v>291</v>
      </c>
      <c r="BM463" s="85" t="s">
        <v>291</v>
      </c>
      <c r="BN463" s="85" t="s">
        <v>291</v>
      </c>
      <c r="BO463" s="85" t="s">
        <v>291</v>
      </c>
      <c r="BP463" s="85" t="s">
        <v>291</v>
      </c>
      <c r="BQ463" s="85" t="s">
        <v>291</v>
      </c>
      <c r="BR463" s="85" t="s">
        <v>291</v>
      </c>
      <c r="BS463" s="85" t="s">
        <v>291</v>
      </c>
      <c r="BT463" s="85" t="s">
        <v>291</v>
      </c>
      <c r="BU463" s="85" t="s">
        <v>291</v>
      </c>
      <c r="BV463" s="85" t="s">
        <v>291</v>
      </c>
      <c r="BW463" s="85" t="s">
        <v>291</v>
      </c>
      <c r="BX463" s="85" t="s">
        <v>291</v>
      </c>
      <c r="BY463" s="85" t="s">
        <v>291</v>
      </c>
      <c r="BZ463" s="85" t="s">
        <v>291</v>
      </c>
      <c r="CA463" s="85" t="s">
        <v>291</v>
      </c>
      <c r="CB463" s="85">
        <v>3183319</v>
      </c>
      <c r="CC463" s="85" t="s">
        <v>291</v>
      </c>
      <c r="CD463" s="85" t="s">
        <v>291</v>
      </c>
      <c r="CE463" s="85" t="s">
        <v>291</v>
      </c>
      <c r="CF463" s="85" t="s">
        <v>291</v>
      </c>
      <c r="CG463" s="85">
        <v>5286544</v>
      </c>
      <c r="CH463" s="85">
        <v>665653</v>
      </c>
      <c r="CI463" s="85">
        <v>6940131</v>
      </c>
      <c r="CJ463" s="85" t="s">
        <v>291</v>
      </c>
      <c r="CK463" s="85">
        <v>3424300</v>
      </c>
      <c r="CL463" s="85">
        <v>1339269</v>
      </c>
      <c r="CM463" s="85">
        <v>239887</v>
      </c>
      <c r="CN463" s="85">
        <v>56911</v>
      </c>
      <c r="CO463" s="85">
        <v>490735</v>
      </c>
      <c r="CP463" s="85">
        <v>754819</v>
      </c>
      <c r="CQ463" s="85">
        <v>2137254</v>
      </c>
      <c r="CR463" s="85">
        <v>3846492</v>
      </c>
      <c r="CS463" s="85">
        <v>2373986</v>
      </c>
      <c r="CT463" s="85">
        <v>34054</v>
      </c>
      <c r="CU463" s="86">
        <v>27590035</v>
      </c>
    </row>
    <row r="464" spans="1:99">
      <c r="A464" s="103" t="s">
        <v>595</v>
      </c>
      <c r="B464" s="84" t="s">
        <v>294</v>
      </c>
      <c r="C464" s="105">
        <v>132128</v>
      </c>
      <c r="D464" s="84" t="s">
        <v>389</v>
      </c>
      <c r="E464" s="84" t="s">
        <v>424</v>
      </c>
      <c r="F464" s="85">
        <v>413451</v>
      </c>
      <c r="G464" s="85">
        <v>8261734</v>
      </c>
      <c r="H464" s="85">
        <v>6977384</v>
      </c>
      <c r="I464" s="85">
        <v>739721</v>
      </c>
      <c r="J464" s="85">
        <v>434740</v>
      </c>
      <c r="K464" s="85">
        <v>46909</v>
      </c>
      <c r="L464" s="85">
        <v>26998</v>
      </c>
      <c r="M464" s="85">
        <v>35982</v>
      </c>
      <c r="N464" s="85">
        <v>40350941</v>
      </c>
      <c r="O464" s="85">
        <v>11820493</v>
      </c>
      <c r="P464" s="85">
        <v>5655197</v>
      </c>
      <c r="Q464" s="85">
        <v>17579464</v>
      </c>
      <c r="R464" s="85">
        <v>5295787</v>
      </c>
      <c r="S464" s="85" t="s">
        <v>291</v>
      </c>
      <c r="T464" s="85">
        <v>7281515</v>
      </c>
      <c r="U464" s="85">
        <v>3835975</v>
      </c>
      <c r="V464" s="85">
        <v>13830</v>
      </c>
      <c r="W464" s="85" t="s">
        <v>291</v>
      </c>
      <c r="X464" s="85">
        <v>3431710</v>
      </c>
      <c r="Y464" s="85" t="s">
        <v>291</v>
      </c>
      <c r="Z464" s="85">
        <v>264716</v>
      </c>
      <c r="AA464" s="85">
        <v>125432</v>
      </c>
      <c r="AB464" s="85">
        <v>123230</v>
      </c>
      <c r="AC464" s="85">
        <v>118</v>
      </c>
      <c r="AD464" s="85">
        <v>2084</v>
      </c>
      <c r="AE464" s="85" t="s">
        <v>291</v>
      </c>
      <c r="AF464" s="85" t="s">
        <v>291</v>
      </c>
      <c r="AG464" s="85">
        <v>766817</v>
      </c>
      <c r="AH464" s="85">
        <v>4538797</v>
      </c>
      <c r="AI464" s="85">
        <v>314276</v>
      </c>
      <c r="AJ464" s="85">
        <v>591445</v>
      </c>
      <c r="AK464" s="85">
        <v>141426</v>
      </c>
      <c r="AL464" s="85" t="s">
        <v>291</v>
      </c>
      <c r="AM464" s="85">
        <v>743</v>
      </c>
      <c r="AN464" s="85">
        <v>410449</v>
      </c>
      <c r="AO464" s="85">
        <v>990008</v>
      </c>
      <c r="AP464" s="85">
        <v>1972026</v>
      </c>
      <c r="AQ464" s="85">
        <v>3373226</v>
      </c>
      <c r="AR464" s="85">
        <v>118424</v>
      </c>
      <c r="AS464" s="85" t="s">
        <v>291</v>
      </c>
      <c r="AT464" s="85">
        <v>2247475</v>
      </c>
      <c r="AU464" s="85">
        <v>7097324</v>
      </c>
      <c r="AV464" s="85">
        <v>1891455</v>
      </c>
      <c r="AW464" s="85">
        <v>1513851</v>
      </c>
      <c r="AX464" s="85">
        <v>792596</v>
      </c>
      <c r="AY464" s="85" t="s">
        <v>291</v>
      </c>
      <c r="AZ464" s="85" t="s">
        <v>291</v>
      </c>
      <c r="BA464" s="85">
        <v>560152</v>
      </c>
      <c r="BB464" s="85">
        <v>1171991</v>
      </c>
      <c r="BC464" s="85">
        <v>300068</v>
      </c>
      <c r="BD464" s="85">
        <v>867211</v>
      </c>
      <c r="BE464" s="85" t="s">
        <v>291</v>
      </c>
      <c r="BF464" s="85">
        <v>6786</v>
      </c>
      <c r="BG464" s="85" t="s">
        <v>291</v>
      </c>
      <c r="BH464" s="85" t="s">
        <v>291</v>
      </c>
      <c r="BI464" s="85" t="s">
        <v>291</v>
      </c>
      <c r="BJ464" s="85" t="s">
        <v>291</v>
      </c>
      <c r="BK464" s="85" t="s">
        <v>291</v>
      </c>
      <c r="BL464" s="85" t="s">
        <v>291</v>
      </c>
      <c r="BM464" s="85" t="s">
        <v>291</v>
      </c>
      <c r="BN464" s="85">
        <v>6786</v>
      </c>
      <c r="BO464" s="85">
        <v>6786</v>
      </c>
      <c r="BP464" s="85" t="s">
        <v>291</v>
      </c>
      <c r="BQ464" s="85" t="s">
        <v>291</v>
      </c>
      <c r="BR464" s="85" t="s">
        <v>291</v>
      </c>
      <c r="BS464" s="85" t="s">
        <v>291</v>
      </c>
      <c r="BT464" s="85" t="s">
        <v>291</v>
      </c>
      <c r="BU464" s="85" t="s">
        <v>291</v>
      </c>
      <c r="BV464" s="85" t="s">
        <v>291</v>
      </c>
      <c r="BW464" s="85" t="s">
        <v>291</v>
      </c>
      <c r="BX464" s="85" t="s">
        <v>291</v>
      </c>
      <c r="BY464" s="85" t="s">
        <v>291</v>
      </c>
      <c r="BZ464" s="85" t="s">
        <v>291</v>
      </c>
      <c r="CA464" s="85" t="s">
        <v>291</v>
      </c>
      <c r="CB464" s="85">
        <v>3580195</v>
      </c>
      <c r="CC464" s="85" t="s">
        <v>291</v>
      </c>
      <c r="CD464" s="85" t="s">
        <v>291</v>
      </c>
      <c r="CE464" s="85" t="s">
        <v>291</v>
      </c>
      <c r="CF464" s="85" t="s">
        <v>291</v>
      </c>
      <c r="CG464" s="85">
        <v>5138941</v>
      </c>
      <c r="CH464" s="85">
        <v>1731625</v>
      </c>
      <c r="CI464" s="85">
        <v>6064912</v>
      </c>
      <c r="CJ464" s="85" t="s">
        <v>291</v>
      </c>
      <c r="CK464" s="85">
        <v>2946018</v>
      </c>
      <c r="CL464" s="85">
        <v>1776235</v>
      </c>
      <c r="CM464" s="85">
        <v>255572</v>
      </c>
      <c r="CN464" s="85">
        <v>50271</v>
      </c>
      <c r="CO464" s="85">
        <v>596490</v>
      </c>
      <c r="CP464" s="85">
        <v>754156</v>
      </c>
      <c r="CQ464" s="85">
        <v>2091542</v>
      </c>
      <c r="CR464" s="85">
        <v>3121171</v>
      </c>
      <c r="CS464" s="85">
        <v>1664123</v>
      </c>
      <c r="CT464" s="85">
        <v>26720</v>
      </c>
      <c r="CU464" s="86">
        <v>26217776</v>
      </c>
    </row>
    <row r="465" spans="1:99">
      <c r="A465" s="103" t="s">
        <v>595</v>
      </c>
      <c r="B465" s="84" t="s">
        <v>294</v>
      </c>
      <c r="C465" s="105">
        <v>132136</v>
      </c>
      <c r="D465" s="84" t="s">
        <v>389</v>
      </c>
      <c r="E465" s="84" t="s">
        <v>425</v>
      </c>
      <c r="F465" s="85">
        <v>345761</v>
      </c>
      <c r="G465" s="85">
        <v>7403568</v>
      </c>
      <c r="H465" s="85">
        <v>6259075</v>
      </c>
      <c r="I465" s="85">
        <v>588239</v>
      </c>
      <c r="J465" s="85">
        <v>377488</v>
      </c>
      <c r="K465" s="85">
        <v>111393</v>
      </c>
      <c r="L465" s="85">
        <v>29801</v>
      </c>
      <c r="M465" s="85">
        <v>37572</v>
      </c>
      <c r="N465" s="85">
        <v>34942977</v>
      </c>
      <c r="O465" s="85">
        <v>10422851</v>
      </c>
      <c r="P465" s="85">
        <v>4962804</v>
      </c>
      <c r="Q465" s="85">
        <v>12938748</v>
      </c>
      <c r="R465" s="85">
        <v>6618244</v>
      </c>
      <c r="S465" s="85">
        <v>330</v>
      </c>
      <c r="T465" s="85">
        <v>5149393</v>
      </c>
      <c r="U465" s="85">
        <v>2568848</v>
      </c>
      <c r="V465" s="85">
        <v>9349</v>
      </c>
      <c r="W465" s="85" t="s">
        <v>291</v>
      </c>
      <c r="X465" s="85">
        <v>2571196</v>
      </c>
      <c r="Y465" s="85" t="s">
        <v>291</v>
      </c>
      <c r="Z465" s="85">
        <v>430978</v>
      </c>
      <c r="AA465" s="85">
        <v>131221</v>
      </c>
      <c r="AB465" s="85">
        <v>131221</v>
      </c>
      <c r="AC465" s="85" t="s">
        <v>291</v>
      </c>
      <c r="AD465" s="85" t="s">
        <v>291</v>
      </c>
      <c r="AE465" s="85" t="s">
        <v>291</v>
      </c>
      <c r="AF465" s="85" t="s">
        <v>291</v>
      </c>
      <c r="AG465" s="85">
        <v>191795</v>
      </c>
      <c r="AH465" s="85">
        <v>8133214</v>
      </c>
      <c r="AI465" s="85">
        <v>195787</v>
      </c>
      <c r="AJ465" s="85">
        <v>970720</v>
      </c>
      <c r="AK465" s="85">
        <v>234466</v>
      </c>
      <c r="AL465" s="85" t="s">
        <v>291</v>
      </c>
      <c r="AM465" s="85">
        <v>2452337</v>
      </c>
      <c r="AN465" s="85">
        <v>1578412</v>
      </c>
      <c r="AO465" s="85">
        <v>1008304</v>
      </c>
      <c r="AP465" s="85">
        <v>1676578</v>
      </c>
      <c r="AQ465" s="85">
        <v>6715631</v>
      </c>
      <c r="AR465" s="85">
        <v>16610</v>
      </c>
      <c r="AS465" s="85" t="s">
        <v>291</v>
      </c>
      <c r="AT465" s="85">
        <v>1714341</v>
      </c>
      <c r="AU465" s="85">
        <v>6603629</v>
      </c>
      <c r="AV465" s="85">
        <v>1796446</v>
      </c>
      <c r="AW465" s="85">
        <v>1574177</v>
      </c>
      <c r="AX465" s="85">
        <v>914133</v>
      </c>
      <c r="AY465" s="85" t="s">
        <v>291</v>
      </c>
      <c r="AZ465" s="85" t="s">
        <v>291</v>
      </c>
      <c r="BA465" s="85" t="s">
        <v>291</v>
      </c>
      <c r="BB465" s="85">
        <v>1182119</v>
      </c>
      <c r="BC465" s="85">
        <v>425213</v>
      </c>
      <c r="BD465" s="85">
        <v>711541</v>
      </c>
      <c r="BE465" s="85" t="s">
        <v>291</v>
      </c>
      <c r="BF465" s="85" t="s">
        <v>291</v>
      </c>
      <c r="BG465" s="85" t="s">
        <v>291</v>
      </c>
      <c r="BH465" s="85" t="s">
        <v>291</v>
      </c>
      <c r="BI465" s="85" t="s">
        <v>291</v>
      </c>
      <c r="BJ465" s="85" t="s">
        <v>291</v>
      </c>
      <c r="BK465" s="85" t="s">
        <v>291</v>
      </c>
      <c r="BL465" s="85" t="s">
        <v>291</v>
      </c>
      <c r="BM465" s="85" t="s">
        <v>291</v>
      </c>
      <c r="BN465" s="85" t="s">
        <v>291</v>
      </c>
      <c r="BO465" s="85" t="s">
        <v>291</v>
      </c>
      <c r="BP465" s="85" t="s">
        <v>291</v>
      </c>
      <c r="BQ465" s="85" t="s">
        <v>291</v>
      </c>
      <c r="BR465" s="85" t="s">
        <v>291</v>
      </c>
      <c r="BS465" s="85" t="s">
        <v>291</v>
      </c>
      <c r="BT465" s="85" t="s">
        <v>291</v>
      </c>
      <c r="BU465" s="85" t="s">
        <v>291</v>
      </c>
      <c r="BV465" s="85" t="s">
        <v>291</v>
      </c>
      <c r="BW465" s="85" t="s">
        <v>291</v>
      </c>
      <c r="BX465" s="85" t="s">
        <v>291</v>
      </c>
      <c r="BY465" s="85" t="s">
        <v>291</v>
      </c>
      <c r="BZ465" s="85" t="s">
        <v>291</v>
      </c>
      <c r="CA465" s="85" t="s">
        <v>291</v>
      </c>
      <c r="CB465" s="85">
        <v>3728917</v>
      </c>
      <c r="CC465" s="85" t="s">
        <v>291</v>
      </c>
      <c r="CD465" s="85" t="s">
        <v>291</v>
      </c>
      <c r="CE465" s="85" t="s">
        <v>291</v>
      </c>
      <c r="CF465" s="85" t="s">
        <v>291</v>
      </c>
      <c r="CG465" s="85">
        <v>3508747</v>
      </c>
      <c r="CH465" s="85">
        <v>3080656</v>
      </c>
      <c r="CI465" s="85">
        <v>5849288</v>
      </c>
      <c r="CJ465" s="85">
        <v>330</v>
      </c>
      <c r="CK465" s="85">
        <v>1953701</v>
      </c>
      <c r="CL465" s="85">
        <v>1089783</v>
      </c>
      <c r="CM465" s="85">
        <v>430868</v>
      </c>
      <c r="CN465" s="85">
        <v>31760</v>
      </c>
      <c r="CO465" s="85">
        <v>136737</v>
      </c>
      <c r="CP465" s="85">
        <v>747035</v>
      </c>
      <c r="CQ465" s="85">
        <v>1658263</v>
      </c>
      <c r="CR465" s="85">
        <v>3117564</v>
      </c>
      <c r="CS465" s="85">
        <v>2236734</v>
      </c>
      <c r="CT465" s="85">
        <v>19713</v>
      </c>
      <c r="CU465" s="86">
        <v>23861179</v>
      </c>
    </row>
    <row r="466" spans="1:99">
      <c r="A466" s="103" t="s">
        <v>595</v>
      </c>
      <c r="B466" s="84" t="s">
        <v>294</v>
      </c>
      <c r="C466" s="105">
        <v>132144</v>
      </c>
      <c r="D466" s="84" t="s">
        <v>389</v>
      </c>
      <c r="E466" s="84" t="s">
        <v>426</v>
      </c>
      <c r="F466" s="85">
        <v>313647</v>
      </c>
      <c r="G466" s="85">
        <v>9640955</v>
      </c>
      <c r="H466" s="85">
        <v>8721403</v>
      </c>
      <c r="I466" s="85">
        <v>421166</v>
      </c>
      <c r="J466" s="85">
        <v>348017</v>
      </c>
      <c r="K466" s="85">
        <v>103422</v>
      </c>
      <c r="L466" s="85">
        <v>17079</v>
      </c>
      <c r="M466" s="85">
        <v>29868</v>
      </c>
      <c r="N466" s="85">
        <v>27454828</v>
      </c>
      <c r="O466" s="85">
        <v>7611603</v>
      </c>
      <c r="P466" s="85">
        <v>3899808</v>
      </c>
      <c r="Q466" s="85">
        <v>13400521</v>
      </c>
      <c r="R466" s="85">
        <v>2542457</v>
      </c>
      <c r="S466" s="85">
        <v>439</v>
      </c>
      <c r="T466" s="85">
        <v>5494614</v>
      </c>
      <c r="U466" s="85">
        <v>2230095</v>
      </c>
      <c r="V466" s="85">
        <v>8406</v>
      </c>
      <c r="W466" s="85" t="s">
        <v>291</v>
      </c>
      <c r="X466" s="85">
        <v>3256113</v>
      </c>
      <c r="Y466" s="85" t="s">
        <v>291</v>
      </c>
      <c r="Z466" s="85">
        <v>187109</v>
      </c>
      <c r="AA466" s="85">
        <v>176961</v>
      </c>
      <c r="AB466" s="85">
        <v>176961</v>
      </c>
      <c r="AC466" s="85" t="s">
        <v>291</v>
      </c>
      <c r="AD466" s="85" t="s">
        <v>291</v>
      </c>
      <c r="AE466" s="85" t="s">
        <v>291</v>
      </c>
      <c r="AF466" s="85" t="s">
        <v>291</v>
      </c>
      <c r="AG466" s="85">
        <v>121065</v>
      </c>
      <c r="AH466" s="85">
        <v>5676133</v>
      </c>
      <c r="AI466" s="85">
        <v>1513237</v>
      </c>
      <c r="AJ466" s="85">
        <v>1651021</v>
      </c>
      <c r="AK466" s="85" t="s">
        <v>291</v>
      </c>
      <c r="AL466" s="85" t="s">
        <v>291</v>
      </c>
      <c r="AM466" s="85">
        <v>577888</v>
      </c>
      <c r="AN466" s="85">
        <v>356769</v>
      </c>
      <c r="AO466" s="85">
        <v>616375</v>
      </c>
      <c r="AP466" s="85">
        <v>954455</v>
      </c>
      <c r="AQ466" s="85">
        <v>2505487</v>
      </c>
      <c r="AR466" s="85">
        <v>6388</v>
      </c>
      <c r="AS466" s="85" t="s">
        <v>291</v>
      </c>
      <c r="AT466" s="85">
        <v>1761915</v>
      </c>
      <c r="AU466" s="85">
        <v>6919668</v>
      </c>
      <c r="AV466" s="85">
        <v>1769797</v>
      </c>
      <c r="AW466" s="85">
        <v>1736256</v>
      </c>
      <c r="AX466" s="85">
        <v>499263</v>
      </c>
      <c r="AY466" s="85" t="s">
        <v>291</v>
      </c>
      <c r="AZ466" s="85" t="s">
        <v>291</v>
      </c>
      <c r="BA466" s="85" t="s">
        <v>291</v>
      </c>
      <c r="BB466" s="85">
        <v>1501493</v>
      </c>
      <c r="BC466" s="85">
        <v>352146</v>
      </c>
      <c r="BD466" s="85">
        <v>1060713</v>
      </c>
      <c r="BE466" s="85" t="s">
        <v>291</v>
      </c>
      <c r="BF466" s="85">
        <v>429</v>
      </c>
      <c r="BG466" s="85" t="s">
        <v>291</v>
      </c>
      <c r="BH466" s="85" t="s">
        <v>291</v>
      </c>
      <c r="BI466" s="85" t="s">
        <v>291</v>
      </c>
      <c r="BJ466" s="85" t="s">
        <v>291</v>
      </c>
      <c r="BK466" s="85" t="s">
        <v>291</v>
      </c>
      <c r="BL466" s="85" t="s">
        <v>291</v>
      </c>
      <c r="BM466" s="85" t="s">
        <v>291</v>
      </c>
      <c r="BN466" s="85" t="s">
        <v>291</v>
      </c>
      <c r="BO466" s="85" t="s">
        <v>291</v>
      </c>
      <c r="BP466" s="85" t="s">
        <v>291</v>
      </c>
      <c r="BQ466" s="85" t="s">
        <v>291</v>
      </c>
      <c r="BR466" s="85" t="s">
        <v>291</v>
      </c>
      <c r="BS466" s="85" t="s">
        <v>291</v>
      </c>
      <c r="BT466" s="85" t="s">
        <v>291</v>
      </c>
      <c r="BU466" s="85" t="s">
        <v>291</v>
      </c>
      <c r="BV466" s="85" t="s">
        <v>291</v>
      </c>
      <c r="BW466" s="85">
        <v>429</v>
      </c>
      <c r="BX466" s="85" t="s">
        <v>291</v>
      </c>
      <c r="BY466" s="85" t="s">
        <v>291</v>
      </c>
      <c r="BZ466" s="85" t="s">
        <v>291</v>
      </c>
      <c r="CA466" s="85">
        <v>429</v>
      </c>
      <c r="CB466" s="85">
        <v>2079241</v>
      </c>
      <c r="CC466" s="85" t="s">
        <v>291</v>
      </c>
      <c r="CD466" s="85" t="s">
        <v>291</v>
      </c>
      <c r="CE466" s="85" t="s">
        <v>291</v>
      </c>
      <c r="CF466" s="85" t="s">
        <v>291</v>
      </c>
      <c r="CG466" s="85">
        <v>5270918</v>
      </c>
      <c r="CH466" s="85">
        <v>923862</v>
      </c>
      <c r="CI466" s="85">
        <v>3857716</v>
      </c>
      <c r="CJ466" s="85">
        <v>439</v>
      </c>
      <c r="CK466" s="85">
        <v>2880006</v>
      </c>
      <c r="CL466" s="85">
        <v>1158430</v>
      </c>
      <c r="CM466" s="85">
        <v>185364</v>
      </c>
      <c r="CN466" s="85">
        <v>124481</v>
      </c>
      <c r="CO466" s="85">
        <v>76093</v>
      </c>
      <c r="CP466" s="85">
        <v>972447</v>
      </c>
      <c r="CQ466" s="85">
        <v>1651062</v>
      </c>
      <c r="CR466" s="85">
        <v>3075337</v>
      </c>
      <c r="CS466" s="85">
        <v>1526407</v>
      </c>
      <c r="CT466" s="85">
        <v>18023</v>
      </c>
      <c r="CU466" s="86">
        <v>21720585</v>
      </c>
    </row>
    <row r="467" spans="1:99">
      <c r="A467" s="103" t="s">
        <v>595</v>
      </c>
      <c r="B467" s="84" t="s">
        <v>294</v>
      </c>
      <c r="C467" s="105">
        <v>132225</v>
      </c>
      <c r="D467" s="84" t="s">
        <v>389</v>
      </c>
      <c r="E467" s="84" t="s">
        <v>427</v>
      </c>
      <c r="F467" s="85">
        <v>301562</v>
      </c>
      <c r="G467" s="85">
        <v>5450347</v>
      </c>
      <c r="H467" s="85">
        <v>4522783</v>
      </c>
      <c r="I467" s="85">
        <v>421907</v>
      </c>
      <c r="J467" s="85">
        <v>372514</v>
      </c>
      <c r="K467" s="85">
        <v>77984</v>
      </c>
      <c r="L467" s="85">
        <v>21036</v>
      </c>
      <c r="M467" s="85">
        <v>34123</v>
      </c>
      <c r="N467" s="85">
        <v>26515559</v>
      </c>
      <c r="O467" s="85">
        <v>7343332</v>
      </c>
      <c r="P467" s="85">
        <v>4002083</v>
      </c>
      <c r="Q467" s="85">
        <v>10853976</v>
      </c>
      <c r="R467" s="85">
        <v>4316068</v>
      </c>
      <c r="S467" s="85">
        <v>100</v>
      </c>
      <c r="T467" s="85">
        <v>3554919</v>
      </c>
      <c r="U467" s="85">
        <v>1748713</v>
      </c>
      <c r="V467" s="85">
        <v>6903</v>
      </c>
      <c r="W467" s="85" t="s">
        <v>291</v>
      </c>
      <c r="X467" s="85">
        <v>1799303</v>
      </c>
      <c r="Y467" s="85" t="s">
        <v>291</v>
      </c>
      <c r="Z467" s="85">
        <v>133561</v>
      </c>
      <c r="AA467" s="85">
        <v>91642</v>
      </c>
      <c r="AB467" s="85">
        <v>91642</v>
      </c>
      <c r="AC467" s="85" t="s">
        <v>291</v>
      </c>
      <c r="AD467" s="85" t="s">
        <v>291</v>
      </c>
      <c r="AE467" s="85" t="s">
        <v>291</v>
      </c>
      <c r="AF467" s="85" t="s">
        <v>291</v>
      </c>
      <c r="AG467" s="85">
        <v>249219</v>
      </c>
      <c r="AH467" s="85">
        <v>4289677</v>
      </c>
      <c r="AI467" s="85">
        <v>180648</v>
      </c>
      <c r="AJ467" s="85">
        <v>1034576</v>
      </c>
      <c r="AK467" s="85">
        <v>38475</v>
      </c>
      <c r="AL467" s="85" t="s">
        <v>291</v>
      </c>
      <c r="AM467" s="85">
        <v>1101174</v>
      </c>
      <c r="AN467" s="85">
        <v>198902</v>
      </c>
      <c r="AO467" s="85">
        <v>661868</v>
      </c>
      <c r="AP467" s="85">
        <v>1072318</v>
      </c>
      <c r="AQ467" s="85">
        <v>3034262</v>
      </c>
      <c r="AR467" s="85">
        <v>1716</v>
      </c>
      <c r="AS467" s="85" t="s">
        <v>291</v>
      </c>
      <c r="AT467" s="85">
        <v>1547109</v>
      </c>
      <c r="AU467" s="85">
        <v>4382531</v>
      </c>
      <c r="AV467" s="85">
        <v>1079793</v>
      </c>
      <c r="AW467" s="85">
        <v>1112815</v>
      </c>
      <c r="AX467" s="85">
        <v>491488</v>
      </c>
      <c r="AY467" s="85" t="s">
        <v>291</v>
      </c>
      <c r="AZ467" s="85" t="s">
        <v>291</v>
      </c>
      <c r="BA467" s="85">
        <v>9343</v>
      </c>
      <c r="BB467" s="85">
        <v>708384</v>
      </c>
      <c r="BC467" s="85">
        <v>280260</v>
      </c>
      <c r="BD467" s="85">
        <v>700448</v>
      </c>
      <c r="BE467" s="85" t="s">
        <v>291</v>
      </c>
      <c r="BF467" s="85" t="s">
        <v>291</v>
      </c>
      <c r="BG467" s="85" t="s">
        <v>291</v>
      </c>
      <c r="BH467" s="85" t="s">
        <v>291</v>
      </c>
      <c r="BI467" s="85" t="s">
        <v>291</v>
      </c>
      <c r="BJ467" s="85" t="s">
        <v>291</v>
      </c>
      <c r="BK467" s="85" t="s">
        <v>291</v>
      </c>
      <c r="BL467" s="85" t="s">
        <v>291</v>
      </c>
      <c r="BM467" s="85" t="s">
        <v>291</v>
      </c>
      <c r="BN467" s="85" t="s">
        <v>291</v>
      </c>
      <c r="BO467" s="85" t="s">
        <v>291</v>
      </c>
      <c r="BP467" s="85" t="s">
        <v>291</v>
      </c>
      <c r="BQ467" s="85" t="s">
        <v>291</v>
      </c>
      <c r="BR467" s="85" t="s">
        <v>291</v>
      </c>
      <c r="BS467" s="85" t="s">
        <v>291</v>
      </c>
      <c r="BT467" s="85" t="s">
        <v>291</v>
      </c>
      <c r="BU467" s="85" t="s">
        <v>291</v>
      </c>
      <c r="BV467" s="85" t="s">
        <v>291</v>
      </c>
      <c r="BW467" s="85" t="s">
        <v>291</v>
      </c>
      <c r="BX467" s="85" t="s">
        <v>291</v>
      </c>
      <c r="BY467" s="85" t="s">
        <v>291</v>
      </c>
      <c r="BZ467" s="85" t="s">
        <v>291</v>
      </c>
      <c r="CA467" s="85" t="s">
        <v>291</v>
      </c>
      <c r="CB467" s="85">
        <v>2168268</v>
      </c>
      <c r="CC467" s="85" t="s">
        <v>291</v>
      </c>
      <c r="CD467" s="85" t="s">
        <v>291</v>
      </c>
      <c r="CE467" s="85" t="s">
        <v>291</v>
      </c>
      <c r="CF467" s="85" t="s">
        <v>291</v>
      </c>
      <c r="CG467" s="85">
        <v>4009481</v>
      </c>
      <c r="CH467" s="85">
        <v>1109638</v>
      </c>
      <c r="CI467" s="85">
        <v>3764083</v>
      </c>
      <c r="CJ467" s="85">
        <v>100</v>
      </c>
      <c r="CK467" s="85">
        <v>1643731</v>
      </c>
      <c r="CL467" s="85">
        <v>632337</v>
      </c>
      <c r="CM467" s="85">
        <v>133167</v>
      </c>
      <c r="CN467" s="85">
        <v>45957</v>
      </c>
      <c r="CO467" s="85">
        <v>203918</v>
      </c>
      <c r="CP467" s="85">
        <v>562428</v>
      </c>
      <c r="CQ467" s="85">
        <v>1402209</v>
      </c>
      <c r="CR467" s="85">
        <v>2548339</v>
      </c>
      <c r="CS467" s="85">
        <v>1264532</v>
      </c>
      <c r="CT467" s="85">
        <v>21786</v>
      </c>
      <c r="CU467" s="86">
        <v>17341706</v>
      </c>
    </row>
    <row r="468" spans="1:99">
      <c r="A468" s="103" t="s">
        <v>595</v>
      </c>
      <c r="B468" s="84" t="s">
        <v>294</v>
      </c>
      <c r="C468" s="105">
        <v>132241</v>
      </c>
      <c r="D468" s="84" t="s">
        <v>389</v>
      </c>
      <c r="E468" s="84" t="s">
        <v>428</v>
      </c>
      <c r="F468" s="85">
        <v>381855</v>
      </c>
      <c r="G468" s="85">
        <v>7942739</v>
      </c>
      <c r="H468" s="85">
        <v>6846381</v>
      </c>
      <c r="I468" s="85">
        <v>485845</v>
      </c>
      <c r="J468" s="85">
        <v>398188</v>
      </c>
      <c r="K468" s="85">
        <v>119467</v>
      </c>
      <c r="L468" s="85">
        <v>52457</v>
      </c>
      <c r="M468" s="85">
        <v>40401</v>
      </c>
      <c r="N468" s="85">
        <v>32255345</v>
      </c>
      <c r="O468" s="85">
        <v>10444584</v>
      </c>
      <c r="P468" s="85">
        <v>4449894</v>
      </c>
      <c r="Q468" s="85">
        <v>12241401</v>
      </c>
      <c r="R468" s="85">
        <v>5119466</v>
      </c>
      <c r="S468" s="85" t="s">
        <v>291</v>
      </c>
      <c r="T468" s="85">
        <v>4935723</v>
      </c>
      <c r="U468" s="85">
        <v>2435995</v>
      </c>
      <c r="V468" s="85">
        <v>39406</v>
      </c>
      <c r="W468" s="85" t="s">
        <v>291</v>
      </c>
      <c r="X468" s="85">
        <v>2460322</v>
      </c>
      <c r="Y468" s="85" t="s">
        <v>291</v>
      </c>
      <c r="Z468" s="85">
        <v>307801</v>
      </c>
      <c r="AA468" s="85">
        <v>64718</v>
      </c>
      <c r="AB468" s="85">
        <v>64718</v>
      </c>
      <c r="AC468" s="85" t="s">
        <v>291</v>
      </c>
      <c r="AD468" s="85" t="s">
        <v>291</v>
      </c>
      <c r="AE468" s="85" t="s">
        <v>291</v>
      </c>
      <c r="AF468" s="85" t="s">
        <v>291</v>
      </c>
      <c r="AG468" s="85">
        <v>647080</v>
      </c>
      <c r="AH468" s="85">
        <v>4550119</v>
      </c>
      <c r="AI468" s="85">
        <v>226610</v>
      </c>
      <c r="AJ468" s="85">
        <v>1398203</v>
      </c>
      <c r="AK468" s="85" t="s">
        <v>291</v>
      </c>
      <c r="AL468" s="85" t="s">
        <v>291</v>
      </c>
      <c r="AM468" s="85">
        <v>328933</v>
      </c>
      <c r="AN468" s="85">
        <v>1265420</v>
      </c>
      <c r="AO468" s="85">
        <v>396614</v>
      </c>
      <c r="AP468" s="85">
        <v>897736</v>
      </c>
      <c r="AQ468" s="85">
        <v>2888703</v>
      </c>
      <c r="AR468" s="85">
        <v>36603</v>
      </c>
      <c r="AS468" s="85" t="s">
        <v>291</v>
      </c>
      <c r="AT468" s="85">
        <v>1771368</v>
      </c>
      <c r="AU468" s="85">
        <v>6641451</v>
      </c>
      <c r="AV468" s="85">
        <v>2018550</v>
      </c>
      <c r="AW468" s="85">
        <v>999323</v>
      </c>
      <c r="AX468" s="85">
        <v>545717</v>
      </c>
      <c r="AY468" s="85" t="s">
        <v>291</v>
      </c>
      <c r="AZ468" s="85" t="s">
        <v>291</v>
      </c>
      <c r="BA468" s="85">
        <v>8047</v>
      </c>
      <c r="BB468" s="85">
        <v>1577156</v>
      </c>
      <c r="BC468" s="85">
        <v>638165</v>
      </c>
      <c r="BD468" s="85">
        <v>854493</v>
      </c>
      <c r="BE468" s="85" t="s">
        <v>291</v>
      </c>
      <c r="BF468" s="85" t="s">
        <v>291</v>
      </c>
      <c r="BG468" s="85" t="s">
        <v>291</v>
      </c>
      <c r="BH468" s="85" t="s">
        <v>291</v>
      </c>
      <c r="BI468" s="85" t="s">
        <v>291</v>
      </c>
      <c r="BJ468" s="85" t="s">
        <v>291</v>
      </c>
      <c r="BK468" s="85" t="s">
        <v>291</v>
      </c>
      <c r="BL468" s="85" t="s">
        <v>291</v>
      </c>
      <c r="BM468" s="85" t="s">
        <v>291</v>
      </c>
      <c r="BN468" s="85" t="s">
        <v>291</v>
      </c>
      <c r="BO468" s="85" t="s">
        <v>291</v>
      </c>
      <c r="BP468" s="85" t="s">
        <v>291</v>
      </c>
      <c r="BQ468" s="85" t="s">
        <v>291</v>
      </c>
      <c r="BR468" s="85" t="s">
        <v>291</v>
      </c>
      <c r="BS468" s="85" t="s">
        <v>291</v>
      </c>
      <c r="BT468" s="85" t="s">
        <v>291</v>
      </c>
      <c r="BU468" s="85" t="s">
        <v>291</v>
      </c>
      <c r="BV468" s="85" t="s">
        <v>291</v>
      </c>
      <c r="BW468" s="85" t="s">
        <v>291</v>
      </c>
      <c r="BX468" s="85" t="s">
        <v>291</v>
      </c>
      <c r="BY468" s="85" t="s">
        <v>291</v>
      </c>
      <c r="BZ468" s="85" t="s">
        <v>291</v>
      </c>
      <c r="CA468" s="85" t="s">
        <v>291</v>
      </c>
      <c r="CB468" s="85">
        <v>2200867</v>
      </c>
      <c r="CC468" s="85" t="s">
        <v>291</v>
      </c>
      <c r="CD468" s="85" t="s">
        <v>291</v>
      </c>
      <c r="CE468" s="85" t="s">
        <v>291</v>
      </c>
      <c r="CF468" s="85" t="s">
        <v>291</v>
      </c>
      <c r="CG468" s="85">
        <v>4676452</v>
      </c>
      <c r="CH468" s="85">
        <v>2641772</v>
      </c>
      <c r="CI468" s="85">
        <v>6028722</v>
      </c>
      <c r="CJ468" s="85" t="s">
        <v>291</v>
      </c>
      <c r="CK468" s="85">
        <v>2223277</v>
      </c>
      <c r="CL468" s="85">
        <v>1295430</v>
      </c>
      <c r="CM468" s="85">
        <v>306865</v>
      </c>
      <c r="CN468" s="85">
        <v>15515</v>
      </c>
      <c r="CO468" s="85">
        <v>546239</v>
      </c>
      <c r="CP468" s="85">
        <v>1264742</v>
      </c>
      <c r="CQ468" s="85">
        <v>1721948</v>
      </c>
      <c r="CR468" s="85">
        <v>3402133</v>
      </c>
      <c r="CS468" s="85">
        <v>2901824</v>
      </c>
      <c r="CT468" s="85">
        <v>25619</v>
      </c>
      <c r="CU468" s="86">
        <v>27050538</v>
      </c>
    </row>
    <row r="469" spans="1:99">
      <c r="A469" s="103" t="s">
        <v>595</v>
      </c>
      <c r="B469" s="84" t="s">
        <v>294</v>
      </c>
      <c r="C469" s="105">
        <v>132292</v>
      </c>
      <c r="D469" s="84" t="s">
        <v>389</v>
      </c>
      <c r="E469" s="84" t="s">
        <v>429</v>
      </c>
      <c r="F469" s="85">
        <v>435349</v>
      </c>
      <c r="G469" s="85">
        <v>7616484</v>
      </c>
      <c r="H469" s="85">
        <v>6261414</v>
      </c>
      <c r="I469" s="85">
        <v>706391</v>
      </c>
      <c r="J469" s="85">
        <v>516479</v>
      </c>
      <c r="K469" s="85">
        <v>49697</v>
      </c>
      <c r="L469" s="85">
        <v>32434</v>
      </c>
      <c r="M469" s="85">
        <v>50069</v>
      </c>
      <c r="N469" s="85">
        <v>45895715</v>
      </c>
      <c r="O469" s="85">
        <v>12391039</v>
      </c>
      <c r="P469" s="85">
        <v>6669889</v>
      </c>
      <c r="Q469" s="85">
        <v>18723898</v>
      </c>
      <c r="R469" s="85">
        <v>8110868</v>
      </c>
      <c r="S469" s="85">
        <v>21</v>
      </c>
      <c r="T469" s="85">
        <v>6866802</v>
      </c>
      <c r="U469" s="85">
        <v>3850802</v>
      </c>
      <c r="V469" s="85">
        <v>6189</v>
      </c>
      <c r="W469" s="85" t="s">
        <v>291</v>
      </c>
      <c r="X469" s="85">
        <v>3009811</v>
      </c>
      <c r="Y469" s="85" t="s">
        <v>291</v>
      </c>
      <c r="Z469" s="85">
        <v>356273</v>
      </c>
      <c r="AA469" s="85">
        <v>101947</v>
      </c>
      <c r="AB469" s="85">
        <v>101947</v>
      </c>
      <c r="AC469" s="85" t="s">
        <v>291</v>
      </c>
      <c r="AD469" s="85" t="s">
        <v>291</v>
      </c>
      <c r="AE469" s="85" t="s">
        <v>291</v>
      </c>
      <c r="AF469" s="85" t="s">
        <v>291</v>
      </c>
      <c r="AG469" s="85">
        <v>482923</v>
      </c>
      <c r="AH469" s="85">
        <v>6217427</v>
      </c>
      <c r="AI469" s="85">
        <v>107079</v>
      </c>
      <c r="AJ469" s="85">
        <v>1122289</v>
      </c>
      <c r="AK469" s="85">
        <v>20852</v>
      </c>
      <c r="AL469" s="85" t="s">
        <v>291</v>
      </c>
      <c r="AM469" s="85">
        <v>3486789</v>
      </c>
      <c r="AN469" s="85">
        <v>713566</v>
      </c>
      <c r="AO469" s="85">
        <v>95764</v>
      </c>
      <c r="AP469" s="85">
        <v>543199</v>
      </c>
      <c r="AQ469" s="85">
        <v>4839318</v>
      </c>
      <c r="AR469" s="85">
        <v>127889</v>
      </c>
      <c r="AS469" s="85" t="s">
        <v>291</v>
      </c>
      <c r="AT469" s="85">
        <v>2529844</v>
      </c>
      <c r="AU469" s="85">
        <v>7815478</v>
      </c>
      <c r="AV469" s="85">
        <v>2157984</v>
      </c>
      <c r="AW469" s="85">
        <v>1804072</v>
      </c>
      <c r="AX469" s="85">
        <v>747442</v>
      </c>
      <c r="AY469" s="85" t="s">
        <v>291</v>
      </c>
      <c r="AZ469" s="85" t="s">
        <v>291</v>
      </c>
      <c r="BA469" s="85" t="s">
        <v>291</v>
      </c>
      <c r="BB469" s="85">
        <v>1419986</v>
      </c>
      <c r="BC469" s="85">
        <v>566304</v>
      </c>
      <c r="BD469" s="85">
        <v>1119690</v>
      </c>
      <c r="BE469" s="85" t="s">
        <v>291</v>
      </c>
      <c r="BF469" s="85" t="s">
        <v>291</v>
      </c>
      <c r="BG469" s="85" t="s">
        <v>291</v>
      </c>
      <c r="BH469" s="85" t="s">
        <v>291</v>
      </c>
      <c r="BI469" s="85" t="s">
        <v>291</v>
      </c>
      <c r="BJ469" s="85" t="s">
        <v>291</v>
      </c>
      <c r="BK469" s="85" t="s">
        <v>291</v>
      </c>
      <c r="BL469" s="85" t="s">
        <v>291</v>
      </c>
      <c r="BM469" s="85" t="s">
        <v>291</v>
      </c>
      <c r="BN469" s="85" t="s">
        <v>291</v>
      </c>
      <c r="BO469" s="85" t="s">
        <v>291</v>
      </c>
      <c r="BP469" s="85" t="s">
        <v>291</v>
      </c>
      <c r="BQ469" s="85" t="s">
        <v>291</v>
      </c>
      <c r="BR469" s="85" t="s">
        <v>291</v>
      </c>
      <c r="BS469" s="85" t="s">
        <v>291</v>
      </c>
      <c r="BT469" s="85" t="s">
        <v>291</v>
      </c>
      <c r="BU469" s="85" t="s">
        <v>291</v>
      </c>
      <c r="BV469" s="85" t="s">
        <v>291</v>
      </c>
      <c r="BW469" s="85" t="s">
        <v>291</v>
      </c>
      <c r="BX469" s="85" t="s">
        <v>291</v>
      </c>
      <c r="BY469" s="85" t="s">
        <v>291</v>
      </c>
      <c r="BZ469" s="85" t="s">
        <v>291</v>
      </c>
      <c r="CA469" s="85" t="s">
        <v>291</v>
      </c>
      <c r="CB469" s="85">
        <v>4714662</v>
      </c>
      <c r="CC469" s="85" t="s">
        <v>291</v>
      </c>
      <c r="CD469" s="85" t="s">
        <v>291</v>
      </c>
      <c r="CE469" s="85" t="s">
        <v>291</v>
      </c>
      <c r="CF469" s="85" t="s">
        <v>291</v>
      </c>
      <c r="CG469" s="85">
        <v>6711532</v>
      </c>
      <c r="CH469" s="85">
        <v>2194350</v>
      </c>
      <c r="CI469" s="85">
        <v>7357598</v>
      </c>
      <c r="CJ469" s="85">
        <v>21</v>
      </c>
      <c r="CK469" s="85">
        <v>2836157</v>
      </c>
      <c r="CL469" s="85">
        <v>2059587</v>
      </c>
      <c r="CM469" s="85">
        <v>351236</v>
      </c>
      <c r="CN469" s="85">
        <v>28876</v>
      </c>
      <c r="CO469" s="85">
        <v>425594</v>
      </c>
      <c r="CP469" s="85">
        <v>677420</v>
      </c>
      <c r="CQ469" s="85">
        <v>2274233</v>
      </c>
      <c r="CR469" s="85">
        <v>4116061</v>
      </c>
      <c r="CS469" s="85">
        <v>2591695</v>
      </c>
      <c r="CT469" s="85">
        <v>36926</v>
      </c>
      <c r="CU469" s="86">
        <v>31661286</v>
      </c>
    </row>
    <row r="470" spans="1:99">
      <c r="A470" s="103" t="s">
        <v>596</v>
      </c>
      <c r="B470" s="84" t="s">
        <v>388</v>
      </c>
      <c r="C470" s="105">
        <v>131016</v>
      </c>
      <c r="D470" s="84" t="s">
        <v>389</v>
      </c>
      <c r="E470" s="84" t="s">
        <v>390</v>
      </c>
      <c r="F470" s="85">
        <v>513305</v>
      </c>
      <c r="G470" s="85">
        <v>13024001</v>
      </c>
      <c r="H470" s="85">
        <v>12193061</v>
      </c>
      <c r="I470" s="85">
        <v>336313</v>
      </c>
      <c r="J470" s="85">
        <v>339152</v>
      </c>
      <c r="K470" s="85">
        <v>94720</v>
      </c>
      <c r="L470" s="85">
        <v>10010</v>
      </c>
      <c r="M470" s="85">
        <v>50745</v>
      </c>
      <c r="N470" s="85">
        <v>23048133</v>
      </c>
      <c r="O470" s="85">
        <v>4637098</v>
      </c>
      <c r="P470" s="85">
        <v>3839117</v>
      </c>
      <c r="Q470" s="85">
        <v>12957911</v>
      </c>
      <c r="R470" s="85">
        <v>1613934</v>
      </c>
      <c r="S470" s="85">
        <v>73</v>
      </c>
      <c r="T470" s="85">
        <v>6391582</v>
      </c>
      <c r="U470" s="85">
        <v>3417384</v>
      </c>
      <c r="V470" s="85">
        <v>25589</v>
      </c>
      <c r="W470" s="85">
        <v>369349</v>
      </c>
      <c r="X470" s="85">
        <v>2579260</v>
      </c>
      <c r="Y470" s="85" t="s">
        <v>291</v>
      </c>
      <c r="Z470" s="85">
        <v>109834</v>
      </c>
      <c r="AA470" s="85" t="s">
        <v>291</v>
      </c>
      <c r="AB470" s="85" t="s">
        <v>291</v>
      </c>
      <c r="AC470" s="85" t="s">
        <v>291</v>
      </c>
      <c r="AD470" s="85" t="s">
        <v>291</v>
      </c>
      <c r="AE470" s="85" t="s">
        <v>291</v>
      </c>
      <c r="AF470" s="85" t="s">
        <v>291</v>
      </c>
      <c r="AG470" s="85">
        <v>1758362</v>
      </c>
      <c r="AH470" s="85">
        <v>8850371</v>
      </c>
      <c r="AI470" s="85">
        <v>1953744</v>
      </c>
      <c r="AJ470" s="85">
        <v>3778192</v>
      </c>
      <c r="AK470" s="85">
        <v>118357</v>
      </c>
      <c r="AL470" s="85" t="s">
        <v>291</v>
      </c>
      <c r="AM470" s="85" t="s">
        <v>291</v>
      </c>
      <c r="AN470" s="85">
        <v>1412065</v>
      </c>
      <c r="AO470" s="85" t="s">
        <v>291</v>
      </c>
      <c r="AP470" s="85">
        <v>459200</v>
      </c>
      <c r="AQ470" s="85">
        <v>1871265</v>
      </c>
      <c r="AR470" s="85">
        <v>1128813</v>
      </c>
      <c r="AS470" s="85" t="s">
        <v>291</v>
      </c>
      <c r="AT470" s="85">
        <v>534265</v>
      </c>
      <c r="AU470" s="85">
        <v>11991321</v>
      </c>
      <c r="AV470" s="85">
        <v>839151</v>
      </c>
      <c r="AW470" s="85">
        <v>5258999</v>
      </c>
      <c r="AX470" s="85">
        <v>1516923</v>
      </c>
      <c r="AY470" s="85">
        <v>594777</v>
      </c>
      <c r="AZ470" s="85" t="s">
        <v>291</v>
      </c>
      <c r="BA470" s="85">
        <v>966765</v>
      </c>
      <c r="BB470" s="85">
        <v>2105015</v>
      </c>
      <c r="BC470" s="85">
        <v>329878</v>
      </c>
      <c r="BD470" s="85">
        <v>379813</v>
      </c>
      <c r="BE470" s="85" t="s">
        <v>291</v>
      </c>
      <c r="BF470" s="85" t="s">
        <v>291</v>
      </c>
      <c r="BG470" s="85" t="s">
        <v>291</v>
      </c>
      <c r="BH470" s="85" t="s">
        <v>291</v>
      </c>
      <c r="BI470" s="85" t="s">
        <v>291</v>
      </c>
      <c r="BJ470" s="85" t="s">
        <v>291</v>
      </c>
      <c r="BK470" s="85" t="s">
        <v>291</v>
      </c>
      <c r="BL470" s="85" t="s">
        <v>291</v>
      </c>
      <c r="BM470" s="85" t="s">
        <v>291</v>
      </c>
      <c r="BN470" s="85" t="s">
        <v>291</v>
      </c>
      <c r="BO470" s="85" t="s">
        <v>291</v>
      </c>
      <c r="BP470" s="85" t="s">
        <v>291</v>
      </c>
      <c r="BQ470" s="85" t="s">
        <v>291</v>
      </c>
      <c r="BR470" s="85" t="s">
        <v>291</v>
      </c>
      <c r="BS470" s="85" t="s">
        <v>291</v>
      </c>
      <c r="BT470" s="85" t="s">
        <v>291</v>
      </c>
      <c r="BU470" s="85" t="s">
        <v>291</v>
      </c>
      <c r="BV470" s="85" t="s">
        <v>291</v>
      </c>
      <c r="BW470" s="85" t="s">
        <v>291</v>
      </c>
      <c r="BX470" s="85" t="s">
        <v>291</v>
      </c>
      <c r="BY470" s="85" t="s">
        <v>291</v>
      </c>
      <c r="BZ470" s="85" t="s">
        <v>291</v>
      </c>
      <c r="CA470" s="85" t="s">
        <v>291</v>
      </c>
      <c r="CB470" s="85">
        <v>15242</v>
      </c>
      <c r="CC470" s="85" t="s">
        <v>291</v>
      </c>
      <c r="CD470" s="85" t="s">
        <v>291</v>
      </c>
      <c r="CE470" s="85" t="s">
        <v>291</v>
      </c>
      <c r="CF470" s="85" t="s">
        <v>291</v>
      </c>
      <c r="CG470" s="85">
        <v>6386769</v>
      </c>
      <c r="CH470" s="85">
        <v>1820604</v>
      </c>
      <c r="CI470" s="85">
        <v>2271927</v>
      </c>
      <c r="CJ470" s="85">
        <v>73</v>
      </c>
      <c r="CK470" s="85">
        <v>1669460</v>
      </c>
      <c r="CL470" s="85">
        <v>1556849</v>
      </c>
      <c r="CM470" s="85">
        <v>86011</v>
      </c>
      <c r="CN470" s="85" t="s">
        <v>291</v>
      </c>
      <c r="CO470" s="85">
        <v>1631006</v>
      </c>
      <c r="CP470" s="85">
        <v>2102356</v>
      </c>
      <c r="CQ470" s="85">
        <v>392226</v>
      </c>
      <c r="CR470" s="85">
        <v>5564400</v>
      </c>
      <c r="CS470" s="85">
        <v>6980538</v>
      </c>
      <c r="CT470" s="85">
        <v>70398</v>
      </c>
      <c r="CU470" s="86">
        <v>30532617</v>
      </c>
    </row>
    <row r="471" spans="1:99">
      <c r="A471" s="103" t="s">
        <v>596</v>
      </c>
      <c r="B471" s="84" t="s">
        <v>388</v>
      </c>
      <c r="C471" s="105">
        <v>131024</v>
      </c>
      <c r="D471" s="84" t="s">
        <v>389</v>
      </c>
      <c r="E471" s="84" t="s">
        <v>391</v>
      </c>
      <c r="F471" s="85">
        <v>583564</v>
      </c>
      <c r="G471" s="85">
        <v>20645167</v>
      </c>
      <c r="H471" s="85">
        <v>18946697</v>
      </c>
      <c r="I471" s="85">
        <v>805913</v>
      </c>
      <c r="J471" s="85">
        <v>583954</v>
      </c>
      <c r="K471" s="85">
        <v>169104</v>
      </c>
      <c r="L471" s="85">
        <v>55234</v>
      </c>
      <c r="M471" s="85">
        <v>84265</v>
      </c>
      <c r="N471" s="85">
        <v>38334958</v>
      </c>
      <c r="O471" s="85">
        <v>7155477</v>
      </c>
      <c r="P471" s="85">
        <v>5299000</v>
      </c>
      <c r="Q471" s="85">
        <v>22918980</v>
      </c>
      <c r="R471" s="85">
        <v>2961401</v>
      </c>
      <c r="S471" s="85">
        <v>100</v>
      </c>
      <c r="T471" s="85">
        <v>10366655</v>
      </c>
      <c r="U471" s="85">
        <v>5581050</v>
      </c>
      <c r="V471" s="85">
        <v>43572</v>
      </c>
      <c r="W471" s="85">
        <v>1185362</v>
      </c>
      <c r="X471" s="85">
        <v>3556671</v>
      </c>
      <c r="Y471" s="85" t="s">
        <v>291</v>
      </c>
      <c r="Z471" s="85">
        <v>161152</v>
      </c>
      <c r="AA471" s="85">
        <v>95839</v>
      </c>
      <c r="AB471" s="85" t="s">
        <v>291</v>
      </c>
      <c r="AC471" s="85" t="s">
        <v>291</v>
      </c>
      <c r="AD471" s="85" t="s">
        <v>291</v>
      </c>
      <c r="AE471" s="85">
        <v>95839</v>
      </c>
      <c r="AF471" s="85" t="s">
        <v>291</v>
      </c>
      <c r="AG471" s="85">
        <v>4717928</v>
      </c>
      <c r="AH471" s="85">
        <v>35395930</v>
      </c>
      <c r="AI471" s="85">
        <v>8314796</v>
      </c>
      <c r="AJ471" s="85">
        <v>2627395</v>
      </c>
      <c r="AK471" s="85">
        <v>85061</v>
      </c>
      <c r="AL471" s="85" t="s">
        <v>291</v>
      </c>
      <c r="AM471" s="85" t="s">
        <v>291</v>
      </c>
      <c r="AN471" s="85">
        <v>1262082</v>
      </c>
      <c r="AO471" s="85" t="s">
        <v>291</v>
      </c>
      <c r="AP471" s="85">
        <v>21369238</v>
      </c>
      <c r="AQ471" s="85">
        <v>22631320</v>
      </c>
      <c r="AR471" s="85">
        <v>1737358</v>
      </c>
      <c r="AS471" s="85" t="s">
        <v>291</v>
      </c>
      <c r="AT471" s="85">
        <v>493728</v>
      </c>
      <c r="AU471" s="85">
        <v>22817772</v>
      </c>
      <c r="AV471" s="85">
        <v>2264676</v>
      </c>
      <c r="AW471" s="85">
        <v>8061782</v>
      </c>
      <c r="AX471" s="85">
        <v>2488869</v>
      </c>
      <c r="AY471" s="85" t="s">
        <v>291</v>
      </c>
      <c r="AZ471" s="85" t="s">
        <v>291</v>
      </c>
      <c r="BA471" s="85">
        <v>2075692</v>
      </c>
      <c r="BB471" s="85">
        <v>6213556</v>
      </c>
      <c r="BC471" s="85">
        <v>887115</v>
      </c>
      <c r="BD471" s="85">
        <v>826082</v>
      </c>
      <c r="BE471" s="85" t="s">
        <v>291</v>
      </c>
      <c r="BF471" s="85" t="s">
        <v>291</v>
      </c>
      <c r="BG471" s="85" t="s">
        <v>291</v>
      </c>
      <c r="BH471" s="85" t="s">
        <v>291</v>
      </c>
      <c r="BI471" s="85" t="s">
        <v>291</v>
      </c>
      <c r="BJ471" s="85" t="s">
        <v>291</v>
      </c>
      <c r="BK471" s="85" t="s">
        <v>291</v>
      </c>
      <c r="BL471" s="85" t="s">
        <v>291</v>
      </c>
      <c r="BM471" s="85" t="s">
        <v>291</v>
      </c>
      <c r="BN471" s="85" t="s">
        <v>291</v>
      </c>
      <c r="BO471" s="85" t="s">
        <v>291</v>
      </c>
      <c r="BP471" s="85" t="s">
        <v>291</v>
      </c>
      <c r="BQ471" s="85" t="s">
        <v>291</v>
      </c>
      <c r="BR471" s="85" t="s">
        <v>291</v>
      </c>
      <c r="BS471" s="85" t="s">
        <v>291</v>
      </c>
      <c r="BT471" s="85" t="s">
        <v>291</v>
      </c>
      <c r="BU471" s="85" t="s">
        <v>291</v>
      </c>
      <c r="BV471" s="85" t="s">
        <v>291</v>
      </c>
      <c r="BW471" s="85" t="s">
        <v>291</v>
      </c>
      <c r="BX471" s="85" t="s">
        <v>291</v>
      </c>
      <c r="BY471" s="85" t="s">
        <v>291</v>
      </c>
      <c r="BZ471" s="85" t="s">
        <v>291</v>
      </c>
      <c r="CA471" s="85" t="s">
        <v>291</v>
      </c>
      <c r="CB471" s="85">
        <v>1210361</v>
      </c>
      <c r="CC471" s="85" t="s">
        <v>291</v>
      </c>
      <c r="CD471" s="85" t="s">
        <v>291</v>
      </c>
      <c r="CE471" s="85" t="s">
        <v>291</v>
      </c>
      <c r="CF471" s="85" t="s">
        <v>291</v>
      </c>
      <c r="CG471" s="85">
        <v>9273774</v>
      </c>
      <c r="CH471" s="85">
        <v>3029812</v>
      </c>
      <c r="CI471" s="85">
        <v>3417378</v>
      </c>
      <c r="CJ471" s="85">
        <v>100</v>
      </c>
      <c r="CK471" s="85">
        <v>2394483</v>
      </c>
      <c r="CL471" s="85">
        <v>2710252</v>
      </c>
      <c r="CM471" s="85">
        <v>154079</v>
      </c>
      <c r="CN471" s="85">
        <v>31130</v>
      </c>
      <c r="CO471" s="85">
        <v>4329363</v>
      </c>
      <c r="CP471" s="85">
        <v>3771434</v>
      </c>
      <c r="CQ471" s="85">
        <v>382034</v>
      </c>
      <c r="CR471" s="85">
        <v>7633174</v>
      </c>
      <c r="CS471" s="85">
        <v>6007943</v>
      </c>
      <c r="CT471" s="85">
        <v>71805</v>
      </c>
      <c r="CU471" s="86">
        <v>43206761</v>
      </c>
    </row>
    <row r="472" spans="1:99">
      <c r="A472" s="103" t="s">
        <v>596</v>
      </c>
      <c r="B472" s="84" t="s">
        <v>388</v>
      </c>
      <c r="C472" s="105">
        <v>131032</v>
      </c>
      <c r="D472" s="84" t="s">
        <v>389</v>
      </c>
      <c r="E472" s="84" t="s">
        <v>392</v>
      </c>
      <c r="F472" s="85">
        <v>694503</v>
      </c>
      <c r="G472" s="85">
        <v>18886495</v>
      </c>
      <c r="H472" s="85">
        <v>15958102</v>
      </c>
      <c r="I472" s="85">
        <v>933972</v>
      </c>
      <c r="J472" s="85">
        <v>1650224</v>
      </c>
      <c r="K472" s="85">
        <v>209304</v>
      </c>
      <c r="L472" s="85">
        <v>45146</v>
      </c>
      <c r="M472" s="85">
        <v>89747</v>
      </c>
      <c r="N472" s="85">
        <v>72699189</v>
      </c>
      <c r="O472" s="85">
        <v>14927438</v>
      </c>
      <c r="P472" s="85">
        <v>11039858</v>
      </c>
      <c r="Q472" s="85">
        <v>41224142</v>
      </c>
      <c r="R472" s="85">
        <v>5507501</v>
      </c>
      <c r="S472" s="85">
        <v>250</v>
      </c>
      <c r="T472" s="85">
        <v>18048113</v>
      </c>
      <c r="U472" s="85">
        <v>12415909</v>
      </c>
      <c r="V472" s="85">
        <v>31008</v>
      </c>
      <c r="W472" s="85">
        <v>384308</v>
      </c>
      <c r="X472" s="85">
        <v>5216888</v>
      </c>
      <c r="Y472" s="85" t="s">
        <v>291</v>
      </c>
      <c r="Z472" s="85">
        <v>124188</v>
      </c>
      <c r="AA472" s="85" t="s">
        <v>291</v>
      </c>
      <c r="AB472" s="85" t="s">
        <v>291</v>
      </c>
      <c r="AC472" s="85" t="s">
        <v>291</v>
      </c>
      <c r="AD472" s="85" t="s">
        <v>291</v>
      </c>
      <c r="AE472" s="85" t="s">
        <v>291</v>
      </c>
      <c r="AF472" s="85" t="s">
        <v>291</v>
      </c>
      <c r="AG472" s="85">
        <v>5123335</v>
      </c>
      <c r="AH472" s="85">
        <v>17209623</v>
      </c>
      <c r="AI472" s="85">
        <v>1054624</v>
      </c>
      <c r="AJ472" s="85">
        <v>3339129</v>
      </c>
      <c r="AK472" s="85">
        <v>69710</v>
      </c>
      <c r="AL472" s="85" t="s">
        <v>291</v>
      </c>
      <c r="AM472" s="85">
        <v>1603018</v>
      </c>
      <c r="AN472" s="85">
        <v>2854200</v>
      </c>
      <c r="AO472" s="85" t="s">
        <v>291</v>
      </c>
      <c r="AP472" s="85">
        <v>5875788</v>
      </c>
      <c r="AQ472" s="85">
        <v>10333006</v>
      </c>
      <c r="AR472" s="85">
        <v>2413154</v>
      </c>
      <c r="AS472" s="85" t="s">
        <v>291</v>
      </c>
      <c r="AT472" s="85">
        <v>8487012</v>
      </c>
      <c r="AU472" s="85">
        <v>30655845</v>
      </c>
      <c r="AV472" s="85">
        <v>4616477</v>
      </c>
      <c r="AW472" s="85">
        <v>9858638</v>
      </c>
      <c r="AX472" s="85">
        <v>9348272</v>
      </c>
      <c r="AY472" s="85" t="s">
        <v>291</v>
      </c>
      <c r="AZ472" s="85" t="s">
        <v>291</v>
      </c>
      <c r="BA472" s="85">
        <v>942610</v>
      </c>
      <c r="BB472" s="85">
        <v>2775507</v>
      </c>
      <c r="BC472" s="85">
        <v>2037446</v>
      </c>
      <c r="BD472" s="85">
        <v>1076895</v>
      </c>
      <c r="BE472" s="85" t="s">
        <v>291</v>
      </c>
      <c r="BF472" s="85" t="s">
        <v>291</v>
      </c>
      <c r="BG472" s="85" t="s">
        <v>291</v>
      </c>
      <c r="BH472" s="85" t="s">
        <v>291</v>
      </c>
      <c r="BI472" s="85" t="s">
        <v>291</v>
      </c>
      <c r="BJ472" s="85" t="s">
        <v>291</v>
      </c>
      <c r="BK472" s="85" t="s">
        <v>291</v>
      </c>
      <c r="BL472" s="85" t="s">
        <v>291</v>
      </c>
      <c r="BM472" s="85" t="s">
        <v>291</v>
      </c>
      <c r="BN472" s="85" t="s">
        <v>291</v>
      </c>
      <c r="BO472" s="85" t="s">
        <v>291</v>
      </c>
      <c r="BP472" s="85" t="s">
        <v>291</v>
      </c>
      <c r="BQ472" s="85" t="s">
        <v>291</v>
      </c>
      <c r="BR472" s="85" t="s">
        <v>291</v>
      </c>
      <c r="BS472" s="85" t="s">
        <v>291</v>
      </c>
      <c r="BT472" s="85" t="s">
        <v>291</v>
      </c>
      <c r="BU472" s="85" t="s">
        <v>291</v>
      </c>
      <c r="BV472" s="85" t="s">
        <v>291</v>
      </c>
      <c r="BW472" s="85" t="s">
        <v>291</v>
      </c>
      <c r="BX472" s="85" t="s">
        <v>291</v>
      </c>
      <c r="BY472" s="85" t="s">
        <v>291</v>
      </c>
      <c r="BZ472" s="85" t="s">
        <v>291</v>
      </c>
      <c r="CA472" s="85" t="s">
        <v>291</v>
      </c>
      <c r="CB472" s="85">
        <v>119585</v>
      </c>
      <c r="CC472" s="85" t="s">
        <v>291</v>
      </c>
      <c r="CD472" s="85" t="s">
        <v>291</v>
      </c>
      <c r="CE472" s="85" t="s">
        <v>291</v>
      </c>
      <c r="CF472" s="85" t="s">
        <v>291</v>
      </c>
      <c r="CG472" s="85">
        <v>21859555</v>
      </c>
      <c r="CH472" s="85">
        <v>6354514</v>
      </c>
      <c r="CI472" s="85">
        <v>6817166</v>
      </c>
      <c r="CJ472" s="85">
        <v>250</v>
      </c>
      <c r="CK472" s="85">
        <v>3874338</v>
      </c>
      <c r="CL472" s="85">
        <v>7136062</v>
      </c>
      <c r="CM472" s="85">
        <v>123999</v>
      </c>
      <c r="CN472" s="85" t="s">
        <v>291</v>
      </c>
      <c r="CO472" s="85">
        <v>4863584</v>
      </c>
      <c r="CP472" s="85">
        <v>4141888</v>
      </c>
      <c r="CQ472" s="85">
        <v>736201</v>
      </c>
      <c r="CR472" s="85">
        <v>9976925</v>
      </c>
      <c r="CS472" s="85">
        <v>10009063</v>
      </c>
      <c r="CT472" s="85">
        <v>113753</v>
      </c>
      <c r="CU472" s="86">
        <v>76007298</v>
      </c>
    </row>
    <row r="473" spans="1:99">
      <c r="A473" s="103" t="s">
        <v>596</v>
      </c>
      <c r="B473" s="84" t="s">
        <v>388</v>
      </c>
      <c r="C473" s="105">
        <v>131041</v>
      </c>
      <c r="D473" s="84" t="s">
        <v>389</v>
      </c>
      <c r="E473" s="84" t="s">
        <v>393</v>
      </c>
      <c r="F473" s="85">
        <v>682204</v>
      </c>
      <c r="G473" s="85">
        <v>21962981</v>
      </c>
      <c r="H473" s="85">
        <v>19127810</v>
      </c>
      <c r="I473" s="85">
        <v>920179</v>
      </c>
      <c r="J473" s="85">
        <v>1370917</v>
      </c>
      <c r="K473" s="85">
        <v>379884</v>
      </c>
      <c r="L473" s="85">
        <v>57094</v>
      </c>
      <c r="M473" s="85">
        <v>107097</v>
      </c>
      <c r="N473" s="85">
        <v>92108601</v>
      </c>
      <c r="O473" s="85">
        <v>24885523</v>
      </c>
      <c r="P473" s="85">
        <v>11219923</v>
      </c>
      <c r="Q473" s="85">
        <v>32585690</v>
      </c>
      <c r="R473" s="85">
        <v>23368433</v>
      </c>
      <c r="S473" s="85">
        <v>49032</v>
      </c>
      <c r="T473" s="85">
        <v>21501134</v>
      </c>
      <c r="U473" s="85">
        <v>12198144</v>
      </c>
      <c r="V473" s="85">
        <v>165688</v>
      </c>
      <c r="W473" s="85">
        <v>1621265</v>
      </c>
      <c r="X473" s="85">
        <v>7516037</v>
      </c>
      <c r="Y473" s="85" t="s">
        <v>291</v>
      </c>
      <c r="Z473" s="85">
        <v>1036533</v>
      </c>
      <c r="AA473" s="85" t="s">
        <v>291</v>
      </c>
      <c r="AB473" s="85" t="s">
        <v>291</v>
      </c>
      <c r="AC473" s="85" t="s">
        <v>291</v>
      </c>
      <c r="AD473" s="85" t="s">
        <v>291</v>
      </c>
      <c r="AE473" s="85" t="s">
        <v>291</v>
      </c>
      <c r="AF473" s="85" t="s">
        <v>291</v>
      </c>
      <c r="AG473" s="85">
        <v>4500713</v>
      </c>
      <c r="AH473" s="85">
        <v>10017924</v>
      </c>
      <c r="AI473" s="85">
        <v>631607</v>
      </c>
      <c r="AJ473" s="85">
        <v>3214483</v>
      </c>
      <c r="AK473" s="85">
        <v>18396</v>
      </c>
      <c r="AL473" s="85" t="s">
        <v>291</v>
      </c>
      <c r="AM473" s="85">
        <v>207402</v>
      </c>
      <c r="AN473" s="85">
        <v>1611859</v>
      </c>
      <c r="AO473" s="85">
        <v>73361</v>
      </c>
      <c r="AP473" s="85">
        <v>2296614</v>
      </c>
      <c r="AQ473" s="85">
        <v>4189236</v>
      </c>
      <c r="AR473" s="85">
        <v>1964202</v>
      </c>
      <c r="AS473" s="85" t="s">
        <v>291</v>
      </c>
      <c r="AT473" s="85">
        <v>1296667</v>
      </c>
      <c r="AU473" s="85">
        <v>16685658</v>
      </c>
      <c r="AV473" s="85">
        <v>3025198</v>
      </c>
      <c r="AW473" s="85">
        <v>4851960</v>
      </c>
      <c r="AX473" s="85">
        <v>2145182</v>
      </c>
      <c r="AY473" s="85" t="s">
        <v>291</v>
      </c>
      <c r="AZ473" s="85">
        <v>275514</v>
      </c>
      <c r="BA473" s="85">
        <v>1084567</v>
      </c>
      <c r="BB473" s="85">
        <v>2529285</v>
      </c>
      <c r="BC473" s="85">
        <v>1446361</v>
      </c>
      <c r="BD473" s="85">
        <v>1327591</v>
      </c>
      <c r="BE473" s="85" t="s">
        <v>291</v>
      </c>
      <c r="BF473" s="85" t="s">
        <v>291</v>
      </c>
      <c r="BG473" s="85" t="s">
        <v>291</v>
      </c>
      <c r="BH473" s="85" t="s">
        <v>291</v>
      </c>
      <c r="BI473" s="85" t="s">
        <v>291</v>
      </c>
      <c r="BJ473" s="85" t="s">
        <v>291</v>
      </c>
      <c r="BK473" s="85" t="s">
        <v>291</v>
      </c>
      <c r="BL473" s="85" t="s">
        <v>291</v>
      </c>
      <c r="BM473" s="85" t="s">
        <v>291</v>
      </c>
      <c r="BN473" s="85" t="s">
        <v>291</v>
      </c>
      <c r="BO473" s="85" t="s">
        <v>291</v>
      </c>
      <c r="BP473" s="85" t="s">
        <v>291</v>
      </c>
      <c r="BQ473" s="85" t="s">
        <v>291</v>
      </c>
      <c r="BR473" s="85" t="s">
        <v>291</v>
      </c>
      <c r="BS473" s="85" t="s">
        <v>291</v>
      </c>
      <c r="BT473" s="85" t="s">
        <v>291</v>
      </c>
      <c r="BU473" s="85" t="s">
        <v>291</v>
      </c>
      <c r="BV473" s="85" t="s">
        <v>291</v>
      </c>
      <c r="BW473" s="85" t="s">
        <v>291</v>
      </c>
      <c r="BX473" s="85" t="s">
        <v>291</v>
      </c>
      <c r="BY473" s="85" t="s">
        <v>291</v>
      </c>
      <c r="BZ473" s="85" t="s">
        <v>291</v>
      </c>
      <c r="CA473" s="85" t="s">
        <v>291</v>
      </c>
      <c r="CB473" s="85">
        <v>2346561</v>
      </c>
      <c r="CC473" s="85" t="s">
        <v>291</v>
      </c>
      <c r="CD473" s="85" t="s">
        <v>291</v>
      </c>
      <c r="CE473" s="85" t="s">
        <v>291</v>
      </c>
      <c r="CF473" s="85" t="s">
        <v>291</v>
      </c>
      <c r="CG473" s="85">
        <v>11960732</v>
      </c>
      <c r="CH473" s="85">
        <v>6919870</v>
      </c>
      <c r="CI473" s="85">
        <v>11192378</v>
      </c>
      <c r="CJ473" s="85">
        <v>3035</v>
      </c>
      <c r="CK473" s="85">
        <v>5686224</v>
      </c>
      <c r="CL473" s="85">
        <v>4733325</v>
      </c>
      <c r="CM473" s="85">
        <v>998552</v>
      </c>
      <c r="CN473" s="85" t="s">
        <v>291</v>
      </c>
      <c r="CO473" s="85">
        <v>4202768</v>
      </c>
      <c r="CP473" s="85">
        <v>3335331</v>
      </c>
      <c r="CQ473" s="85">
        <v>431333</v>
      </c>
      <c r="CR473" s="85">
        <v>9712905</v>
      </c>
      <c r="CS473" s="85">
        <v>7177938</v>
      </c>
      <c r="CT473" s="85">
        <v>94786</v>
      </c>
      <c r="CU473" s="86">
        <v>66449177</v>
      </c>
    </row>
    <row r="474" spans="1:99">
      <c r="A474" s="103" t="s">
        <v>596</v>
      </c>
      <c r="B474" s="84" t="s">
        <v>388</v>
      </c>
      <c r="C474" s="105">
        <v>131059</v>
      </c>
      <c r="D474" s="84" t="s">
        <v>389</v>
      </c>
      <c r="E474" s="84" t="s">
        <v>394</v>
      </c>
      <c r="F474" s="85">
        <v>649227</v>
      </c>
      <c r="G474" s="85">
        <v>23719266</v>
      </c>
      <c r="H474" s="85">
        <v>21848174</v>
      </c>
      <c r="I474" s="85">
        <v>511649</v>
      </c>
      <c r="J474" s="85">
        <v>985667</v>
      </c>
      <c r="K474" s="85">
        <v>213468</v>
      </c>
      <c r="L474" s="85">
        <v>88733</v>
      </c>
      <c r="M474" s="85">
        <v>71575</v>
      </c>
      <c r="N474" s="85">
        <v>55542774</v>
      </c>
      <c r="O474" s="85">
        <v>11041776</v>
      </c>
      <c r="P474" s="85">
        <v>7436137</v>
      </c>
      <c r="Q474" s="85">
        <v>32111840</v>
      </c>
      <c r="R474" s="85">
        <v>4952961</v>
      </c>
      <c r="S474" s="85">
        <v>60</v>
      </c>
      <c r="T474" s="85">
        <v>15991014</v>
      </c>
      <c r="U474" s="85">
        <v>12065292</v>
      </c>
      <c r="V474" s="85">
        <v>103797</v>
      </c>
      <c r="W474" s="85">
        <v>124908</v>
      </c>
      <c r="X474" s="85">
        <v>3697017</v>
      </c>
      <c r="Y474" s="85" t="s">
        <v>291</v>
      </c>
      <c r="Z474" s="85">
        <v>195015</v>
      </c>
      <c r="AA474" s="85" t="s">
        <v>291</v>
      </c>
      <c r="AB474" s="85" t="s">
        <v>291</v>
      </c>
      <c r="AC474" s="85" t="s">
        <v>291</v>
      </c>
      <c r="AD474" s="85" t="s">
        <v>291</v>
      </c>
      <c r="AE474" s="85" t="s">
        <v>291</v>
      </c>
      <c r="AF474" s="85" t="s">
        <v>291</v>
      </c>
      <c r="AG474" s="85">
        <v>2622957</v>
      </c>
      <c r="AH474" s="85">
        <v>5683402</v>
      </c>
      <c r="AI474" s="85">
        <v>398251</v>
      </c>
      <c r="AJ474" s="85">
        <v>2403481</v>
      </c>
      <c r="AK474" s="85">
        <v>119218</v>
      </c>
      <c r="AL474" s="85" t="s">
        <v>291</v>
      </c>
      <c r="AM474" s="85" t="s">
        <v>291</v>
      </c>
      <c r="AN474" s="85">
        <v>1987565</v>
      </c>
      <c r="AO474" s="85">
        <v>170505</v>
      </c>
      <c r="AP474" s="85">
        <v>432009</v>
      </c>
      <c r="AQ474" s="85">
        <v>2590079</v>
      </c>
      <c r="AR474" s="85">
        <v>172373</v>
      </c>
      <c r="AS474" s="85" t="s">
        <v>291</v>
      </c>
      <c r="AT474" s="85">
        <v>1049600</v>
      </c>
      <c r="AU474" s="85">
        <v>25985351</v>
      </c>
      <c r="AV474" s="85">
        <v>2323640</v>
      </c>
      <c r="AW474" s="85">
        <v>13389496</v>
      </c>
      <c r="AX474" s="85">
        <v>4410170</v>
      </c>
      <c r="AY474" s="85" t="s">
        <v>291</v>
      </c>
      <c r="AZ474" s="85" t="s">
        <v>291</v>
      </c>
      <c r="BA474" s="85">
        <v>1085616</v>
      </c>
      <c r="BB474" s="85">
        <v>3150088</v>
      </c>
      <c r="BC474" s="85">
        <v>585688</v>
      </c>
      <c r="BD474" s="85">
        <v>1040653</v>
      </c>
      <c r="BE474" s="85" t="s">
        <v>291</v>
      </c>
      <c r="BF474" s="85" t="s">
        <v>291</v>
      </c>
      <c r="BG474" s="85" t="s">
        <v>291</v>
      </c>
      <c r="BH474" s="85" t="s">
        <v>291</v>
      </c>
      <c r="BI474" s="85" t="s">
        <v>291</v>
      </c>
      <c r="BJ474" s="85" t="s">
        <v>291</v>
      </c>
      <c r="BK474" s="85" t="s">
        <v>291</v>
      </c>
      <c r="BL474" s="85" t="s">
        <v>291</v>
      </c>
      <c r="BM474" s="85" t="s">
        <v>291</v>
      </c>
      <c r="BN474" s="85" t="s">
        <v>291</v>
      </c>
      <c r="BO474" s="85" t="s">
        <v>291</v>
      </c>
      <c r="BP474" s="85" t="s">
        <v>291</v>
      </c>
      <c r="BQ474" s="85" t="s">
        <v>291</v>
      </c>
      <c r="BR474" s="85" t="s">
        <v>291</v>
      </c>
      <c r="BS474" s="85" t="s">
        <v>291</v>
      </c>
      <c r="BT474" s="85" t="s">
        <v>291</v>
      </c>
      <c r="BU474" s="85" t="s">
        <v>291</v>
      </c>
      <c r="BV474" s="85" t="s">
        <v>291</v>
      </c>
      <c r="BW474" s="85" t="s">
        <v>291</v>
      </c>
      <c r="BX474" s="85" t="s">
        <v>291</v>
      </c>
      <c r="BY474" s="85" t="s">
        <v>291</v>
      </c>
      <c r="BZ474" s="85" t="s">
        <v>291</v>
      </c>
      <c r="CA474" s="85" t="s">
        <v>291</v>
      </c>
      <c r="CB474" s="85">
        <v>582323</v>
      </c>
      <c r="CC474" s="85" t="s">
        <v>291</v>
      </c>
      <c r="CD474" s="85" t="s">
        <v>291</v>
      </c>
      <c r="CE474" s="85" t="s">
        <v>291</v>
      </c>
      <c r="CF474" s="85" t="s">
        <v>291</v>
      </c>
      <c r="CG474" s="85">
        <v>8604548</v>
      </c>
      <c r="CH474" s="85">
        <v>3366519</v>
      </c>
      <c r="CI474" s="85">
        <v>4384506</v>
      </c>
      <c r="CJ474" s="85">
        <v>60</v>
      </c>
      <c r="CK474" s="85">
        <v>2561804</v>
      </c>
      <c r="CL474" s="85">
        <v>4873099</v>
      </c>
      <c r="CM474" s="85">
        <v>194046</v>
      </c>
      <c r="CN474" s="85" t="s">
        <v>291</v>
      </c>
      <c r="CO474" s="85">
        <v>2397409</v>
      </c>
      <c r="CP474" s="85">
        <v>1618908</v>
      </c>
      <c r="CQ474" s="85">
        <v>430835</v>
      </c>
      <c r="CR474" s="85">
        <v>8893563</v>
      </c>
      <c r="CS474" s="85">
        <v>5824931</v>
      </c>
      <c r="CT474" s="85">
        <v>107893</v>
      </c>
      <c r="CU474" s="86">
        <v>43258121</v>
      </c>
    </row>
    <row r="475" spans="1:99">
      <c r="A475" s="103" t="s">
        <v>596</v>
      </c>
      <c r="B475" s="84" t="s">
        <v>388</v>
      </c>
      <c r="C475" s="105">
        <v>131067</v>
      </c>
      <c r="D475" s="84" t="s">
        <v>389</v>
      </c>
      <c r="E475" s="84" t="s">
        <v>395</v>
      </c>
      <c r="F475" s="85">
        <v>645242</v>
      </c>
      <c r="G475" s="85">
        <v>18682910</v>
      </c>
      <c r="H475" s="85">
        <v>16924130</v>
      </c>
      <c r="I475" s="85">
        <v>674009</v>
      </c>
      <c r="J475" s="85">
        <v>760278</v>
      </c>
      <c r="K475" s="85">
        <v>184596</v>
      </c>
      <c r="L475" s="85">
        <v>73895</v>
      </c>
      <c r="M475" s="85">
        <v>66002</v>
      </c>
      <c r="N475" s="85">
        <v>59789024</v>
      </c>
      <c r="O475" s="85">
        <v>13379813</v>
      </c>
      <c r="P475" s="85">
        <v>10052644</v>
      </c>
      <c r="Q475" s="85">
        <v>17373612</v>
      </c>
      <c r="R475" s="85">
        <v>18982876</v>
      </c>
      <c r="S475" s="85">
        <v>79</v>
      </c>
      <c r="T475" s="85">
        <v>12126830</v>
      </c>
      <c r="U475" s="85">
        <v>6511086</v>
      </c>
      <c r="V475" s="85">
        <v>79328</v>
      </c>
      <c r="W475" s="85">
        <v>1396046</v>
      </c>
      <c r="X475" s="85">
        <v>4140370</v>
      </c>
      <c r="Y475" s="85" t="s">
        <v>291</v>
      </c>
      <c r="Z475" s="85">
        <v>177433</v>
      </c>
      <c r="AA475" s="85" t="s">
        <v>291</v>
      </c>
      <c r="AB475" s="85" t="s">
        <v>291</v>
      </c>
      <c r="AC475" s="85" t="s">
        <v>291</v>
      </c>
      <c r="AD475" s="85" t="s">
        <v>291</v>
      </c>
      <c r="AE475" s="85" t="s">
        <v>291</v>
      </c>
      <c r="AF475" s="85" t="s">
        <v>291</v>
      </c>
      <c r="AG475" s="85">
        <v>4924812</v>
      </c>
      <c r="AH475" s="85">
        <v>5637221</v>
      </c>
      <c r="AI475" s="85">
        <v>510740</v>
      </c>
      <c r="AJ475" s="85">
        <v>1921055</v>
      </c>
      <c r="AK475" s="85">
        <v>9480</v>
      </c>
      <c r="AL475" s="85" t="s">
        <v>291</v>
      </c>
      <c r="AM475" s="85">
        <v>126047</v>
      </c>
      <c r="AN475" s="85">
        <v>636631</v>
      </c>
      <c r="AO475" s="85" t="s">
        <v>291</v>
      </c>
      <c r="AP475" s="85">
        <v>2265486</v>
      </c>
      <c r="AQ475" s="85">
        <v>3028164</v>
      </c>
      <c r="AR475" s="85">
        <v>167782</v>
      </c>
      <c r="AS475" s="85" t="s">
        <v>291</v>
      </c>
      <c r="AT475" s="85">
        <v>1846282</v>
      </c>
      <c r="AU475" s="85">
        <v>11110542</v>
      </c>
      <c r="AV475" s="85">
        <v>1528720</v>
      </c>
      <c r="AW475" s="85">
        <v>3193560</v>
      </c>
      <c r="AX475" s="85">
        <v>1099914</v>
      </c>
      <c r="AY475" s="85" t="s">
        <v>291</v>
      </c>
      <c r="AZ475" s="85" t="s">
        <v>291</v>
      </c>
      <c r="BA475" s="85">
        <v>1093929</v>
      </c>
      <c r="BB475" s="85">
        <v>2682985</v>
      </c>
      <c r="BC475" s="85">
        <v>684302</v>
      </c>
      <c r="BD475" s="85">
        <v>827132</v>
      </c>
      <c r="BE475" s="85" t="s">
        <v>291</v>
      </c>
      <c r="BF475" s="85" t="s">
        <v>291</v>
      </c>
      <c r="BG475" s="85" t="s">
        <v>291</v>
      </c>
      <c r="BH475" s="85" t="s">
        <v>291</v>
      </c>
      <c r="BI475" s="85" t="s">
        <v>291</v>
      </c>
      <c r="BJ475" s="85" t="s">
        <v>291</v>
      </c>
      <c r="BK475" s="85" t="s">
        <v>291</v>
      </c>
      <c r="BL475" s="85" t="s">
        <v>291</v>
      </c>
      <c r="BM475" s="85" t="s">
        <v>291</v>
      </c>
      <c r="BN475" s="85" t="s">
        <v>291</v>
      </c>
      <c r="BO475" s="85" t="s">
        <v>291</v>
      </c>
      <c r="BP475" s="85" t="s">
        <v>291</v>
      </c>
      <c r="BQ475" s="85" t="s">
        <v>291</v>
      </c>
      <c r="BR475" s="85" t="s">
        <v>291</v>
      </c>
      <c r="BS475" s="85" t="s">
        <v>291</v>
      </c>
      <c r="BT475" s="85" t="s">
        <v>291</v>
      </c>
      <c r="BU475" s="85" t="s">
        <v>291</v>
      </c>
      <c r="BV475" s="85" t="s">
        <v>291</v>
      </c>
      <c r="BW475" s="85" t="s">
        <v>291</v>
      </c>
      <c r="BX475" s="85" t="s">
        <v>291</v>
      </c>
      <c r="BY475" s="85" t="s">
        <v>291</v>
      </c>
      <c r="BZ475" s="85" t="s">
        <v>291</v>
      </c>
      <c r="CA475" s="85" t="s">
        <v>291</v>
      </c>
      <c r="CB475" s="85">
        <v>1461131</v>
      </c>
      <c r="CC475" s="85" t="s">
        <v>291</v>
      </c>
      <c r="CD475" s="85" t="s">
        <v>291</v>
      </c>
      <c r="CE475" s="85" t="s">
        <v>291</v>
      </c>
      <c r="CF475" s="85" t="s">
        <v>291</v>
      </c>
      <c r="CG475" s="85">
        <v>7259786</v>
      </c>
      <c r="CH475" s="85">
        <v>2424045</v>
      </c>
      <c r="CI475" s="85">
        <v>5503476</v>
      </c>
      <c r="CJ475" s="85">
        <v>79</v>
      </c>
      <c r="CK475" s="85">
        <v>2629923</v>
      </c>
      <c r="CL475" s="85">
        <v>2704255</v>
      </c>
      <c r="CM475" s="85">
        <v>110461</v>
      </c>
      <c r="CN475" s="85" t="s">
        <v>291</v>
      </c>
      <c r="CO475" s="85">
        <v>4322528</v>
      </c>
      <c r="CP475" s="85">
        <v>1117340</v>
      </c>
      <c r="CQ475" s="85">
        <v>185465</v>
      </c>
      <c r="CR475" s="85">
        <v>5727068</v>
      </c>
      <c r="CS475" s="85">
        <v>5071808</v>
      </c>
      <c r="CT475" s="85">
        <v>82974</v>
      </c>
      <c r="CU475" s="86">
        <v>37139208</v>
      </c>
    </row>
    <row r="476" spans="1:99">
      <c r="A476" s="103" t="s">
        <v>596</v>
      </c>
      <c r="B476" s="84" t="s">
        <v>388</v>
      </c>
      <c r="C476" s="105">
        <v>131075</v>
      </c>
      <c r="D476" s="84" t="s">
        <v>389</v>
      </c>
      <c r="E476" s="84" t="s">
        <v>396</v>
      </c>
      <c r="F476" s="85">
        <v>638123</v>
      </c>
      <c r="G476" s="85">
        <v>18869672</v>
      </c>
      <c r="H476" s="85">
        <v>16750287</v>
      </c>
      <c r="I476" s="85">
        <v>691788</v>
      </c>
      <c r="J476" s="85">
        <v>1093632</v>
      </c>
      <c r="K476" s="85">
        <v>185937</v>
      </c>
      <c r="L476" s="85">
        <v>71436</v>
      </c>
      <c r="M476" s="85">
        <v>76592</v>
      </c>
      <c r="N476" s="85">
        <v>71447957</v>
      </c>
      <c r="O476" s="85">
        <v>16900268</v>
      </c>
      <c r="P476" s="85">
        <v>9194527</v>
      </c>
      <c r="Q476" s="85">
        <v>28980473</v>
      </c>
      <c r="R476" s="85">
        <v>16372689</v>
      </c>
      <c r="S476" s="85" t="s">
        <v>291</v>
      </c>
      <c r="T476" s="85">
        <v>13460444</v>
      </c>
      <c r="U476" s="85">
        <v>8014466</v>
      </c>
      <c r="V476" s="85">
        <v>35131</v>
      </c>
      <c r="W476" s="85">
        <v>1271722</v>
      </c>
      <c r="X476" s="85">
        <v>4139125</v>
      </c>
      <c r="Y476" s="85" t="s">
        <v>291</v>
      </c>
      <c r="Z476" s="85">
        <v>125028</v>
      </c>
      <c r="AA476" s="85" t="s">
        <v>291</v>
      </c>
      <c r="AB476" s="85" t="s">
        <v>291</v>
      </c>
      <c r="AC476" s="85" t="s">
        <v>291</v>
      </c>
      <c r="AD476" s="85" t="s">
        <v>291</v>
      </c>
      <c r="AE476" s="85" t="s">
        <v>291</v>
      </c>
      <c r="AF476" s="85" t="s">
        <v>291</v>
      </c>
      <c r="AG476" s="85">
        <v>3343836</v>
      </c>
      <c r="AH476" s="85">
        <v>9560844</v>
      </c>
      <c r="AI476" s="85">
        <v>782819</v>
      </c>
      <c r="AJ476" s="85">
        <v>3135922</v>
      </c>
      <c r="AK476" s="85">
        <v>121634</v>
      </c>
      <c r="AL476" s="85" t="s">
        <v>291</v>
      </c>
      <c r="AM476" s="85">
        <v>2229717</v>
      </c>
      <c r="AN476" s="85">
        <v>1648166</v>
      </c>
      <c r="AO476" s="85" t="s">
        <v>291</v>
      </c>
      <c r="AP476" s="85">
        <v>1184217</v>
      </c>
      <c r="AQ476" s="85">
        <v>5062100</v>
      </c>
      <c r="AR476" s="85">
        <v>458369</v>
      </c>
      <c r="AS476" s="85" t="s">
        <v>291</v>
      </c>
      <c r="AT476" s="85">
        <v>484105</v>
      </c>
      <c r="AU476" s="85">
        <v>15065184</v>
      </c>
      <c r="AV476" s="85">
        <v>2121932</v>
      </c>
      <c r="AW476" s="85">
        <v>4595285</v>
      </c>
      <c r="AX476" s="85">
        <v>1524176</v>
      </c>
      <c r="AY476" s="85" t="s">
        <v>291</v>
      </c>
      <c r="AZ476" s="85" t="s">
        <v>291</v>
      </c>
      <c r="BA476" s="85">
        <v>283886</v>
      </c>
      <c r="BB476" s="85">
        <v>3872697</v>
      </c>
      <c r="BC476" s="85">
        <v>1315949</v>
      </c>
      <c r="BD476" s="85">
        <v>1351259</v>
      </c>
      <c r="BE476" s="85" t="s">
        <v>291</v>
      </c>
      <c r="BF476" s="85" t="s">
        <v>291</v>
      </c>
      <c r="BG476" s="85" t="s">
        <v>291</v>
      </c>
      <c r="BH476" s="85" t="s">
        <v>291</v>
      </c>
      <c r="BI476" s="85" t="s">
        <v>291</v>
      </c>
      <c r="BJ476" s="85" t="s">
        <v>291</v>
      </c>
      <c r="BK476" s="85" t="s">
        <v>291</v>
      </c>
      <c r="BL476" s="85" t="s">
        <v>291</v>
      </c>
      <c r="BM476" s="85" t="s">
        <v>291</v>
      </c>
      <c r="BN476" s="85" t="s">
        <v>291</v>
      </c>
      <c r="BO476" s="85" t="s">
        <v>291</v>
      </c>
      <c r="BP476" s="85" t="s">
        <v>291</v>
      </c>
      <c r="BQ476" s="85" t="s">
        <v>291</v>
      </c>
      <c r="BR476" s="85" t="s">
        <v>291</v>
      </c>
      <c r="BS476" s="85" t="s">
        <v>291</v>
      </c>
      <c r="BT476" s="85" t="s">
        <v>291</v>
      </c>
      <c r="BU476" s="85" t="s">
        <v>291</v>
      </c>
      <c r="BV476" s="85" t="s">
        <v>291</v>
      </c>
      <c r="BW476" s="85" t="s">
        <v>291</v>
      </c>
      <c r="BX476" s="85" t="s">
        <v>291</v>
      </c>
      <c r="BY476" s="85" t="s">
        <v>291</v>
      </c>
      <c r="BZ476" s="85" t="s">
        <v>291</v>
      </c>
      <c r="CA476" s="85" t="s">
        <v>291</v>
      </c>
      <c r="CB476" s="85">
        <v>2850527</v>
      </c>
      <c r="CC476" s="85" t="s">
        <v>291</v>
      </c>
      <c r="CD476" s="85" t="s">
        <v>291</v>
      </c>
      <c r="CE476" s="85" t="s">
        <v>291</v>
      </c>
      <c r="CF476" s="85" t="s">
        <v>291</v>
      </c>
      <c r="CG476" s="85">
        <v>12367593</v>
      </c>
      <c r="CH476" s="85">
        <v>3693387</v>
      </c>
      <c r="CI476" s="85">
        <v>5031517</v>
      </c>
      <c r="CJ476" s="85" t="s">
        <v>291</v>
      </c>
      <c r="CK476" s="85">
        <v>3003964</v>
      </c>
      <c r="CL476" s="85">
        <v>3266710</v>
      </c>
      <c r="CM476" s="85">
        <v>121666</v>
      </c>
      <c r="CN476" s="85" t="s">
        <v>291</v>
      </c>
      <c r="CO476" s="85">
        <v>2894999</v>
      </c>
      <c r="CP476" s="85">
        <v>2298022</v>
      </c>
      <c r="CQ476" s="85">
        <v>215942</v>
      </c>
      <c r="CR476" s="85">
        <v>8224664</v>
      </c>
      <c r="CS476" s="85">
        <v>4187489</v>
      </c>
      <c r="CT476" s="85">
        <v>81954</v>
      </c>
      <c r="CU476" s="86">
        <v>45387907</v>
      </c>
    </row>
    <row r="477" spans="1:99">
      <c r="A477" s="103" t="s">
        <v>596</v>
      </c>
      <c r="B477" s="84" t="s">
        <v>388</v>
      </c>
      <c r="C477" s="105">
        <v>131083</v>
      </c>
      <c r="D477" s="84" t="s">
        <v>389</v>
      </c>
      <c r="E477" s="84" t="s">
        <v>397</v>
      </c>
      <c r="F477" s="85">
        <v>830577</v>
      </c>
      <c r="G477" s="85">
        <v>25005569</v>
      </c>
      <c r="H477" s="85">
        <v>22221967</v>
      </c>
      <c r="I477" s="85">
        <v>922742</v>
      </c>
      <c r="J477" s="85">
        <v>1403350</v>
      </c>
      <c r="K477" s="85">
        <v>308968</v>
      </c>
      <c r="L477" s="85">
        <v>72069</v>
      </c>
      <c r="M477" s="85">
        <v>76473</v>
      </c>
      <c r="N477" s="85">
        <v>124006050</v>
      </c>
      <c r="O477" s="85">
        <v>28831563</v>
      </c>
      <c r="P477" s="85">
        <v>15819289</v>
      </c>
      <c r="Q477" s="85">
        <v>57970896</v>
      </c>
      <c r="R477" s="85">
        <v>21384301</v>
      </c>
      <c r="S477" s="85">
        <v>1</v>
      </c>
      <c r="T477" s="85">
        <v>24237732</v>
      </c>
      <c r="U477" s="85">
        <v>14864862</v>
      </c>
      <c r="V477" s="85">
        <v>145011</v>
      </c>
      <c r="W477" s="85">
        <v>1401501</v>
      </c>
      <c r="X477" s="85">
        <v>7826358</v>
      </c>
      <c r="Y477" s="85" t="s">
        <v>291</v>
      </c>
      <c r="Z477" s="85">
        <v>167188</v>
      </c>
      <c r="AA477" s="85" t="s">
        <v>291</v>
      </c>
      <c r="AB477" s="85" t="s">
        <v>291</v>
      </c>
      <c r="AC477" s="85" t="s">
        <v>291</v>
      </c>
      <c r="AD477" s="85" t="s">
        <v>291</v>
      </c>
      <c r="AE477" s="85" t="s">
        <v>291</v>
      </c>
      <c r="AF477" s="85" t="s">
        <v>291</v>
      </c>
      <c r="AG477" s="85">
        <v>2696241</v>
      </c>
      <c r="AH477" s="85">
        <v>9804014</v>
      </c>
      <c r="AI477" s="85">
        <v>633505</v>
      </c>
      <c r="AJ477" s="85">
        <v>4701316</v>
      </c>
      <c r="AK477" s="85">
        <v>954375</v>
      </c>
      <c r="AL477" s="85" t="s">
        <v>291</v>
      </c>
      <c r="AM477" s="85">
        <v>34761</v>
      </c>
      <c r="AN477" s="85">
        <v>2643512</v>
      </c>
      <c r="AO477" s="85">
        <v>38020</v>
      </c>
      <c r="AP477" s="85">
        <v>468828</v>
      </c>
      <c r="AQ477" s="85">
        <v>3185121</v>
      </c>
      <c r="AR477" s="85">
        <v>329697</v>
      </c>
      <c r="AS477" s="85" t="s">
        <v>291</v>
      </c>
      <c r="AT477" s="85">
        <v>1612205</v>
      </c>
      <c r="AU477" s="85">
        <v>42018402</v>
      </c>
      <c r="AV477" s="85">
        <v>12365993</v>
      </c>
      <c r="AW477" s="85">
        <v>11346303</v>
      </c>
      <c r="AX477" s="85">
        <v>6554850</v>
      </c>
      <c r="AY477" s="85" t="s">
        <v>291</v>
      </c>
      <c r="AZ477" s="85" t="s">
        <v>291</v>
      </c>
      <c r="BA477" s="85">
        <v>2216192</v>
      </c>
      <c r="BB477" s="85">
        <v>3273044</v>
      </c>
      <c r="BC477" s="85">
        <v>3099863</v>
      </c>
      <c r="BD477" s="85">
        <v>3162157</v>
      </c>
      <c r="BE477" s="85" t="s">
        <v>291</v>
      </c>
      <c r="BF477" s="85" t="s">
        <v>291</v>
      </c>
      <c r="BG477" s="85" t="s">
        <v>291</v>
      </c>
      <c r="BH477" s="85" t="s">
        <v>291</v>
      </c>
      <c r="BI477" s="85" t="s">
        <v>291</v>
      </c>
      <c r="BJ477" s="85" t="s">
        <v>291</v>
      </c>
      <c r="BK477" s="85" t="s">
        <v>291</v>
      </c>
      <c r="BL477" s="85" t="s">
        <v>291</v>
      </c>
      <c r="BM477" s="85" t="s">
        <v>291</v>
      </c>
      <c r="BN477" s="85" t="s">
        <v>291</v>
      </c>
      <c r="BO477" s="85" t="s">
        <v>291</v>
      </c>
      <c r="BP477" s="85" t="s">
        <v>291</v>
      </c>
      <c r="BQ477" s="85" t="s">
        <v>291</v>
      </c>
      <c r="BR477" s="85" t="s">
        <v>291</v>
      </c>
      <c r="BS477" s="85" t="s">
        <v>291</v>
      </c>
      <c r="BT477" s="85" t="s">
        <v>291</v>
      </c>
      <c r="BU477" s="85" t="s">
        <v>291</v>
      </c>
      <c r="BV477" s="85" t="s">
        <v>291</v>
      </c>
      <c r="BW477" s="85" t="s">
        <v>291</v>
      </c>
      <c r="BX477" s="85" t="s">
        <v>291</v>
      </c>
      <c r="BY477" s="85" t="s">
        <v>291</v>
      </c>
      <c r="BZ477" s="85" t="s">
        <v>291</v>
      </c>
      <c r="CA477" s="85" t="s">
        <v>291</v>
      </c>
      <c r="CB477" s="85">
        <v>2127115</v>
      </c>
      <c r="CC477" s="85" t="s">
        <v>291</v>
      </c>
      <c r="CD477" s="85" t="s">
        <v>291</v>
      </c>
      <c r="CE477" s="85" t="s">
        <v>291</v>
      </c>
      <c r="CF477" s="85" t="s">
        <v>291</v>
      </c>
      <c r="CG477" s="85">
        <v>24085090</v>
      </c>
      <c r="CH477" s="85">
        <v>5390240</v>
      </c>
      <c r="CI477" s="85">
        <v>12554920</v>
      </c>
      <c r="CJ477" s="85">
        <v>1</v>
      </c>
      <c r="CK477" s="85">
        <v>5787518</v>
      </c>
      <c r="CL477" s="85">
        <v>5644861</v>
      </c>
      <c r="CM477" s="85">
        <v>153396</v>
      </c>
      <c r="CN477" s="85" t="s">
        <v>291</v>
      </c>
      <c r="CO477" s="85">
        <v>2391073</v>
      </c>
      <c r="CP477" s="85">
        <v>3180322</v>
      </c>
      <c r="CQ477" s="85">
        <v>383274</v>
      </c>
      <c r="CR477" s="85">
        <v>15544788</v>
      </c>
      <c r="CS477" s="85">
        <v>8485553</v>
      </c>
      <c r="CT477" s="85">
        <v>133749</v>
      </c>
      <c r="CU477" s="86">
        <v>83734785</v>
      </c>
    </row>
    <row r="478" spans="1:99">
      <c r="A478" s="103" t="s">
        <v>596</v>
      </c>
      <c r="B478" s="84" t="s">
        <v>388</v>
      </c>
      <c r="C478" s="105">
        <v>131091</v>
      </c>
      <c r="D478" s="84" t="s">
        <v>389</v>
      </c>
      <c r="E478" s="84" t="s">
        <v>398</v>
      </c>
      <c r="F478" s="85">
        <v>765857</v>
      </c>
      <c r="G478" s="85">
        <v>26665241</v>
      </c>
      <c r="H478" s="85">
        <v>23607915</v>
      </c>
      <c r="I478" s="85">
        <v>870029</v>
      </c>
      <c r="J478" s="85">
        <v>1360804</v>
      </c>
      <c r="K478" s="85">
        <v>675466</v>
      </c>
      <c r="L478" s="85">
        <v>68423</v>
      </c>
      <c r="M478" s="85">
        <v>82604</v>
      </c>
      <c r="N478" s="85">
        <v>95736349</v>
      </c>
      <c r="O478" s="85">
        <v>17418892</v>
      </c>
      <c r="P478" s="85">
        <v>14402111</v>
      </c>
      <c r="Q478" s="85">
        <v>52394733</v>
      </c>
      <c r="R478" s="85">
        <v>11520142</v>
      </c>
      <c r="S478" s="85">
        <v>471</v>
      </c>
      <c r="T478" s="85">
        <v>18964836</v>
      </c>
      <c r="U478" s="85">
        <v>11336287</v>
      </c>
      <c r="V478" s="85">
        <v>101292</v>
      </c>
      <c r="W478" s="85">
        <v>715598</v>
      </c>
      <c r="X478" s="85">
        <v>6811659</v>
      </c>
      <c r="Y478" s="85" t="s">
        <v>291</v>
      </c>
      <c r="Z478" s="85">
        <v>374253</v>
      </c>
      <c r="AA478" s="85" t="s">
        <v>291</v>
      </c>
      <c r="AB478" s="85" t="s">
        <v>291</v>
      </c>
      <c r="AC478" s="85" t="s">
        <v>291</v>
      </c>
      <c r="AD478" s="85" t="s">
        <v>291</v>
      </c>
      <c r="AE478" s="85" t="s">
        <v>291</v>
      </c>
      <c r="AF478" s="85" t="s">
        <v>291</v>
      </c>
      <c r="AG478" s="85">
        <v>3632723</v>
      </c>
      <c r="AH478" s="85">
        <v>13322738</v>
      </c>
      <c r="AI478" s="85">
        <v>692238</v>
      </c>
      <c r="AJ478" s="85">
        <v>2943571</v>
      </c>
      <c r="AK478" s="85">
        <v>1394202</v>
      </c>
      <c r="AL478" s="85" t="s">
        <v>291</v>
      </c>
      <c r="AM478" s="85">
        <v>127022</v>
      </c>
      <c r="AN478" s="85">
        <v>3786693</v>
      </c>
      <c r="AO478" s="85">
        <v>464133</v>
      </c>
      <c r="AP478" s="85">
        <v>2947067</v>
      </c>
      <c r="AQ478" s="85">
        <v>7324915</v>
      </c>
      <c r="AR478" s="85">
        <v>967812</v>
      </c>
      <c r="AS478" s="85" t="s">
        <v>291</v>
      </c>
      <c r="AT478" s="85">
        <v>2508051</v>
      </c>
      <c r="AU478" s="85">
        <v>25861473</v>
      </c>
      <c r="AV478" s="85">
        <v>4338397</v>
      </c>
      <c r="AW478" s="85">
        <v>9970691</v>
      </c>
      <c r="AX478" s="85">
        <v>3982007</v>
      </c>
      <c r="AY478" s="85" t="s">
        <v>291</v>
      </c>
      <c r="AZ478" s="85" t="s">
        <v>291</v>
      </c>
      <c r="BA478" s="85">
        <v>684641</v>
      </c>
      <c r="BB478" s="85">
        <v>3429465</v>
      </c>
      <c r="BC478" s="85">
        <v>1259334</v>
      </c>
      <c r="BD478" s="85">
        <v>2196938</v>
      </c>
      <c r="BE478" s="85" t="s">
        <v>291</v>
      </c>
      <c r="BF478" s="85" t="s">
        <v>291</v>
      </c>
      <c r="BG478" s="85" t="s">
        <v>291</v>
      </c>
      <c r="BH478" s="85" t="s">
        <v>291</v>
      </c>
      <c r="BI478" s="85" t="s">
        <v>291</v>
      </c>
      <c r="BJ478" s="85" t="s">
        <v>291</v>
      </c>
      <c r="BK478" s="85" t="s">
        <v>291</v>
      </c>
      <c r="BL478" s="85" t="s">
        <v>291</v>
      </c>
      <c r="BM478" s="85" t="s">
        <v>291</v>
      </c>
      <c r="BN478" s="85" t="s">
        <v>291</v>
      </c>
      <c r="BO478" s="85" t="s">
        <v>291</v>
      </c>
      <c r="BP478" s="85" t="s">
        <v>291</v>
      </c>
      <c r="BQ478" s="85" t="s">
        <v>291</v>
      </c>
      <c r="BR478" s="85" t="s">
        <v>291</v>
      </c>
      <c r="BS478" s="85" t="s">
        <v>291</v>
      </c>
      <c r="BT478" s="85" t="s">
        <v>291</v>
      </c>
      <c r="BU478" s="85" t="s">
        <v>291</v>
      </c>
      <c r="BV478" s="85" t="s">
        <v>291</v>
      </c>
      <c r="BW478" s="85" t="s">
        <v>291</v>
      </c>
      <c r="BX478" s="85" t="s">
        <v>291</v>
      </c>
      <c r="BY478" s="85" t="s">
        <v>291</v>
      </c>
      <c r="BZ478" s="85" t="s">
        <v>291</v>
      </c>
      <c r="CA478" s="85" t="s">
        <v>291</v>
      </c>
      <c r="CB478" s="85">
        <v>1108913</v>
      </c>
      <c r="CC478" s="85" t="s">
        <v>291</v>
      </c>
      <c r="CD478" s="85" t="s">
        <v>291</v>
      </c>
      <c r="CE478" s="85" t="s">
        <v>291</v>
      </c>
      <c r="CF478" s="85" t="s">
        <v>291</v>
      </c>
      <c r="CG478" s="85">
        <v>20320821</v>
      </c>
      <c r="CH478" s="85">
        <v>4226777</v>
      </c>
      <c r="CI478" s="85">
        <v>7117312</v>
      </c>
      <c r="CJ478" s="85">
        <v>471</v>
      </c>
      <c r="CK478" s="85">
        <v>4861732</v>
      </c>
      <c r="CL478" s="85">
        <v>6377560</v>
      </c>
      <c r="CM478" s="85">
        <v>329693</v>
      </c>
      <c r="CN478" s="85" t="s">
        <v>291</v>
      </c>
      <c r="CO478" s="85">
        <v>3246983</v>
      </c>
      <c r="CP478" s="85">
        <v>3501144</v>
      </c>
      <c r="CQ478" s="85">
        <v>675914</v>
      </c>
      <c r="CR478" s="85">
        <v>11908600</v>
      </c>
      <c r="CS478" s="85">
        <v>6836330</v>
      </c>
      <c r="CT478" s="85">
        <v>149083</v>
      </c>
      <c r="CU478" s="86">
        <v>69552420</v>
      </c>
    </row>
    <row r="479" spans="1:99">
      <c r="A479" s="103" t="s">
        <v>596</v>
      </c>
      <c r="B479" s="84" t="s">
        <v>388</v>
      </c>
      <c r="C479" s="105">
        <v>131105</v>
      </c>
      <c r="D479" s="84" t="s">
        <v>389</v>
      </c>
      <c r="E479" s="84" t="s">
        <v>399</v>
      </c>
      <c r="F479" s="85">
        <v>652554</v>
      </c>
      <c r="G479" s="85">
        <v>15854761</v>
      </c>
      <c r="H479" s="85">
        <v>13608367</v>
      </c>
      <c r="I479" s="85">
        <v>674301</v>
      </c>
      <c r="J479" s="85">
        <v>1219717</v>
      </c>
      <c r="K479" s="85">
        <v>201299</v>
      </c>
      <c r="L479" s="85">
        <v>52357</v>
      </c>
      <c r="M479" s="85">
        <v>98720</v>
      </c>
      <c r="N479" s="85">
        <v>58337870</v>
      </c>
      <c r="O479" s="85">
        <v>12569957</v>
      </c>
      <c r="P479" s="85">
        <v>8576500</v>
      </c>
      <c r="Q479" s="85">
        <v>30947864</v>
      </c>
      <c r="R479" s="85">
        <v>6243549</v>
      </c>
      <c r="S479" s="85" t="s">
        <v>291</v>
      </c>
      <c r="T479" s="85">
        <v>14422114</v>
      </c>
      <c r="U479" s="85">
        <v>8550804</v>
      </c>
      <c r="V479" s="85">
        <v>30305</v>
      </c>
      <c r="W479" s="85">
        <v>1000541</v>
      </c>
      <c r="X479" s="85">
        <v>4840464</v>
      </c>
      <c r="Y479" s="85" t="s">
        <v>291</v>
      </c>
      <c r="Z479" s="85">
        <v>226011</v>
      </c>
      <c r="AA479" s="85">
        <v>7612</v>
      </c>
      <c r="AB479" s="85">
        <v>7612</v>
      </c>
      <c r="AC479" s="85" t="s">
        <v>291</v>
      </c>
      <c r="AD479" s="85" t="s">
        <v>291</v>
      </c>
      <c r="AE479" s="85" t="s">
        <v>291</v>
      </c>
      <c r="AF479" s="85" t="s">
        <v>291</v>
      </c>
      <c r="AG479" s="85">
        <v>1211488</v>
      </c>
      <c r="AH479" s="85">
        <v>8588462</v>
      </c>
      <c r="AI479" s="85">
        <v>531429</v>
      </c>
      <c r="AJ479" s="85">
        <v>2015900</v>
      </c>
      <c r="AK479" s="85">
        <v>692784</v>
      </c>
      <c r="AL479" s="85" t="s">
        <v>291</v>
      </c>
      <c r="AM479" s="85">
        <v>53</v>
      </c>
      <c r="AN479" s="85">
        <v>1196071</v>
      </c>
      <c r="AO479" s="85" t="s">
        <v>291</v>
      </c>
      <c r="AP479" s="85">
        <v>3347285</v>
      </c>
      <c r="AQ479" s="85">
        <v>4543409</v>
      </c>
      <c r="AR479" s="85">
        <v>804940</v>
      </c>
      <c r="AS479" s="85" t="s">
        <v>291</v>
      </c>
      <c r="AT479" s="85">
        <v>661205</v>
      </c>
      <c r="AU479" s="85">
        <v>22128486</v>
      </c>
      <c r="AV479" s="85">
        <v>12024967</v>
      </c>
      <c r="AW479" s="85">
        <v>3580939</v>
      </c>
      <c r="AX479" s="85">
        <v>1387349</v>
      </c>
      <c r="AY479" s="85" t="s">
        <v>291</v>
      </c>
      <c r="AZ479" s="85" t="s">
        <v>291</v>
      </c>
      <c r="BA479" s="85">
        <v>304033</v>
      </c>
      <c r="BB479" s="85">
        <v>2380823</v>
      </c>
      <c r="BC479" s="85">
        <v>1200076</v>
      </c>
      <c r="BD479" s="85">
        <v>1250299</v>
      </c>
      <c r="BE479" s="85" t="s">
        <v>291</v>
      </c>
      <c r="BF479" s="85" t="s">
        <v>291</v>
      </c>
      <c r="BG479" s="85" t="s">
        <v>291</v>
      </c>
      <c r="BH479" s="85" t="s">
        <v>291</v>
      </c>
      <c r="BI479" s="85" t="s">
        <v>291</v>
      </c>
      <c r="BJ479" s="85" t="s">
        <v>291</v>
      </c>
      <c r="BK479" s="85" t="s">
        <v>291</v>
      </c>
      <c r="BL479" s="85" t="s">
        <v>291</v>
      </c>
      <c r="BM479" s="85" t="s">
        <v>291</v>
      </c>
      <c r="BN479" s="85" t="s">
        <v>291</v>
      </c>
      <c r="BO479" s="85" t="s">
        <v>291</v>
      </c>
      <c r="BP479" s="85" t="s">
        <v>291</v>
      </c>
      <c r="BQ479" s="85" t="s">
        <v>291</v>
      </c>
      <c r="BR479" s="85" t="s">
        <v>291</v>
      </c>
      <c r="BS479" s="85" t="s">
        <v>291</v>
      </c>
      <c r="BT479" s="85" t="s">
        <v>291</v>
      </c>
      <c r="BU479" s="85" t="s">
        <v>291</v>
      </c>
      <c r="BV479" s="85" t="s">
        <v>291</v>
      </c>
      <c r="BW479" s="85" t="s">
        <v>291</v>
      </c>
      <c r="BX479" s="85" t="s">
        <v>291</v>
      </c>
      <c r="BY479" s="85" t="s">
        <v>291</v>
      </c>
      <c r="BZ479" s="85" t="s">
        <v>291</v>
      </c>
      <c r="CA479" s="85" t="s">
        <v>291</v>
      </c>
      <c r="CB479" s="85">
        <v>1505991</v>
      </c>
      <c r="CC479" s="85" t="s">
        <v>291</v>
      </c>
      <c r="CD479" s="85" t="s">
        <v>291</v>
      </c>
      <c r="CE479" s="85" t="s">
        <v>291</v>
      </c>
      <c r="CF479" s="85" t="s">
        <v>291</v>
      </c>
      <c r="CG479" s="85">
        <v>12037990</v>
      </c>
      <c r="CH479" s="85">
        <v>2882745</v>
      </c>
      <c r="CI479" s="85">
        <v>4295533</v>
      </c>
      <c r="CJ479" s="85" t="s">
        <v>291</v>
      </c>
      <c r="CK479" s="85">
        <v>3827752</v>
      </c>
      <c r="CL479" s="85">
        <v>2451839</v>
      </c>
      <c r="CM479" s="85">
        <v>189048</v>
      </c>
      <c r="CN479" s="85">
        <v>3395</v>
      </c>
      <c r="CO479" s="85">
        <v>968303</v>
      </c>
      <c r="CP479" s="85">
        <v>837854</v>
      </c>
      <c r="CQ479" s="85">
        <v>321757</v>
      </c>
      <c r="CR479" s="85">
        <v>7478698</v>
      </c>
      <c r="CS479" s="85">
        <v>4662277</v>
      </c>
      <c r="CT479" s="85">
        <v>93431</v>
      </c>
      <c r="CU479" s="86">
        <v>40050622</v>
      </c>
    </row>
    <row r="480" spans="1:99">
      <c r="A480" s="103" t="s">
        <v>596</v>
      </c>
      <c r="B480" s="84" t="s">
        <v>388</v>
      </c>
      <c r="C480" s="105">
        <v>131113</v>
      </c>
      <c r="D480" s="84" t="s">
        <v>389</v>
      </c>
      <c r="E480" s="84" t="s">
        <v>400</v>
      </c>
      <c r="F480" s="85">
        <v>973797</v>
      </c>
      <c r="G480" s="85">
        <v>27979797</v>
      </c>
      <c r="H480" s="85">
        <v>23529879</v>
      </c>
      <c r="I480" s="85">
        <v>1848533</v>
      </c>
      <c r="J480" s="85">
        <v>1971662</v>
      </c>
      <c r="K480" s="85">
        <v>425404</v>
      </c>
      <c r="L480" s="85">
        <v>85775</v>
      </c>
      <c r="M480" s="85">
        <v>118544</v>
      </c>
      <c r="N480" s="85">
        <v>168745554</v>
      </c>
      <c r="O480" s="85">
        <v>39169724</v>
      </c>
      <c r="P480" s="85">
        <v>23317733</v>
      </c>
      <c r="Q480" s="85">
        <v>71111412</v>
      </c>
      <c r="R480" s="85">
        <v>35137157</v>
      </c>
      <c r="S480" s="85">
        <v>9528</v>
      </c>
      <c r="T480" s="85">
        <v>30777137</v>
      </c>
      <c r="U480" s="85">
        <v>19232510</v>
      </c>
      <c r="V480" s="85">
        <v>131547</v>
      </c>
      <c r="W480" s="85">
        <v>682544</v>
      </c>
      <c r="X480" s="85">
        <v>10730536</v>
      </c>
      <c r="Y480" s="85" t="s">
        <v>291</v>
      </c>
      <c r="Z480" s="85">
        <v>96811</v>
      </c>
      <c r="AA480" s="85">
        <v>26031</v>
      </c>
      <c r="AB480" s="85">
        <v>26031</v>
      </c>
      <c r="AC480" s="85" t="s">
        <v>291</v>
      </c>
      <c r="AD480" s="85" t="s">
        <v>291</v>
      </c>
      <c r="AE480" s="85" t="s">
        <v>291</v>
      </c>
      <c r="AF480" s="85" t="s">
        <v>291</v>
      </c>
      <c r="AG480" s="85">
        <v>6067963</v>
      </c>
      <c r="AH480" s="85">
        <v>23991005</v>
      </c>
      <c r="AI480" s="85">
        <v>4219744</v>
      </c>
      <c r="AJ480" s="85">
        <v>6811517</v>
      </c>
      <c r="AK480" s="85">
        <v>415111</v>
      </c>
      <c r="AL480" s="85" t="s">
        <v>291</v>
      </c>
      <c r="AM480" s="85">
        <v>2045473</v>
      </c>
      <c r="AN480" s="85">
        <v>5785337</v>
      </c>
      <c r="AO480" s="85">
        <v>599411</v>
      </c>
      <c r="AP480" s="85">
        <v>2289062</v>
      </c>
      <c r="AQ480" s="85">
        <v>10719283</v>
      </c>
      <c r="AR480" s="85">
        <v>1287994</v>
      </c>
      <c r="AS480" s="85">
        <v>537356</v>
      </c>
      <c r="AT480" s="85">
        <v>4399499</v>
      </c>
      <c r="AU480" s="85">
        <v>36368922</v>
      </c>
      <c r="AV480" s="85">
        <v>7045247</v>
      </c>
      <c r="AW480" s="85">
        <v>13714016</v>
      </c>
      <c r="AX480" s="85">
        <v>5846797</v>
      </c>
      <c r="AY480" s="85" t="s">
        <v>291</v>
      </c>
      <c r="AZ480" s="85">
        <v>133788</v>
      </c>
      <c r="BA480" s="85" t="s">
        <v>291</v>
      </c>
      <c r="BB480" s="85">
        <v>3525695</v>
      </c>
      <c r="BC480" s="85">
        <v>2375600</v>
      </c>
      <c r="BD480" s="85">
        <v>3727779</v>
      </c>
      <c r="BE480" s="85" t="s">
        <v>291</v>
      </c>
      <c r="BF480" s="85" t="s">
        <v>291</v>
      </c>
      <c r="BG480" s="85" t="s">
        <v>291</v>
      </c>
      <c r="BH480" s="85" t="s">
        <v>291</v>
      </c>
      <c r="BI480" s="85" t="s">
        <v>291</v>
      </c>
      <c r="BJ480" s="85" t="s">
        <v>291</v>
      </c>
      <c r="BK480" s="85" t="s">
        <v>291</v>
      </c>
      <c r="BL480" s="85" t="s">
        <v>291</v>
      </c>
      <c r="BM480" s="85" t="s">
        <v>291</v>
      </c>
      <c r="BN480" s="85" t="s">
        <v>291</v>
      </c>
      <c r="BO480" s="85" t="s">
        <v>291</v>
      </c>
      <c r="BP480" s="85" t="s">
        <v>291</v>
      </c>
      <c r="BQ480" s="85" t="s">
        <v>291</v>
      </c>
      <c r="BR480" s="85" t="s">
        <v>291</v>
      </c>
      <c r="BS480" s="85" t="s">
        <v>291</v>
      </c>
      <c r="BT480" s="85" t="s">
        <v>291</v>
      </c>
      <c r="BU480" s="85" t="s">
        <v>291</v>
      </c>
      <c r="BV480" s="85" t="s">
        <v>291</v>
      </c>
      <c r="BW480" s="85" t="s">
        <v>291</v>
      </c>
      <c r="BX480" s="85" t="s">
        <v>291</v>
      </c>
      <c r="BY480" s="85" t="s">
        <v>291</v>
      </c>
      <c r="BZ480" s="85" t="s">
        <v>291</v>
      </c>
      <c r="CA480" s="85" t="s">
        <v>291</v>
      </c>
      <c r="CB480" s="85">
        <v>1884994</v>
      </c>
      <c r="CC480" s="85" t="s">
        <v>291</v>
      </c>
      <c r="CD480" s="85" t="s">
        <v>291</v>
      </c>
      <c r="CE480" s="85" t="s">
        <v>291</v>
      </c>
      <c r="CF480" s="85" t="s">
        <v>291</v>
      </c>
      <c r="CG480" s="85">
        <v>28233102</v>
      </c>
      <c r="CH480" s="85">
        <v>19856488</v>
      </c>
      <c r="CI480" s="85">
        <v>12802278</v>
      </c>
      <c r="CJ480" s="85">
        <v>9485</v>
      </c>
      <c r="CK480" s="85">
        <v>8144164</v>
      </c>
      <c r="CL480" s="85">
        <v>9262292</v>
      </c>
      <c r="CM480" s="85">
        <v>88108</v>
      </c>
      <c r="CN480" s="85">
        <v>11886</v>
      </c>
      <c r="CO480" s="85">
        <v>4915927</v>
      </c>
      <c r="CP480" s="85">
        <v>9725812</v>
      </c>
      <c r="CQ480" s="85">
        <v>452448</v>
      </c>
      <c r="CR480" s="85">
        <v>19640508</v>
      </c>
      <c r="CS480" s="85">
        <v>9409201</v>
      </c>
      <c r="CT480" s="85">
        <v>185070</v>
      </c>
      <c r="CU480" s="86">
        <v>122736769</v>
      </c>
    </row>
    <row r="481" spans="1:99">
      <c r="A481" s="103" t="s">
        <v>596</v>
      </c>
      <c r="B481" s="84" t="s">
        <v>388</v>
      </c>
      <c r="C481" s="105">
        <v>131121</v>
      </c>
      <c r="D481" s="84" t="s">
        <v>389</v>
      </c>
      <c r="E481" s="84" t="s">
        <v>401</v>
      </c>
      <c r="F481" s="85">
        <v>908238</v>
      </c>
      <c r="G481" s="85">
        <v>39443912</v>
      </c>
      <c r="H481" s="85">
        <v>31812029</v>
      </c>
      <c r="I481" s="85">
        <v>2761871</v>
      </c>
      <c r="J481" s="85">
        <v>4064801</v>
      </c>
      <c r="K481" s="85">
        <v>549605</v>
      </c>
      <c r="L481" s="85">
        <v>143590</v>
      </c>
      <c r="M481" s="85">
        <v>112016</v>
      </c>
      <c r="N481" s="85">
        <v>177659005</v>
      </c>
      <c r="O481" s="85">
        <v>50093917</v>
      </c>
      <c r="P481" s="85">
        <v>22288629</v>
      </c>
      <c r="Q481" s="85">
        <v>81108031</v>
      </c>
      <c r="R481" s="85">
        <v>24152639</v>
      </c>
      <c r="S481" s="85">
        <v>15789</v>
      </c>
      <c r="T481" s="85">
        <v>45615435</v>
      </c>
      <c r="U481" s="85">
        <v>30563462</v>
      </c>
      <c r="V481" s="85">
        <v>46293</v>
      </c>
      <c r="W481" s="85">
        <v>1581740</v>
      </c>
      <c r="X481" s="85">
        <v>13423940</v>
      </c>
      <c r="Y481" s="85" t="s">
        <v>291</v>
      </c>
      <c r="Z481" s="85">
        <v>261187</v>
      </c>
      <c r="AA481" s="85">
        <v>2481868</v>
      </c>
      <c r="AB481" s="85">
        <v>2481868</v>
      </c>
      <c r="AC481" s="85" t="s">
        <v>291</v>
      </c>
      <c r="AD481" s="85" t="s">
        <v>291</v>
      </c>
      <c r="AE481" s="85" t="s">
        <v>291</v>
      </c>
      <c r="AF481" s="85" t="s">
        <v>291</v>
      </c>
      <c r="AG481" s="85">
        <v>3854772</v>
      </c>
      <c r="AH481" s="85">
        <v>36073918</v>
      </c>
      <c r="AI481" s="85">
        <v>5361837</v>
      </c>
      <c r="AJ481" s="85">
        <v>7891014</v>
      </c>
      <c r="AK481" s="85">
        <v>874673</v>
      </c>
      <c r="AL481" s="85" t="s">
        <v>291</v>
      </c>
      <c r="AM481" s="85">
        <v>4279139</v>
      </c>
      <c r="AN481" s="85">
        <v>9059997</v>
      </c>
      <c r="AO481" s="85" t="s">
        <v>291</v>
      </c>
      <c r="AP481" s="85">
        <v>6471393</v>
      </c>
      <c r="AQ481" s="85">
        <v>19810529</v>
      </c>
      <c r="AR481" s="85">
        <v>2135865</v>
      </c>
      <c r="AS481" s="85" t="s">
        <v>291</v>
      </c>
      <c r="AT481" s="85">
        <v>865517</v>
      </c>
      <c r="AU481" s="85">
        <v>56445000</v>
      </c>
      <c r="AV481" s="85">
        <v>10040394</v>
      </c>
      <c r="AW481" s="85">
        <v>10737118</v>
      </c>
      <c r="AX481" s="85">
        <v>18065671</v>
      </c>
      <c r="AY481" s="85" t="s">
        <v>291</v>
      </c>
      <c r="AZ481" s="85" t="s">
        <v>291</v>
      </c>
      <c r="BA481" s="85">
        <v>924984</v>
      </c>
      <c r="BB481" s="85">
        <v>5382834</v>
      </c>
      <c r="BC481" s="85">
        <v>3890622</v>
      </c>
      <c r="BD481" s="85">
        <v>7403377</v>
      </c>
      <c r="BE481" s="85" t="s">
        <v>291</v>
      </c>
      <c r="BF481" s="85" t="s">
        <v>291</v>
      </c>
      <c r="BG481" s="85" t="s">
        <v>291</v>
      </c>
      <c r="BH481" s="85" t="s">
        <v>291</v>
      </c>
      <c r="BI481" s="85" t="s">
        <v>291</v>
      </c>
      <c r="BJ481" s="85" t="s">
        <v>291</v>
      </c>
      <c r="BK481" s="85" t="s">
        <v>291</v>
      </c>
      <c r="BL481" s="85" t="s">
        <v>291</v>
      </c>
      <c r="BM481" s="85" t="s">
        <v>291</v>
      </c>
      <c r="BN481" s="85" t="s">
        <v>291</v>
      </c>
      <c r="BO481" s="85" t="s">
        <v>291</v>
      </c>
      <c r="BP481" s="85" t="s">
        <v>291</v>
      </c>
      <c r="BQ481" s="85" t="s">
        <v>291</v>
      </c>
      <c r="BR481" s="85" t="s">
        <v>291</v>
      </c>
      <c r="BS481" s="85" t="s">
        <v>291</v>
      </c>
      <c r="BT481" s="85" t="s">
        <v>291</v>
      </c>
      <c r="BU481" s="85" t="s">
        <v>291</v>
      </c>
      <c r="BV481" s="85" t="s">
        <v>291</v>
      </c>
      <c r="BW481" s="85" t="s">
        <v>291</v>
      </c>
      <c r="BX481" s="85" t="s">
        <v>291</v>
      </c>
      <c r="BY481" s="85" t="s">
        <v>291</v>
      </c>
      <c r="BZ481" s="85" t="s">
        <v>291</v>
      </c>
      <c r="CA481" s="85" t="s">
        <v>291</v>
      </c>
      <c r="CB481" s="85">
        <v>11432409</v>
      </c>
      <c r="CC481" s="85" t="s">
        <v>291</v>
      </c>
      <c r="CD481" s="85" t="s">
        <v>291</v>
      </c>
      <c r="CE481" s="85" t="s">
        <v>291</v>
      </c>
      <c r="CF481" s="85" t="s">
        <v>291</v>
      </c>
      <c r="CG481" s="85">
        <v>17573561</v>
      </c>
      <c r="CH481" s="85">
        <v>2838421</v>
      </c>
      <c r="CI481" s="85">
        <v>16902223</v>
      </c>
      <c r="CJ481" s="85">
        <v>5760</v>
      </c>
      <c r="CK481" s="85">
        <v>10567209</v>
      </c>
      <c r="CL481" s="85">
        <v>8796631</v>
      </c>
      <c r="CM481" s="85">
        <v>234883</v>
      </c>
      <c r="CN481" s="85">
        <v>136090</v>
      </c>
      <c r="CO481" s="85">
        <v>2460847</v>
      </c>
      <c r="CP481" s="85">
        <v>9581654</v>
      </c>
      <c r="CQ481" s="85">
        <v>327259</v>
      </c>
      <c r="CR481" s="85">
        <v>22367921</v>
      </c>
      <c r="CS481" s="85">
        <v>14642249</v>
      </c>
      <c r="CT481" s="85">
        <v>54101</v>
      </c>
      <c r="CU481" s="86">
        <v>106488809</v>
      </c>
    </row>
    <row r="482" spans="1:99">
      <c r="A482" s="103" t="s">
        <v>596</v>
      </c>
      <c r="B482" s="84" t="s">
        <v>388</v>
      </c>
      <c r="C482" s="105">
        <v>131130</v>
      </c>
      <c r="D482" s="84" t="s">
        <v>389</v>
      </c>
      <c r="E482" s="84" t="s">
        <v>402</v>
      </c>
      <c r="F482" s="85">
        <v>727562</v>
      </c>
      <c r="G482" s="85">
        <v>30762963</v>
      </c>
      <c r="H482" s="85">
        <v>28583887</v>
      </c>
      <c r="I482" s="85">
        <v>873984</v>
      </c>
      <c r="J482" s="85">
        <v>894888</v>
      </c>
      <c r="K482" s="85">
        <v>274773</v>
      </c>
      <c r="L482" s="85">
        <v>54766</v>
      </c>
      <c r="M482" s="85">
        <v>80665</v>
      </c>
      <c r="N482" s="85">
        <v>49148047</v>
      </c>
      <c r="O482" s="85">
        <v>12472143</v>
      </c>
      <c r="P482" s="85">
        <v>8025083</v>
      </c>
      <c r="Q482" s="85">
        <v>21045703</v>
      </c>
      <c r="R482" s="85">
        <v>7604948</v>
      </c>
      <c r="S482" s="85">
        <v>170</v>
      </c>
      <c r="T482" s="85">
        <v>14089241</v>
      </c>
      <c r="U482" s="85">
        <v>4635913</v>
      </c>
      <c r="V482" s="85">
        <v>318016</v>
      </c>
      <c r="W482" s="85">
        <v>4172419</v>
      </c>
      <c r="X482" s="85">
        <v>4962893</v>
      </c>
      <c r="Y482" s="85">
        <v>22849</v>
      </c>
      <c r="Z482" s="85">
        <v>155778</v>
      </c>
      <c r="AA482" s="85" t="s">
        <v>291</v>
      </c>
      <c r="AB482" s="85" t="s">
        <v>291</v>
      </c>
      <c r="AC482" s="85" t="s">
        <v>291</v>
      </c>
      <c r="AD482" s="85" t="s">
        <v>291</v>
      </c>
      <c r="AE482" s="85" t="s">
        <v>291</v>
      </c>
      <c r="AF482" s="85" t="s">
        <v>291</v>
      </c>
      <c r="AG482" s="85">
        <v>2116804</v>
      </c>
      <c r="AH482" s="85">
        <v>10634184</v>
      </c>
      <c r="AI482" s="85">
        <v>840379</v>
      </c>
      <c r="AJ482" s="85">
        <v>2262234</v>
      </c>
      <c r="AK482" s="85">
        <v>114342</v>
      </c>
      <c r="AL482" s="85" t="s">
        <v>291</v>
      </c>
      <c r="AM482" s="85">
        <v>94995</v>
      </c>
      <c r="AN482" s="85">
        <v>1394335</v>
      </c>
      <c r="AO482" s="85" t="s">
        <v>291</v>
      </c>
      <c r="AP482" s="85">
        <v>5403096</v>
      </c>
      <c r="AQ482" s="85">
        <v>6892426</v>
      </c>
      <c r="AR482" s="85">
        <v>524803</v>
      </c>
      <c r="AS482" s="85" t="s">
        <v>291</v>
      </c>
      <c r="AT482" s="85">
        <v>717104</v>
      </c>
      <c r="AU482" s="85">
        <v>12310496</v>
      </c>
      <c r="AV482" s="85">
        <v>2369220</v>
      </c>
      <c r="AW482" s="85">
        <v>3947786</v>
      </c>
      <c r="AX482" s="85">
        <v>962546</v>
      </c>
      <c r="AY482" s="85" t="s">
        <v>291</v>
      </c>
      <c r="AZ482" s="85" t="s">
        <v>291</v>
      </c>
      <c r="BA482" s="85">
        <v>276983</v>
      </c>
      <c r="BB482" s="85">
        <v>2424628</v>
      </c>
      <c r="BC482" s="85">
        <v>1136449</v>
      </c>
      <c r="BD482" s="85">
        <v>1192884</v>
      </c>
      <c r="BE482" s="85" t="s">
        <v>291</v>
      </c>
      <c r="BF482" s="85" t="s">
        <v>291</v>
      </c>
      <c r="BG482" s="85" t="s">
        <v>291</v>
      </c>
      <c r="BH482" s="85" t="s">
        <v>291</v>
      </c>
      <c r="BI482" s="85" t="s">
        <v>291</v>
      </c>
      <c r="BJ482" s="85" t="s">
        <v>291</v>
      </c>
      <c r="BK482" s="85" t="s">
        <v>291</v>
      </c>
      <c r="BL482" s="85" t="s">
        <v>291</v>
      </c>
      <c r="BM482" s="85" t="s">
        <v>291</v>
      </c>
      <c r="BN482" s="85" t="s">
        <v>291</v>
      </c>
      <c r="BO482" s="85" t="s">
        <v>291</v>
      </c>
      <c r="BP482" s="85" t="s">
        <v>291</v>
      </c>
      <c r="BQ482" s="85" t="s">
        <v>291</v>
      </c>
      <c r="BR482" s="85" t="s">
        <v>291</v>
      </c>
      <c r="BS482" s="85" t="s">
        <v>291</v>
      </c>
      <c r="BT482" s="85" t="s">
        <v>291</v>
      </c>
      <c r="BU482" s="85" t="s">
        <v>291</v>
      </c>
      <c r="BV482" s="85" t="s">
        <v>291</v>
      </c>
      <c r="BW482" s="85" t="s">
        <v>291</v>
      </c>
      <c r="BX482" s="85" t="s">
        <v>291</v>
      </c>
      <c r="BY482" s="85" t="s">
        <v>291</v>
      </c>
      <c r="BZ482" s="85" t="s">
        <v>291</v>
      </c>
      <c r="CA482" s="85" t="s">
        <v>291</v>
      </c>
      <c r="CB482" s="85">
        <v>715272</v>
      </c>
      <c r="CC482" s="85" t="s">
        <v>291</v>
      </c>
      <c r="CD482" s="85" t="s">
        <v>291</v>
      </c>
      <c r="CE482" s="85" t="s">
        <v>291</v>
      </c>
      <c r="CF482" s="85" t="s">
        <v>291</v>
      </c>
      <c r="CG482" s="85">
        <v>8252776</v>
      </c>
      <c r="CH482" s="85">
        <v>3156585</v>
      </c>
      <c r="CI482" s="85">
        <v>5585795</v>
      </c>
      <c r="CJ482" s="85">
        <v>170</v>
      </c>
      <c r="CK482" s="85">
        <v>3919352</v>
      </c>
      <c r="CL482" s="85">
        <v>3665636</v>
      </c>
      <c r="CM482" s="85">
        <v>178627</v>
      </c>
      <c r="CN482" s="85" t="s">
        <v>291</v>
      </c>
      <c r="CO482" s="85">
        <v>1979875</v>
      </c>
      <c r="CP482" s="85">
        <v>2169225</v>
      </c>
      <c r="CQ482" s="85">
        <v>155239</v>
      </c>
      <c r="CR482" s="85">
        <v>7616975</v>
      </c>
      <c r="CS482" s="85">
        <v>5786863</v>
      </c>
      <c r="CT482" s="85">
        <v>134483</v>
      </c>
      <c r="CU482" s="86">
        <v>42601601</v>
      </c>
    </row>
    <row r="483" spans="1:99">
      <c r="A483" s="103" t="s">
        <v>596</v>
      </c>
      <c r="B483" s="84" t="s">
        <v>388</v>
      </c>
      <c r="C483" s="105">
        <v>131148</v>
      </c>
      <c r="D483" s="84" t="s">
        <v>389</v>
      </c>
      <c r="E483" s="84" t="s">
        <v>403</v>
      </c>
      <c r="F483" s="85">
        <v>945723</v>
      </c>
      <c r="G483" s="85">
        <v>28812724</v>
      </c>
      <c r="H483" s="85">
        <v>26235638</v>
      </c>
      <c r="I483" s="85">
        <v>838367</v>
      </c>
      <c r="J483" s="85">
        <v>1207872</v>
      </c>
      <c r="K483" s="85">
        <v>389793</v>
      </c>
      <c r="L483" s="85">
        <v>61307</v>
      </c>
      <c r="M483" s="85">
        <v>79747</v>
      </c>
      <c r="N483" s="85">
        <v>77816617</v>
      </c>
      <c r="O483" s="85">
        <v>19918082</v>
      </c>
      <c r="P483" s="85">
        <v>9003020</v>
      </c>
      <c r="Q483" s="85">
        <v>31871363</v>
      </c>
      <c r="R483" s="85">
        <v>17020775</v>
      </c>
      <c r="S483" s="85">
        <v>3377</v>
      </c>
      <c r="T483" s="85">
        <v>12828752</v>
      </c>
      <c r="U483" s="85">
        <v>7235458</v>
      </c>
      <c r="V483" s="85">
        <v>108375</v>
      </c>
      <c r="W483" s="85">
        <v>312330</v>
      </c>
      <c r="X483" s="85">
        <v>5172589</v>
      </c>
      <c r="Y483" s="85" t="s">
        <v>291</v>
      </c>
      <c r="Z483" s="85">
        <v>66537</v>
      </c>
      <c r="AA483" s="85">
        <v>1823</v>
      </c>
      <c r="AB483" s="85">
        <v>1823</v>
      </c>
      <c r="AC483" s="85" t="s">
        <v>291</v>
      </c>
      <c r="AD483" s="85" t="s">
        <v>291</v>
      </c>
      <c r="AE483" s="85" t="s">
        <v>291</v>
      </c>
      <c r="AF483" s="85" t="s">
        <v>291</v>
      </c>
      <c r="AG483" s="85">
        <v>1302895</v>
      </c>
      <c r="AH483" s="85">
        <v>21480761</v>
      </c>
      <c r="AI483" s="85">
        <v>324922</v>
      </c>
      <c r="AJ483" s="85">
        <v>3593558</v>
      </c>
      <c r="AK483" s="85">
        <v>84980</v>
      </c>
      <c r="AL483" s="85" t="s">
        <v>291</v>
      </c>
      <c r="AM483" s="85">
        <v>123676</v>
      </c>
      <c r="AN483" s="85">
        <v>1423987</v>
      </c>
      <c r="AO483" s="85">
        <v>244360</v>
      </c>
      <c r="AP483" s="85">
        <v>15501891</v>
      </c>
      <c r="AQ483" s="85">
        <v>17293914</v>
      </c>
      <c r="AR483" s="85">
        <v>183387</v>
      </c>
      <c r="AS483" s="85" t="s">
        <v>291</v>
      </c>
      <c r="AT483" s="85">
        <v>1339243</v>
      </c>
      <c r="AU483" s="85">
        <v>16087654</v>
      </c>
      <c r="AV483" s="85">
        <v>4035479</v>
      </c>
      <c r="AW483" s="85">
        <v>5893320</v>
      </c>
      <c r="AX483" s="85">
        <v>2502277</v>
      </c>
      <c r="AY483" s="85" t="s">
        <v>291</v>
      </c>
      <c r="AZ483" s="85" t="s">
        <v>291</v>
      </c>
      <c r="BA483" s="85">
        <v>307286</v>
      </c>
      <c r="BB483" s="85">
        <v>1466105</v>
      </c>
      <c r="BC483" s="85">
        <v>778743</v>
      </c>
      <c r="BD483" s="85">
        <v>1104444</v>
      </c>
      <c r="BE483" s="85" t="s">
        <v>291</v>
      </c>
      <c r="BF483" s="85" t="s">
        <v>291</v>
      </c>
      <c r="BG483" s="85" t="s">
        <v>291</v>
      </c>
      <c r="BH483" s="85" t="s">
        <v>291</v>
      </c>
      <c r="BI483" s="85" t="s">
        <v>291</v>
      </c>
      <c r="BJ483" s="85" t="s">
        <v>291</v>
      </c>
      <c r="BK483" s="85" t="s">
        <v>291</v>
      </c>
      <c r="BL483" s="85" t="s">
        <v>291</v>
      </c>
      <c r="BM483" s="85" t="s">
        <v>291</v>
      </c>
      <c r="BN483" s="85" t="s">
        <v>291</v>
      </c>
      <c r="BO483" s="85" t="s">
        <v>291</v>
      </c>
      <c r="BP483" s="85" t="s">
        <v>291</v>
      </c>
      <c r="BQ483" s="85" t="s">
        <v>291</v>
      </c>
      <c r="BR483" s="85" t="s">
        <v>291</v>
      </c>
      <c r="BS483" s="85" t="s">
        <v>291</v>
      </c>
      <c r="BT483" s="85" t="s">
        <v>291</v>
      </c>
      <c r="BU483" s="85" t="s">
        <v>291</v>
      </c>
      <c r="BV483" s="85" t="s">
        <v>291</v>
      </c>
      <c r="BW483" s="85" t="s">
        <v>291</v>
      </c>
      <c r="BX483" s="85" t="s">
        <v>291</v>
      </c>
      <c r="BY483" s="85" t="s">
        <v>291</v>
      </c>
      <c r="BZ483" s="85" t="s">
        <v>291</v>
      </c>
      <c r="CA483" s="85" t="s">
        <v>291</v>
      </c>
      <c r="CB483" s="85">
        <v>1593265</v>
      </c>
      <c r="CC483" s="85" t="s">
        <v>291</v>
      </c>
      <c r="CD483" s="85" t="s">
        <v>291</v>
      </c>
      <c r="CE483" s="85" t="s">
        <v>291</v>
      </c>
      <c r="CF483" s="85" t="s">
        <v>291</v>
      </c>
      <c r="CG483" s="85">
        <v>11844212</v>
      </c>
      <c r="CH483" s="85">
        <v>5403092</v>
      </c>
      <c r="CI483" s="85">
        <v>7689996</v>
      </c>
      <c r="CJ483" s="85">
        <v>502</v>
      </c>
      <c r="CK483" s="85">
        <v>3959582</v>
      </c>
      <c r="CL483" s="85">
        <v>3009615</v>
      </c>
      <c r="CM483" s="85">
        <v>61297</v>
      </c>
      <c r="CN483" s="85" t="s">
        <v>291</v>
      </c>
      <c r="CO483" s="85">
        <v>1063560</v>
      </c>
      <c r="CP483" s="85">
        <v>2334994</v>
      </c>
      <c r="CQ483" s="85">
        <v>182151</v>
      </c>
      <c r="CR483" s="85">
        <v>6955438</v>
      </c>
      <c r="CS483" s="85">
        <v>3730516</v>
      </c>
      <c r="CT483" s="85">
        <v>116326</v>
      </c>
      <c r="CU483" s="86">
        <v>46351281</v>
      </c>
    </row>
    <row r="484" spans="1:99">
      <c r="A484" s="103" t="s">
        <v>596</v>
      </c>
      <c r="B484" s="84" t="s">
        <v>388</v>
      </c>
      <c r="C484" s="105">
        <v>131156</v>
      </c>
      <c r="D484" s="84" t="s">
        <v>389</v>
      </c>
      <c r="E484" s="84" t="s">
        <v>404</v>
      </c>
      <c r="F484" s="85">
        <v>879000</v>
      </c>
      <c r="G484" s="85">
        <v>34371391</v>
      </c>
      <c r="H484" s="85">
        <v>30535593</v>
      </c>
      <c r="I484" s="85">
        <v>1615194</v>
      </c>
      <c r="J484" s="85">
        <v>1561030</v>
      </c>
      <c r="K484" s="85">
        <v>493517</v>
      </c>
      <c r="L484" s="85">
        <v>67200</v>
      </c>
      <c r="M484" s="85">
        <v>98857</v>
      </c>
      <c r="N484" s="85">
        <v>118792122</v>
      </c>
      <c r="O484" s="85">
        <v>26901986</v>
      </c>
      <c r="P484" s="85">
        <v>16240889</v>
      </c>
      <c r="Q484" s="85">
        <v>59865413</v>
      </c>
      <c r="R484" s="85">
        <v>15773331</v>
      </c>
      <c r="S484" s="85">
        <v>10503</v>
      </c>
      <c r="T484" s="85">
        <v>24292337</v>
      </c>
      <c r="U484" s="85">
        <v>14234836</v>
      </c>
      <c r="V484" s="85">
        <v>127676</v>
      </c>
      <c r="W484" s="85">
        <v>1120241</v>
      </c>
      <c r="X484" s="85">
        <v>8809584</v>
      </c>
      <c r="Y484" s="85" t="s">
        <v>291</v>
      </c>
      <c r="Z484" s="85">
        <v>495329</v>
      </c>
      <c r="AA484" s="85">
        <v>104283</v>
      </c>
      <c r="AB484" s="85">
        <v>104283</v>
      </c>
      <c r="AC484" s="85" t="s">
        <v>291</v>
      </c>
      <c r="AD484" s="85" t="s">
        <v>291</v>
      </c>
      <c r="AE484" s="85" t="s">
        <v>291</v>
      </c>
      <c r="AF484" s="85" t="s">
        <v>291</v>
      </c>
      <c r="AG484" s="85">
        <v>1524704</v>
      </c>
      <c r="AH484" s="85">
        <v>11912009</v>
      </c>
      <c r="AI484" s="85">
        <v>883092</v>
      </c>
      <c r="AJ484" s="85">
        <v>4703235</v>
      </c>
      <c r="AK484" s="85">
        <v>234551</v>
      </c>
      <c r="AL484" s="85" t="s">
        <v>291</v>
      </c>
      <c r="AM484" s="85">
        <v>175950</v>
      </c>
      <c r="AN484" s="85">
        <v>3006439</v>
      </c>
      <c r="AO484" s="85" t="s">
        <v>291</v>
      </c>
      <c r="AP484" s="85">
        <v>1592428</v>
      </c>
      <c r="AQ484" s="85">
        <v>4774817</v>
      </c>
      <c r="AR484" s="85">
        <v>1316314</v>
      </c>
      <c r="AS484" s="85" t="s">
        <v>291</v>
      </c>
      <c r="AT484" s="85">
        <v>964732</v>
      </c>
      <c r="AU484" s="85">
        <v>25814475</v>
      </c>
      <c r="AV484" s="85">
        <v>4419419</v>
      </c>
      <c r="AW484" s="85">
        <v>9195786</v>
      </c>
      <c r="AX484" s="85">
        <v>4172453</v>
      </c>
      <c r="AY484" s="85" t="s">
        <v>291</v>
      </c>
      <c r="AZ484" s="85">
        <v>282093</v>
      </c>
      <c r="BA484" s="85">
        <v>503377</v>
      </c>
      <c r="BB484" s="85">
        <v>3582543</v>
      </c>
      <c r="BC484" s="85">
        <v>1433512</v>
      </c>
      <c r="BD484" s="85">
        <v>2225292</v>
      </c>
      <c r="BE484" s="85" t="s">
        <v>291</v>
      </c>
      <c r="BF484" s="85" t="s">
        <v>291</v>
      </c>
      <c r="BG484" s="85" t="s">
        <v>291</v>
      </c>
      <c r="BH484" s="85" t="s">
        <v>291</v>
      </c>
      <c r="BI484" s="85" t="s">
        <v>291</v>
      </c>
      <c r="BJ484" s="85" t="s">
        <v>291</v>
      </c>
      <c r="BK484" s="85" t="s">
        <v>291</v>
      </c>
      <c r="BL484" s="85" t="s">
        <v>291</v>
      </c>
      <c r="BM484" s="85" t="s">
        <v>291</v>
      </c>
      <c r="BN484" s="85" t="s">
        <v>291</v>
      </c>
      <c r="BO484" s="85" t="s">
        <v>291</v>
      </c>
      <c r="BP484" s="85" t="s">
        <v>291</v>
      </c>
      <c r="BQ484" s="85" t="s">
        <v>291</v>
      </c>
      <c r="BR484" s="85" t="s">
        <v>291</v>
      </c>
      <c r="BS484" s="85" t="s">
        <v>291</v>
      </c>
      <c r="BT484" s="85" t="s">
        <v>291</v>
      </c>
      <c r="BU484" s="85" t="s">
        <v>291</v>
      </c>
      <c r="BV484" s="85" t="s">
        <v>291</v>
      </c>
      <c r="BW484" s="85" t="s">
        <v>291</v>
      </c>
      <c r="BX484" s="85" t="s">
        <v>291</v>
      </c>
      <c r="BY484" s="85" t="s">
        <v>291</v>
      </c>
      <c r="BZ484" s="85" t="s">
        <v>291</v>
      </c>
      <c r="CA484" s="85" t="s">
        <v>291</v>
      </c>
      <c r="CB484" s="85">
        <v>2560060</v>
      </c>
      <c r="CC484" s="85" t="s">
        <v>291</v>
      </c>
      <c r="CD484" s="85" t="s">
        <v>291</v>
      </c>
      <c r="CE484" s="85" t="s">
        <v>291</v>
      </c>
      <c r="CF484" s="85" t="s">
        <v>291</v>
      </c>
      <c r="CG484" s="85">
        <v>20161707</v>
      </c>
      <c r="CH484" s="85">
        <v>5528613</v>
      </c>
      <c r="CI484" s="85">
        <v>9379329</v>
      </c>
      <c r="CJ484" s="85">
        <v>3639</v>
      </c>
      <c r="CK484" s="85">
        <v>6867938</v>
      </c>
      <c r="CL484" s="85">
        <v>5195921</v>
      </c>
      <c r="CM484" s="85">
        <v>391200</v>
      </c>
      <c r="CN484" s="85">
        <v>56386</v>
      </c>
      <c r="CO484" s="85">
        <v>1246181</v>
      </c>
      <c r="CP484" s="85">
        <v>3934983</v>
      </c>
      <c r="CQ484" s="85">
        <v>357591</v>
      </c>
      <c r="CR484" s="85">
        <v>11557843</v>
      </c>
      <c r="CS484" s="85">
        <v>7135023</v>
      </c>
      <c r="CT484" s="85">
        <v>119275</v>
      </c>
      <c r="CU484" s="86">
        <v>71935629</v>
      </c>
    </row>
    <row r="485" spans="1:99">
      <c r="A485" s="103" t="s">
        <v>596</v>
      </c>
      <c r="B485" s="84" t="s">
        <v>388</v>
      </c>
      <c r="C485" s="105">
        <v>131164</v>
      </c>
      <c r="D485" s="84" t="s">
        <v>389</v>
      </c>
      <c r="E485" s="84" t="s">
        <v>405</v>
      </c>
      <c r="F485" s="85">
        <v>610955</v>
      </c>
      <c r="G485" s="85">
        <v>19890408</v>
      </c>
      <c r="H485" s="85">
        <v>16927347</v>
      </c>
      <c r="I485" s="85">
        <v>1058558</v>
      </c>
      <c r="J485" s="85">
        <v>1511697</v>
      </c>
      <c r="K485" s="85">
        <v>245520</v>
      </c>
      <c r="L485" s="85">
        <v>48827</v>
      </c>
      <c r="M485" s="85">
        <v>98459</v>
      </c>
      <c r="N485" s="85">
        <v>70396948</v>
      </c>
      <c r="O485" s="85">
        <v>15749072</v>
      </c>
      <c r="P485" s="85">
        <v>8721740</v>
      </c>
      <c r="Q485" s="85">
        <v>29832646</v>
      </c>
      <c r="R485" s="85">
        <v>16090979</v>
      </c>
      <c r="S485" s="85">
        <v>2511</v>
      </c>
      <c r="T485" s="85">
        <v>15392686</v>
      </c>
      <c r="U485" s="85">
        <v>9176598</v>
      </c>
      <c r="V485" s="85">
        <v>32694</v>
      </c>
      <c r="W485" s="85">
        <v>1885104</v>
      </c>
      <c r="X485" s="85">
        <v>4298290</v>
      </c>
      <c r="Y485" s="85" t="s">
        <v>291</v>
      </c>
      <c r="Z485" s="85">
        <v>85976</v>
      </c>
      <c r="AA485" s="85" t="s">
        <v>291</v>
      </c>
      <c r="AB485" s="85" t="s">
        <v>291</v>
      </c>
      <c r="AC485" s="85" t="s">
        <v>291</v>
      </c>
      <c r="AD485" s="85" t="s">
        <v>291</v>
      </c>
      <c r="AE485" s="85" t="s">
        <v>291</v>
      </c>
      <c r="AF485" s="85" t="s">
        <v>291</v>
      </c>
      <c r="AG485" s="85">
        <v>1997303</v>
      </c>
      <c r="AH485" s="85">
        <v>12912412</v>
      </c>
      <c r="AI485" s="85">
        <v>1389638</v>
      </c>
      <c r="AJ485" s="85">
        <v>4041927</v>
      </c>
      <c r="AK485" s="85">
        <v>4053</v>
      </c>
      <c r="AL485" s="85" t="s">
        <v>291</v>
      </c>
      <c r="AM485" s="85">
        <v>68955</v>
      </c>
      <c r="AN485" s="85">
        <v>2215096</v>
      </c>
      <c r="AO485" s="85" t="s">
        <v>291</v>
      </c>
      <c r="AP485" s="85">
        <v>4512151</v>
      </c>
      <c r="AQ485" s="85">
        <v>6796202</v>
      </c>
      <c r="AR485" s="85">
        <v>680592</v>
      </c>
      <c r="AS485" s="85" t="s">
        <v>291</v>
      </c>
      <c r="AT485" s="85">
        <v>498088</v>
      </c>
      <c r="AU485" s="85">
        <v>19812193</v>
      </c>
      <c r="AV485" s="85">
        <v>6152681</v>
      </c>
      <c r="AW485" s="85">
        <v>7171954</v>
      </c>
      <c r="AX485" s="85">
        <v>1027245</v>
      </c>
      <c r="AY485" s="85" t="s">
        <v>291</v>
      </c>
      <c r="AZ485" s="85" t="s">
        <v>291</v>
      </c>
      <c r="BA485" s="85">
        <v>845099</v>
      </c>
      <c r="BB485" s="85">
        <v>2083970</v>
      </c>
      <c r="BC485" s="85">
        <v>766520</v>
      </c>
      <c r="BD485" s="85">
        <v>1764724</v>
      </c>
      <c r="BE485" s="85" t="s">
        <v>291</v>
      </c>
      <c r="BF485" s="85" t="s">
        <v>291</v>
      </c>
      <c r="BG485" s="85" t="s">
        <v>291</v>
      </c>
      <c r="BH485" s="85" t="s">
        <v>291</v>
      </c>
      <c r="BI485" s="85" t="s">
        <v>291</v>
      </c>
      <c r="BJ485" s="85" t="s">
        <v>291</v>
      </c>
      <c r="BK485" s="85" t="s">
        <v>291</v>
      </c>
      <c r="BL485" s="85" t="s">
        <v>291</v>
      </c>
      <c r="BM485" s="85" t="s">
        <v>291</v>
      </c>
      <c r="BN485" s="85" t="s">
        <v>291</v>
      </c>
      <c r="BO485" s="85" t="s">
        <v>291</v>
      </c>
      <c r="BP485" s="85" t="s">
        <v>291</v>
      </c>
      <c r="BQ485" s="85" t="s">
        <v>291</v>
      </c>
      <c r="BR485" s="85" t="s">
        <v>291</v>
      </c>
      <c r="BS485" s="85" t="s">
        <v>291</v>
      </c>
      <c r="BT485" s="85" t="s">
        <v>291</v>
      </c>
      <c r="BU485" s="85" t="s">
        <v>291</v>
      </c>
      <c r="BV485" s="85" t="s">
        <v>291</v>
      </c>
      <c r="BW485" s="85" t="s">
        <v>291</v>
      </c>
      <c r="BX485" s="85" t="s">
        <v>291</v>
      </c>
      <c r="BY485" s="85" t="s">
        <v>291</v>
      </c>
      <c r="BZ485" s="85" t="s">
        <v>291</v>
      </c>
      <c r="CA485" s="85" t="s">
        <v>291</v>
      </c>
      <c r="CB485" s="85">
        <v>3104233</v>
      </c>
      <c r="CC485" s="85" t="s">
        <v>291</v>
      </c>
      <c r="CD485" s="85" t="s">
        <v>291</v>
      </c>
      <c r="CE485" s="85" t="s">
        <v>291</v>
      </c>
      <c r="CF485" s="85" t="s">
        <v>291</v>
      </c>
      <c r="CG485" s="85">
        <v>9472217</v>
      </c>
      <c r="CH485" s="85">
        <v>2631282</v>
      </c>
      <c r="CI485" s="85">
        <v>6363472</v>
      </c>
      <c r="CJ485" s="85">
        <v>100</v>
      </c>
      <c r="CK485" s="85">
        <v>3160353</v>
      </c>
      <c r="CL485" s="85">
        <v>3392031</v>
      </c>
      <c r="CM485" s="85">
        <v>78203</v>
      </c>
      <c r="CN485" s="85" t="s">
        <v>291</v>
      </c>
      <c r="CO485" s="85">
        <v>1611462</v>
      </c>
      <c r="CP485" s="85">
        <v>2592382</v>
      </c>
      <c r="CQ485" s="85">
        <v>231683</v>
      </c>
      <c r="CR485" s="85">
        <v>5675299</v>
      </c>
      <c r="CS485" s="85">
        <v>7802006</v>
      </c>
      <c r="CT485" s="85">
        <v>42713</v>
      </c>
      <c r="CU485" s="86">
        <v>43053203</v>
      </c>
    </row>
    <row r="486" spans="1:99">
      <c r="A486" s="103" t="s">
        <v>596</v>
      </c>
      <c r="B486" s="84" t="s">
        <v>388</v>
      </c>
      <c r="C486" s="105">
        <v>131172</v>
      </c>
      <c r="D486" s="84" t="s">
        <v>389</v>
      </c>
      <c r="E486" s="84" t="s">
        <v>406</v>
      </c>
      <c r="F486" s="85">
        <v>746113</v>
      </c>
      <c r="G486" s="85">
        <v>16760398</v>
      </c>
      <c r="H486" s="85">
        <v>14070834</v>
      </c>
      <c r="I486" s="85">
        <v>908810</v>
      </c>
      <c r="J486" s="85">
        <v>1482940</v>
      </c>
      <c r="K486" s="85">
        <v>211946</v>
      </c>
      <c r="L486" s="85">
        <v>8740</v>
      </c>
      <c r="M486" s="85">
        <v>77128</v>
      </c>
      <c r="N486" s="85">
        <v>90039246</v>
      </c>
      <c r="O486" s="85">
        <v>21613218</v>
      </c>
      <c r="P486" s="85">
        <v>12784880</v>
      </c>
      <c r="Q486" s="85">
        <v>35783832</v>
      </c>
      <c r="R486" s="85">
        <v>19856921</v>
      </c>
      <c r="S486" s="85">
        <v>395</v>
      </c>
      <c r="T486" s="85">
        <v>15895620</v>
      </c>
      <c r="U486" s="85">
        <v>9693345</v>
      </c>
      <c r="V486" s="85">
        <v>20646</v>
      </c>
      <c r="W486" s="85">
        <v>805722</v>
      </c>
      <c r="X486" s="85">
        <v>5375907</v>
      </c>
      <c r="Y486" s="85" t="s">
        <v>291</v>
      </c>
      <c r="Z486" s="85">
        <v>103433</v>
      </c>
      <c r="AA486" s="85" t="s">
        <v>291</v>
      </c>
      <c r="AB486" s="85" t="s">
        <v>291</v>
      </c>
      <c r="AC486" s="85" t="s">
        <v>291</v>
      </c>
      <c r="AD486" s="85" t="s">
        <v>291</v>
      </c>
      <c r="AE486" s="85" t="s">
        <v>291</v>
      </c>
      <c r="AF486" s="85" t="s">
        <v>291</v>
      </c>
      <c r="AG486" s="85">
        <v>3459770</v>
      </c>
      <c r="AH486" s="85">
        <v>14720508</v>
      </c>
      <c r="AI486" s="85">
        <v>4648121</v>
      </c>
      <c r="AJ486" s="85">
        <v>2794797</v>
      </c>
      <c r="AK486" s="85">
        <v>275547</v>
      </c>
      <c r="AL486" s="85" t="s">
        <v>291</v>
      </c>
      <c r="AM486" s="85">
        <v>909837</v>
      </c>
      <c r="AN486" s="85">
        <v>1678639</v>
      </c>
      <c r="AO486" s="85" t="s">
        <v>291</v>
      </c>
      <c r="AP486" s="85">
        <v>4026262</v>
      </c>
      <c r="AQ486" s="85">
        <v>6614738</v>
      </c>
      <c r="AR486" s="85">
        <v>387305</v>
      </c>
      <c r="AS486" s="85" t="s">
        <v>291</v>
      </c>
      <c r="AT486" s="85">
        <v>781648</v>
      </c>
      <c r="AU486" s="85">
        <v>29691264</v>
      </c>
      <c r="AV486" s="85">
        <v>11800213</v>
      </c>
      <c r="AW486" s="85">
        <v>9379405</v>
      </c>
      <c r="AX486" s="85">
        <v>2461129</v>
      </c>
      <c r="AY486" s="85" t="s">
        <v>291</v>
      </c>
      <c r="AZ486" s="85" t="s">
        <v>291</v>
      </c>
      <c r="BA486" s="85">
        <v>240744</v>
      </c>
      <c r="BB486" s="85">
        <v>3128041</v>
      </c>
      <c r="BC486" s="85">
        <v>1035896</v>
      </c>
      <c r="BD486" s="85">
        <v>1645836</v>
      </c>
      <c r="BE486" s="85" t="s">
        <v>291</v>
      </c>
      <c r="BF486" s="85" t="s">
        <v>291</v>
      </c>
      <c r="BG486" s="85" t="s">
        <v>291</v>
      </c>
      <c r="BH486" s="85" t="s">
        <v>291</v>
      </c>
      <c r="BI486" s="85" t="s">
        <v>291</v>
      </c>
      <c r="BJ486" s="85" t="s">
        <v>291</v>
      </c>
      <c r="BK486" s="85" t="s">
        <v>291</v>
      </c>
      <c r="BL486" s="85" t="s">
        <v>291</v>
      </c>
      <c r="BM486" s="85" t="s">
        <v>291</v>
      </c>
      <c r="BN486" s="85" t="s">
        <v>291</v>
      </c>
      <c r="BO486" s="85" t="s">
        <v>291</v>
      </c>
      <c r="BP486" s="85" t="s">
        <v>291</v>
      </c>
      <c r="BQ486" s="85" t="s">
        <v>291</v>
      </c>
      <c r="BR486" s="85" t="s">
        <v>291</v>
      </c>
      <c r="BS486" s="85" t="s">
        <v>291</v>
      </c>
      <c r="BT486" s="85" t="s">
        <v>291</v>
      </c>
      <c r="BU486" s="85" t="s">
        <v>291</v>
      </c>
      <c r="BV486" s="85" t="s">
        <v>291</v>
      </c>
      <c r="BW486" s="85" t="s">
        <v>291</v>
      </c>
      <c r="BX486" s="85" t="s">
        <v>291</v>
      </c>
      <c r="BY486" s="85" t="s">
        <v>291</v>
      </c>
      <c r="BZ486" s="85" t="s">
        <v>291</v>
      </c>
      <c r="CA486" s="85" t="s">
        <v>291</v>
      </c>
      <c r="CB486" s="85">
        <v>3691006</v>
      </c>
      <c r="CC486" s="85" t="s">
        <v>291</v>
      </c>
      <c r="CD486" s="85" t="s">
        <v>291</v>
      </c>
      <c r="CE486" s="85" t="s">
        <v>291</v>
      </c>
      <c r="CF486" s="85" t="s">
        <v>291</v>
      </c>
      <c r="CG486" s="85">
        <v>11851186</v>
      </c>
      <c r="CH486" s="85">
        <v>3659988</v>
      </c>
      <c r="CI486" s="85">
        <v>7806692</v>
      </c>
      <c r="CJ486" s="85">
        <v>395</v>
      </c>
      <c r="CK486" s="85">
        <v>3858417</v>
      </c>
      <c r="CL486" s="85">
        <v>4295232</v>
      </c>
      <c r="CM486" s="85">
        <v>69276</v>
      </c>
      <c r="CN486" s="85" t="s">
        <v>291</v>
      </c>
      <c r="CO486" s="85">
        <v>3228181</v>
      </c>
      <c r="CP486" s="85">
        <v>4195554</v>
      </c>
      <c r="CQ486" s="85">
        <v>350065</v>
      </c>
      <c r="CR486" s="85">
        <v>10532971</v>
      </c>
      <c r="CS486" s="85">
        <v>5630525</v>
      </c>
      <c r="CT486" s="85">
        <v>98856</v>
      </c>
      <c r="CU486" s="86">
        <v>55577338</v>
      </c>
    </row>
    <row r="487" spans="1:99">
      <c r="A487" s="103" t="s">
        <v>596</v>
      </c>
      <c r="B487" s="84" t="s">
        <v>388</v>
      </c>
      <c r="C487" s="105">
        <v>131181</v>
      </c>
      <c r="D487" s="84" t="s">
        <v>389</v>
      </c>
      <c r="E487" s="84" t="s">
        <v>407</v>
      </c>
      <c r="F487" s="85">
        <v>616905</v>
      </c>
      <c r="G487" s="85">
        <v>8602273</v>
      </c>
      <c r="H487" s="85">
        <v>6634668</v>
      </c>
      <c r="I487" s="85">
        <v>679980</v>
      </c>
      <c r="J487" s="85">
        <v>1032823</v>
      </c>
      <c r="K487" s="85">
        <v>178323</v>
      </c>
      <c r="L487" s="85">
        <v>39286</v>
      </c>
      <c r="M487" s="85">
        <v>37193</v>
      </c>
      <c r="N487" s="85">
        <v>57980245</v>
      </c>
      <c r="O487" s="85">
        <v>13307111</v>
      </c>
      <c r="P487" s="85">
        <v>7659810</v>
      </c>
      <c r="Q487" s="85">
        <v>23749699</v>
      </c>
      <c r="R487" s="85">
        <v>13263430</v>
      </c>
      <c r="S487" s="85">
        <v>195</v>
      </c>
      <c r="T487" s="85">
        <v>13604844</v>
      </c>
      <c r="U487" s="85">
        <v>8296946</v>
      </c>
      <c r="V487" s="85">
        <v>25698</v>
      </c>
      <c r="W487" s="85">
        <v>1823021</v>
      </c>
      <c r="X487" s="85">
        <v>3459179</v>
      </c>
      <c r="Y487" s="85" t="s">
        <v>291</v>
      </c>
      <c r="Z487" s="85">
        <v>125662</v>
      </c>
      <c r="AA487" s="85" t="s">
        <v>291</v>
      </c>
      <c r="AB487" s="85" t="s">
        <v>291</v>
      </c>
      <c r="AC487" s="85" t="s">
        <v>291</v>
      </c>
      <c r="AD487" s="85" t="s">
        <v>291</v>
      </c>
      <c r="AE487" s="85" t="s">
        <v>291</v>
      </c>
      <c r="AF487" s="85" t="s">
        <v>291</v>
      </c>
      <c r="AG487" s="85">
        <v>2610816</v>
      </c>
      <c r="AH487" s="85">
        <v>9606981</v>
      </c>
      <c r="AI487" s="85">
        <v>468047</v>
      </c>
      <c r="AJ487" s="85">
        <v>1998470</v>
      </c>
      <c r="AK487" s="85" t="s">
        <v>291</v>
      </c>
      <c r="AL487" s="85" t="s">
        <v>291</v>
      </c>
      <c r="AM487" s="85">
        <v>529930</v>
      </c>
      <c r="AN487" s="85">
        <v>4649838</v>
      </c>
      <c r="AO487" s="85" t="s">
        <v>291</v>
      </c>
      <c r="AP487" s="85">
        <v>1647050</v>
      </c>
      <c r="AQ487" s="85">
        <v>6826818</v>
      </c>
      <c r="AR487" s="85">
        <v>313646</v>
      </c>
      <c r="AS487" s="85" t="s">
        <v>291</v>
      </c>
      <c r="AT487" s="85">
        <v>504886</v>
      </c>
      <c r="AU487" s="85">
        <v>13413603</v>
      </c>
      <c r="AV487" s="85">
        <v>4122198</v>
      </c>
      <c r="AW487" s="85">
        <v>4136396</v>
      </c>
      <c r="AX487" s="85">
        <v>1476961</v>
      </c>
      <c r="AY487" s="85" t="s">
        <v>291</v>
      </c>
      <c r="AZ487" s="85" t="s">
        <v>291</v>
      </c>
      <c r="BA487" s="85">
        <v>457256</v>
      </c>
      <c r="BB487" s="85">
        <v>1564990</v>
      </c>
      <c r="BC487" s="85">
        <v>471358</v>
      </c>
      <c r="BD487" s="85">
        <v>1184444</v>
      </c>
      <c r="BE487" s="85" t="s">
        <v>291</v>
      </c>
      <c r="BF487" s="85" t="s">
        <v>291</v>
      </c>
      <c r="BG487" s="85" t="s">
        <v>291</v>
      </c>
      <c r="BH487" s="85" t="s">
        <v>291</v>
      </c>
      <c r="BI487" s="85" t="s">
        <v>291</v>
      </c>
      <c r="BJ487" s="85" t="s">
        <v>291</v>
      </c>
      <c r="BK487" s="85" t="s">
        <v>291</v>
      </c>
      <c r="BL487" s="85" t="s">
        <v>291</v>
      </c>
      <c r="BM487" s="85" t="s">
        <v>291</v>
      </c>
      <c r="BN487" s="85" t="s">
        <v>291</v>
      </c>
      <c r="BO487" s="85" t="s">
        <v>291</v>
      </c>
      <c r="BP487" s="85" t="s">
        <v>291</v>
      </c>
      <c r="BQ487" s="85" t="s">
        <v>291</v>
      </c>
      <c r="BR487" s="85" t="s">
        <v>291</v>
      </c>
      <c r="BS487" s="85" t="s">
        <v>291</v>
      </c>
      <c r="BT487" s="85" t="s">
        <v>291</v>
      </c>
      <c r="BU487" s="85" t="s">
        <v>291</v>
      </c>
      <c r="BV487" s="85" t="s">
        <v>291</v>
      </c>
      <c r="BW487" s="85" t="s">
        <v>291</v>
      </c>
      <c r="BX487" s="85" t="s">
        <v>291</v>
      </c>
      <c r="BY487" s="85" t="s">
        <v>291</v>
      </c>
      <c r="BZ487" s="85" t="s">
        <v>291</v>
      </c>
      <c r="CA487" s="85" t="s">
        <v>291</v>
      </c>
      <c r="CB487" s="85">
        <v>1799484</v>
      </c>
      <c r="CC487" s="85" t="s">
        <v>291</v>
      </c>
      <c r="CD487" s="85" t="s">
        <v>291</v>
      </c>
      <c r="CE487" s="85" t="s">
        <v>291</v>
      </c>
      <c r="CF487" s="85" t="s">
        <v>291</v>
      </c>
      <c r="CG487" s="85">
        <v>9477345</v>
      </c>
      <c r="CH487" s="85">
        <v>2759591</v>
      </c>
      <c r="CI487" s="85">
        <v>5811415</v>
      </c>
      <c r="CJ487" s="85">
        <v>195</v>
      </c>
      <c r="CK487" s="85">
        <v>2687616</v>
      </c>
      <c r="CL487" s="85">
        <v>3564767</v>
      </c>
      <c r="CM487" s="85">
        <v>73998</v>
      </c>
      <c r="CN487" s="85" t="s">
        <v>291</v>
      </c>
      <c r="CO487" s="85">
        <v>2219253</v>
      </c>
      <c r="CP487" s="85">
        <v>2109914</v>
      </c>
      <c r="CQ487" s="85">
        <v>232270</v>
      </c>
      <c r="CR487" s="85">
        <v>5707859</v>
      </c>
      <c r="CS487" s="85">
        <v>3054087</v>
      </c>
      <c r="CT487" s="85">
        <v>62554</v>
      </c>
      <c r="CU487" s="86">
        <v>37760864</v>
      </c>
    </row>
    <row r="488" spans="1:99">
      <c r="A488" s="103" t="s">
        <v>596</v>
      </c>
      <c r="B488" s="84" t="s">
        <v>388</v>
      </c>
      <c r="C488" s="105">
        <v>131199</v>
      </c>
      <c r="D488" s="84" t="s">
        <v>389</v>
      </c>
      <c r="E488" s="84" t="s">
        <v>408</v>
      </c>
      <c r="F488" s="85">
        <v>863769</v>
      </c>
      <c r="G488" s="85">
        <v>28615871</v>
      </c>
      <c r="H488" s="85">
        <v>24535864</v>
      </c>
      <c r="I488" s="85">
        <v>1354860</v>
      </c>
      <c r="J488" s="85">
        <v>2167168</v>
      </c>
      <c r="K488" s="85">
        <v>349417</v>
      </c>
      <c r="L488" s="85">
        <v>84417</v>
      </c>
      <c r="M488" s="85">
        <v>124145</v>
      </c>
      <c r="N488" s="85">
        <v>140548874</v>
      </c>
      <c r="O488" s="85">
        <v>34846821</v>
      </c>
      <c r="P488" s="85">
        <v>17489084</v>
      </c>
      <c r="Q488" s="85">
        <v>52291806</v>
      </c>
      <c r="R488" s="85">
        <v>35912385</v>
      </c>
      <c r="S488" s="85">
        <v>8778</v>
      </c>
      <c r="T488" s="85">
        <v>23354586</v>
      </c>
      <c r="U488" s="85">
        <v>13960290</v>
      </c>
      <c r="V488" s="85">
        <v>79792</v>
      </c>
      <c r="W488" s="85">
        <v>1152281</v>
      </c>
      <c r="X488" s="85">
        <v>8162223</v>
      </c>
      <c r="Y488" s="85" t="s">
        <v>291</v>
      </c>
      <c r="Z488" s="85">
        <v>166943</v>
      </c>
      <c r="AA488" s="85">
        <v>135705</v>
      </c>
      <c r="AB488" s="85">
        <v>135705</v>
      </c>
      <c r="AC488" s="85" t="s">
        <v>291</v>
      </c>
      <c r="AD488" s="85" t="s">
        <v>291</v>
      </c>
      <c r="AE488" s="85" t="s">
        <v>291</v>
      </c>
      <c r="AF488" s="85" t="s">
        <v>291</v>
      </c>
      <c r="AG488" s="85">
        <v>3514186</v>
      </c>
      <c r="AH488" s="85">
        <v>15727796</v>
      </c>
      <c r="AI488" s="85">
        <v>1910102</v>
      </c>
      <c r="AJ488" s="85">
        <v>3554629</v>
      </c>
      <c r="AK488" s="85">
        <v>83011</v>
      </c>
      <c r="AL488" s="85" t="s">
        <v>291</v>
      </c>
      <c r="AM488" s="85">
        <v>113923</v>
      </c>
      <c r="AN488" s="85">
        <v>2812547</v>
      </c>
      <c r="AO488" s="85">
        <v>210310</v>
      </c>
      <c r="AP488" s="85">
        <v>4460372</v>
      </c>
      <c r="AQ488" s="85">
        <v>7597152</v>
      </c>
      <c r="AR488" s="85">
        <v>2582902</v>
      </c>
      <c r="AS488" s="85" t="s">
        <v>291</v>
      </c>
      <c r="AT488" s="85">
        <v>462891</v>
      </c>
      <c r="AU488" s="85">
        <v>35546061</v>
      </c>
      <c r="AV488" s="85">
        <v>15046413</v>
      </c>
      <c r="AW488" s="85">
        <v>8181637</v>
      </c>
      <c r="AX488" s="85">
        <v>3660283</v>
      </c>
      <c r="AY488" s="85" t="s">
        <v>291</v>
      </c>
      <c r="AZ488" s="85">
        <v>79179</v>
      </c>
      <c r="BA488" s="85">
        <v>837206</v>
      </c>
      <c r="BB488" s="85">
        <v>3601716</v>
      </c>
      <c r="BC488" s="85">
        <v>1311998</v>
      </c>
      <c r="BD488" s="85">
        <v>2827629</v>
      </c>
      <c r="BE488" s="85" t="s">
        <v>291</v>
      </c>
      <c r="BF488" s="85" t="s">
        <v>291</v>
      </c>
      <c r="BG488" s="85" t="s">
        <v>291</v>
      </c>
      <c r="BH488" s="85" t="s">
        <v>291</v>
      </c>
      <c r="BI488" s="85" t="s">
        <v>291</v>
      </c>
      <c r="BJ488" s="85" t="s">
        <v>291</v>
      </c>
      <c r="BK488" s="85" t="s">
        <v>291</v>
      </c>
      <c r="BL488" s="85" t="s">
        <v>291</v>
      </c>
      <c r="BM488" s="85" t="s">
        <v>291</v>
      </c>
      <c r="BN488" s="85" t="s">
        <v>291</v>
      </c>
      <c r="BO488" s="85" t="s">
        <v>291</v>
      </c>
      <c r="BP488" s="85" t="s">
        <v>291</v>
      </c>
      <c r="BQ488" s="85" t="s">
        <v>291</v>
      </c>
      <c r="BR488" s="85" t="s">
        <v>291</v>
      </c>
      <c r="BS488" s="85" t="s">
        <v>291</v>
      </c>
      <c r="BT488" s="85" t="s">
        <v>291</v>
      </c>
      <c r="BU488" s="85" t="s">
        <v>291</v>
      </c>
      <c r="BV488" s="85" t="s">
        <v>291</v>
      </c>
      <c r="BW488" s="85" t="s">
        <v>291</v>
      </c>
      <c r="BX488" s="85" t="s">
        <v>291</v>
      </c>
      <c r="BY488" s="85" t="s">
        <v>291</v>
      </c>
      <c r="BZ488" s="85" t="s">
        <v>291</v>
      </c>
      <c r="CA488" s="85" t="s">
        <v>291</v>
      </c>
      <c r="CB488" s="85">
        <v>2567914</v>
      </c>
      <c r="CC488" s="85" t="s">
        <v>291</v>
      </c>
      <c r="CD488" s="85" t="s">
        <v>291</v>
      </c>
      <c r="CE488" s="85" t="s">
        <v>291</v>
      </c>
      <c r="CF488" s="85" t="s">
        <v>291</v>
      </c>
      <c r="CG488" s="85">
        <v>16177910</v>
      </c>
      <c r="CH488" s="85">
        <v>5667229</v>
      </c>
      <c r="CI488" s="85">
        <v>12285740</v>
      </c>
      <c r="CJ488" s="85">
        <v>8778</v>
      </c>
      <c r="CK488" s="85">
        <v>6170589</v>
      </c>
      <c r="CL488" s="85">
        <v>7732940</v>
      </c>
      <c r="CM488" s="85">
        <v>158201</v>
      </c>
      <c r="CN488" s="85">
        <v>69274</v>
      </c>
      <c r="CO488" s="85">
        <v>2950308</v>
      </c>
      <c r="CP488" s="85">
        <v>3335198</v>
      </c>
      <c r="CQ488" s="85">
        <v>287499</v>
      </c>
      <c r="CR488" s="85">
        <v>14898180</v>
      </c>
      <c r="CS488" s="85">
        <v>6740502</v>
      </c>
      <c r="CT488" s="85">
        <v>113065</v>
      </c>
      <c r="CU488" s="86">
        <v>76595413</v>
      </c>
    </row>
    <row r="489" spans="1:99">
      <c r="A489" s="103" t="s">
        <v>596</v>
      </c>
      <c r="B489" s="84" t="s">
        <v>388</v>
      </c>
      <c r="C489" s="105">
        <v>131202</v>
      </c>
      <c r="D489" s="84" t="s">
        <v>389</v>
      </c>
      <c r="E489" s="84" t="s">
        <v>409</v>
      </c>
      <c r="F489" s="85">
        <v>991014</v>
      </c>
      <c r="G489" s="85">
        <v>28178773</v>
      </c>
      <c r="H489" s="85">
        <v>24347849</v>
      </c>
      <c r="I489" s="85">
        <v>1469753</v>
      </c>
      <c r="J489" s="85">
        <v>1493017</v>
      </c>
      <c r="K489" s="85">
        <v>540778</v>
      </c>
      <c r="L489" s="85">
        <v>219557</v>
      </c>
      <c r="M489" s="85">
        <v>107819</v>
      </c>
      <c r="N489" s="85">
        <v>176545373</v>
      </c>
      <c r="O489" s="85">
        <v>39574730</v>
      </c>
      <c r="P489" s="85">
        <v>21542010</v>
      </c>
      <c r="Q489" s="85">
        <v>81275536</v>
      </c>
      <c r="R489" s="85">
        <v>34152548</v>
      </c>
      <c r="S489" s="85">
        <v>549</v>
      </c>
      <c r="T489" s="85">
        <v>35704989</v>
      </c>
      <c r="U489" s="85">
        <v>22803577</v>
      </c>
      <c r="V489" s="85">
        <v>79503</v>
      </c>
      <c r="W489" s="85">
        <v>1615772</v>
      </c>
      <c r="X489" s="85">
        <v>11206137</v>
      </c>
      <c r="Y489" s="85" t="s">
        <v>291</v>
      </c>
      <c r="Z489" s="85">
        <v>797976</v>
      </c>
      <c r="AA489" s="85">
        <v>562502</v>
      </c>
      <c r="AB489" s="85">
        <v>562502</v>
      </c>
      <c r="AC489" s="85" t="s">
        <v>291</v>
      </c>
      <c r="AD489" s="85" t="s">
        <v>291</v>
      </c>
      <c r="AE489" s="85" t="s">
        <v>291</v>
      </c>
      <c r="AF489" s="85" t="s">
        <v>291</v>
      </c>
      <c r="AG489" s="85">
        <v>3273692</v>
      </c>
      <c r="AH489" s="85">
        <v>20823413</v>
      </c>
      <c r="AI489" s="85">
        <v>5637435</v>
      </c>
      <c r="AJ489" s="85">
        <v>5668877</v>
      </c>
      <c r="AK489" s="85">
        <v>263287</v>
      </c>
      <c r="AL489" s="85" t="s">
        <v>291</v>
      </c>
      <c r="AM489" s="85">
        <v>532107</v>
      </c>
      <c r="AN489" s="85">
        <v>5211020</v>
      </c>
      <c r="AO489" s="85" t="s">
        <v>291</v>
      </c>
      <c r="AP489" s="85">
        <v>3017341</v>
      </c>
      <c r="AQ489" s="85">
        <v>8760468</v>
      </c>
      <c r="AR489" s="85">
        <v>493346</v>
      </c>
      <c r="AS489" s="85" t="s">
        <v>291</v>
      </c>
      <c r="AT489" s="85">
        <v>872822</v>
      </c>
      <c r="AU489" s="85">
        <v>35905307</v>
      </c>
      <c r="AV489" s="85">
        <v>7062014</v>
      </c>
      <c r="AW489" s="85">
        <v>12462924</v>
      </c>
      <c r="AX489" s="85">
        <v>5706061</v>
      </c>
      <c r="AY489" s="85" t="s">
        <v>291</v>
      </c>
      <c r="AZ489" s="85" t="s">
        <v>291</v>
      </c>
      <c r="BA489" s="85">
        <v>400634</v>
      </c>
      <c r="BB489" s="85">
        <v>4891391</v>
      </c>
      <c r="BC489" s="85">
        <v>2142210</v>
      </c>
      <c r="BD489" s="85">
        <v>3240073</v>
      </c>
      <c r="BE489" s="85" t="s">
        <v>291</v>
      </c>
      <c r="BF489" s="85" t="s">
        <v>291</v>
      </c>
      <c r="BG489" s="85" t="s">
        <v>291</v>
      </c>
      <c r="BH489" s="85" t="s">
        <v>291</v>
      </c>
      <c r="BI489" s="85" t="s">
        <v>291</v>
      </c>
      <c r="BJ489" s="85" t="s">
        <v>291</v>
      </c>
      <c r="BK489" s="85" t="s">
        <v>291</v>
      </c>
      <c r="BL489" s="85" t="s">
        <v>291</v>
      </c>
      <c r="BM489" s="85" t="s">
        <v>291</v>
      </c>
      <c r="BN489" s="85" t="s">
        <v>291</v>
      </c>
      <c r="BO489" s="85" t="s">
        <v>291</v>
      </c>
      <c r="BP489" s="85" t="s">
        <v>291</v>
      </c>
      <c r="BQ489" s="85" t="s">
        <v>291</v>
      </c>
      <c r="BR489" s="85" t="s">
        <v>291</v>
      </c>
      <c r="BS489" s="85" t="s">
        <v>291</v>
      </c>
      <c r="BT489" s="85" t="s">
        <v>291</v>
      </c>
      <c r="BU489" s="85" t="s">
        <v>291</v>
      </c>
      <c r="BV489" s="85" t="s">
        <v>291</v>
      </c>
      <c r="BW489" s="85" t="s">
        <v>291</v>
      </c>
      <c r="BX489" s="85" t="s">
        <v>291</v>
      </c>
      <c r="BY489" s="85" t="s">
        <v>291</v>
      </c>
      <c r="BZ489" s="85" t="s">
        <v>291</v>
      </c>
      <c r="CA489" s="85" t="s">
        <v>291</v>
      </c>
      <c r="CB489" s="85">
        <v>5463256</v>
      </c>
      <c r="CC489" s="85" t="s">
        <v>291</v>
      </c>
      <c r="CD489" s="85" t="s">
        <v>291</v>
      </c>
      <c r="CE489" s="85" t="s">
        <v>291</v>
      </c>
      <c r="CF489" s="85" t="s">
        <v>291</v>
      </c>
      <c r="CG489" s="85">
        <v>31367822</v>
      </c>
      <c r="CH489" s="85">
        <v>5787644</v>
      </c>
      <c r="CI489" s="85">
        <v>11611328</v>
      </c>
      <c r="CJ489" s="85">
        <v>549</v>
      </c>
      <c r="CK489" s="85">
        <v>8970977</v>
      </c>
      <c r="CL489" s="85">
        <v>5988065</v>
      </c>
      <c r="CM489" s="85">
        <v>726456</v>
      </c>
      <c r="CN489" s="85">
        <v>162495</v>
      </c>
      <c r="CO489" s="85">
        <v>2852814</v>
      </c>
      <c r="CP489" s="85">
        <v>7233659</v>
      </c>
      <c r="CQ489" s="85">
        <v>396492</v>
      </c>
      <c r="CR489" s="85">
        <v>18923962</v>
      </c>
      <c r="CS489" s="85">
        <v>10427737</v>
      </c>
      <c r="CT489" s="85">
        <v>170470</v>
      </c>
      <c r="CU489" s="86">
        <v>104620470</v>
      </c>
    </row>
    <row r="490" spans="1:99">
      <c r="A490" s="103" t="s">
        <v>596</v>
      </c>
      <c r="B490" s="84" t="s">
        <v>388</v>
      </c>
      <c r="C490" s="105">
        <v>131211</v>
      </c>
      <c r="D490" s="84" t="s">
        <v>389</v>
      </c>
      <c r="E490" s="84" t="s">
        <v>410</v>
      </c>
      <c r="F490" s="85">
        <v>919550</v>
      </c>
      <c r="G490" s="85">
        <v>25119149</v>
      </c>
      <c r="H490" s="85">
        <v>20663099</v>
      </c>
      <c r="I490" s="85">
        <v>2278871</v>
      </c>
      <c r="J490" s="85">
        <v>1628363</v>
      </c>
      <c r="K490" s="85">
        <v>384130</v>
      </c>
      <c r="L490" s="85">
        <v>56676</v>
      </c>
      <c r="M490" s="85">
        <v>108010</v>
      </c>
      <c r="N490" s="85">
        <v>186815827</v>
      </c>
      <c r="O490" s="85">
        <v>54816912</v>
      </c>
      <c r="P490" s="85">
        <v>24413889</v>
      </c>
      <c r="Q490" s="85">
        <v>59022605</v>
      </c>
      <c r="R490" s="85">
        <v>48561809</v>
      </c>
      <c r="S490" s="85">
        <v>612</v>
      </c>
      <c r="T490" s="85">
        <v>25463883</v>
      </c>
      <c r="U490" s="85">
        <v>13435080</v>
      </c>
      <c r="V490" s="85">
        <v>23759</v>
      </c>
      <c r="W490" s="85">
        <v>3688456</v>
      </c>
      <c r="X490" s="85">
        <v>8316588</v>
      </c>
      <c r="Y490" s="85" t="s">
        <v>291</v>
      </c>
      <c r="Z490" s="85">
        <v>761140</v>
      </c>
      <c r="AA490" s="85">
        <v>84823</v>
      </c>
      <c r="AB490" s="85">
        <v>84823</v>
      </c>
      <c r="AC490" s="85" t="s">
        <v>291</v>
      </c>
      <c r="AD490" s="85" t="s">
        <v>291</v>
      </c>
      <c r="AE490" s="85" t="s">
        <v>291</v>
      </c>
      <c r="AF490" s="85" t="s">
        <v>291</v>
      </c>
      <c r="AG490" s="85">
        <v>4967094</v>
      </c>
      <c r="AH490" s="85">
        <v>26836504</v>
      </c>
      <c r="AI490" s="85">
        <v>1746759</v>
      </c>
      <c r="AJ490" s="85">
        <v>4991110</v>
      </c>
      <c r="AK490" s="85">
        <v>1070018</v>
      </c>
      <c r="AL490" s="85" t="s">
        <v>291</v>
      </c>
      <c r="AM490" s="85">
        <v>6288399</v>
      </c>
      <c r="AN490" s="85">
        <v>3766088</v>
      </c>
      <c r="AO490" s="85" t="s">
        <v>291</v>
      </c>
      <c r="AP490" s="85">
        <v>6858591</v>
      </c>
      <c r="AQ490" s="85">
        <v>16913078</v>
      </c>
      <c r="AR490" s="85">
        <v>2115539</v>
      </c>
      <c r="AS490" s="85" t="s">
        <v>291</v>
      </c>
      <c r="AT490" s="85">
        <v>2779197</v>
      </c>
      <c r="AU490" s="85">
        <v>49773864</v>
      </c>
      <c r="AV490" s="85">
        <v>14629489</v>
      </c>
      <c r="AW490" s="85">
        <v>15016926</v>
      </c>
      <c r="AX490" s="85">
        <v>8295084</v>
      </c>
      <c r="AY490" s="85" t="s">
        <v>291</v>
      </c>
      <c r="AZ490" s="85" t="s">
        <v>291</v>
      </c>
      <c r="BA490" s="85">
        <v>165685</v>
      </c>
      <c r="BB490" s="85">
        <v>6632364</v>
      </c>
      <c r="BC490" s="85">
        <v>1402753</v>
      </c>
      <c r="BD490" s="85">
        <v>3631563</v>
      </c>
      <c r="BE490" s="85" t="s">
        <v>291</v>
      </c>
      <c r="BF490" s="85" t="s">
        <v>291</v>
      </c>
      <c r="BG490" s="85" t="s">
        <v>291</v>
      </c>
      <c r="BH490" s="85" t="s">
        <v>291</v>
      </c>
      <c r="BI490" s="85" t="s">
        <v>291</v>
      </c>
      <c r="BJ490" s="85" t="s">
        <v>291</v>
      </c>
      <c r="BK490" s="85" t="s">
        <v>291</v>
      </c>
      <c r="BL490" s="85" t="s">
        <v>291</v>
      </c>
      <c r="BM490" s="85" t="s">
        <v>291</v>
      </c>
      <c r="BN490" s="85" t="s">
        <v>291</v>
      </c>
      <c r="BO490" s="85" t="s">
        <v>291</v>
      </c>
      <c r="BP490" s="85" t="s">
        <v>291</v>
      </c>
      <c r="BQ490" s="85" t="s">
        <v>291</v>
      </c>
      <c r="BR490" s="85" t="s">
        <v>291</v>
      </c>
      <c r="BS490" s="85" t="s">
        <v>291</v>
      </c>
      <c r="BT490" s="85" t="s">
        <v>291</v>
      </c>
      <c r="BU490" s="85" t="s">
        <v>291</v>
      </c>
      <c r="BV490" s="85" t="s">
        <v>291</v>
      </c>
      <c r="BW490" s="85" t="s">
        <v>291</v>
      </c>
      <c r="BX490" s="85" t="s">
        <v>291</v>
      </c>
      <c r="BY490" s="85" t="s">
        <v>291</v>
      </c>
      <c r="BZ490" s="85" t="s">
        <v>291</v>
      </c>
      <c r="CA490" s="85" t="s">
        <v>291</v>
      </c>
      <c r="CB490" s="85">
        <v>3323391</v>
      </c>
      <c r="CC490" s="85" t="s">
        <v>291</v>
      </c>
      <c r="CD490" s="85" t="s">
        <v>291</v>
      </c>
      <c r="CE490" s="85" t="s">
        <v>291</v>
      </c>
      <c r="CF490" s="85" t="s">
        <v>291</v>
      </c>
      <c r="CG490" s="85">
        <v>21592163</v>
      </c>
      <c r="CH490" s="85">
        <v>6210046</v>
      </c>
      <c r="CI490" s="85">
        <v>23403649</v>
      </c>
      <c r="CJ490" s="85">
        <v>612</v>
      </c>
      <c r="CK490" s="85">
        <v>6533242</v>
      </c>
      <c r="CL490" s="85">
        <v>4695989</v>
      </c>
      <c r="CM490" s="85">
        <v>282488</v>
      </c>
      <c r="CN490" s="85">
        <v>31976</v>
      </c>
      <c r="CO490" s="85">
        <v>3825365</v>
      </c>
      <c r="CP490" s="85">
        <v>5038905</v>
      </c>
      <c r="CQ490" s="85">
        <v>668804</v>
      </c>
      <c r="CR490" s="85">
        <v>18844256</v>
      </c>
      <c r="CS490" s="85">
        <v>7747393</v>
      </c>
      <c r="CT490" s="85">
        <v>147942</v>
      </c>
      <c r="CU490" s="86">
        <v>99022830</v>
      </c>
    </row>
    <row r="491" spans="1:99">
      <c r="A491" s="103" t="s">
        <v>596</v>
      </c>
      <c r="B491" s="84" t="s">
        <v>388</v>
      </c>
      <c r="C491" s="105">
        <v>131229</v>
      </c>
      <c r="D491" s="84" t="s">
        <v>389</v>
      </c>
      <c r="E491" s="84" t="s">
        <v>411</v>
      </c>
      <c r="F491" s="85">
        <v>768208</v>
      </c>
      <c r="G491" s="85">
        <v>39417014</v>
      </c>
      <c r="H491" s="85">
        <v>35675039</v>
      </c>
      <c r="I491" s="85">
        <v>1510357</v>
      </c>
      <c r="J491" s="85">
        <v>1834093</v>
      </c>
      <c r="K491" s="85">
        <v>226006</v>
      </c>
      <c r="L491" s="85">
        <v>81146</v>
      </c>
      <c r="M491" s="85">
        <v>90373</v>
      </c>
      <c r="N491" s="85">
        <v>117546447</v>
      </c>
      <c r="O491" s="85">
        <v>29228481</v>
      </c>
      <c r="P491" s="85">
        <v>14587506</v>
      </c>
      <c r="Q491" s="85">
        <v>46330100</v>
      </c>
      <c r="R491" s="85">
        <v>27400360</v>
      </c>
      <c r="S491" s="85" t="s">
        <v>291</v>
      </c>
      <c r="T491" s="85">
        <v>17932502</v>
      </c>
      <c r="U491" s="85">
        <v>8944336</v>
      </c>
      <c r="V491" s="85">
        <v>70290</v>
      </c>
      <c r="W491" s="85">
        <v>1410990</v>
      </c>
      <c r="X491" s="85">
        <v>7506886</v>
      </c>
      <c r="Y491" s="85" t="s">
        <v>291</v>
      </c>
      <c r="Z491" s="85">
        <v>580909</v>
      </c>
      <c r="AA491" s="85">
        <v>63019</v>
      </c>
      <c r="AB491" s="85">
        <v>63019</v>
      </c>
      <c r="AC491" s="85" t="s">
        <v>291</v>
      </c>
      <c r="AD491" s="85" t="s">
        <v>291</v>
      </c>
      <c r="AE491" s="85" t="s">
        <v>291</v>
      </c>
      <c r="AF491" s="85" t="s">
        <v>291</v>
      </c>
      <c r="AG491" s="85">
        <v>6793667</v>
      </c>
      <c r="AH491" s="85">
        <v>22172531</v>
      </c>
      <c r="AI491" s="85">
        <v>3370184</v>
      </c>
      <c r="AJ491" s="85">
        <v>3959447</v>
      </c>
      <c r="AK491" s="85">
        <v>663504</v>
      </c>
      <c r="AL491" s="85" t="s">
        <v>291</v>
      </c>
      <c r="AM491" s="85">
        <v>4789900</v>
      </c>
      <c r="AN491" s="85">
        <v>3206138</v>
      </c>
      <c r="AO491" s="85" t="s">
        <v>291</v>
      </c>
      <c r="AP491" s="85">
        <v>6009721</v>
      </c>
      <c r="AQ491" s="85">
        <v>14005759</v>
      </c>
      <c r="AR491" s="85">
        <v>173637</v>
      </c>
      <c r="AS491" s="85" t="s">
        <v>291</v>
      </c>
      <c r="AT491" s="85">
        <v>1219152</v>
      </c>
      <c r="AU491" s="85">
        <v>30749402</v>
      </c>
      <c r="AV491" s="85">
        <v>4554468</v>
      </c>
      <c r="AW491" s="85">
        <v>12808673</v>
      </c>
      <c r="AX491" s="85">
        <v>5518545</v>
      </c>
      <c r="AY491" s="85" t="s">
        <v>291</v>
      </c>
      <c r="AZ491" s="85">
        <v>106085</v>
      </c>
      <c r="BA491" s="85">
        <v>93372</v>
      </c>
      <c r="BB491" s="85">
        <v>2777367</v>
      </c>
      <c r="BC491" s="85">
        <v>2072610</v>
      </c>
      <c r="BD491" s="85">
        <v>2818282</v>
      </c>
      <c r="BE491" s="85" t="s">
        <v>291</v>
      </c>
      <c r="BF491" s="85" t="s">
        <v>291</v>
      </c>
      <c r="BG491" s="85" t="s">
        <v>291</v>
      </c>
      <c r="BH491" s="85" t="s">
        <v>291</v>
      </c>
      <c r="BI491" s="85" t="s">
        <v>291</v>
      </c>
      <c r="BJ491" s="85" t="s">
        <v>291</v>
      </c>
      <c r="BK491" s="85" t="s">
        <v>291</v>
      </c>
      <c r="BL491" s="85" t="s">
        <v>291</v>
      </c>
      <c r="BM491" s="85" t="s">
        <v>291</v>
      </c>
      <c r="BN491" s="85" t="s">
        <v>291</v>
      </c>
      <c r="BO491" s="85" t="s">
        <v>291</v>
      </c>
      <c r="BP491" s="85" t="s">
        <v>291</v>
      </c>
      <c r="BQ491" s="85" t="s">
        <v>291</v>
      </c>
      <c r="BR491" s="85" t="s">
        <v>291</v>
      </c>
      <c r="BS491" s="85" t="s">
        <v>291</v>
      </c>
      <c r="BT491" s="85" t="s">
        <v>291</v>
      </c>
      <c r="BU491" s="85" t="s">
        <v>291</v>
      </c>
      <c r="BV491" s="85" t="s">
        <v>291</v>
      </c>
      <c r="BW491" s="85" t="s">
        <v>291</v>
      </c>
      <c r="BX491" s="85" t="s">
        <v>291</v>
      </c>
      <c r="BY491" s="85" t="s">
        <v>291</v>
      </c>
      <c r="BZ491" s="85" t="s">
        <v>291</v>
      </c>
      <c r="CA491" s="85" t="s">
        <v>291</v>
      </c>
      <c r="CB491" s="85">
        <v>1533149</v>
      </c>
      <c r="CC491" s="85">
        <v>413268</v>
      </c>
      <c r="CD491" s="85" t="s">
        <v>291</v>
      </c>
      <c r="CE491" s="85" t="s">
        <v>291</v>
      </c>
      <c r="CF491" s="85" t="s">
        <v>291</v>
      </c>
      <c r="CG491" s="85">
        <v>12976674</v>
      </c>
      <c r="CH491" s="85">
        <v>4039286</v>
      </c>
      <c r="CI491" s="85">
        <v>10414821</v>
      </c>
      <c r="CJ491" s="85" t="s">
        <v>291</v>
      </c>
      <c r="CK491" s="85">
        <v>5648058</v>
      </c>
      <c r="CL491" s="85">
        <v>4025438</v>
      </c>
      <c r="CM491" s="85">
        <v>565732</v>
      </c>
      <c r="CN491" s="85">
        <v>16783</v>
      </c>
      <c r="CO491" s="85">
        <v>5980329</v>
      </c>
      <c r="CP491" s="85">
        <v>4910365</v>
      </c>
      <c r="CQ491" s="85">
        <v>349661</v>
      </c>
      <c r="CR491" s="85">
        <v>12871382</v>
      </c>
      <c r="CS491" s="85">
        <v>7424533</v>
      </c>
      <c r="CT491" s="85">
        <v>99548</v>
      </c>
      <c r="CU491" s="86">
        <v>69322610</v>
      </c>
    </row>
    <row r="492" spans="1:99">
      <c r="A492" s="103" t="s">
        <v>596</v>
      </c>
      <c r="B492" s="84" t="s">
        <v>388</v>
      </c>
      <c r="C492" s="105">
        <v>131237</v>
      </c>
      <c r="D492" s="84" t="s">
        <v>389</v>
      </c>
      <c r="E492" s="84" t="s">
        <v>412</v>
      </c>
      <c r="F492" s="85">
        <v>813254</v>
      </c>
      <c r="G492" s="85">
        <v>38527420</v>
      </c>
      <c r="H492" s="85">
        <v>33864281</v>
      </c>
      <c r="I492" s="85">
        <v>1673933</v>
      </c>
      <c r="J492" s="85">
        <v>2562995</v>
      </c>
      <c r="K492" s="85">
        <v>299130</v>
      </c>
      <c r="L492" s="85">
        <v>53049</v>
      </c>
      <c r="M492" s="85">
        <v>74032</v>
      </c>
      <c r="N492" s="85">
        <v>158264663</v>
      </c>
      <c r="O492" s="85">
        <v>34054162</v>
      </c>
      <c r="P492" s="85">
        <v>18763865</v>
      </c>
      <c r="Q492" s="85">
        <v>65657177</v>
      </c>
      <c r="R492" s="85">
        <v>39787145</v>
      </c>
      <c r="S492" s="85">
        <v>2314</v>
      </c>
      <c r="T492" s="85">
        <v>30283267</v>
      </c>
      <c r="U492" s="85">
        <v>17500039</v>
      </c>
      <c r="V492" s="85">
        <v>191730</v>
      </c>
      <c r="W492" s="85">
        <v>2147205</v>
      </c>
      <c r="X492" s="85">
        <v>10444293</v>
      </c>
      <c r="Y492" s="85" t="s">
        <v>291</v>
      </c>
      <c r="Z492" s="85">
        <v>200410</v>
      </c>
      <c r="AA492" s="85">
        <v>157163</v>
      </c>
      <c r="AB492" s="85">
        <v>148262</v>
      </c>
      <c r="AC492" s="85" t="s">
        <v>291</v>
      </c>
      <c r="AD492" s="85">
        <v>8901</v>
      </c>
      <c r="AE492" s="85" t="s">
        <v>291</v>
      </c>
      <c r="AF492" s="85" t="s">
        <v>291</v>
      </c>
      <c r="AG492" s="85">
        <v>2912572</v>
      </c>
      <c r="AH492" s="85">
        <v>21811645</v>
      </c>
      <c r="AI492" s="85">
        <v>1597723</v>
      </c>
      <c r="AJ492" s="85">
        <v>5559820</v>
      </c>
      <c r="AK492" s="85">
        <v>407082</v>
      </c>
      <c r="AL492" s="85" t="s">
        <v>291</v>
      </c>
      <c r="AM492" s="85">
        <v>2668041</v>
      </c>
      <c r="AN492" s="85">
        <v>3775008</v>
      </c>
      <c r="AO492" s="85" t="s">
        <v>291</v>
      </c>
      <c r="AP492" s="85">
        <v>7580204</v>
      </c>
      <c r="AQ492" s="85">
        <v>14023253</v>
      </c>
      <c r="AR492" s="85">
        <v>223767</v>
      </c>
      <c r="AS492" s="85" t="s">
        <v>291</v>
      </c>
      <c r="AT492" s="85">
        <v>1867176</v>
      </c>
      <c r="AU492" s="85">
        <v>62214756</v>
      </c>
      <c r="AV492" s="85">
        <v>5777311</v>
      </c>
      <c r="AW492" s="85">
        <v>35066676</v>
      </c>
      <c r="AX492" s="85">
        <v>8908924</v>
      </c>
      <c r="AY492" s="85" t="s">
        <v>291</v>
      </c>
      <c r="AZ492" s="85" t="s">
        <v>291</v>
      </c>
      <c r="BA492" s="85">
        <v>88396</v>
      </c>
      <c r="BB492" s="85">
        <v>6146689</v>
      </c>
      <c r="BC492" s="85">
        <v>2180315</v>
      </c>
      <c r="BD492" s="85">
        <v>4046445</v>
      </c>
      <c r="BE492" s="85" t="s">
        <v>291</v>
      </c>
      <c r="BF492" s="85" t="s">
        <v>291</v>
      </c>
      <c r="BG492" s="85" t="s">
        <v>291</v>
      </c>
      <c r="BH492" s="85" t="s">
        <v>291</v>
      </c>
      <c r="BI492" s="85" t="s">
        <v>291</v>
      </c>
      <c r="BJ492" s="85" t="s">
        <v>291</v>
      </c>
      <c r="BK492" s="85" t="s">
        <v>291</v>
      </c>
      <c r="BL492" s="85" t="s">
        <v>291</v>
      </c>
      <c r="BM492" s="85" t="s">
        <v>291</v>
      </c>
      <c r="BN492" s="85" t="s">
        <v>291</v>
      </c>
      <c r="BO492" s="85" t="s">
        <v>291</v>
      </c>
      <c r="BP492" s="85" t="s">
        <v>291</v>
      </c>
      <c r="BQ492" s="85" t="s">
        <v>291</v>
      </c>
      <c r="BR492" s="85" t="s">
        <v>291</v>
      </c>
      <c r="BS492" s="85" t="s">
        <v>291</v>
      </c>
      <c r="BT492" s="85" t="s">
        <v>291</v>
      </c>
      <c r="BU492" s="85" t="s">
        <v>291</v>
      </c>
      <c r="BV492" s="85" t="s">
        <v>291</v>
      </c>
      <c r="BW492" s="85" t="s">
        <v>291</v>
      </c>
      <c r="BX492" s="85" t="s">
        <v>291</v>
      </c>
      <c r="BY492" s="85" t="s">
        <v>291</v>
      </c>
      <c r="BZ492" s="85" t="s">
        <v>291</v>
      </c>
      <c r="CA492" s="85" t="s">
        <v>291</v>
      </c>
      <c r="CB492" s="85">
        <v>7789</v>
      </c>
      <c r="CC492" s="85" t="s">
        <v>291</v>
      </c>
      <c r="CD492" s="85" t="s">
        <v>291</v>
      </c>
      <c r="CE492" s="85" t="s">
        <v>291</v>
      </c>
      <c r="CF492" s="85" t="s">
        <v>291</v>
      </c>
      <c r="CG492" s="85">
        <v>21523339</v>
      </c>
      <c r="CH492" s="85">
        <v>5948386</v>
      </c>
      <c r="CI492" s="85">
        <v>14019958</v>
      </c>
      <c r="CJ492" s="85">
        <v>1832</v>
      </c>
      <c r="CK492" s="85">
        <v>8366901</v>
      </c>
      <c r="CL492" s="85">
        <v>5716111</v>
      </c>
      <c r="CM492" s="85">
        <v>136923</v>
      </c>
      <c r="CN492" s="85">
        <v>75189</v>
      </c>
      <c r="CO492" s="85">
        <v>2300897</v>
      </c>
      <c r="CP492" s="85">
        <v>3995089</v>
      </c>
      <c r="CQ492" s="85">
        <v>347889</v>
      </c>
      <c r="CR492" s="85">
        <v>16015173</v>
      </c>
      <c r="CS492" s="85">
        <v>10775548</v>
      </c>
      <c r="CT492" s="85">
        <v>150775</v>
      </c>
      <c r="CU492" s="86">
        <v>89374010</v>
      </c>
    </row>
    <row r="493" spans="1:99">
      <c r="A493" s="103" t="s">
        <v>596</v>
      </c>
      <c r="B493" s="84" t="s">
        <v>292</v>
      </c>
      <c r="C493" s="105">
        <v>132012</v>
      </c>
      <c r="D493" s="84" t="s">
        <v>389</v>
      </c>
      <c r="E493" s="84" t="s">
        <v>413</v>
      </c>
      <c r="F493" s="85">
        <v>704864</v>
      </c>
      <c r="G493" s="85">
        <v>23534864</v>
      </c>
      <c r="H493" s="85">
        <v>19810084</v>
      </c>
      <c r="I493" s="85">
        <v>2262015</v>
      </c>
      <c r="J493" s="85">
        <v>934419</v>
      </c>
      <c r="K493" s="85">
        <v>316150</v>
      </c>
      <c r="L493" s="85">
        <v>104544</v>
      </c>
      <c r="M493" s="85">
        <v>107652</v>
      </c>
      <c r="N493" s="85">
        <v>114719290</v>
      </c>
      <c r="O493" s="85">
        <v>33527143</v>
      </c>
      <c r="P493" s="85">
        <v>16949849</v>
      </c>
      <c r="Q493" s="85">
        <v>44215495</v>
      </c>
      <c r="R493" s="85">
        <v>20024223</v>
      </c>
      <c r="S493" s="85">
        <v>2580</v>
      </c>
      <c r="T493" s="85">
        <v>26774545</v>
      </c>
      <c r="U493" s="85">
        <v>12447877</v>
      </c>
      <c r="V493" s="85">
        <v>102600</v>
      </c>
      <c r="W493" s="85">
        <v>1505633</v>
      </c>
      <c r="X493" s="85">
        <v>12718435</v>
      </c>
      <c r="Y493" s="85" t="s">
        <v>291</v>
      </c>
      <c r="Z493" s="85">
        <v>529129</v>
      </c>
      <c r="AA493" s="85">
        <v>412216</v>
      </c>
      <c r="AB493" s="85">
        <v>295536</v>
      </c>
      <c r="AC493" s="85" t="s">
        <v>291</v>
      </c>
      <c r="AD493" s="85">
        <v>30975</v>
      </c>
      <c r="AE493" s="85">
        <v>85705</v>
      </c>
      <c r="AF493" s="85" t="s">
        <v>291</v>
      </c>
      <c r="AG493" s="85">
        <v>2617576</v>
      </c>
      <c r="AH493" s="85">
        <v>17489268</v>
      </c>
      <c r="AI493" s="85">
        <v>710958</v>
      </c>
      <c r="AJ493" s="85">
        <v>4975551</v>
      </c>
      <c r="AK493" s="85" t="s">
        <v>291</v>
      </c>
      <c r="AL493" s="85" t="s">
        <v>291</v>
      </c>
      <c r="AM493" s="85">
        <v>660025</v>
      </c>
      <c r="AN493" s="85">
        <v>2287254</v>
      </c>
      <c r="AO493" s="85">
        <v>3569434</v>
      </c>
      <c r="AP493" s="85">
        <v>4685382</v>
      </c>
      <c r="AQ493" s="85">
        <v>11202095</v>
      </c>
      <c r="AR493" s="85">
        <v>600664</v>
      </c>
      <c r="AS493" s="85" t="s">
        <v>291</v>
      </c>
      <c r="AT493" s="85">
        <v>6334634</v>
      </c>
      <c r="AU493" s="85">
        <v>22320732</v>
      </c>
      <c r="AV493" s="85">
        <v>4811708</v>
      </c>
      <c r="AW493" s="85">
        <v>5107471</v>
      </c>
      <c r="AX493" s="85">
        <v>3442566</v>
      </c>
      <c r="AY493" s="85" t="s">
        <v>291</v>
      </c>
      <c r="AZ493" s="85" t="s">
        <v>291</v>
      </c>
      <c r="BA493" s="85" t="s">
        <v>291</v>
      </c>
      <c r="BB493" s="85">
        <v>2414190</v>
      </c>
      <c r="BC493" s="85">
        <v>2424841</v>
      </c>
      <c r="BD493" s="85">
        <v>4119956</v>
      </c>
      <c r="BE493" s="85" t="s">
        <v>291</v>
      </c>
      <c r="BF493" s="85">
        <v>40508</v>
      </c>
      <c r="BG493" s="85">
        <v>25492</v>
      </c>
      <c r="BH493" s="85" t="s">
        <v>291</v>
      </c>
      <c r="BI493" s="85" t="s">
        <v>291</v>
      </c>
      <c r="BJ493" s="85" t="s">
        <v>291</v>
      </c>
      <c r="BK493" s="85" t="s">
        <v>291</v>
      </c>
      <c r="BL493" s="85" t="s">
        <v>291</v>
      </c>
      <c r="BM493" s="85">
        <v>25492</v>
      </c>
      <c r="BN493" s="85">
        <v>15016</v>
      </c>
      <c r="BO493" s="85" t="s">
        <v>291</v>
      </c>
      <c r="BP493" s="85" t="s">
        <v>291</v>
      </c>
      <c r="BQ493" s="85">
        <v>15016</v>
      </c>
      <c r="BR493" s="85" t="s">
        <v>291</v>
      </c>
      <c r="BS493" s="85" t="s">
        <v>291</v>
      </c>
      <c r="BT493" s="85" t="s">
        <v>291</v>
      </c>
      <c r="BU493" s="85" t="s">
        <v>291</v>
      </c>
      <c r="BV493" s="85" t="s">
        <v>291</v>
      </c>
      <c r="BW493" s="85" t="s">
        <v>291</v>
      </c>
      <c r="BX493" s="85" t="s">
        <v>291</v>
      </c>
      <c r="BY493" s="85" t="s">
        <v>291</v>
      </c>
      <c r="BZ493" s="85" t="s">
        <v>291</v>
      </c>
      <c r="CA493" s="85" t="s">
        <v>291</v>
      </c>
      <c r="CB493" s="85">
        <v>12599940</v>
      </c>
      <c r="CC493" s="85" t="s">
        <v>291</v>
      </c>
      <c r="CD493" s="85" t="s">
        <v>291</v>
      </c>
      <c r="CE493" s="85" t="s">
        <v>291</v>
      </c>
      <c r="CF493" s="85" t="s">
        <v>291</v>
      </c>
      <c r="CG493" s="85">
        <v>15014332</v>
      </c>
      <c r="CH493" s="85">
        <v>4503113</v>
      </c>
      <c r="CI493" s="85">
        <v>10175024</v>
      </c>
      <c r="CJ493" s="85">
        <v>2580</v>
      </c>
      <c r="CK493" s="85">
        <v>6479196</v>
      </c>
      <c r="CL493" s="85">
        <v>4435042</v>
      </c>
      <c r="CM493" s="85">
        <v>493386</v>
      </c>
      <c r="CN493" s="85">
        <v>170882</v>
      </c>
      <c r="CO493" s="85">
        <v>2158286</v>
      </c>
      <c r="CP493" s="85">
        <v>4834394</v>
      </c>
      <c r="CQ493" s="85">
        <v>5967784</v>
      </c>
      <c r="CR493" s="85">
        <v>8890984</v>
      </c>
      <c r="CS493" s="85">
        <v>7027512</v>
      </c>
      <c r="CT493" s="85">
        <v>65004</v>
      </c>
      <c r="CU493" s="86">
        <v>70217519</v>
      </c>
    </row>
    <row r="494" spans="1:99">
      <c r="A494" s="103" t="s">
        <v>596</v>
      </c>
      <c r="B494" s="84" t="s">
        <v>294</v>
      </c>
      <c r="C494" s="105">
        <v>132021</v>
      </c>
      <c r="D494" s="84" t="s">
        <v>389</v>
      </c>
      <c r="E494" s="84" t="s">
        <v>414</v>
      </c>
      <c r="F494" s="85">
        <v>442432</v>
      </c>
      <c r="G494" s="85">
        <v>8690441</v>
      </c>
      <c r="H494" s="85">
        <v>7072068</v>
      </c>
      <c r="I494" s="85">
        <v>744308</v>
      </c>
      <c r="J494" s="85">
        <v>601518</v>
      </c>
      <c r="K494" s="85">
        <v>218981</v>
      </c>
      <c r="L494" s="85">
        <v>16276</v>
      </c>
      <c r="M494" s="85">
        <v>37290</v>
      </c>
      <c r="N494" s="85">
        <v>43281288</v>
      </c>
      <c r="O494" s="85">
        <v>11850701</v>
      </c>
      <c r="P494" s="85">
        <v>5376101</v>
      </c>
      <c r="Q494" s="85">
        <v>16107375</v>
      </c>
      <c r="R494" s="85">
        <v>9947111</v>
      </c>
      <c r="S494" s="85" t="s">
        <v>291</v>
      </c>
      <c r="T494" s="85">
        <v>18085156</v>
      </c>
      <c r="U494" s="85">
        <v>5864984</v>
      </c>
      <c r="V494" s="85">
        <v>16803</v>
      </c>
      <c r="W494" s="85" t="s">
        <v>291</v>
      </c>
      <c r="X494" s="85">
        <v>12203369</v>
      </c>
      <c r="Y494" s="85" t="s">
        <v>291</v>
      </c>
      <c r="Z494" s="85">
        <v>639967</v>
      </c>
      <c r="AA494" s="85">
        <v>162889</v>
      </c>
      <c r="AB494" s="85">
        <v>162889</v>
      </c>
      <c r="AC494" s="85" t="s">
        <v>291</v>
      </c>
      <c r="AD494" s="85" t="s">
        <v>291</v>
      </c>
      <c r="AE494" s="85" t="s">
        <v>291</v>
      </c>
      <c r="AF494" s="85" t="s">
        <v>291</v>
      </c>
      <c r="AG494" s="85">
        <v>1596326</v>
      </c>
      <c r="AH494" s="85">
        <v>5632605</v>
      </c>
      <c r="AI494" s="85">
        <v>132310</v>
      </c>
      <c r="AJ494" s="85">
        <v>1447926</v>
      </c>
      <c r="AK494" s="85" t="s">
        <v>291</v>
      </c>
      <c r="AL494" s="85" t="s">
        <v>291</v>
      </c>
      <c r="AM494" s="85">
        <v>889167</v>
      </c>
      <c r="AN494" s="85">
        <v>489741</v>
      </c>
      <c r="AO494" s="85">
        <v>1663356</v>
      </c>
      <c r="AP494" s="85">
        <v>874687</v>
      </c>
      <c r="AQ494" s="85">
        <v>3916951</v>
      </c>
      <c r="AR494" s="85">
        <v>135418</v>
      </c>
      <c r="AS494" s="85" t="s">
        <v>291</v>
      </c>
      <c r="AT494" s="85">
        <v>2254040</v>
      </c>
      <c r="AU494" s="85">
        <v>9758652</v>
      </c>
      <c r="AV494" s="85">
        <v>1966346</v>
      </c>
      <c r="AW494" s="85">
        <v>2257893</v>
      </c>
      <c r="AX494" s="85">
        <v>880469</v>
      </c>
      <c r="AY494" s="85" t="s">
        <v>291</v>
      </c>
      <c r="AZ494" s="85" t="s">
        <v>291</v>
      </c>
      <c r="BA494" s="85" t="s">
        <v>291</v>
      </c>
      <c r="BB494" s="85">
        <v>1952483</v>
      </c>
      <c r="BC494" s="85">
        <v>1077052</v>
      </c>
      <c r="BD494" s="85">
        <v>1624409</v>
      </c>
      <c r="BE494" s="85" t="s">
        <v>291</v>
      </c>
      <c r="BF494" s="85">
        <v>12521</v>
      </c>
      <c r="BG494" s="85" t="s">
        <v>291</v>
      </c>
      <c r="BH494" s="85" t="s">
        <v>291</v>
      </c>
      <c r="BI494" s="85" t="s">
        <v>291</v>
      </c>
      <c r="BJ494" s="85" t="s">
        <v>291</v>
      </c>
      <c r="BK494" s="85" t="s">
        <v>291</v>
      </c>
      <c r="BL494" s="85" t="s">
        <v>291</v>
      </c>
      <c r="BM494" s="85" t="s">
        <v>291</v>
      </c>
      <c r="BN494" s="85" t="s">
        <v>291</v>
      </c>
      <c r="BO494" s="85" t="s">
        <v>291</v>
      </c>
      <c r="BP494" s="85" t="s">
        <v>291</v>
      </c>
      <c r="BQ494" s="85" t="s">
        <v>291</v>
      </c>
      <c r="BR494" s="85" t="s">
        <v>291</v>
      </c>
      <c r="BS494" s="85" t="s">
        <v>291</v>
      </c>
      <c r="BT494" s="85" t="s">
        <v>291</v>
      </c>
      <c r="BU494" s="85" t="s">
        <v>291</v>
      </c>
      <c r="BV494" s="85" t="s">
        <v>291</v>
      </c>
      <c r="BW494" s="85">
        <v>12521</v>
      </c>
      <c r="BX494" s="85">
        <v>12521</v>
      </c>
      <c r="BY494" s="85" t="s">
        <v>291</v>
      </c>
      <c r="BZ494" s="85" t="s">
        <v>291</v>
      </c>
      <c r="CA494" s="85" t="s">
        <v>291</v>
      </c>
      <c r="CB494" s="85">
        <v>2824613</v>
      </c>
      <c r="CC494" s="85" t="s">
        <v>291</v>
      </c>
      <c r="CD494" s="85" t="s">
        <v>291</v>
      </c>
      <c r="CE494" s="85" t="s">
        <v>291</v>
      </c>
      <c r="CF494" s="85" t="s">
        <v>291</v>
      </c>
      <c r="CG494" s="85">
        <v>4879701</v>
      </c>
      <c r="CH494" s="85">
        <v>861747</v>
      </c>
      <c r="CI494" s="85">
        <v>3683000</v>
      </c>
      <c r="CJ494" s="85" t="s">
        <v>291</v>
      </c>
      <c r="CK494" s="85">
        <v>3054037</v>
      </c>
      <c r="CL494" s="85">
        <v>2781991</v>
      </c>
      <c r="CM494" s="85">
        <v>598883</v>
      </c>
      <c r="CN494" s="85">
        <v>73467</v>
      </c>
      <c r="CO494" s="85">
        <v>1502075</v>
      </c>
      <c r="CP494" s="85">
        <v>1035489</v>
      </c>
      <c r="CQ494" s="85">
        <v>2054040</v>
      </c>
      <c r="CR494" s="85">
        <v>3830101</v>
      </c>
      <c r="CS494" s="85">
        <v>2412181</v>
      </c>
      <c r="CT494" s="85">
        <v>32288</v>
      </c>
      <c r="CU494" s="86">
        <v>26799000</v>
      </c>
    </row>
    <row r="495" spans="1:99">
      <c r="A495" s="103" t="s">
        <v>596</v>
      </c>
      <c r="B495" s="84" t="s">
        <v>294</v>
      </c>
      <c r="C495" s="105">
        <v>132039</v>
      </c>
      <c r="D495" s="84" t="s">
        <v>389</v>
      </c>
      <c r="E495" s="84" t="s">
        <v>415</v>
      </c>
      <c r="F495" s="85">
        <v>450436</v>
      </c>
      <c r="G495" s="85">
        <v>10116589</v>
      </c>
      <c r="H495" s="85">
        <v>8764347</v>
      </c>
      <c r="I495" s="85">
        <v>652892</v>
      </c>
      <c r="J495" s="85">
        <v>501149</v>
      </c>
      <c r="K495" s="85">
        <v>117590</v>
      </c>
      <c r="L495" s="85">
        <v>16157</v>
      </c>
      <c r="M495" s="85">
        <v>64454</v>
      </c>
      <c r="N495" s="85">
        <v>32355052</v>
      </c>
      <c r="O495" s="85">
        <v>9820399</v>
      </c>
      <c r="P495" s="85">
        <v>4797519</v>
      </c>
      <c r="Q495" s="85">
        <v>13948429</v>
      </c>
      <c r="R495" s="85">
        <v>3788488</v>
      </c>
      <c r="S495" s="85">
        <v>217</v>
      </c>
      <c r="T495" s="85">
        <v>8073759</v>
      </c>
      <c r="U495" s="85">
        <v>5098505</v>
      </c>
      <c r="V495" s="85">
        <v>12995</v>
      </c>
      <c r="W495" s="85" t="s">
        <v>291</v>
      </c>
      <c r="X495" s="85">
        <v>2962259</v>
      </c>
      <c r="Y495" s="85" t="s">
        <v>291</v>
      </c>
      <c r="Z495" s="85">
        <v>297843</v>
      </c>
      <c r="AA495" s="85">
        <v>66435</v>
      </c>
      <c r="AB495" s="85">
        <v>66435</v>
      </c>
      <c r="AC495" s="85" t="s">
        <v>291</v>
      </c>
      <c r="AD495" s="85" t="s">
        <v>291</v>
      </c>
      <c r="AE495" s="85" t="s">
        <v>291</v>
      </c>
      <c r="AF495" s="85" t="s">
        <v>291</v>
      </c>
      <c r="AG495" s="85">
        <v>1385804</v>
      </c>
      <c r="AH495" s="85">
        <v>6780710</v>
      </c>
      <c r="AI495" s="85">
        <v>140733</v>
      </c>
      <c r="AJ495" s="85">
        <v>1181270</v>
      </c>
      <c r="AK495" s="85" t="s">
        <v>291</v>
      </c>
      <c r="AL495" s="85" t="s">
        <v>291</v>
      </c>
      <c r="AM495" s="85">
        <v>550396</v>
      </c>
      <c r="AN495" s="85">
        <v>2149231</v>
      </c>
      <c r="AO495" s="85">
        <v>1056193</v>
      </c>
      <c r="AP495" s="85">
        <v>1538812</v>
      </c>
      <c r="AQ495" s="85">
        <v>5294632</v>
      </c>
      <c r="AR495" s="85">
        <v>164075</v>
      </c>
      <c r="AS495" s="85" t="s">
        <v>291</v>
      </c>
      <c r="AT495" s="85">
        <v>1977663</v>
      </c>
      <c r="AU495" s="85">
        <v>12127456</v>
      </c>
      <c r="AV495" s="85">
        <v>4165738</v>
      </c>
      <c r="AW495" s="85">
        <v>1623877</v>
      </c>
      <c r="AX495" s="85">
        <v>2669681</v>
      </c>
      <c r="AY495" s="85" t="s">
        <v>291</v>
      </c>
      <c r="AZ495" s="85" t="s">
        <v>291</v>
      </c>
      <c r="BA495" s="85" t="s">
        <v>291</v>
      </c>
      <c r="BB495" s="85">
        <v>1572076</v>
      </c>
      <c r="BC495" s="85">
        <v>1031365</v>
      </c>
      <c r="BD495" s="85">
        <v>1064719</v>
      </c>
      <c r="BE495" s="85" t="s">
        <v>291</v>
      </c>
      <c r="BF495" s="85" t="s">
        <v>291</v>
      </c>
      <c r="BG495" s="85" t="s">
        <v>291</v>
      </c>
      <c r="BH495" s="85" t="s">
        <v>291</v>
      </c>
      <c r="BI495" s="85" t="s">
        <v>291</v>
      </c>
      <c r="BJ495" s="85" t="s">
        <v>291</v>
      </c>
      <c r="BK495" s="85" t="s">
        <v>291</v>
      </c>
      <c r="BL495" s="85" t="s">
        <v>291</v>
      </c>
      <c r="BM495" s="85" t="s">
        <v>291</v>
      </c>
      <c r="BN495" s="85" t="s">
        <v>291</v>
      </c>
      <c r="BO495" s="85" t="s">
        <v>291</v>
      </c>
      <c r="BP495" s="85" t="s">
        <v>291</v>
      </c>
      <c r="BQ495" s="85" t="s">
        <v>291</v>
      </c>
      <c r="BR495" s="85" t="s">
        <v>291</v>
      </c>
      <c r="BS495" s="85" t="s">
        <v>291</v>
      </c>
      <c r="BT495" s="85" t="s">
        <v>291</v>
      </c>
      <c r="BU495" s="85" t="s">
        <v>291</v>
      </c>
      <c r="BV495" s="85" t="s">
        <v>291</v>
      </c>
      <c r="BW495" s="85" t="s">
        <v>291</v>
      </c>
      <c r="BX495" s="85" t="s">
        <v>291</v>
      </c>
      <c r="BY495" s="85" t="s">
        <v>291</v>
      </c>
      <c r="BZ495" s="85" t="s">
        <v>291</v>
      </c>
      <c r="CA495" s="85" t="s">
        <v>291</v>
      </c>
      <c r="CB495" s="85">
        <v>1439678</v>
      </c>
      <c r="CC495" s="85" t="s">
        <v>291</v>
      </c>
      <c r="CD495" s="85" t="s">
        <v>291</v>
      </c>
      <c r="CE495" s="85" t="s">
        <v>291</v>
      </c>
      <c r="CF495" s="85" t="s">
        <v>291</v>
      </c>
      <c r="CG495" s="85">
        <v>4924965</v>
      </c>
      <c r="CH495" s="85">
        <v>1544657</v>
      </c>
      <c r="CI495" s="85">
        <v>3481542</v>
      </c>
      <c r="CJ495" s="85" t="s">
        <v>291</v>
      </c>
      <c r="CK495" s="85">
        <v>2686860</v>
      </c>
      <c r="CL495" s="85">
        <v>2806674</v>
      </c>
      <c r="CM495" s="85">
        <v>269817</v>
      </c>
      <c r="CN495" s="85">
        <v>29432</v>
      </c>
      <c r="CO495" s="85">
        <v>1251402</v>
      </c>
      <c r="CP495" s="85">
        <v>1300838</v>
      </c>
      <c r="CQ495" s="85">
        <v>1848406</v>
      </c>
      <c r="CR495" s="85">
        <v>5313499</v>
      </c>
      <c r="CS495" s="85">
        <v>3818781</v>
      </c>
      <c r="CT495" s="85">
        <v>54521</v>
      </c>
      <c r="CU495" s="86">
        <v>29331394</v>
      </c>
    </row>
    <row r="496" spans="1:99">
      <c r="A496" s="103" t="s">
        <v>596</v>
      </c>
      <c r="B496" s="84" t="s">
        <v>294</v>
      </c>
      <c r="C496" s="105">
        <v>132047</v>
      </c>
      <c r="D496" s="84" t="s">
        <v>389</v>
      </c>
      <c r="E496" s="84" t="s">
        <v>416</v>
      </c>
      <c r="F496" s="85">
        <v>490574</v>
      </c>
      <c r="G496" s="85">
        <v>9312205</v>
      </c>
      <c r="H496" s="85">
        <v>7930958</v>
      </c>
      <c r="I496" s="85">
        <v>635210</v>
      </c>
      <c r="J496" s="85">
        <v>529074</v>
      </c>
      <c r="K496" s="85">
        <v>140239</v>
      </c>
      <c r="L496" s="85">
        <v>45977</v>
      </c>
      <c r="M496" s="85">
        <v>30747</v>
      </c>
      <c r="N496" s="85">
        <v>40002365</v>
      </c>
      <c r="O496" s="85">
        <v>11370056</v>
      </c>
      <c r="P496" s="85">
        <v>5103513</v>
      </c>
      <c r="Q496" s="85">
        <v>16866259</v>
      </c>
      <c r="R496" s="85">
        <v>6662537</v>
      </c>
      <c r="S496" s="85" t="s">
        <v>291</v>
      </c>
      <c r="T496" s="85">
        <v>5526168</v>
      </c>
      <c r="U496" s="85">
        <v>3389849</v>
      </c>
      <c r="V496" s="85">
        <v>14272</v>
      </c>
      <c r="W496" s="85">
        <v>4</v>
      </c>
      <c r="X496" s="85">
        <v>2122043</v>
      </c>
      <c r="Y496" s="85" t="s">
        <v>291</v>
      </c>
      <c r="Z496" s="85">
        <v>126262</v>
      </c>
      <c r="AA496" s="85">
        <v>179887</v>
      </c>
      <c r="AB496" s="85">
        <v>178915</v>
      </c>
      <c r="AC496" s="85">
        <v>972</v>
      </c>
      <c r="AD496" s="85" t="s">
        <v>291</v>
      </c>
      <c r="AE496" s="85" t="s">
        <v>291</v>
      </c>
      <c r="AF496" s="85" t="s">
        <v>291</v>
      </c>
      <c r="AG496" s="85">
        <v>1015258</v>
      </c>
      <c r="AH496" s="85">
        <v>4748156</v>
      </c>
      <c r="AI496" s="85">
        <v>535037</v>
      </c>
      <c r="AJ496" s="85">
        <v>1437057</v>
      </c>
      <c r="AK496" s="85">
        <v>13852</v>
      </c>
      <c r="AL496" s="85" t="s">
        <v>291</v>
      </c>
      <c r="AM496" s="85">
        <v>275610</v>
      </c>
      <c r="AN496" s="85">
        <v>752075</v>
      </c>
      <c r="AO496" s="85">
        <v>1085590</v>
      </c>
      <c r="AP496" s="85">
        <v>617352</v>
      </c>
      <c r="AQ496" s="85">
        <v>2730627</v>
      </c>
      <c r="AR496" s="85">
        <v>31583</v>
      </c>
      <c r="AS496" s="85" t="s">
        <v>291</v>
      </c>
      <c r="AT496" s="85">
        <v>2246231</v>
      </c>
      <c r="AU496" s="85">
        <v>8656292</v>
      </c>
      <c r="AV496" s="85">
        <v>2577971</v>
      </c>
      <c r="AW496" s="85">
        <v>2136786</v>
      </c>
      <c r="AX496" s="85">
        <v>935867</v>
      </c>
      <c r="AY496" s="85" t="s">
        <v>291</v>
      </c>
      <c r="AZ496" s="85" t="s">
        <v>291</v>
      </c>
      <c r="BA496" s="85" t="s">
        <v>291</v>
      </c>
      <c r="BB496" s="85">
        <v>896195</v>
      </c>
      <c r="BC496" s="85">
        <v>1130847</v>
      </c>
      <c r="BD496" s="85">
        <v>978626</v>
      </c>
      <c r="BE496" s="85" t="s">
        <v>291</v>
      </c>
      <c r="BF496" s="85" t="s">
        <v>291</v>
      </c>
      <c r="BG496" s="85" t="s">
        <v>291</v>
      </c>
      <c r="BH496" s="85" t="s">
        <v>291</v>
      </c>
      <c r="BI496" s="85" t="s">
        <v>291</v>
      </c>
      <c r="BJ496" s="85" t="s">
        <v>291</v>
      </c>
      <c r="BK496" s="85" t="s">
        <v>291</v>
      </c>
      <c r="BL496" s="85" t="s">
        <v>291</v>
      </c>
      <c r="BM496" s="85" t="s">
        <v>291</v>
      </c>
      <c r="BN496" s="85" t="s">
        <v>291</v>
      </c>
      <c r="BO496" s="85" t="s">
        <v>291</v>
      </c>
      <c r="BP496" s="85" t="s">
        <v>291</v>
      </c>
      <c r="BQ496" s="85" t="s">
        <v>291</v>
      </c>
      <c r="BR496" s="85" t="s">
        <v>291</v>
      </c>
      <c r="BS496" s="85" t="s">
        <v>291</v>
      </c>
      <c r="BT496" s="85" t="s">
        <v>291</v>
      </c>
      <c r="BU496" s="85" t="s">
        <v>291</v>
      </c>
      <c r="BV496" s="85" t="s">
        <v>291</v>
      </c>
      <c r="BW496" s="85" t="s">
        <v>291</v>
      </c>
      <c r="BX496" s="85" t="s">
        <v>291</v>
      </c>
      <c r="BY496" s="85" t="s">
        <v>291</v>
      </c>
      <c r="BZ496" s="85" t="s">
        <v>291</v>
      </c>
      <c r="CA496" s="85" t="s">
        <v>291</v>
      </c>
      <c r="CB496" s="85">
        <v>3728549</v>
      </c>
      <c r="CC496" s="85" t="s">
        <v>291</v>
      </c>
      <c r="CD496" s="85" t="s">
        <v>291</v>
      </c>
      <c r="CE496" s="85" t="s">
        <v>291</v>
      </c>
      <c r="CF496" s="85" t="s">
        <v>291</v>
      </c>
      <c r="CG496" s="85">
        <v>6044973</v>
      </c>
      <c r="CH496" s="85">
        <v>1416782</v>
      </c>
      <c r="CI496" s="85">
        <v>4432294</v>
      </c>
      <c r="CJ496" s="85" t="s">
        <v>291</v>
      </c>
      <c r="CK496" s="85">
        <v>1991405</v>
      </c>
      <c r="CL496" s="85">
        <v>1701344</v>
      </c>
      <c r="CM496" s="85">
        <v>93986</v>
      </c>
      <c r="CN496" s="85">
        <v>116791</v>
      </c>
      <c r="CO496" s="85">
        <v>880671</v>
      </c>
      <c r="CP496" s="85">
        <v>861596</v>
      </c>
      <c r="CQ496" s="85">
        <v>2144036</v>
      </c>
      <c r="CR496" s="85">
        <v>4242869</v>
      </c>
      <c r="CS496" s="85">
        <v>3965932</v>
      </c>
      <c r="CT496" s="85">
        <v>46562</v>
      </c>
      <c r="CU496" s="86">
        <v>27939241</v>
      </c>
    </row>
    <row r="497" spans="1:99">
      <c r="A497" s="103" t="s">
        <v>596</v>
      </c>
      <c r="B497" s="84" t="s">
        <v>294</v>
      </c>
      <c r="C497" s="105">
        <v>132055</v>
      </c>
      <c r="D497" s="84" t="s">
        <v>389</v>
      </c>
      <c r="E497" s="84" t="s">
        <v>417</v>
      </c>
      <c r="F497" s="85">
        <v>390098</v>
      </c>
      <c r="G497" s="85">
        <v>7151243</v>
      </c>
      <c r="H497" s="85">
        <v>6110119</v>
      </c>
      <c r="I497" s="85">
        <v>495581</v>
      </c>
      <c r="J497" s="85">
        <v>371243</v>
      </c>
      <c r="K497" s="85">
        <v>120804</v>
      </c>
      <c r="L497" s="85">
        <v>17962</v>
      </c>
      <c r="M497" s="85">
        <v>35534</v>
      </c>
      <c r="N497" s="85">
        <v>27807987</v>
      </c>
      <c r="O497" s="85">
        <v>8203763</v>
      </c>
      <c r="P497" s="85">
        <v>3868266</v>
      </c>
      <c r="Q497" s="85">
        <v>10648429</v>
      </c>
      <c r="R497" s="85">
        <v>5087355</v>
      </c>
      <c r="S497" s="85">
        <v>174</v>
      </c>
      <c r="T497" s="85">
        <v>7357397</v>
      </c>
      <c r="U497" s="85">
        <v>4344013</v>
      </c>
      <c r="V497" s="85">
        <v>933</v>
      </c>
      <c r="W497" s="85" t="s">
        <v>291</v>
      </c>
      <c r="X497" s="85">
        <v>3012451</v>
      </c>
      <c r="Y497" s="85" t="s">
        <v>291</v>
      </c>
      <c r="Z497" s="85">
        <v>9760</v>
      </c>
      <c r="AA497" s="85">
        <v>261262</v>
      </c>
      <c r="AB497" s="85">
        <v>119810</v>
      </c>
      <c r="AC497" s="85">
        <v>8305</v>
      </c>
      <c r="AD497" s="85">
        <v>12658</v>
      </c>
      <c r="AE497" s="85">
        <v>119596</v>
      </c>
      <c r="AF497" s="85">
        <v>893</v>
      </c>
      <c r="AG497" s="85">
        <v>707071</v>
      </c>
      <c r="AH497" s="85">
        <v>3898160</v>
      </c>
      <c r="AI497" s="85">
        <v>115081</v>
      </c>
      <c r="AJ497" s="85">
        <v>707110</v>
      </c>
      <c r="AK497" s="85">
        <v>86601</v>
      </c>
      <c r="AL497" s="85" t="s">
        <v>291</v>
      </c>
      <c r="AM497" s="85">
        <v>2721</v>
      </c>
      <c r="AN497" s="85">
        <v>382303</v>
      </c>
      <c r="AO497" s="85">
        <v>1186976</v>
      </c>
      <c r="AP497" s="85">
        <v>1151747</v>
      </c>
      <c r="AQ497" s="85">
        <v>2723747</v>
      </c>
      <c r="AR497" s="85">
        <v>265621</v>
      </c>
      <c r="AS497" s="85" t="s">
        <v>291</v>
      </c>
      <c r="AT497" s="85">
        <v>1783736</v>
      </c>
      <c r="AU497" s="85">
        <v>6481408</v>
      </c>
      <c r="AV497" s="85">
        <v>1266404</v>
      </c>
      <c r="AW497" s="85">
        <v>1399930</v>
      </c>
      <c r="AX497" s="85">
        <v>1264761</v>
      </c>
      <c r="AY497" s="85" t="s">
        <v>291</v>
      </c>
      <c r="AZ497" s="85" t="s">
        <v>291</v>
      </c>
      <c r="BA497" s="85" t="s">
        <v>291</v>
      </c>
      <c r="BB497" s="85">
        <v>849096</v>
      </c>
      <c r="BC497" s="85">
        <v>571950</v>
      </c>
      <c r="BD497" s="85">
        <v>1129267</v>
      </c>
      <c r="BE497" s="85" t="s">
        <v>291</v>
      </c>
      <c r="BF497" s="85">
        <v>5974</v>
      </c>
      <c r="BG497" s="85" t="s">
        <v>291</v>
      </c>
      <c r="BH497" s="85" t="s">
        <v>291</v>
      </c>
      <c r="BI497" s="85" t="s">
        <v>291</v>
      </c>
      <c r="BJ497" s="85" t="s">
        <v>291</v>
      </c>
      <c r="BK497" s="85" t="s">
        <v>291</v>
      </c>
      <c r="BL497" s="85" t="s">
        <v>291</v>
      </c>
      <c r="BM497" s="85" t="s">
        <v>291</v>
      </c>
      <c r="BN497" s="85">
        <v>5974</v>
      </c>
      <c r="BO497" s="85">
        <v>5974</v>
      </c>
      <c r="BP497" s="85" t="s">
        <v>291</v>
      </c>
      <c r="BQ497" s="85" t="s">
        <v>291</v>
      </c>
      <c r="BR497" s="85" t="s">
        <v>291</v>
      </c>
      <c r="BS497" s="85" t="s">
        <v>291</v>
      </c>
      <c r="BT497" s="85" t="s">
        <v>291</v>
      </c>
      <c r="BU497" s="85" t="s">
        <v>291</v>
      </c>
      <c r="BV497" s="85" t="s">
        <v>291</v>
      </c>
      <c r="BW497" s="85" t="s">
        <v>291</v>
      </c>
      <c r="BX497" s="85" t="s">
        <v>291</v>
      </c>
      <c r="BY497" s="85" t="s">
        <v>291</v>
      </c>
      <c r="BZ497" s="85" t="s">
        <v>291</v>
      </c>
      <c r="CA497" s="85" t="s">
        <v>291</v>
      </c>
      <c r="CB497" s="85">
        <v>3105845</v>
      </c>
      <c r="CC497" s="85" t="s">
        <v>291</v>
      </c>
      <c r="CD497" s="85" t="s">
        <v>291</v>
      </c>
      <c r="CE497" s="85" t="s">
        <v>291</v>
      </c>
      <c r="CF497" s="85" t="s">
        <v>291</v>
      </c>
      <c r="CG497" s="85">
        <v>3437856</v>
      </c>
      <c r="CH497" s="85">
        <v>850484</v>
      </c>
      <c r="CI497" s="85">
        <v>2798786</v>
      </c>
      <c r="CJ497" s="85">
        <v>174</v>
      </c>
      <c r="CK497" s="85">
        <v>2659896</v>
      </c>
      <c r="CL497" s="85">
        <v>1995652</v>
      </c>
      <c r="CM497" s="85">
        <v>9760</v>
      </c>
      <c r="CN497" s="85">
        <v>104549</v>
      </c>
      <c r="CO497" s="85">
        <v>611295</v>
      </c>
      <c r="CP497" s="85">
        <v>454719</v>
      </c>
      <c r="CQ497" s="85">
        <v>1528660</v>
      </c>
      <c r="CR497" s="85">
        <v>2877374</v>
      </c>
      <c r="CS497" s="85">
        <v>1886597</v>
      </c>
      <c r="CT497" s="85">
        <v>26831</v>
      </c>
      <c r="CU497" s="86">
        <v>19242633</v>
      </c>
    </row>
    <row r="498" spans="1:99">
      <c r="A498" s="103" t="s">
        <v>596</v>
      </c>
      <c r="B498" s="84" t="s">
        <v>294</v>
      </c>
      <c r="C498" s="105">
        <v>132063</v>
      </c>
      <c r="D498" s="84" t="s">
        <v>389</v>
      </c>
      <c r="E498" s="84" t="s">
        <v>418</v>
      </c>
      <c r="F498" s="85">
        <v>486643</v>
      </c>
      <c r="G498" s="85">
        <v>20511111</v>
      </c>
      <c r="H498" s="85">
        <v>19096946</v>
      </c>
      <c r="I498" s="85">
        <v>651616</v>
      </c>
      <c r="J498" s="85">
        <v>492196</v>
      </c>
      <c r="K498" s="85">
        <v>190976</v>
      </c>
      <c r="L498" s="85">
        <v>19520</v>
      </c>
      <c r="M498" s="85">
        <v>59857</v>
      </c>
      <c r="N498" s="85">
        <v>58470987</v>
      </c>
      <c r="O498" s="85">
        <v>17326106</v>
      </c>
      <c r="P498" s="85">
        <v>7235151</v>
      </c>
      <c r="Q498" s="85">
        <v>24103244</v>
      </c>
      <c r="R498" s="85">
        <v>9805486</v>
      </c>
      <c r="S498" s="85">
        <v>1000</v>
      </c>
      <c r="T498" s="85">
        <v>8541678</v>
      </c>
      <c r="U498" s="85">
        <v>4560737</v>
      </c>
      <c r="V498" s="85">
        <v>18423</v>
      </c>
      <c r="W498" s="85" t="s">
        <v>291</v>
      </c>
      <c r="X498" s="85">
        <v>3962518</v>
      </c>
      <c r="Y498" s="85" t="s">
        <v>291</v>
      </c>
      <c r="Z498" s="85">
        <v>617723</v>
      </c>
      <c r="AA498" s="85">
        <v>111429</v>
      </c>
      <c r="AB498" s="85">
        <v>111429</v>
      </c>
      <c r="AC498" s="85" t="s">
        <v>291</v>
      </c>
      <c r="AD498" s="85" t="s">
        <v>291</v>
      </c>
      <c r="AE498" s="85" t="s">
        <v>291</v>
      </c>
      <c r="AF498" s="85" t="s">
        <v>291</v>
      </c>
      <c r="AG498" s="85">
        <v>1266776</v>
      </c>
      <c r="AH498" s="85">
        <v>6926706</v>
      </c>
      <c r="AI498" s="85">
        <v>519169</v>
      </c>
      <c r="AJ498" s="85">
        <v>1670056</v>
      </c>
      <c r="AK498" s="85" t="s">
        <v>291</v>
      </c>
      <c r="AL498" s="85" t="s">
        <v>291</v>
      </c>
      <c r="AM498" s="85">
        <v>688156</v>
      </c>
      <c r="AN498" s="85">
        <v>1399375</v>
      </c>
      <c r="AO498" s="85">
        <v>1400000</v>
      </c>
      <c r="AP498" s="85">
        <v>844195</v>
      </c>
      <c r="AQ498" s="85">
        <v>4331726</v>
      </c>
      <c r="AR498" s="85">
        <v>405755</v>
      </c>
      <c r="AS498" s="85" t="s">
        <v>291</v>
      </c>
      <c r="AT498" s="85">
        <v>3017996</v>
      </c>
      <c r="AU498" s="85">
        <v>26301688</v>
      </c>
      <c r="AV498" s="85">
        <v>4601721</v>
      </c>
      <c r="AW498" s="85">
        <v>8014379</v>
      </c>
      <c r="AX498" s="85">
        <v>6336208</v>
      </c>
      <c r="AY498" s="85" t="s">
        <v>291</v>
      </c>
      <c r="AZ498" s="85" t="s">
        <v>291</v>
      </c>
      <c r="BA498" s="85">
        <v>56998</v>
      </c>
      <c r="BB498" s="85">
        <v>3322285</v>
      </c>
      <c r="BC498" s="85">
        <v>1465613</v>
      </c>
      <c r="BD498" s="85">
        <v>2504484</v>
      </c>
      <c r="BE498" s="85" t="s">
        <v>291</v>
      </c>
      <c r="BF498" s="85">
        <v>9351</v>
      </c>
      <c r="BG498" s="85" t="s">
        <v>291</v>
      </c>
      <c r="BH498" s="85" t="s">
        <v>291</v>
      </c>
      <c r="BI498" s="85" t="s">
        <v>291</v>
      </c>
      <c r="BJ498" s="85" t="s">
        <v>291</v>
      </c>
      <c r="BK498" s="85" t="s">
        <v>291</v>
      </c>
      <c r="BL498" s="85" t="s">
        <v>291</v>
      </c>
      <c r="BM498" s="85" t="s">
        <v>291</v>
      </c>
      <c r="BN498" s="85" t="s">
        <v>291</v>
      </c>
      <c r="BO498" s="85" t="s">
        <v>291</v>
      </c>
      <c r="BP498" s="85" t="s">
        <v>291</v>
      </c>
      <c r="BQ498" s="85" t="s">
        <v>291</v>
      </c>
      <c r="BR498" s="85" t="s">
        <v>291</v>
      </c>
      <c r="BS498" s="85" t="s">
        <v>291</v>
      </c>
      <c r="BT498" s="85" t="s">
        <v>291</v>
      </c>
      <c r="BU498" s="85" t="s">
        <v>291</v>
      </c>
      <c r="BV498" s="85" t="s">
        <v>291</v>
      </c>
      <c r="BW498" s="85">
        <v>9351</v>
      </c>
      <c r="BX498" s="85" t="s">
        <v>291</v>
      </c>
      <c r="BY498" s="85" t="s">
        <v>291</v>
      </c>
      <c r="BZ498" s="85" t="s">
        <v>291</v>
      </c>
      <c r="CA498" s="85">
        <v>9351</v>
      </c>
      <c r="CB498" s="85">
        <v>3518212</v>
      </c>
      <c r="CC498" s="85" t="s">
        <v>291</v>
      </c>
      <c r="CD498" s="85" t="s">
        <v>291</v>
      </c>
      <c r="CE498" s="85" t="s">
        <v>291</v>
      </c>
      <c r="CF498" s="85" t="s">
        <v>291</v>
      </c>
      <c r="CG498" s="85">
        <v>9184513</v>
      </c>
      <c r="CH498" s="85">
        <v>2198701</v>
      </c>
      <c r="CI498" s="85">
        <v>7402694</v>
      </c>
      <c r="CJ498" s="85" t="s">
        <v>291</v>
      </c>
      <c r="CK498" s="85">
        <v>3545081</v>
      </c>
      <c r="CL498" s="85">
        <v>2177673</v>
      </c>
      <c r="CM498" s="85">
        <v>589897</v>
      </c>
      <c r="CN498" s="85">
        <v>47451</v>
      </c>
      <c r="CO498" s="85">
        <v>1120504</v>
      </c>
      <c r="CP498" s="85">
        <v>1465363</v>
      </c>
      <c r="CQ498" s="85">
        <v>2752444</v>
      </c>
      <c r="CR498" s="85">
        <v>7018104</v>
      </c>
      <c r="CS498" s="85">
        <v>3935664</v>
      </c>
      <c r="CT498" s="85">
        <v>55023</v>
      </c>
      <c r="CU498" s="86">
        <v>41493112</v>
      </c>
    </row>
    <row r="499" spans="1:99">
      <c r="A499" s="103" t="s">
        <v>596</v>
      </c>
      <c r="B499" s="84" t="s">
        <v>294</v>
      </c>
      <c r="C499" s="105">
        <v>132071</v>
      </c>
      <c r="D499" s="84" t="s">
        <v>389</v>
      </c>
      <c r="E499" s="84" t="s">
        <v>419</v>
      </c>
      <c r="F499" s="85">
        <v>338169</v>
      </c>
      <c r="G499" s="85">
        <v>5985654</v>
      </c>
      <c r="H499" s="85">
        <v>5022161</v>
      </c>
      <c r="I499" s="85">
        <v>453580</v>
      </c>
      <c r="J499" s="85">
        <v>363079</v>
      </c>
      <c r="K499" s="85">
        <v>107991</v>
      </c>
      <c r="L499" s="85">
        <v>9127</v>
      </c>
      <c r="M499" s="85">
        <v>29716</v>
      </c>
      <c r="N499" s="85">
        <v>24759994</v>
      </c>
      <c r="O499" s="85">
        <v>5910680</v>
      </c>
      <c r="P499" s="85">
        <v>3364509</v>
      </c>
      <c r="Q499" s="85">
        <v>10888088</v>
      </c>
      <c r="R499" s="85">
        <v>4596717</v>
      </c>
      <c r="S499" s="85" t="s">
        <v>291</v>
      </c>
      <c r="T499" s="85">
        <v>5610915</v>
      </c>
      <c r="U499" s="85">
        <v>3251462</v>
      </c>
      <c r="V499" s="85">
        <v>12642</v>
      </c>
      <c r="W499" s="85" t="s">
        <v>291</v>
      </c>
      <c r="X499" s="85">
        <v>2346811</v>
      </c>
      <c r="Y499" s="85" t="s">
        <v>291</v>
      </c>
      <c r="Z499" s="85">
        <v>384332</v>
      </c>
      <c r="AA499" s="85">
        <v>49028</v>
      </c>
      <c r="AB499" s="85">
        <v>49028</v>
      </c>
      <c r="AC499" s="85" t="s">
        <v>291</v>
      </c>
      <c r="AD499" s="85" t="s">
        <v>291</v>
      </c>
      <c r="AE499" s="85" t="s">
        <v>291</v>
      </c>
      <c r="AF499" s="85" t="s">
        <v>291</v>
      </c>
      <c r="AG499" s="85">
        <v>512266</v>
      </c>
      <c r="AH499" s="85">
        <v>2669479</v>
      </c>
      <c r="AI499" s="85">
        <v>429183</v>
      </c>
      <c r="AJ499" s="85">
        <v>720518</v>
      </c>
      <c r="AK499" s="85" t="s">
        <v>291</v>
      </c>
      <c r="AL499" s="85" t="s">
        <v>291</v>
      </c>
      <c r="AM499" s="85">
        <v>79765</v>
      </c>
      <c r="AN499" s="85">
        <v>139358</v>
      </c>
      <c r="AO499" s="85">
        <v>691217</v>
      </c>
      <c r="AP499" s="85">
        <v>609438</v>
      </c>
      <c r="AQ499" s="85">
        <v>1519778</v>
      </c>
      <c r="AR499" s="85" t="s">
        <v>291</v>
      </c>
      <c r="AS499" s="85" t="s">
        <v>291</v>
      </c>
      <c r="AT499" s="85">
        <v>1410392</v>
      </c>
      <c r="AU499" s="85">
        <v>5669574</v>
      </c>
      <c r="AV499" s="85">
        <v>1252083</v>
      </c>
      <c r="AW499" s="85">
        <v>1176721</v>
      </c>
      <c r="AX499" s="85">
        <v>615670</v>
      </c>
      <c r="AY499" s="85" t="s">
        <v>291</v>
      </c>
      <c r="AZ499" s="85" t="s">
        <v>291</v>
      </c>
      <c r="BA499" s="85" t="s">
        <v>291</v>
      </c>
      <c r="BB499" s="85">
        <v>916337</v>
      </c>
      <c r="BC499" s="85">
        <v>595657</v>
      </c>
      <c r="BD499" s="85">
        <v>1113106</v>
      </c>
      <c r="BE499" s="85" t="s">
        <v>291</v>
      </c>
      <c r="BF499" s="85" t="s">
        <v>291</v>
      </c>
      <c r="BG499" s="85" t="s">
        <v>291</v>
      </c>
      <c r="BH499" s="85" t="s">
        <v>291</v>
      </c>
      <c r="BI499" s="85" t="s">
        <v>291</v>
      </c>
      <c r="BJ499" s="85" t="s">
        <v>291</v>
      </c>
      <c r="BK499" s="85" t="s">
        <v>291</v>
      </c>
      <c r="BL499" s="85" t="s">
        <v>291</v>
      </c>
      <c r="BM499" s="85" t="s">
        <v>291</v>
      </c>
      <c r="BN499" s="85" t="s">
        <v>291</v>
      </c>
      <c r="BO499" s="85" t="s">
        <v>291</v>
      </c>
      <c r="BP499" s="85" t="s">
        <v>291</v>
      </c>
      <c r="BQ499" s="85" t="s">
        <v>291</v>
      </c>
      <c r="BR499" s="85" t="s">
        <v>291</v>
      </c>
      <c r="BS499" s="85" t="s">
        <v>291</v>
      </c>
      <c r="BT499" s="85" t="s">
        <v>291</v>
      </c>
      <c r="BU499" s="85" t="s">
        <v>291</v>
      </c>
      <c r="BV499" s="85" t="s">
        <v>291</v>
      </c>
      <c r="BW499" s="85" t="s">
        <v>291</v>
      </c>
      <c r="BX499" s="85" t="s">
        <v>291</v>
      </c>
      <c r="BY499" s="85" t="s">
        <v>291</v>
      </c>
      <c r="BZ499" s="85" t="s">
        <v>291</v>
      </c>
      <c r="CA499" s="85" t="s">
        <v>291</v>
      </c>
      <c r="CB499" s="85">
        <v>2239460</v>
      </c>
      <c r="CC499" s="85" t="s">
        <v>291</v>
      </c>
      <c r="CD499" s="85" t="s">
        <v>291</v>
      </c>
      <c r="CE499" s="85" t="s">
        <v>291</v>
      </c>
      <c r="CF499" s="85" t="s">
        <v>291</v>
      </c>
      <c r="CG499" s="85">
        <v>3633390</v>
      </c>
      <c r="CH499" s="85">
        <v>974904</v>
      </c>
      <c r="CI499" s="85">
        <v>2440785</v>
      </c>
      <c r="CJ499" s="85" t="s">
        <v>291</v>
      </c>
      <c r="CK499" s="85">
        <v>1825627</v>
      </c>
      <c r="CL499" s="85">
        <v>1586292</v>
      </c>
      <c r="CM499" s="85">
        <v>336417</v>
      </c>
      <c r="CN499" s="85">
        <v>7398</v>
      </c>
      <c r="CO499" s="85">
        <v>430117</v>
      </c>
      <c r="CP499" s="85">
        <v>653402</v>
      </c>
      <c r="CQ499" s="85">
        <v>1324226</v>
      </c>
      <c r="CR499" s="85">
        <v>2393683</v>
      </c>
      <c r="CS499" s="85">
        <v>1612229</v>
      </c>
      <c r="CT499" s="85">
        <v>21418</v>
      </c>
      <c r="CU499" s="86">
        <v>17239888</v>
      </c>
    </row>
    <row r="500" spans="1:99">
      <c r="A500" s="103" t="s">
        <v>596</v>
      </c>
      <c r="B500" s="84" t="s">
        <v>294</v>
      </c>
      <c r="C500" s="105">
        <v>132080</v>
      </c>
      <c r="D500" s="84" t="s">
        <v>389</v>
      </c>
      <c r="E500" s="84" t="s">
        <v>420</v>
      </c>
      <c r="F500" s="85">
        <v>493968</v>
      </c>
      <c r="G500" s="85">
        <v>12956529</v>
      </c>
      <c r="H500" s="85">
        <v>10925143</v>
      </c>
      <c r="I500" s="85">
        <v>1002972</v>
      </c>
      <c r="J500" s="85">
        <v>726040</v>
      </c>
      <c r="K500" s="85">
        <v>231164</v>
      </c>
      <c r="L500" s="85">
        <v>9740</v>
      </c>
      <c r="M500" s="85">
        <v>61470</v>
      </c>
      <c r="N500" s="85">
        <v>52486917</v>
      </c>
      <c r="O500" s="85">
        <v>14839886</v>
      </c>
      <c r="P500" s="85">
        <v>6729769</v>
      </c>
      <c r="Q500" s="85">
        <v>23950810</v>
      </c>
      <c r="R500" s="85">
        <v>6966452</v>
      </c>
      <c r="S500" s="85" t="s">
        <v>291</v>
      </c>
      <c r="T500" s="85">
        <v>7365435</v>
      </c>
      <c r="U500" s="85">
        <v>4342190</v>
      </c>
      <c r="V500" s="85">
        <v>68312</v>
      </c>
      <c r="W500" s="85" t="s">
        <v>291</v>
      </c>
      <c r="X500" s="85">
        <v>2954933</v>
      </c>
      <c r="Y500" s="85" t="s">
        <v>291</v>
      </c>
      <c r="Z500" s="85">
        <v>303981</v>
      </c>
      <c r="AA500" s="85">
        <v>108914</v>
      </c>
      <c r="AB500" s="85">
        <v>108914</v>
      </c>
      <c r="AC500" s="85" t="s">
        <v>291</v>
      </c>
      <c r="AD500" s="85" t="s">
        <v>291</v>
      </c>
      <c r="AE500" s="85" t="s">
        <v>291</v>
      </c>
      <c r="AF500" s="85" t="s">
        <v>291</v>
      </c>
      <c r="AG500" s="85">
        <v>884492</v>
      </c>
      <c r="AH500" s="85">
        <v>10125729</v>
      </c>
      <c r="AI500" s="85">
        <v>1783724</v>
      </c>
      <c r="AJ500" s="85">
        <v>1495548</v>
      </c>
      <c r="AK500" s="85">
        <v>7287</v>
      </c>
      <c r="AL500" s="85" t="s">
        <v>291</v>
      </c>
      <c r="AM500" s="85">
        <v>1604011</v>
      </c>
      <c r="AN500" s="85">
        <v>1776497</v>
      </c>
      <c r="AO500" s="85">
        <v>1154007</v>
      </c>
      <c r="AP500" s="85">
        <v>2080583</v>
      </c>
      <c r="AQ500" s="85">
        <v>6615098</v>
      </c>
      <c r="AR500" s="85">
        <v>224072</v>
      </c>
      <c r="AS500" s="85" t="s">
        <v>291</v>
      </c>
      <c r="AT500" s="85">
        <v>2974817</v>
      </c>
      <c r="AU500" s="85">
        <v>10915977</v>
      </c>
      <c r="AV500" s="85">
        <v>3245497</v>
      </c>
      <c r="AW500" s="85">
        <v>3063989</v>
      </c>
      <c r="AX500" s="85">
        <v>704680</v>
      </c>
      <c r="AY500" s="85" t="s">
        <v>291</v>
      </c>
      <c r="AZ500" s="85" t="s">
        <v>291</v>
      </c>
      <c r="BA500" s="85" t="s">
        <v>291</v>
      </c>
      <c r="BB500" s="85">
        <v>2136332</v>
      </c>
      <c r="BC500" s="85">
        <v>715627</v>
      </c>
      <c r="BD500" s="85">
        <v>1049852</v>
      </c>
      <c r="BE500" s="85" t="s">
        <v>291</v>
      </c>
      <c r="BF500" s="85" t="s">
        <v>291</v>
      </c>
      <c r="BG500" s="85" t="s">
        <v>291</v>
      </c>
      <c r="BH500" s="85" t="s">
        <v>291</v>
      </c>
      <c r="BI500" s="85" t="s">
        <v>291</v>
      </c>
      <c r="BJ500" s="85" t="s">
        <v>291</v>
      </c>
      <c r="BK500" s="85" t="s">
        <v>291</v>
      </c>
      <c r="BL500" s="85" t="s">
        <v>291</v>
      </c>
      <c r="BM500" s="85" t="s">
        <v>291</v>
      </c>
      <c r="BN500" s="85" t="s">
        <v>291</v>
      </c>
      <c r="BO500" s="85" t="s">
        <v>291</v>
      </c>
      <c r="BP500" s="85" t="s">
        <v>291</v>
      </c>
      <c r="BQ500" s="85" t="s">
        <v>291</v>
      </c>
      <c r="BR500" s="85" t="s">
        <v>291</v>
      </c>
      <c r="BS500" s="85" t="s">
        <v>291</v>
      </c>
      <c r="BT500" s="85" t="s">
        <v>291</v>
      </c>
      <c r="BU500" s="85" t="s">
        <v>291</v>
      </c>
      <c r="BV500" s="85" t="s">
        <v>291</v>
      </c>
      <c r="BW500" s="85" t="s">
        <v>291</v>
      </c>
      <c r="BX500" s="85" t="s">
        <v>291</v>
      </c>
      <c r="BY500" s="85" t="s">
        <v>291</v>
      </c>
      <c r="BZ500" s="85" t="s">
        <v>291</v>
      </c>
      <c r="CA500" s="85" t="s">
        <v>291</v>
      </c>
      <c r="CB500" s="85">
        <v>3703257</v>
      </c>
      <c r="CC500" s="85" t="s">
        <v>291</v>
      </c>
      <c r="CD500" s="85" t="s">
        <v>291</v>
      </c>
      <c r="CE500" s="85" t="s">
        <v>291</v>
      </c>
      <c r="CF500" s="85" t="s">
        <v>291</v>
      </c>
      <c r="CG500" s="85">
        <v>8248798</v>
      </c>
      <c r="CH500" s="85">
        <v>3873007</v>
      </c>
      <c r="CI500" s="85">
        <v>6944220</v>
      </c>
      <c r="CJ500" s="85" t="s">
        <v>291</v>
      </c>
      <c r="CK500" s="85">
        <v>2737728</v>
      </c>
      <c r="CL500" s="85">
        <v>2483365</v>
      </c>
      <c r="CM500" s="85">
        <v>255206</v>
      </c>
      <c r="CN500" s="85">
        <v>41781</v>
      </c>
      <c r="CO500" s="85">
        <v>741412</v>
      </c>
      <c r="CP500" s="85">
        <v>1761995</v>
      </c>
      <c r="CQ500" s="85">
        <v>2593997</v>
      </c>
      <c r="CR500" s="85">
        <v>4591323</v>
      </c>
      <c r="CS500" s="85">
        <v>4154925</v>
      </c>
      <c r="CT500" s="85">
        <v>52995</v>
      </c>
      <c r="CU500" s="86">
        <v>38480752</v>
      </c>
    </row>
    <row r="501" spans="1:99">
      <c r="A501" s="103" t="s">
        <v>596</v>
      </c>
      <c r="B501" s="84" t="s">
        <v>294</v>
      </c>
      <c r="C501" s="105">
        <v>132098</v>
      </c>
      <c r="D501" s="84" t="s">
        <v>389</v>
      </c>
      <c r="E501" s="84" t="s">
        <v>421</v>
      </c>
      <c r="F501" s="85">
        <v>633866</v>
      </c>
      <c r="G501" s="85">
        <v>21766325</v>
      </c>
      <c r="H501" s="85">
        <v>18740478</v>
      </c>
      <c r="I501" s="85">
        <v>1575102</v>
      </c>
      <c r="J501" s="85">
        <v>1045222</v>
      </c>
      <c r="K501" s="85">
        <v>259014</v>
      </c>
      <c r="L501" s="85">
        <v>48410</v>
      </c>
      <c r="M501" s="85">
        <v>98099</v>
      </c>
      <c r="N501" s="85">
        <v>87584921</v>
      </c>
      <c r="O501" s="85">
        <v>25290170</v>
      </c>
      <c r="P501" s="85">
        <v>12818176</v>
      </c>
      <c r="Q501" s="85">
        <v>34537573</v>
      </c>
      <c r="R501" s="85">
        <v>14936904</v>
      </c>
      <c r="S501" s="85">
        <v>2098</v>
      </c>
      <c r="T501" s="85">
        <v>17950271</v>
      </c>
      <c r="U501" s="85">
        <v>9381198</v>
      </c>
      <c r="V501" s="85">
        <v>110399</v>
      </c>
      <c r="W501" s="85">
        <v>867871</v>
      </c>
      <c r="X501" s="85">
        <v>7590803</v>
      </c>
      <c r="Y501" s="85" t="s">
        <v>291</v>
      </c>
      <c r="Z501" s="85">
        <v>264240</v>
      </c>
      <c r="AA501" s="85">
        <v>278825</v>
      </c>
      <c r="AB501" s="85">
        <v>263283</v>
      </c>
      <c r="AC501" s="85">
        <v>7900</v>
      </c>
      <c r="AD501" s="85">
        <v>7642</v>
      </c>
      <c r="AE501" s="85" t="s">
        <v>291</v>
      </c>
      <c r="AF501" s="85" t="s">
        <v>291</v>
      </c>
      <c r="AG501" s="85">
        <v>2739851</v>
      </c>
      <c r="AH501" s="85">
        <v>12148618</v>
      </c>
      <c r="AI501" s="85">
        <v>172009</v>
      </c>
      <c r="AJ501" s="85">
        <v>4146331</v>
      </c>
      <c r="AK501" s="85" t="s">
        <v>291</v>
      </c>
      <c r="AL501" s="85" t="s">
        <v>291</v>
      </c>
      <c r="AM501" s="85">
        <v>507436</v>
      </c>
      <c r="AN501" s="85">
        <v>3599410</v>
      </c>
      <c r="AO501" s="85">
        <v>1593065</v>
      </c>
      <c r="AP501" s="85">
        <v>1746106</v>
      </c>
      <c r="AQ501" s="85">
        <v>7446017</v>
      </c>
      <c r="AR501" s="85">
        <v>384261</v>
      </c>
      <c r="AS501" s="85" t="s">
        <v>291</v>
      </c>
      <c r="AT501" s="85">
        <v>4662286</v>
      </c>
      <c r="AU501" s="85">
        <v>18778788</v>
      </c>
      <c r="AV501" s="85">
        <v>4787923</v>
      </c>
      <c r="AW501" s="85">
        <v>4289932</v>
      </c>
      <c r="AX501" s="85">
        <v>2166441</v>
      </c>
      <c r="AY501" s="85" t="s">
        <v>291</v>
      </c>
      <c r="AZ501" s="85" t="s">
        <v>291</v>
      </c>
      <c r="BA501" s="85" t="s">
        <v>291</v>
      </c>
      <c r="BB501" s="85">
        <v>3421077</v>
      </c>
      <c r="BC501" s="85">
        <v>1131153</v>
      </c>
      <c r="BD501" s="85">
        <v>2982262</v>
      </c>
      <c r="BE501" s="85" t="s">
        <v>291</v>
      </c>
      <c r="BF501" s="85" t="s">
        <v>291</v>
      </c>
      <c r="BG501" s="85" t="s">
        <v>291</v>
      </c>
      <c r="BH501" s="85" t="s">
        <v>291</v>
      </c>
      <c r="BI501" s="85" t="s">
        <v>291</v>
      </c>
      <c r="BJ501" s="85" t="s">
        <v>291</v>
      </c>
      <c r="BK501" s="85" t="s">
        <v>291</v>
      </c>
      <c r="BL501" s="85" t="s">
        <v>291</v>
      </c>
      <c r="BM501" s="85" t="s">
        <v>291</v>
      </c>
      <c r="BN501" s="85" t="s">
        <v>291</v>
      </c>
      <c r="BO501" s="85" t="s">
        <v>291</v>
      </c>
      <c r="BP501" s="85" t="s">
        <v>291</v>
      </c>
      <c r="BQ501" s="85" t="s">
        <v>291</v>
      </c>
      <c r="BR501" s="85" t="s">
        <v>291</v>
      </c>
      <c r="BS501" s="85" t="s">
        <v>291</v>
      </c>
      <c r="BT501" s="85" t="s">
        <v>291</v>
      </c>
      <c r="BU501" s="85" t="s">
        <v>291</v>
      </c>
      <c r="BV501" s="85" t="s">
        <v>291</v>
      </c>
      <c r="BW501" s="85" t="s">
        <v>291</v>
      </c>
      <c r="BX501" s="85" t="s">
        <v>291</v>
      </c>
      <c r="BY501" s="85" t="s">
        <v>291</v>
      </c>
      <c r="BZ501" s="85" t="s">
        <v>291</v>
      </c>
      <c r="CA501" s="85" t="s">
        <v>291</v>
      </c>
      <c r="CB501" s="85">
        <v>7067075</v>
      </c>
      <c r="CC501" s="85" t="s">
        <v>291</v>
      </c>
      <c r="CD501" s="85" t="s">
        <v>291</v>
      </c>
      <c r="CE501" s="85" t="s">
        <v>291</v>
      </c>
      <c r="CF501" s="85" t="s">
        <v>291</v>
      </c>
      <c r="CG501" s="85">
        <v>9623068</v>
      </c>
      <c r="CH501" s="85">
        <v>12027136</v>
      </c>
      <c r="CI501" s="85">
        <v>8933321</v>
      </c>
      <c r="CJ501" s="85">
        <v>2098</v>
      </c>
      <c r="CK501" s="85">
        <v>5231302</v>
      </c>
      <c r="CL501" s="85">
        <v>2928560</v>
      </c>
      <c r="CM501" s="85">
        <v>257823</v>
      </c>
      <c r="CN501" s="85">
        <v>126582</v>
      </c>
      <c r="CO501" s="85">
        <v>1857640</v>
      </c>
      <c r="CP501" s="85">
        <v>2950107</v>
      </c>
      <c r="CQ501" s="85">
        <v>4406182</v>
      </c>
      <c r="CR501" s="85">
        <v>8424412</v>
      </c>
      <c r="CS501" s="85">
        <v>4728411</v>
      </c>
      <c r="CT501" s="85">
        <v>59160</v>
      </c>
      <c r="CU501" s="86">
        <v>61555802</v>
      </c>
    </row>
    <row r="502" spans="1:99">
      <c r="A502" s="103" t="s">
        <v>596</v>
      </c>
      <c r="B502" s="84" t="s">
        <v>294</v>
      </c>
      <c r="C502" s="105">
        <v>132101</v>
      </c>
      <c r="D502" s="84" t="s">
        <v>389</v>
      </c>
      <c r="E502" s="84" t="s">
        <v>422</v>
      </c>
      <c r="F502" s="85">
        <v>354143</v>
      </c>
      <c r="G502" s="85">
        <v>5371697</v>
      </c>
      <c r="H502" s="85">
        <v>4398311</v>
      </c>
      <c r="I502" s="85">
        <v>475970</v>
      </c>
      <c r="J502" s="85">
        <v>294012</v>
      </c>
      <c r="K502" s="85">
        <v>145630</v>
      </c>
      <c r="L502" s="85">
        <v>25482</v>
      </c>
      <c r="M502" s="85">
        <v>32292</v>
      </c>
      <c r="N502" s="85">
        <v>26386143</v>
      </c>
      <c r="O502" s="85">
        <v>5762598</v>
      </c>
      <c r="P502" s="85">
        <v>3177931</v>
      </c>
      <c r="Q502" s="85">
        <v>13651983</v>
      </c>
      <c r="R502" s="85">
        <v>3793631</v>
      </c>
      <c r="S502" s="85" t="s">
        <v>291</v>
      </c>
      <c r="T502" s="85">
        <v>6543851</v>
      </c>
      <c r="U502" s="85">
        <v>3129252</v>
      </c>
      <c r="V502" s="85">
        <v>11461</v>
      </c>
      <c r="W502" s="85" t="s">
        <v>291</v>
      </c>
      <c r="X502" s="85">
        <v>3403138</v>
      </c>
      <c r="Y502" s="85" t="s">
        <v>291</v>
      </c>
      <c r="Z502" s="85">
        <v>291747</v>
      </c>
      <c r="AA502" s="85">
        <v>20940</v>
      </c>
      <c r="AB502" s="85">
        <v>20940</v>
      </c>
      <c r="AC502" s="85" t="s">
        <v>291</v>
      </c>
      <c r="AD502" s="85" t="s">
        <v>291</v>
      </c>
      <c r="AE502" s="85" t="s">
        <v>291</v>
      </c>
      <c r="AF502" s="85" t="s">
        <v>291</v>
      </c>
      <c r="AG502" s="85">
        <v>792397</v>
      </c>
      <c r="AH502" s="85">
        <v>2937517</v>
      </c>
      <c r="AI502" s="85">
        <v>292128</v>
      </c>
      <c r="AJ502" s="85">
        <v>510936</v>
      </c>
      <c r="AK502" s="85">
        <v>2442</v>
      </c>
      <c r="AL502" s="85" t="s">
        <v>291</v>
      </c>
      <c r="AM502" s="85">
        <v>29134</v>
      </c>
      <c r="AN502" s="85">
        <v>149682</v>
      </c>
      <c r="AO502" s="85">
        <v>540695</v>
      </c>
      <c r="AP502" s="85">
        <v>1321824</v>
      </c>
      <c r="AQ502" s="85">
        <v>2041335</v>
      </c>
      <c r="AR502" s="85">
        <v>90676</v>
      </c>
      <c r="AS502" s="85" t="s">
        <v>291</v>
      </c>
      <c r="AT502" s="85">
        <v>1568304</v>
      </c>
      <c r="AU502" s="85">
        <v>3987496</v>
      </c>
      <c r="AV502" s="85">
        <v>721770</v>
      </c>
      <c r="AW502" s="85">
        <v>963465</v>
      </c>
      <c r="AX502" s="85">
        <v>430790</v>
      </c>
      <c r="AY502" s="85" t="s">
        <v>291</v>
      </c>
      <c r="AZ502" s="85" t="s">
        <v>291</v>
      </c>
      <c r="BA502" s="85" t="s">
        <v>291</v>
      </c>
      <c r="BB502" s="85">
        <v>689710</v>
      </c>
      <c r="BC502" s="85">
        <v>473062</v>
      </c>
      <c r="BD502" s="85">
        <v>708699</v>
      </c>
      <c r="BE502" s="85" t="s">
        <v>291</v>
      </c>
      <c r="BF502" s="85" t="s">
        <v>291</v>
      </c>
      <c r="BG502" s="85" t="s">
        <v>291</v>
      </c>
      <c r="BH502" s="85" t="s">
        <v>291</v>
      </c>
      <c r="BI502" s="85" t="s">
        <v>291</v>
      </c>
      <c r="BJ502" s="85" t="s">
        <v>291</v>
      </c>
      <c r="BK502" s="85" t="s">
        <v>291</v>
      </c>
      <c r="BL502" s="85" t="s">
        <v>291</v>
      </c>
      <c r="BM502" s="85" t="s">
        <v>291</v>
      </c>
      <c r="BN502" s="85" t="s">
        <v>291</v>
      </c>
      <c r="BO502" s="85" t="s">
        <v>291</v>
      </c>
      <c r="BP502" s="85" t="s">
        <v>291</v>
      </c>
      <c r="BQ502" s="85" t="s">
        <v>291</v>
      </c>
      <c r="BR502" s="85" t="s">
        <v>291</v>
      </c>
      <c r="BS502" s="85" t="s">
        <v>291</v>
      </c>
      <c r="BT502" s="85" t="s">
        <v>291</v>
      </c>
      <c r="BU502" s="85" t="s">
        <v>291</v>
      </c>
      <c r="BV502" s="85" t="s">
        <v>291</v>
      </c>
      <c r="BW502" s="85" t="s">
        <v>291</v>
      </c>
      <c r="BX502" s="85" t="s">
        <v>291</v>
      </c>
      <c r="BY502" s="85" t="s">
        <v>291</v>
      </c>
      <c r="BZ502" s="85" t="s">
        <v>291</v>
      </c>
      <c r="CA502" s="85" t="s">
        <v>291</v>
      </c>
      <c r="CB502" s="85">
        <v>2214924</v>
      </c>
      <c r="CC502" s="85" t="s">
        <v>291</v>
      </c>
      <c r="CD502" s="85" t="s">
        <v>291</v>
      </c>
      <c r="CE502" s="85" t="s">
        <v>291</v>
      </c>
      <c r="CF502" s="85" t="s">
        <v>291</v>
      </c>
      <c r="CG502" s="85">
        <v>4253363</v>
      </c>
      <c r="CH502" s="85">
        <v>958224</v>
      </c>
      <c r="CI502" s="85">
        <v>2270189</v>
      </c>
      <c r="CJ502" s="85" t="s">
        <v>291</v>
      </c>
      <c r="CK502" s="85">
        <v>1969596</v>
      </c>
      <c r="CL502" s="85">
        <v>1460626</v>
      </c>
      <c r="CM502" s="85">
        <v>288694</v>
      </c>
      <c r="CN502" s="85">
        <v>11160</v>
      </c>
      <c r="CO502" s="85">
        <v>706567</v>
      </c>
      <c r="CP502" s="85">
        <v>406303</v>
      </c>
      <c r="CQ502" s="85">
        <v>1523808</v>
      </c>
      <c r="CR502" s="85">
        <v>2084274</v>
      </c>
      <c r="CS502" s="85">
        <v>1796817</v>
      </c>
      <c r="CT502" s="85">
        <v>31654</v>
      </c>
      <c r="CU502" s="86">
        <v>17761275</v>
      </c>
    </row>
    <row r="503" spans="1:99">
      <c r="A503" s="103" t="s">
        <v>596</v>
      </c>
      <c r="B503" s="84" t="s">
        <v>294</v>
      </c>
      <c r="C503" s="105">
        <v>132110</v>
      </c>
      <c r="D503" s="84" t="s">
        <v>389</v>
      </c>
      <c r="E503" s="84" t="s">
        <v>423</v>
      </c>
      <c r="F503" s="85">
        <v>451104</v>
      </c>
      <c r="G503" s="85">
        <v>10937822</v>
      </c>
      <c r="H503" s="85">
        <v>9331216</v>
      </c>
      <c r="I503" s="85">
        <v>668160</v>
      </c>
      <c r="J503" s="85">
        <v>749203</v>
      </c>
      <c r="K503" s="85">
        <v>131895</v>
      </c>
      <c r="L503" s="85">
        <v>14221</v>
      </c>
      <c r="M503" s="85">
        <v>43127</v>
      </c>
      <c r="N503" s="85">
        <v>40834567</v>
      </c>
      <c r="O503" s="85">
        <v>12614975</v>
      </c>
      <c r="P503" s="85">
        <v>5139480</v>
      </c>
      <c r="Q503" s="85">
        <v>17436869</v>
      </c>
      <c r="R503" s="85">
        <v>5642958</v>
      </c>
      <c r="S503" s="85">
        <v>285</v>
      </c>
      <c r="T503" s="85">
        <v>8557519</v>
      </c>
      <c r="U503" s="85">
        <v>4970336</v>
      </c>
      <c r="V503" s="85">
        <v>14047</v>
      </c>
      <c r="W503" s="85" t="s">
        <v>291</v>
      </c>
      <c r="X503" s="85">
        <v>3573136</v>
      </c>
      <c r="Y503" s="85" t="s">
        <v>291</v>
      </c>
      <c r="Z503" s="85">
        <v>209508</v>
      </c>
      <c r="AA503" s="85">
        <v>155199</v>
      </c>
      <c r="AB503" s="85">
        <v>155199</v>
      </c>
      <c r="AC503" s="85" t="s">
        <v>291</v>
      </c>
      <c r="AD503" s="85" t="s">
        <v>291</v>
      </c>
      <c r="AE503" s="85" t="s">
        <v>291</v>
      </c>
      <c r="AF503" s="85" t="s">
        <v>291</v>
      </c>
      <c r="AG503" s="85">
        <v>902809</v>
      </c>
      <c r="AH503" s="85">
        <v>6769710</v>
      </c>
      <c r="AI503" s="85">
        <v>286517</v>
      </c>
      <c r="AJ503" s="85">
        <v>968202</v>
      </c>
      <c r="AK503" s="85" t="s">
        <v>291</v>
      </c>
      <c r="AL503" s="85" t="s">
        <v>291</v>
      </c>
      <c r="AM503" s="85">
        <v>1285631</v>
      </c>
      <c r="AN503" s="85">
        <v>1071412</v>
      </c>
      <c r="AO503" s="85">
        <v>1016173</v>
      </c>
      <c r="AP503" s="85">
        <v>2141775</v>
      </c>
      <c r="AQ503" s="85">
        <v>5514991</v>
      </c>
      <c r="AR503" s="85" t="s">
        <v>291</v>
      </c>
      <c r="AS503" s="85" t="s">
        <v>291</v>
      </c>
      <c r="AT503" s="85">
        <v>2318441</v>
      </c>
      <c r="AU503" s="85">
        <v>10077753</v>
      </c>
      <c r="AV503" s="85">
        <v>2335133</v>
      </c>
      <c r="AW503" s="85">
        <v>2000594</v>
      </c>
      <c r="AX503" s="85">
        <v>902053</v>
      </c>
      <c r="AY503" s="85" t="s">
        <v>291</v>
      </c>
      <c r="AZ503" s="85" t="s">
        <v>291</v>
      </c>
      <c r="BA503" s="85" t="s">
        <v>291</v>
      </c>
      <c r="BB503" s="85">
        <v>1529555</v>
      </c>
      <c r="BC503" s="85">
        <v>417659</v>
      </c>
      <c r="BD503" s="85">
        <v>2892759</v>
      </c>
      <c r="BE503" s="85" t="s">
        <v>291</v>
      </c>
      <c r="BF503" s="85">
        <v>1109</v>
      </c>
      <c r="BG503" s="85" t="s">
        <v>291</v>
      </c>
      <c r="BH503" s="85" t="s">
        <v>291</v>
      </c>
      <c r="BI503" s="85" t="s">
        <v>291</v>
      </c>
      <c r="BJ503" s="85" t="s">
        <v>291</v>
      </c>
      <c r="BK503" s="85" t="s">
        <v>291</v>
      </c>
      <c r="BL503" s="85" t="s">
        <v>291</v>
      </c>
      <c r="BM503" s="85" t="s">
        <v>291</v>
      </c>
      <c r="BN503" s="85">
        <v>120</v>
      </c>
      <c r="BO503" s="85" t="s">
        <v>291</v>
      </c>
      <c r="BP503" s="85" t="s">
        <v>291</v>
      </c>
      <c r="BQ503" s="85">
        <v>120</v>
      </c>
      <c r="BR503" s="85" t="s">
        <v>291</v>
      </c>
      <c r="BS503" s="85" t="s">
        <v>291</v>
      </c>
      <c r="BT503" s="85" t="s">
        <v>291</v>
      </c>
      <c r="BU503" s="85" t="s">
        <v>291</v>
      </c>
      <c r="BV503" s="85" t="s">
        <v>291</v>
      </c>
      <c r="BW503" s="85">
        <v>989</v>
      </c>
      <c r="BX503" s="85" t="s">
        <v>291</v>
      </c>
      <c r="BY503" s="85" t="s">
        <v>291</v>
      </c>
      <c r="BZ503" s="85">
        <v>989</v>
      </c>
      <c r="CA503" s="85" t="s">
        <v>291</v>
      </c>
      <c r="CB503" s="85">
        <v>3241253</v>
      </c>
      <c r="CC503" s="85" t="s">
        <v>291</v>
      </c>
      <c r="CD503" s="85" t="s">
        <v>291</v>
      </c>
      <c r="CE503" s="85" t="s">
        <v>291</v>
      </c>
      <c r="CF503" s="85" t="s">
        <v>291</v>
      </c>
      <c r="CG503" s="85">
        <v>5064625</v>
      </c>
      <c r="CH503" s="85">
        <v>660847</v>
      </c>
      <c r="CI503" s="85">
        <v>5123199</v>
      </c>
      <c r="CJ503" s="85">
        <v>285</v>
      </c>
      <c r="CK503" s="85">
        <v>3285986</v>
      </c>
      <c r="CL503" s="85">
        <v>1591932</v>
      </c>
      <c r="CM503" s="85">
        <v>209468</v>
      </c>
      <c r="CN503" s="85">
        <v>39579</v>
      </c>
      <c r="CO503" s="85">
        <v>841909</v>
      </c>
      <c r="CP503" s="85">
        <v>697107</v>
      </c>
      <c r="CQ503" s="85">
        <v>2150329</v>
      </c>
      <c r="CR503" s="85">
        <v>3683043</v>
      </c>
      <c r="CS503" s="85">
        <v>2308840</v>
      </c>
      <c r="CT503" s="85">
        <v>30571</v>
      </c>
      <c r="CU503" s="86">
        <v>25687720</v>
      </c>
    </row>
    <row r="504" spans="1:99">
      <c r="A504" s="103" t="s">
        <v>596</v>
      </c>
      <c r="B504" s="84" t="s">
        <v>294</v>
      </c>
      <c r="C504" s="105">
        <v>132128</v>
      </c>
      <c r="D504" s="84" t="s">
        <v>389</v>
      </c>
      <c r="E504" s="84" t="s">
        <v>424</v>
      </c>
      <c r="F504" s="85">
        <v>415407</v>
      </c>
      <c r="G504" s="85">
        <v>8393230</v>
      </c>
      <c r="H504" s="85">
        <v>7032694</v>
      </c>
      <c r="I504" s="85">
        <v>744209</v>
      </c>
      <c r="J504" s="85">
        <v>442503</v>
      </c>
      <c r="K504" s="85">
        <v>114998</v>
      </c>
      <c r="L504" s="85">
        <v>19129</v>
      </c>
      <c r="M504" s="85">
        <v>39697</v>
      </c>
      <c r="N504" s="85">
        <v>38303903</v>
      </c>
      <c r="O504" s="85">
        <v>11739157</v>
      </c>
      <c r="P504" s="85">
        <v>5370885</v>
      </c>
      <c r="Q504" s="85">
        <v>16121059</v>
      </c>
      <c r="R504" s="85">
        <v>5072802</v>
      </c>
      <c r="S504" s="85" t="s">
        <v>291</v>
      </c>
      <c r="T504" s="85">
        <v>8520915</v>
      </c>
      <c r="U504" s="85">
        <v>5608518</v>
      </c>
      <c r="V504" s="85">
        <v>12072</v>
      </c>
      <c r="W504" s="85" t="s">
        <v>291</v>
      </c>
      <c r="X504" s="85">
        <v>2900325</v>
      </c>
      <c r="Y504" s="85" t="s">
        <v>291</v>
      </c>
      <c r="Z504" s="85">
        <v>271563</v>
      </c>
      <c r="AA504" s="85">
        <v>114197</v>
      </c>
      <c r="AB504" s="85">
        <v>111622</v>
      </c>
      <c r="AC504" s="85">
        <v>120</v>
      </c>
      <c r="AD504" s="85">
        <v>2455</v>
      </c>
      <c r="AE504" s="85" t="s">
        <v>291</v>
      </c>
      <c r="AF504" s="85" t="s">
        <v>291</v>
      </c>
      <c r="AG504" s="85">
        <v>1353692</v>
      </c>
      <c r="AH504" s="85">
        <v>4997942</v>
      </c>
      <c r="AI504" s="85">
        <v>396214</v>
      </c>
      <c r="AJ504" s="85">
        <v>558431</v>
      </c>
      <c r="AK504" s="85">
        <v>129747</v>
      </c>
      <c r="AL504" s="85" t="s">
        <v>291</v>
      </c>
      <c r="AM504" s="85">
        <v>3741</v>
      </c>
      <c r="AN504" s="85">
        <v>378700</v>
      </c>
      <c r="AO504" s="85">
        <v>1247480</v>
      </c>
      <c r="AP504" s="85">
        <v>2156032</v>
      </c>
      <c r="AQ504" s="85">
        <v>3785953</v>
      </c>
      <c r="AR504" s="85">
        <v>127597</v>
      </c>
      <c r="AS504" s="85" t="s">
        <v>291</v>
      </c>
      <c r="AT504" s="85">
        <v>2247106</v>
      </c>
      <c r="AU504" s="85">
        <v>7322390</v>
      </c>
      <c r="AV504" s="85">
        <v>1778419</v>
      </c>
      <c r="AW504" s="85">
        <v>1567644</v>
      </c>
      <c r="AX504" s="85">
        <v>777753</v>
      </c>
      <c r="AY504" s="85" t="s">
        <v>291</v>
      </c>
      <c r="AZ504" s="85" t="s">
        <v>291</v>
      </c>
      <c r="BA504" s="85">
        <v>637976</v>
      </c>
      <c r="BB504" s="85">
        <v>1273655</v>
      </c>
      <c r="BC504" s="85">
        <v>324988</v>
      </c>
      <c r="BD504" s="85">
        <v>961955</v>
      </c>
      <c r="BE504" s="85" t="s">
        <v>291</v>
      </c>
      <c r="BF504" s="85">
        <v>75603</v>
      </c>
      <c r="BG504" s="85" t="s">
        <v>291</v>
      </c>
      <c r="BH504" s="85" t="s">
        <v>291</v>
      </c>
      <c r="BI504" s="85" t="s">
        <v>291</v>
      </c>
      <c r="BJ504" s="85" t="s">
        <v>291</v>
      </c>
      <c r="BK504" s="85" t="s">
        <v>291</v>
      </c>
      <c r="BL504" s="85" t="s">
        <v>291</v>
      </c>
      <c r="BM504" s="85" t="s">
        <v>291</v>
      </c>
      <c r="BN504" s="85">
        <v>75603</v>
      </c>
      <c r="BO504" s="85">
        <v>75603</v>
      </c>
      <c r="BP504" s="85" t="s">
        <v>291</v>
      </c>
      <c r="BQ504" s="85" t="s">
        <v>291</v>
      </c>
      <c r="BR504" s="85" t="s">
        <v>291</v>
      </c>
      <c r="BS504" s="85" t="s">
        <v>291</v>
      </c>
      <c r="BT504" s="85" t="s">
        <v>291</v>
      </c>
      <c r="BU504" s="85" t="s">
        <v>291</v>
      </c>
      <c r="BV504" s="85" t="s">
        <v>291</v>
      </c>
      <c r="BW504" s="85" t="s">
        <v>291</v>
      </c>
      <c r="BX504" s="85" t="s">
        <v>291</v>
      </c>
      <c r="BY504" s="85" t="s">
        <v>291</v>
      </c>
      <c r="BZ504" s="85" t="s">
        <v>291</v>
      </c>
      <c r="CA504" s="85" t="s">
        <v>291</v>
      </c>
      <c r="CB504" s="85">
        <v>3512049</v>
      </c>
      <c r="CC504" s="85" t="s">
        <v>291</v>
      </c>
      <c r="CD504" s="85" t="s">
        <v>291</v>
      </c>
      <c r="CE504" s="85" t="s">
        <v>291</v>
      </c>
      <c r="CF504" s="85" t="s">
        <v>291</v>
      </c>
      <c r="CG504" s="85">
        <v>4779707</v>
      </c>
      <c r="CH504" s="85">
        <v>1689218</v>
      </c>
      <c r="CI504" s="85">
        <v>4657014</v>
      </c>
      <c r="CJ504" s="85" t="s">
        <v>291</v>
      </c>
      <c r="CK504" s="85">
        <v>2358026</v>
      </c>
      <c r="CL504" s="85">
        <v>2656508</v>
      </c>
      <c r="CM504" s="85">
        <v>252069</v>
      </c>
      <c r="CN504" s="85">
        <v>41077</v>
      </c>
      <c r="CO504" s="85">
        <v>1185882</v>
      </c>
      <c r="CP504" s="85">
        <v>1168082</v>
      </c>
      <c r="CQ504" s="85">
        <v>2084526</v>
      </c>
      <c r="CR504" s="85">
        <v>3179577</v>
      </c>
      <c r="CS504" s="85">
        <v>1694624</v>
      </c>
      <c r="CT504" s="85">
        <v>16824</v>
      </c>
      <c r="CU504" s="86">
        <v>25763134</v>
      </c>
    </row>
    <row r="505" spans="1:99">
      <c r="A505" s="103" t="s">
        <v>596</v>
      </c>
      <c r="B505" s="84" t="s">
        <v>294</v>
      </c>
      <c r="C505" s="105">
        <v>132136</v>
      </c>
      <c r="D505" s="84" t="s">
        <v>389</v>
      </c>
      <c r="E505" s="84" t="s">
        <v>425</v>
      </c>
      <c r="F505" s="85">
        <v>341684</v>
      </c>
      <c r="G505" s="85">
        <v>7819120</v>
      </c>
      <c r="H505" s="85">
        <v>6674668</v>
      </c>
      <c r="I505" s="85">
        <v>616990</v>
      </c>
      <c r="J505" s="85">
        <v>354437</v>
      </c>
      <c r="K505" s="85">
        <v>112526</v>
      </c>
      <c r="L505" s="85">
        <v>23688</v>
      </c>
      <c r="M505" s="85">
        <v>36811</v>
      </c>
      <c r="N505" s="85">
        <v>32085499</v>
      </c>
      <c r="O505" s="85">
        <v>8634949</v>
      </c>
      <c r="P505" s="85">
        <v>4793691</v>
      </c>
      <c r="Q505" s="85">
        <v>12258007</v>
      </c>
      <c r="R505" s="85">
        <v>6398352</v>
      </c>
      <c r="S505" s="85">
        <v>500</v>
      </c>
      <c r="T505" s="85">
        <v>5558576</v>
      </c>
      <c r="U505" s="85">
        <v>3010772</v>
      </c>
      <c r="V505" s="85">
        <v>8902</v>
      </c>
      <c r="W505" s="85" t="s">
        <v>291</v>
      </c>
      <c r="X505" s="85">
        <v>2538902</v>
      </c>
      <c r="Y505" s="85" t="s">
        <v>291</v>
      </c>
      <c r="Z505" s="85">
        <v>457375</v>
      </c>
      <c r="AA505" s="85">
        <v>118508</v>
      </c>
      <c r="AB505" s="85">
        <v>118508</v>
      </c>
      <c r="AC505" s="85" t="s">
        <v>291</v>
      </c>
      <c r="AD505" s="85" t="s">
        <v>291</v>
      </c>
      <c r="AE505" s="85" t="s">
        <v>291</v>
      </c>
      <c r="AF505" s="85" t="s">
        <v>291</v>
      </c>
      <c r="AG505" s="85">
        <v>849670</v>
      </c>
      <c r="AH505" s="85">
        <v>8723557</v>
      </c>
      <c r="AI505" s="85">
        <v>185124</v>
      </c>
      <c r="AJ505" s="85">
        <v>1114408</v>
      </c>
      <c r="AK505" s="85">
        <v>292627</v>
      </c>
      <c r="AL505" s="85" t="s">
        <v>291</v>
      </c>
      <c r="AM505" s="85">
        <v>2902388</v>
      </c>
      <c r="AN505" s="85">
        <v>1260430</v>
      </c>
      <c r="AO505" s="85">
        <v>1327028</v>
      </c>
      <c r="AP505" s="85">
        <v>1627098</v>
      </c>
      <c r="AQ505" s="85">
        <v>7116944</v>
      </c>
      <c r="AR505" s="85">
        <v>14454</v>
      </c>
      <c r="AS505" s="85" t="s">
        <v>291</v>
      </c>
      <c r="AT505" s="85">
        <v>1762326</v>
      </c>
      <c r="AU505" s="85">
        <v>6373490</v>
      </c>
      <c r="AV505" s="85">
        <v>1714219</v>
      </c>
      <c r="AW505" s="85">
        <v>1465710</v>
      </c>
      <c r="AX505" s="85">
        <v>811803</v>
      </c>
      <c r="AY505" s="85" t="s">
        <v>291</v>
      </c>
      <c r="AZ505" s="85" t="s">
        <v>291</v>
      </c>
      <c r="BA505" s="85" t="s">
        <v>291</v>
      </c>
      <c r="BB505" s="85">
        <v>1270695</v>
      </c>
      <c r="BC505" s="85">
        <v>404241</v>
      </c>
      <c r="BD505" s="85">
        <v>706822</v>
      </c>
      <c r="BE505" s="85" t="s">
        <v>291</v>
      </c>
      <c r="BF505" s="85" t="s">
        <v>291</v>
      </c>
      <c r="BG505" s="85" t="s">
        <v>291</v>
      </c>
      <c r="BH505" s="85" t="s">
        <v>291</v>
      </c>
      <c r="BI505" s="85" t="s">
        <v>291</v>
      </c>
      <c r="BJ505" s="85" t="s">
        <v>291</v>
      </c>
      <c r="BK505" s="85" t="s">
        <v>291</v>
      </c>
      <c r="BL505" s="85" t="s">
        <v>291</v>
      </c>
      <c r="BM505" s="85" t="s">
        <v>291</v>
      </c>
      <c r="BN505" s="85" t="s">
        <v>291</v>
      </c>
      <c r="BO505" s="85" t="s">
        <v>291</v>
      </c>
      <c r="BP505" s="85" t="s">
        <v>291</v>
      </c>
      <c r="BQ505" s="85" t="s">
        <v>291</v>
      </c>
      <c r="BR505" s="85" t="s">
        <v>291</v>
      </c>
      <c r="BS505" s="85" t="s">
        <v>291</v>
      </c>
      <c r="BT505" s="85" t="s">
        <v>291</v>
      </c>
      <c r="BU505" s="85" t="s">
        <v>291</v>
      </c>
      <c r="BV505" s="85" t="s">
        <v>291</v>
      </c>
      <c r="BW505" s="85" t="s">
        <v>291</v>
      </c>
      <c r="BX505" s="85" t="s">
        <v>291</v>
      </c>
      <c r="BY505" s="85" t="s">
        <v>291</v>
      </c>
      <c r="BZ505" s="85" t="s">
        <v>291</v>
      </c>
      <c r="CA505" s="85" t="s">
        <v>291</v>
      </c>
      <c r="CB505" s="85">
        <v>3785782</v>
      </c>
      <c r="CC505" s="85" t="s">
        <v>291</v>
      </c>
      <c r="CD505" s="85" t="s">
        <v>291</v>
      </c>
      <c r="CE505" s="85" t="s">
        <v>291</v>
      </c>
      <c r="CF505" s="85" t="s">
        <v>291</v>
      </c>
      <c r="CG505" s="85">
        <v>3335896</v>
      </c>
      <c r="CH505" s="85">
        <v>2959292</v>
      </c>
      <c r="CI505" s="85">
        <v>3023482</v>
      </c>
      <c r="CJ505" s="85">
        <v>500</v>
      </c>
      <c r="CK505" s="85">
        <v>1908282</v>
      </c>
      <c r="CL505" s="85">
        <v>1082353</v>
      </c>
      <c r="CM505" s="85">
        <v>410400</v>
      </c>
      <c r="CN505" s="85">
        <v>30533</v>
      </c>
      <c r="CO505" s="85">
        <v>795684</v>
      </c>
      <c r="CP505" s="85">
        <v>806765</v>
      </c>
      <c r="CQ505" s="85">
        <v>1690799</v>
      </c>
      <c r="CR505" s="85">
        <v>2981926</v>
      </c>
      <c r="CS505" s="85">
        <v>1948555</v>
      </c>
      <c r="CT505" s="85">
        <v>16988</v>
      </c>
      <c r="CU505" s="86">
        <v>20991455</v>
      </c>
    </row>
    <row r="506" spans="1:99">
      <c r="A506" s="103" t="s">
        <v>596</v>
      </c>
      <c r="B506" s="84" t="s">
        <v>294</v>
      </c>
      <c r="C506" s="105">
        <v>132144</v>
      </c>
      <c r="D506" s="84" t="s">
        <v>389</v>
      </c>
      <c r="E506" s="84" t="s">
        <v>426</v>
      </c>
      <c r="F506" s="85">
        <v>305278</v>
      </c>
      <c r="G506" s="85">
        <v>6047901</v>
      </c>
      <c r="H506" s="85">
        <v>5140307</v>
      </c>
      <c r="I506" s="85">
        <v>436610</v>
      </c>
      <c r="J506" s="85">
        <v>324230</v>
      </c>
      <c r="K506" s="85">
        <v>103712</v>
      </c>
      <c r="L506" s="85">
        <v>11502</v>
      </c>
      <c r="M506" s="85">
        <v>31540</v>
      </c>
      <c r="N506" s="85">
        <v>26377616</v>
      </c>
      <c r="O506" s="85">
        <v>8249892</v>
      </c>
      <c r="P506" s="85">
        <v>3351988</v>
      </c>
      <c r="Q506" s="85">
        <v>12346050</v>
      </c>
      <c r="R506" s="85">
        <v>2429576</v>
      </c>
      <c r="S506" s="85">
        <v>110</v>
      </c>
      <c r="T506" s="85">
        <v>5262762</v>
      </c>
      <c r="U506" s="85">
        <v>2520743</v>
      </c>
      <c r="V506" s="85">
        <v>8737</v>
      </c>
      <c r="W506" s="85" t="s">
        <v>291</v>
      </c>
      <c r="X506" s="85">
        <v>2733282</v>
      </c>
      <c r="Y506" s="85" t="s">
        <v>291</v>
      </c>
      <c r="Z506" s="85">
        <v>168240</v>
      </c>
      <c r="AA506" s="85">
        <v>125784</v>
      </c>
      <c r="AB506" s="85">
        <v>125784</v>
      </c>
      <c r="AC506" s="85" t="s">
        <v>291</v>
      </c>
      <c r="AD506" s="85" t="s">
        <v>291</v>
      </c>
      <c r="AE506" s="85" t="s">
        <v>291</v>
      </c>
      <c r="AF506" s="85" t="s">
        <v>291</v>
      </c>
      <c r="AG506" s="85">
        <v>467932</v>
      </c>
      <c r="AH506" s="85">
        <v>5731942</v>
      </c>
      <c r="AI506" s="85">
        <v>1211725</v>
      </c>
      <c r="AJ506" s="85">
        <v>1830598</v>
      </c>
      <c r="AK506" s="85" t="s">
        <v>291</v>
      </c>
      <c r="AL506" s="85" t="s">
        <v>291</v>
      </c>
      <c r="AM506" s="85">
        <v>494549</v>
      </c>
      <c r="AN506" s="85">
        <v>618871</v>
      </c>
      <c r="AO506" s="85">
        <v>544224</v>
      </c>
      <c r="AP506" s="85">
        <v>1026351</v>
      </c>
      <c r="AQ506" s="85">
        <v>2683995</v>
      </c>
      <c r="AR506" s="85">
        <v>5624</v>
      </c>
      <c r="AS506" s="85" t="s">
        <v>291</v>
      </c>
      <c r="AT506" s="85">
        <v>1672554</v>
      </c>
      <c r="AU506" s="85">
        <v>5979984</v>
      </c>
      <c r="AV506" s="85">
        <v>1678272</v>
      </c>
      <c r="AW506" s="85">
        <v>1137476</v>
      </c>
      <c r="AX506" s="85">
        <v>516022</v>
      </c>
      <c r="AY506" s="85" t="s">
        <v>291</v>
      </c>
      <c r="AZ506" s="85" t="s">
        <v>291</v>
      </c>
      <c r="BA506" s="85" t="s">
        <v>291</v>
      </c>
      <c r="BB506" s="85">
        <v>1335198</v>
      </c>
      <c r="BC506" s="85">
        <v>308459</v>
      </c>
      <c r="BD506" s="85">
        <v>1004557</v>
      </c>
      <c r="BE506" s="85" t="s">
        <v>291</v>
      </c>
      <c r="BF506" s="85" t="s">
        <v>291</v>
      </c>
      <c r="BG506" s="85" t="s">
        <v>291</v>
      </c>
      <c r="BH506" s="85" t="s">
        <v>291</v>
      </c>
      <c r="BI506" s="85" t="s">
        <v>291</v>
      </c>
      <c r="BJ506" s="85" t="s">
        <v>291</v>
      </c>
      <c r="BK506" s="85" t="s">
        <v>291</v>
      </c>
      <c r="BL506" s="85" t="s">
        <v>291</v>
      </c>
      <c r="BM506" s="85" t="s">
        <v>291</v>
      </c>
      <c r="BN506" s="85" t="s">
        <v>291</v>
      </c>
      <c r="BO506" s="85" t="s">
        <v>291</v>
      </c>
      <c r="BP506" s="85" t="s">
        <v>291</v>
      </c>
      <c r="BQ506" s="85" t="s">
        <v>291</v>
      </c>
      <c r="BR506" s="85" t="s">
        <v>291</v>
      </c>
      <c r="BS506" s="85" t="s">
        <v>291</v>
      </c>
      <c r="BT506" s="85" t="s">
        <v>291</v>
      </c>
      <c r="BU506" s="85" t="s">
        <v>291</v>
      </c>
      <c r="BV506" s="85" t="s">
        <v>291</v>
      </c>
      <c r="BW506" s="85" t="s">
        <v>291</v>
      </c>
      <c r="BX506" s="85" t="s">
        <v>291</v>
      </c>
      <c r="BY506" s="85" t="s">
        <v>291</v>
      </c>
      <c r="BZ506" s="85" t="s">
        <v>291</v>
      </c>
      <c r="CA506" s="85" t="s">
        <v>291</v>
      </c>
      <c r="CB506" s="85">
        <v>2073949</v>
      </c>
      <c r="CC506" s="85" t="s">
        <v>291</v>
      </c>
      <c r="CD506" s="85" t="s">
        <v>291</v>
      </c>
      <c r="CE506" s="85" t="s">
        <v>291</v>
      </c>
      <c r="CF506" s="85" t="s">
        <v>291</v>
      </c>
      <c r="CG506" s="85">
        <v>4954435</v>
      </c>
      <c r="CH506" s="85">
        <v>922839</v>
      </c>
      <c r="CI506" s="85">
        <v>3560884</v>
      </c>
      <c r="CJ506" s="85">
        <v>110</v>
      </c>
      <c r="CK506" s="85">
        <v>2435108</v>
      </c>
      <c r="CL506" s="85">
        <v>1079311</v>
      </c>
      <c r="CM506" s="85">
        <v>165241</v>
      </c>
      <c r="CN506" s="85">
        <v>71588</v>
      </c>
      <c r="CO506" s="85">
        <v>419439</v>
      </c>
      <c r="CP506" s="85">
        <v>881896</v>
      </c>
      <c r="CQ506" s="85">
        <v>1613310</v>
      </c>
      <c r="CR506" s="85">
        <v>2889332</v>
      </c>
      <c r="CS506" s="85">
        <v>1468680</v>
      </c>
      <c r="CT506" s="85">
        <v>16340</v>
      </c>
      <c r="CU506" s="86">
        <v>20478513</v>
      </c>
    </row>
    <row r="507" spans="1:99">
      <c r="A507" s="103" t="s">
        <v>596</v>
      </c>
      <c r="B507" s="84" t="s">
        <v>294</v>
      </c>
      <c r="C507" s="105">
        <v>132225</v>
      </c>
      <c r="D507" s="84" t="s">
        <v>389</v>
      </c>
      <c r="E507" s="84" t="s">
        <v>427</v>
      </c>
      <c r="F507" s="85">
        <v>295197</v>
      </c>
      <c r="G507" s="85">
        <v>5718433</v>
      </c>
      <c r="H507" s="85">
        <v>4742272</v>
      </c>
      <c r="I507" s="85">
        <v>453052</v>
      </c>
      <c r="J507" s="85">
        <v>383294</v>
      </c>
      <c r="K507" s="85">
        <v>90804</v>
      </c>
      <c r="L507" s="85">
        <v>15441</v>
      </c>
      <c r="M507" s="85">
        <v>33570</v>
      </c>
      <c r="N507" s="85">
        <v>25757094</v>
      </c>
      <c r="O507" s="85">
        <v>7104530</v>
      </c>
      <c r="P507" s="85">
        <v>3685201</v>
      </c>
      <c r="Q507" s="85">
        <v>10833528</v>
      </c>
      <c r="R507" s="85">
        <v>4133745</v>
      </c>
      <c r="S507" s="85">
        <v>90</v>
      </c>
      <c r="T507" s="85">
        <v>4199682</v>
      </c>
      <c r="U507" s="85">
        <v>2424054</v>
      </c>
      <c r="V507" s="85">
        <v>7208</v>
      </c>
      <c r="W507" s="85" t="s">
        <v>291</v>
      </c>
      <c r="X507" s="85">
        <v>1768420</v>
      </c>
      <c r="Y507" s="85" t="s">
        <v>291</v>
      </c>
      <c r="Z507" s="85">
        <v>127648</v>
      </c>
      <c r="AA507" s="85">
        <v>64512</v>
      </c>
      <c r="AB507" s="85">
        <v>64512</v>
      </c>
      <c r="AC507" s="85" t="s">
        <v>291</v>
      </c>
      <c r="AD507" s="85" t="s">
        <v>291</v>
      </c>
      <c r="AE507" s="85" t="s">
        <v>291</v>
      </c>
      <c r="AF507" s="85" t="s">
        <v>291</v>
      </c>
      <c r="AG507" s="85">
        <v>573630</v>
      </c>
      <c r="AH507" s="85">
        <v>4237769</v>
      </c>
      <c r="AI507" s="85">
        <v>202673</v>
      </c>
      <c r="AJ507" s="85">
        <v>804374</v>
      </c>
      <c r="AK507" s="85">
        <v>35212</v>
      </c>
      <c r="AL507" s="85" t="s">
        <v>291</v>
      </c>
      <c r="AM507" s="85">
        <v>1039701</v>
      </c>
      <c r="AN507" s="85">
        <v>846433</v>
      </c>
      <c r="AO507" s="85">
        <v>379110</v>
      </c>
      <c r="AP507" s="85">
        <v>929057</v>
      </c>
      <c r="AQ507" s="85">
        <v>3194301</v>
      </c>
      <c r="AR507" s="85">
        <v>1209</v>
      </c>
      <c r="AS507" s="85" t="s">
        <v>291</v>
      </c>
      <c r="AT507" s="85">
        <v>1450118</v>
      </c>
      <c r="AU507" s="85">
        <v>5398628</v>
      </c>
      <c r="AV507" s="85">
        <v>972430</v>
      </c>
      <c r="AW507" s="85">
        <v>2096269</v>
      </c>
      <c r="AX507" s="85">
        <v>591921</v>
      </c>
      <c r="AY507" s="85" t="s">
        <v>291</v>
      </c>
      <c r="AZ507" s="85" t="s">
        <v>291</v>
      </c>
      <c r="BA507" s="85" t="s">
        <v>291</v>
      </c>
      <c r="BB507" s="85">
        <v>712090</v>
      </c>
      <c r="BC507" s="85">
        <v>272289</v>
      </c>
      <c r="BD507" s="85">
        <v>753629</v>
      </c>
      <c r="BE507" s="85" t="s">
        <v>291</v>
      </c>
      <c r="BF507" s="85" t="s">
        <v>291</v>
      </c>
      <c r="BG507" s="85" t="s">
        <v>291</v>
      </c>
      <c r="BH507" s="85" t="s">
        <v>291</v>
      </c>
      <c r="BI507" s="85" t="s">
        <v>291</v>
      </c>
      <c r="BJ507" s="85" t="s">
        <v>291</v>
      </c>
      <c r="BK507" s="85" t="s">
        <v>291</v>
      </c>
      <c r="BL507" s="85" t="s">
        <v>291</v>
      </c>
      <c r="BM507" s="85" t="s">
        <v>291</v>
      </c>
      <c r="BN507" s="85" t="s">
        <v>291</v>
      </c>
      <c r="BO507" s="85" t="s">
        <v>291</v>
      </c>
      <c r="BP507" s="85" t="s">
        <v>291</v>
      </c>
      <c r="BQ507" s="85" t="s">
        <v>291</v>
      </c>
      <c r="BR507" s="85" t="s">
        <v>291</v>
      </c>
      <c r="BS507" s="85" t="s">
        <v>291</v>
      </c>
      <c r="BT507" s="85" t="s">
        <v>291</v>
      </c>
      <c r="BU507" s="85" t="s">
        <v>291</v>
      </c>
      <c r="BV507" s="85" t="s">
        <v>291</v>
      </c>
      <c r="BW507" s="85" t="s">
        <v>291</v>
      </c>
      <c r="BX507" s="85" t="s">
        <v>291</v>
      </c>
      <c r="BY507" s="85" t="s">
        <v>291</v>
      </c>
      <c r="BZ507" s="85" t="s">
        <v>291</v>
      </c>
      <c r="CA507" s="85" t="s">
        <v>291</v>
      </c>
      <c r="CB507" s="85">
        <v>2130547</v>
      </c>
      <c r="CC507" s="85" t="s">
        <v>291</v>
      </c>
      <c r="CD507" s="85" t="s">
        <v>291</v>
      </c>
      <c r="CE507" s="85" t="s">
        <v>291</v>
      </c>
      <c r="CF507" s="85" t="s">
        <v>291</v>
      </c>
      <c r="CG507" s="85">
        <v>4070946</v>
      </c>
      <c r="CH507" s="85">
        <v>1060315</v>
      </c>
      <c r="CI507" s="85">
        <v>2670420</v>
      </c>
      <c r="CJ507" s="85">
        <v>90</v>
      </c>
      <c r="CK507" s="85">
        <v>1600961</v>
      </c>
      <c r="CL507" s="85">
        <v>725060</v>
      </c>
      <c r="CM507" s="85">
        <v>126984</v>
      </c>
      <c r="CN507" s="85">
        <v>20151</v>
      </c>
      <c r="CO507" s="85">
        <v>534851</v>
      </c>
      <c r="CP507" s="85">
        <v>520835</v>
      </c>
      <c r="CQ507" s="85">
        <v>1401276</v>
      </c>
      <c r="CR507" s="85">
        <v>2478693</v>
      </c>
      <c r="CS507" s="85">
        <v>1331872</v>
      </c>
      <c r="CT507" s="85">
        <v>19011</v>
      </c>
      <c r="CU507" s="86">
        <v>16561465</v>
      </c>
    </row>
    <row r="508" spans="1:99">
      <c r="A508" s="103" t="s">
        <v>596</v>
      </c>
      <c r="B508" s="84" t="s">
        <v>294</v>
      </c>
      <c r="C508" s="105">
        <v>132241</v>
      </c>
      <c r="D508" s="84" t="s">
        <v>389</v>
      </c>
      <c r="E508" s="84" t="s">
        <v>428</v>
      </c>
      <c r="F508" s="85">
        <v>376945</v>
      </c>
      <c r="G508" s="85">
        <v>9160663</v>
      </c>
      <c r="H508" s="85">
        <v>8064213</v>
      </c>
      <c r="I508" s="85">
        <v>510818</v>
      </c>
      <c r="J508" s="85">
        <v>349655</v>
      </c>
      <c r="K508" s="85">
        <v>167719</v>
      </c>
      <c r="L508" s="85">
        <v>30353</v>
      </c>
      <c r="M508" s="85">
        <v>37905</v>
      </c>
      <c r="N508" s="85">
        <v>30768630</v>
      </c>
      <c r="O508" s="85">
        <v>9677418</v>
      </c>
      <c r="P508" s="85">
        <v>4325695</v>
      </c>
      <c r="Q508" s="85">
        <v>12047420</v>
      </c>
      <c r="R508" s="85">
        <v>4718097</v>
      </c>
      <c r="S508" s="85" t="s">
        <v>291</v>
      </c>
      <c r="T508" s="85">
        <v>6919459</v>
      </c>
      <c r="U508" s="85">
        <v>4369577</v>
      </c>
      <c r="V508" s="85">
        <v>39031</v>
      </c>
      <c r="W508" s="85" t="s">
        <v>291</v>
      </c>
      <c r="X508" s="85">
        <v>2510851</v>
      </c>
      <c r="Y508" s="85" t="s">
        <v>291</v>
      </c>
      <c r="Z508" s="85">
        <v>370933</v>
      </c>
      <c r="AA508" s="85">
        <v>62569</v>
      </c>
      <c r="AB508" s="85">
        <v>62569</v>
      </c>
      <c r="AC508" s="85" t="s">
        <v>291</v>
      </c>
      <c r="AD508" s="85" t="s">
        <v>291</v>
      </c>
      <c r="AE508" s="85" t="s">
        <v>291</v>
      </c>
      <c r="AF508" s="85" t="s">
        <v>291</v>
      </c>
      <c r="AG508" s="85">
        <v>779842</v>
      </c>
      <c r="AH508" s="85">
        <v>3468959</v>
      </c>
      <c r="AI508" s="85">
        <v>223700</v>
      </c>
      <c r="AJ508" s="85">
        <v>1298525</v>
      </c>
      <c r="AK508" s="85" t="s">
        <v>291</v>
      </c>
      <c r="AL508" s="85" t="s">
        <v>291</v>
      </c>
      <c r="AM508" s="85" t="s">
        <v>291</v>
      </c>
      <c r="AN508" s="85">
        <v>1049073</v>
      </c>
      <c r="AO508" s="85">
        <v>303977</v>
      </c>
      <c r="AP508" s="85">
        <v>552210</v>
      </c>
      <c r="AQ508" s="85">
        <v>1905260</v>
      </c>
      <c r="AR508" s="85">
        <v>41474</v>
      </c>
      <c r="AS508" s="85" t="s">
        <v>291</v>
      </c>
      <c r="AT508" s="85">
        <v>1778325</v>
      </c>
      <c r="AU508" s="85">
        <v>11691230</v>
      </c>
      <c r="AV508" s="85">
        <v>2106871</v>
      </c>
      <c r="AW508" s="85">
        <v>1491509</v>
      </c>
      <c r="AX508" s="85">
        <v>920629</v>
      </c>
      <c r="AY508" s="85" t="s">
        <v>291</v>
      </c>
      <c r="AZ508" s="85" t="s">
        <v>291</v>
      </c>
      <c r="BA508" s="85">
        <v>8503</v>
      </c>
      <c r="BB508" s="85">
        <v>5640407</v>
      </c>
      <c r="BC508" s="85">
        <v>722809</v>
      </c>
      <c r="BD508" s="85">
        <v>800502</v>
      </c>
      <c r="BE508" s="85" t="s">
        <v>291</v>
      </c>
      <c r="BF508" s="85" t="s">
        <v>291</v>
      </c>
      <c r="BG508" s="85" t="s">
        <v>291</v>
      </c>
      <c r="BH508" s="85" t="s">
        <v>291</v>
      </c>
      <c r="BI508" s="85" t="s">
        <v>291</v>
      </c>
      <c r="BJ508" s="85" t="s">
        <v>291</v>
      </c>
      <c r="BK508" s="85" t="s">
        <v>291</v>
      </c>
      <c r="BL508" s="85" t="s">
        <v>291</v>
      </c>
      <c r="BM508" s="85" t="s">
        <v>291</v>
      </c>
      <c r="BN508" s="85" t="s">
        <v>291</v>
      </c>
      <c r="BO508" s="85" t="s">
        <v>291</v>
      </c>
      <c r="BP508" s="85" t="s">
        <v>291</v>
      </c>
      <c r="BQ508" s="85" t="s">
        <v>291</v>
      </c>
      <c r="BR508" s="85" t="s">
        <v>291</v>
      </c>
      <c r="BS508" s="85" t="s">
        <v>291</v>
      </c>
      <c r="BT508" s="85" t="s">
        <v>291</v>
      </c>
      <c r="BU508" s="85" t="s">
        <v>291</v>
      </c>
      <c r="BV508" s="85" t="s">
        <v>291</v>
      </c>
      <c r="BW508" s="85" t="s">
        <v>291</v>
      </c>
      <c r="BX508" s="85" t="s">
        <v>291</v>
      </c>
      <c r="BY508" s="85" t="s">
        <v>291</v>
      </c>
      <c r="BZ508" s="85" t="s">
        <v>291</v>
      </c>
      <c r="CA508" s="85" t="s">
        <v>291</v>
      </c>
      <c r="CB508" s="85">
        <v>2448350</v>
      </c>
      <c r="CC508" s="85" t="s">
        <v>291</v>
      </c>
      <c r="CD508" s="85" t="s">
        <v>291</v>
      </c>
      <c r="CE508" s="85" t="s">
        <v>291</v>
      </c>
      <c r="CF508" s="85" t="s">
        <v>291</v>
      </c>
      <c r="CG508" s="85">
        <v>4416612</v>
      </c>
      <c r="CH508" s="85">
        <v>2482162</v>
      </c>
      <c r="CI508" s="85">
        <v>3635759</v>
      </c>
      <c r="CJ508" s="85" t="s">
        <v>291</v>
      </c>
      <c r="CK508" s="85">
        <v>2034323</v>
      </c>
      <c r="CL508" s="85">
        <v>1560724</v>
      </c>
      <c r="CM508" s="85">
        <v>342438</v>
      </c>
      <c r="CN508" s="85">
        <v>14035</v>
      </c>
      <c r="CO508" s="85">
        <v>373679</v>
      </c>
      <c r="CP508" s="85">
        <v>1550996</v>
      </c>
      <c r="CQ508" s="85">
        <v>1706276</v>
      </c>
      <c r="CR508" s="85">
        <v>3446814</v>
      </c>
      <c r="CS508" s="85">
        <v>2666842</v>
      </c>
      <c r="CT508" s="85">
        <v>22437</v>
      </c>
      <c r="CU508" s="86">
        <v>24253097</v>
      </c>
    </row>
    <row r="509" spans="1:99">
      <c r="A509" s="103" t="s">
        <v>596</v>
      </c>
      <c r="B509" s="84" t="s">
        <v>294</v>
      </c>
      <c r="C509" s="105">
        <v>132292</v>
      </c>
      <c r="D509" s="84" t="s">
        <v>389</v>
      </c>
      <c r="E509" s="84" t="s">
        <v>429</v>
      </c>
      <c r="F509" s="85">
        <v>428091</v>
      </c>
      <c r="G509" s="85">
        <v>8327886</v>
      </c>
      <c r="H509" s="85">
        <v>6790225</v>
      </c>
      <c r="I509" s="85">
        <v>734926</v>
      </c>
      <c r="J509" s="85">
        <v>539772</v>
      </c>
      <c r="K509" s="85">
        <v>185732</v>
      </c>
      <c r="L509" s="85">
        <v>26166</v>
      </c>
      <c r="M509" s="85">
        <v>51065</v>
      </c>
      <c r="N509" s="85">
        <v>44333054</v>
      </c>
      <c r="O509" s="85">
        <v>11598940</v>
      </c>
      <c r="P509" s="85">
        <v>6667999</v>
      </c>
      <c r="Q509" s="85">
        <v>18295408</v>
      </c>
      <c r="R509" s="85">
        <v>7770386</v>
      </c>
      <c r="S509" s="85">
        <v>321</v>
      </c>
      <c r="T509" s="85">
        <v>7720395</v>
      </c>
      <c r="U509" s="85">
        <v>4765400</v>
      </c>
      <c r="V509" s="85">
        <v>6260</v>
      </c>
      <c r="W509" s="85" t="s">
        <v>291</v>
      </c>
      <c r="X509" s="85">
        <v>2948735</v>
      </c>
      <c r="Y509" s="85" t="s">
        <v>291</v>
      </c>
      <c r="Z509" s="85">
        <v>351078</v>
      </c>
      <c r="AA509" s="85">
        <v>124643</v>
      </c>
      <c r="AB509" s="85">
        <v>124643</v>
      </c>
      <c r="AC509" s="85" t="s">
        <v>291</v>
      </c>
      <c r="AD509" s="85" t="s">
        <v>291</v>
      </c>
      <c r="AE509" s="85" t="s">
        <v>291</v>
      </c>
      <c r="AF509" s="85" t="s">
        <v>291</v>
      </c>
      <c r="AG509" s="85">
        <v>724435</v>
      </c>
      <c r="AH509" s="85">
        <v>6255294</v>
      </c>
      <c r="AI509" s="85">
        <v>117534</v>
      </c>
      <c r="AJ509" s="85">
        <v>893176</v>
      </c>
      <c r="AK509" s="85">
        <v>12523</v>
      </c>
      <c r="AL509" s="85" t="s">
        <v>291</v>
      </c>
      <c r="AM509" s="85">
        <v>4214953</v>
      </c>
      <c r="AN509" s="85">
        <v>288487</v>
      </c>
      <c r="AO509" s="85">
        <v>104739</v>
      </c>
      <c r="AP509" s="85">
        <v>497968</v>
      </c>
      <c r="AQ509" s="85">
        <v>5106147</v>
      </c>
      <c r="AR509" s="85">
        <v>125914</v>
      </c>
      <c r="AS509" s="85" t="s">
        <v>291</v>
      </c>
      <c r="AT509" s="85">
        <v>2364994</v>
      </c>
      <c r="AU509" s="85">
        <v>8136534</v>
      </c>
      <c r="AV509" s="85">
        <v>2226122</v>
      </c>
      <c r="AW509" s="85">
        <v>1874224</v>
      </c>
      <c r="AX509" s="85">
        <v>1156642</v>
      </c>
      <c r="AY509" s="85" t="s">
        <v>291</v>
      </c>
      <c r="AZ509" s="85" t="s">
        <v>291</v>
      </c>
      <c r="BA509" s="85" t="s">
        <v>291</v>
      </c>
      <c r="BB509" s="85">
        <v>1254573</v>
      </c>
      <c r="BC509" s="85">
        <v>546329</v>
      </c>
      <c r="BD509" s="85">
        <v>1078644</v>
      </c>
      <c r="BE509" s="85" t="s">
        <v>291</v>
      </c>
      <c r="BF509" s="85" t="s">
        <v>291</v>
      </c>
      <c r="BG509" s="85" t="s">
        <v>291</v>
      </c>
      <c r="BH509" s="85" t="s">
        <v>291</v>
      </c>
      <c r="BI509" s="85" t="s">
        <v>291</v>
      </c>
      <c r="BJ509" s="85" t="s">
        <v>291</v>
      </c>
      <c r="BK509" s="85" t="s">
        <v>291</v>
      </c>
      <c r="BL509" s="85" t="s">
        <v>291</v>
      </c>
      <c r="BM509" s="85" t="s">
        <v>291</v>
      </c>
      <c r="BN509" s="85" t="s">
        <v>291</v>
      </c>
      <c r="BO509" s="85" t="s">
        <v>291</v>
      </c>
      <c r="BP509" s="85" t="s">
        <v>291</v>
      </c>
      <c r="BQ509" s="85" t="s">
        <v>291</v>
      </c>
      <c r="BR509" s="85" t="s">
        <v>291</v>
      </c>
      <c r="BS509" s="85" t="s">
        <v>291</v>
      </c>
      <c r="BT509" s="85" t="s">
        <v>291</v>
      </c>
      <c r="BU509" s="85" t="s">
        <v>291</v>
      </c>
      <c r="BV509" s="85" t="s">
        <v>291</v>
      </c>
      <c r="BW509" s="85" t="s">
        <v>291</v>
      </c>
      <c r="BX509" s="85" t="s">
        <v>291</v>
      </c>
      <c r="BY509" s="85" t="s">
        <v>291</v>
      </c>
      <c r="BZ509" s="85" t="s">
        <v>291</v>
      </c>
      <c r="CA509" s="85" t="s">
        <v>291</v>
      </c>
      <c r="CB509" s="85">
        <v>4763552</v>
      </c>
      <c r="CC509" s="85" t="s">
        <v>291</v>
      </c>
      <c r="CD509" s="85" t="s">
        <v>291</v>
      </c>
      <c r="CE509" s="85" t="s">
        <v>291</v>
      </c>
      <c r="CF509" s="85" t="s">
        <v>291</v>
      </c>
      <c r="CG509" s="85">
        <v>7322875</v>
      </c>
      <c r="CH509" s="85">
        <v>2186066</v>
      </c>
      <c r="CI509" s="85">
        <v>4946603</v>
      </c>
      <c r="CJ509" s="85">
        <v>88</v>
      </c>
      <c r="CK509" s="85">
        <v>2746692</v>
      </c>
      <c r="CL509" s="85">
        <v>1627704</v>
      </c>
      <c r="CM509" s="85">
        <v>343105</v>
      </c>
      <c r="CN509" s="85">
        <v>52117</v>
      </c>
      <c r="CO509" s="85">
        <v>662808</v>
      </c>
      <c r="CP509" s="85">
        <v>642876</v>
      </c>
      <c r="CQ509" s="85">
        <v>2302075</v>
      </c>
      <c r="CR509" s="85">
        <v>4213278</v>
      </c>
      <c r="CS509" s="85">
        <v>2075253</v>
      </c>
      <c r="CT509" s="85">
        <v>36774</v>
      </c>
      <c r="CU509" s="86">
        <v>29158314</v>
      </c>
    </row>
    <row r="510" spans="1:99">
      <c r="A510" s="103" t="s">
        <v>597</v>
      </c>
      <c r="B510" s="84" t="s">
        <v>388</v>
      </c>
      <c r="C510" s="105">
        <v>131016</v>
      </c>
      <c r="D510" s="84" t="s">
        <v>389</v>
      </c>
      <c r="E510" s="84" t="s">
        <v>390</v>
      </c>
      <c r="F510" s="85">
        <v>527045</v>
      </c>
      <c r="G510" s="85">
        <v>10380838</v>
      </c>
      <c r="H510" s="85">
        <v>9521434</v>
      </c>
      <c r="I510" s="85">
        <v>336816</v>
      </c>
      <c r="J510" s="85">
        <v>319576</v>
      </c>
      <c r="K510" s="85">
        <v>115761</v>
      </c>
      <c r="L510" s="85">
        <v>34746</v>
      </c>
      <c r="M510" s="85">
        <v>52505</v>
      </c>
      <c r="N510" s="85">
        <v>22131940</v>
      </c>
      <c r="O510" s="85">
        <v>4355605</v>
      </c>
      <c r="P510" s="85">
        <v>3884077</v>
      </c>
      <c r="Q510" s="85">
        <v>12305474</v>
      </c>
      <c r="R510" s="85">
        <v>1586602</v>
      </c>
      <c r="S510" s="85">
        <v>182</v>
      </c>
      <c r="T510" s="85">
        <v>7196524</v>
      </c>
      <c r="U510" s="85">
        <v>3983928</v>
      </c>
      <c r="V510" s="85">
        <v>19369</v>
      </c>
      <c r="W510" s="85">
        <v>403317</v>
      </c>
      <c r="X510" s="85">
        <v>2789910</v>
      </c>
      <c r="Y510" s="85" t="s">
        <v>291</v>
      </c>
      <c r="Z510" s="85">
        <v>111952</v>
      </c>
      <c r="AA510" s="85" t="s">
        <v>291</v>
      </c>
      <c r="AB510" s="85" t="s">
        <v>291</v>
      </c>
      <c r="AC510" s="85" t="s">
        <v>291</v>
      </c>
      <c r="AD510" s="85" t="s">
        <v>291</v>
      </c>
      <c r="AE510" s="85" t="s">
        <v>291</v>
      </c>
      <c r="AF510" s="85" t="s">
        <v>291</v>
      </c>
      <c r="AG510" s="85">
        <v>2089070</v>
      </c>
      <c r="AH510" s="85">
        <v>8012148</v>
      </c>
      <c r="AI510" s="85">
        <v>1618600</v>
      </c>
      <c r="AJ510" s="85">
        <v>3771545</v>
      </c>
      <c r="AK510" s="85">
        <v>95416</v>
      </c>
      <c r="AL510" s="85" t="s">
        <v>291</v>
      </c>
      <c r="AM510" s="85" t="s">
        <v>291</v>
      </c>
      <c r="AN510" s="85">
        <v>867652</v>
      </c>
      <c r="AO510" s="85" t="s">
        <v>291</v>
      </c>
      <c r="AP510" s="85">
        <v>584381</v>
      </c>
      <c r="AQ510" s="85">
        <v>1452033</v>
      </c>
      <c r="AR510" s="85">
        <v>1074554</v>
      </c>
      <c r="AS510" s="85" t="s">
        <v>291</v>
      </c>
      <c r="AT510" s="85">
        <v>400388</v>
      </c>
      <c r="AU510" s="85">
        <v>12551625</v>
      </c>
      <c r="AV510" s="85">
        <v>776138</v>
      </c>
      <c r="AW510" s="85">
        <v>5629853</v>
      </c>
      <c r="AX510" s="85">
        <v>1671504</v>
      </c>
      <c r="AY510" s="85">
        <v>599599</v>
      </c>
      <c r="AZ510" s="85" t="s">
        <v>291</v>
      </c>
      <c r="BA510" s="85">
        <v>987386</v>
      </c>
      <c r="BB510" s="85">
        <v>2097275</v>
      </c>
      <c r="BC510" s="85">
        <v>419342</v>
      </c>
      <c r="BD510" s="85">
        <v>370528</v>
      </c>
      <c r="BE510" s="85" t="s">
        <v>291</v>
      </c>
      <c r="BF510" s="85" t="s">
        <v>291</v>
      </c>
      <c r="BG510" s="85" t="s">
        <v>291</v>
      </c>
      <c r="BH510" s="85" t="s">
        <v>291</v>
      </c>
      <c r="BI510" s="85" t="s">
        <v>291</v>
      </c>
      <c r="BJ510" s="85" t="s">
        <v>291</v>
      </c>
      <c r="BK510" s="85" t="s">
        <v>291</v>
      </c>
      <c r="BL510" s="85" t="s">
        <v>291</v>
      </c>
      <c r="BM510" s="85" t="s">
        <v>291</v>
      </c>
      <c r="BN510" s="85" t="s">
        <v>291</v>
      </c>
      <c r="BO510" s="85" t="s">
        <v>291</v>
      </c>
      <c r="BP510" s="85" t="s">
        <v>291</v>
      </c>
      <c r="BQ510" s="85" t="s">
        <v>291</v>
      </c>
      <c r="BR510" s="85" t="s">
        <v>291</v>
      </c>
      <c r="BS510" s="85" t="s">
        <v>291</v>
      </c>
      <c r="BT510" s="85" t="s">
        <v>291</v>
      </c>
      <c r="BU510" s="85" t="s">
        <v>291</v>
      </c>
      <c r="BV510" s="85" t="s">
        <v>291</v>
      </c>
      <c r="BW510" s="85" t="s">
        <v>291</v>
      </c>
      <c r="BX510" s="85" t="s">
        <v>291</v>
      </c>
      <c r="BY510" s="85" t="s">
        <v>291</v>
      </c>
      <c r="BZ510" s="85" t="s">
        <v>291</v>
      </c>
      <c r="CA510" s="85" t="s">
        <v>291</v>
      </c>
      <c r="CB510" s="85">
        <v>54394</v>
      </c>
      <c r="CC510" s="85" t="s">
        <v>291</v>
      </c>
      <c r="CD510" s="85" t="s">
        <v>291</v>
      </c>
      <c r="CE510" s="85" t="s">
        <v>291</v>
      </c>
      <c r="CF510" s="85" t="s">
        <v>291</v>
      </c>
      <c r="CG510" s="85">
        <v>5114932</v>
      </c>
      <c r="CH510" s="85">
        <v>1794646</v>
      </c>
      <c r="CI510" s="85">
        <v>2141509</v>
      </c>
      <c r="CJ510" s="85">
        <v>182</v>
      </c>
      <c r="CK510" s="85">
        <v>1871603</v>
      </c>
      <c r="CL510" s="85">
        <v>1453541</v>
      </c>
      <c r="CM510" s="85">
        <v>88036</v>
      </c>
      <c r="CN510" s="85" t="s">
        <v>291</v>
      </c>
      <c r="CO510" s="85">
        <v>1964189</v>
      </c>
      <c r="CP510" s="85">
        <v>1884287</v>
      </c>
      <c r="CQ510" s="85">
        <v>244100</v>
      </c>
      <c r="CR510" s="85">
        <v>5724594</v>
      </c>
      <c r="CS510" s="85">
        <v>5516640</v>
      </c>
      <c r="CT510" s="85">
        <v>57886</v>
      </c>
      <c r="CU510" s="86">
        <v>27856145</v>
      </c>
    </row>
    <row r="511" spans="1:99">
      <c r="A511" s="103" t="s">
        <v>597</v>
      </c>
      <c r="B511" s="84" t="s">
        <v>388</v>
      </c>
      <c r="C511" s="105">
        <v>131024</v>
      </c>
      <c r="D511" s="84" t="s">
        <v>389</v>
      </c>
      <c r="E511" s="84" t="s">
        <v>391</v>
      </c>
      <c r="F511" s="85">
        <v>600620</v>
      </c>
      <c r="G511" s="85">
        <v>19770372</v>
      </c>
      <c r="H511" s="85">
        <v>17908338</v>
      </c>
      <c r="I511" s="85">
        <v>835648</v>
      </c>
      <c r="J511" s="85">
        <v>637687</v>
      </c>
      <c r="K511" s="85">
        <v>210399</v>
      </c>
      <c r="L511" s="85">
        <v>92157</v>
      </c>
      <c r="M511" s="85">
        <v>86143</v>
      </c>
      <c r="N511" s="85">
        <v>37332437</v>
      </c>
      <c r="O511" s="85">
        <v>6489502</v>
      </c>
      <c r="P511" s="85">
        <v>4563198</v>
      </c>
      <c r="Q511" s="85">
        <v>23194794</v>
      </c>
      <c r="R511" s="85">
        <v>3084893</v>
      </c>
      <c r="S511" s="85">
        <v>50</v>
      </c>
      <c r="T511" s="85">
        <v>10655567</v>
      </c>
      <c r="U511" s="85">
        <v>5631469</v>
      </c>
      <c r="V511" s="85">
        <v>38332</v>
      </c>
      <c r="W511" s="85">
        <v>1061993</v>
      </c>
      <c r="X511" s="85">
        <v>3923773</v>
      </c>
      <c r="Y511" s="85" t="s">
        <v>291</v>
      </c>
      <c r="Z511" s="85">
        <v>178456</v>
      </c>
      <c r="AA511" s="85">
        <v>92968</v>
      </c>
      <c r="AB511" s="85" t="s">
        <v>291</v>
      </c>
      <c r="AC511" s="85" t="s">
        <v>291</v>
      </c>
      <c r="AD511" s="85" t="s">
        <v>291</v>
      </c>
      <c r="AE511" s="85">
        <v>92968</v>
      </c>
      <c r="AF511" s="85" t="s">
        <v>291</v>
      </c>
      <c r="AG511" s="85">
        <v>4426928</v>
      </c>
      <c r="AH511" s="85">
        <v>23992885</v>
      </c>
      <c r="AI511" s="85">
        <v>1751404</v>
      </c>
      <c r="AJ511" s="85">
        <v>2448404</v>
      </c>
      <c r="AK511" s="85">
        <v>44648</v>
      </c>
      <c r="AL511" s="85" t="s">
        <v>291</v>
      </c>
      <c r="AM511" s="85" t="s">
        <v>291</v>
      </c>
      <c r="AN511" s="85">
        <v>1194292</v>
      </c>
      <c r="AO511" s="85" t="s">
        <v>291</v>
      </c>
      <c r="AP511" s="85">
        <v>16736013</v>
      </c>
      <c r="AQ511" s="85">
        <v>17930305</v>
      </c>
      <c r="AR511" s="85">
        <v>1818124</v>
      </c>
      <c r="AS511" s="85" t="s">
        <v>291</v>
      </c>
      <c r="AT511" s="85">
        <v>950552</v>
      </c>
      <c r="AU511" s="85">
        <v>30189218</v>
      </c>
      <c r="AV511" s="85">
        <v>1951122</v>
      </c>
      <c r="AW511" s="85">
        <v>20462179</v>
      </c>
      <c r="AX511" s="85">
        <v>1229044</v>
      </c>
      <c r="AY511" s="85" t="s">
        <v>291</v>
      </c>
      <c r="AZ511" s="85" t="s">
        <v>291</v>
      </c>
      <c r="BA511" s="85">
        <v>1981349</v>
      </c>
      <c r="BB511" s="85">
        <v>2959467</v>
      </c>
      <c r="BC511" s="85">
        <v>774122</v>
      </c>
      <c r="BD511" s="85">
        <v>831935</v>
      </c>
      <c r="BE511" s="85" t="s">
        <v>291</v>
      </c>
      <c r="BF511" s="85" t="s">
        <v>291</v>
      </c>
      <c r="BG511" s="85" t="s">
        <v>291</v>
      </c>
      <c r="BH511" s="85" t="s">
        <v>291</v>
      </c>
      <c r="BI511" s="85" t="s">
        <v>291</v>
      </c>
      <c r="BJ511" s="85" t="s">
        <v>291</v>
      </c>
      <c r="BK511" s="85" t="s">
        <v>291</v>
      </c>
      <c r="BL511" s="85" t="s">
        <v>291</v>
      </c>
      <c r="BM511" s="85" t="s">
        <v>291</v>
      </c>
      <c r="BN511" s="85" t="s">
        <v>291</v>
      </c>
      <c r="BO511" s="85" t="s">
        <v>291</v>
      </c>
      <c r="BP511" s="85" t="s">
        <v>291</v>
      </c>
      <c r="BQ511" s="85" t="s">
        <v>291</v>
      </c>
      <c r="BR511" s="85" t="s">
        <v>291</v>
      </c>
      <c r="BS511" s="85" t="s">
        <v>291</v>
      </c>
      <c r="BT511" s="85" t="s">
        <v>291</v>
      </c>
      <c r="BU511" s="85" t="s">
        <v>291</v>
      </c>
      <c r="BV511" s="85" t="s">
        <v>291</v>
      </c>
      <c r="BW511" s="85" t="s">
        <v>291</v>
      </c>
      <c r="BX511" s="85" t="s">
        <v>291</v>
      </c>
      <c r="BY511" s="85" t="s">
        <v>291</v>
      </c>
      <c r="BZ511" s="85" t="s">
        <v>291</v>
      </c>
      <c r="CA511" s="85" t="s">
        <v>291</v>
      </c>
      <c r="CB511" s="85">
        <v>1072002</v>
      </c>
      <c r="CC511" s="85" t="s">
        <v>291</v>
      </c>
      <c r="CD511" s="85" t="s">
        <v>291</v>
      </c>
      <c r="CE511" s="85" t="s">
        <v>291</v>
      </c>
      <c r="CF511" s="85" t="s">
        <v>291</v>
      </c>
      <c r="CG511" s="85">
        <v>8486147</v>
      </c>
      <c r="CH511" s="85">
        <v>2666751</v>
      </c>
      <c r="CI511" s="85">
        <v>2826358</v>
      </c>
      <c r="CJ511" s="85">
        <v>50</v>
      </c>
      <c r="CK511" s="85">
        <v>2675677</v>
      </c>
      <c r="CL511" s="85">
        <v>2636580</v>
      </c>
      <c r="CM511" s="85">
        <v>171350</v>
      </c>
      <c r="CN511" s="85">
        <v>53598</v>
      </c>
      <c r="CO511" s="85">
        <v>4221086</v>
      </c>
      <c r="CP511" s="85">
        <v>3585699</v>
      </c>
      <c r="CQ511" s="85">
        <v>263618</v>
      </c>
      <c r="CR511" s="85">
        <v>6649732</v>
      </c>
      <c r="CS511" s="85">
        <v>6425814</v>
      </c>
      <c r="CT511" s="85">
        <v>71239</v>
      </c>
      <c r="CU511" s="86">
        <v>40733699</v>
      </c>
    </row>
    <row r="512" spans="1:99">
      <c r="A512" s="103" t="s">
        <v>597</v>
      </c>
      <c r="B512" s="84" t="s">
        <v>388</v>
      </c>
      <c r="C512" s="105">
        <v>131032</v>
      </c>
      <c r="D512" s="84" t="s">
        <v>389</v>
      </c>
      <c r="E512" s="84" t="s">
        <v>392</v>
      </c>
      <c r="F512" s="85">
        <v>709381</v>
      </c>
      <c r="G512" s="85">
        <v>29152713</v>
      </c>
      <c r="H512" s="85">
        <v>25978753</v>
      </c>
      <c r="I512" s="85">
        <v>938725</v>
      </c>
      <c r="J512" s="85">
        <v>1743456</v>
      </c>
      <c r="K512" s="85">
        <v>316343</v>
      </c>
      <c r="L512" s="85">
        <v>106306</v>
      </c>
      <c r="M512" s="85">
        <v>69130</v>
      </c>
      <c r="N512" s="85">
        <v>67494434</v>
      </c>
      <c r="O512" s="85">
        <v>14185223</v>
      </c>
      <c r="P512" s="85">
        <v>9827006</v>
      </c>
      <c r="Q512" s="85">
        <v>38712975</v>
      </c>
      <c r="R512" s="85">
        <v>4768740</v>
      </c>
      <c r="S512" s="85">
        <v>490</v>
      </c>
      <c r="T512" s="85">
        <v>19694080</v>
      </c>
      <c r="U512" s="85">
        <v>13658955</v>
      </c>
      <c r="V512" s="85">
        <v>43479</v>
      </c>
      <c r="W512" s="85">
        <v>580580</v>
      </c>
      <c r="X512" s="85">
        <v>5411066</v>
      </c>
      <c r="Y512" s="85" t="s">
        <v>291</v>
      </c>
      <c r="Z512" s="85">
        <v>273766</v>
      </c>
      <c r="AA512" s="85" t="s">
        <v>291</v>
      </c>
      <c r="AB512" s="85" t="s">
        <v>291</v>
      </c>
      <c r="AC512" s="85" t="s">
        <v>291</v>
      </c>
      <c r="AD512" s="85" t="s">
        <v>291</v>
      </c>
      <c r="AE512" s="85" t="s">
        <v>291</v>
      </c>
      <c r="AF512" s="85" t="s">
        <v>291</v>
      </c>
      <c r="AG512" s="85">
        <v>8055714</v>
      </c>
      <c r="AH512" s="85">
        <v>17122719</v>
      </c>
      <c r="AI512" s="85">
        <v>1082782</v>
      </c>
      <c r="AJ512" s="85">
        <v>3383083</v>
      </c>
      <c r="AK512" s="85">
        <v>114952</v>
      </c>
      <c r="AL512" s="85" t="s">
        <v>291</v>
      </c>
      <c r="AM512" s="85">
        <v>620758</v>
      </c>
      <c r="AN512" s="85">
        <v>1584537</v>
      </c>
      <c r="AO512" s="85" t="s">
        <v>291</v>
      </c>
      <c r="AP512" s="85">
        <v>9043580</v>
      </c>
      <c r="AQ512" s="85">
        <v>11248875</v>
      </c>
      <c r="AR512" s="85">
        <v>1293027</v>
      </c>
      <c r="AS512" s="85" t="s">
        <v>291</v>
      </c>
      <c r="AT512" s="85">
        <v>4188707</v>
      </c>
      <c r="AU512" s="85">
        <v>34116828</v>
      </c>
      <c r="AV512" s="85">
        <v>8130374</v>
      </c>
      <c r="AW512" s="85">
        <v>12332848</v>
      </c>
      <c r="AX512" s="85">
        <v>4010616</v>
      </c>
      <c r="AY512" s="85" t="s">
        <v>291</v>
      </c>
      <c r="AZ512" s="85" t="s">
        <v>291</v>
      </c>
      <c r="BA512" s="85">
        <v>918829</v>
      </c>
      <c r="BB512" s="85">
        <v>6321012</v>
      </c>
      <c r="BC512" s="85">
        <v>1336354</v>
      </c>
      <c r="BD512" s="85">
        <v>1066795</v>
      </c>
      <c r="BE512" s="85" t="s">
        <v>291</v>
      </c>
      <c r="BF512" s="85" t="s">
        <v>291</v>
      </c>
      <c r="BG512" s="85" t="s">
        <v>291</v>
      </c>
      <c r="BH512" s="85" t="s">
        <v>291</v>
      </c>
      <c r="BI512" s="85" t="s">
        <v>291</v>
      </c>
      <c r="BJ512" s="85" t="s">
        <v>291</v>
      </c>
      <c r="BK512" s="85" t="s">
        <v>291</v>
      </c>
      <c r="BL512" s="85" t="s">
        <v>291</v>
      </c>
      <c r="BM512" s="85" t="s">
        <v>291</v>
      </c>
      <c r="BN512" s="85" t="s">
        <v>291</v>
      </c>
      <c r="BO512" s="85" t="s">
        <v>291</v>
      </c>
      <c r="BP512" s="85" t="s">
        <v>291</v>
      </c>
      <c r="BQ512" s="85" t="s">
        <v>291</v>
      </c>
      <c r="BR512" s="85" t="s">
        <v>291</v>
      </c>
      <c r="BS512" s="85" t="s">
        <v>291</v>
      </c>
      <c r="BT512" s="85" t="s">
        <v>291</v>
      </c>
      <c r="BU512" s="85" t="s">
        <v>291</v>
      </c>
      <c r="BV512" s="85" t="s">
        <v>291</v>
      </c>
      <c r="BW512" s="85" t="s">
        <v>291</v>
      </c>
      <c r="BX512" s="85" t="s">
        <v>291</v>
      </c>
      <c r="BY512" s="85" t="s">
        <v>291</v>
      </c>
      <c r="BZ512" s="85" t="s">
        <v>291</v>
      </c>
      <c r="CA512" s="85" t="s">
        <v>291</v>
      </c>
      <c r="CB512" s="85">
        <v>156828</v>
      </c>
      <c r="CC512" s="85" t="s">
        <v>291</v>
      </c>
      <c r="CD512" s="85" t="s">
        <v>291</v>
      </c>
      <c r="CE512" s="85" t="s">
        <v>291</v>
      </c>
      <c r="CF512" s="85" t="s">
        <v>291</v>
      </c>
      <c r="CG512" s="85">
        <v>19615687</v>
      </c>
      <c r="CH512" s="85">
        <v>4417473</v>
      </c>
      <c r="CI512" s="85">
        <v>5727117</v>
      </c>
      <c r="CJ512" s="85">
        <v>490</v>
      </c>
      <c r="CK512" s="85">
        <v>4066049</v>
      </c>
      <c r="CL512" s="85">
        <v>5539980</v>
      </c>
      <c r="CM512" s="85">
        <v>249725</v>
      </c>
      <c r="CN512" s="85" t="s">
        <v>291</v>
      </c>
      <c r="CO512" s="85">
        <v>3596439</v>
      </c>
      <c r="CP512" s="85">
        <v>3492724</v>
      </c>
      <c r="CQ512" s="85">
        <v>989742</v>
      </c>
      <c r="CR512" s="85">
        <v>8856257</v>
      </c>
      <c r="CS512" s="85">
        <v>11361764</v>
      </c>
      <c r="CT512" s="85">
        <v>137742</v>
      </c>
      <c r="CU512" s="86">
        <v>68051189</v>
      </c>
    </row>
    <row r="513" spans="1:99">
      <c r="A513" s="103" t="s">
        <v>597</v>
      </c>
      <c r="B513" s="84" t="s">
        <v>388</v>
      </c>
      <c r="C513" s="105">
        <v>131041</v>
      </c>
      <c r="D513" s="84" t="s">
        <v>389</v>
      </c>
      <c r="E513" s="84" t="s">
        <v>393</v>
      </c>
      <c r="F513" s="85">
        <v>708454</v>
      </c>
      <c r="G513" s="85">
        <v>20077507</v>
      </c>
      <c r="H513" s="85">
        <v>17174779</v>
      </c>
      <c r="I513" s="85">
        <v>886141</v>
      </c>
      <c r="J513" s="85">
        <v>1432230</v>
      </c>
      <c r="K513" s="85">
        <v>376143</v>
      </c>
      <c r="L513" s="85">
        <v>97118</v>
      </c>
      <c r="M513" s="85">
        <v>111096</v>
      </c>
      <c r="N513" s="85">
        <v>89174052</v>
      </c>
      <c r="O513" s="85">
        <v>21283362</v>
      </c>
      <c r="P513" s="85">
        <v>10752668</v>
      </c>
      <c r="Q513" s="85">
        <v>33770110</v>
      </c>
      <c r="R513" s="85">
        <v>23315560</v>
      </c>
      <c r="S513" s="85">
        <v>52352</v>
      </c>
      <c r="T513" s="85">
        <v>22448979</v>
      </c>
      <c r="U513" s="85">
        <v>13068939</v>
      </c>
      <c r="V513" s="85">
        <v>153235</v>
      </c>
      <c r="W513" s="85">
        <v>1657404</v>
      </c>
      <c r="X513" s="85">
        <v>7569401</v>
      </c>
      <c r="Y513" s="85" t="s">
        <v>291</v>
      </c>
      <c r="Z513" s="85">
        <v>1025582</v>
      </c>
      <c r="AA513" s="85" t="s">
        <v>291</v>
      </c>
      <c r="AB513" s="85" t="s">
        <v>291</v>
      </c>
      <c r="AC513" s="85" t="s">
        <v>291</v>
      </c>
      <c r="AD513" s="85" t="s">
        <v>291</v>
      </c>
      <c r="AE513" s="85" t="s">
        <v>291</v>
      </c>
      <c r="AF513" s="85" t="s">
        <v>291</v>
      </c>
      <c r="AG513" s="85">
        <v>4165077</v>
      </c>
      <c r="AH513" s="85">
        <v>10520630</v>
      </c>
      <c r="AI513" s="85">
        <v>646844</v>
      </c>
      <c r="AJ513" s="85">
        <v>3131548</v>
      </c>
      <c r="AK513" s="85">
        <v>19433</v>
      </c>
      <c r="AL513" s="85" t="s">
        <v>291</v>
      </c>
      <c r="AM513" s="85" t="s">
        <v>291</v>
      </c>
      <c r="AN513" s="85">
        <v>1523423</v>
      </c>
      <c r="AO513" s="85">
        <v>83848</v>
      </c>
      <c r="AP513" s="85">
        <v>3249491</v>
      </c>
      <c r="AQ513" s="85">
        <v>4856762</v>
      </c>
      <c r="AR513" s="85">
        <v>1866043</v>
      </c>
      <c r="AS513" s="85" t="s">
        <v>291</v>
      </c>
      <c r="AT513" s="85">
        <v>960063</v>
      </c>
      <c r="AU513" s="85">
        <v>14928577</v>
      </c>
      <c r="AV513" s="85">
        <v>3200026</v>
      </c>
      <c r="AW513" s="85">
        <v>3927885</v>
      </c>
      <c r="AX513" s="85">
        <v>1567539</v>
      </c>
      <c r="AY513" s="85" t="s">
        <v>291</v>
      </c>
      <c r="AZ513" s="85">
        <v>189825</v>
      </c>
      <c r="BA513" s="85">
        <v>1055385</v>
      </c>
      <c r="BB513" s="85">
        <v>2362239</v>
      </c>
      <c r="BC513" s="85">
        <v>1362946</v>
      </c>
      <c r="BD513" s="85">
        <v>1262732</v>
      </c>
      <c r="BE513" s="85" t="s">
        <v>291</v>
      </c>
      <c r="BF513" s="85" t="s">
        <v>291</v>
      </c>
      <c r="BG513" s="85" t="s">
        <v>291</v>
      </c>
      <c r="BH513" s="85" t="s">
        <v>291</v>
      </c>
      <c r="BI513" s="85" t="s">
        <v>291</v>
      </c>
      <c r="BJ513" s="85" t="s">
        <v>291</v>
      </c>
      <c r="BK513" s="85" t="s">
        <v>291</v>
      </c>
      <c r="BL513" s="85" t="s">
        <v>291</v>
      </c>
      <c r="BM513" s="85" t="s">
        <v>291</v>
      </c>
      <c r="BN513" s="85" t="s">
        <v>291</v>
      </c>
      <c r="BO513" s="85" t="s">
        <v>291</v>
      </c>
      <c r="BP513" s="85" t="s">
        <v>291</v>
      </c>
      <c r="BQ513" s="85" t="s">
        <v>291</v>
      </c>
      <c r="BR513" s="85" t="s">
        <v>291</v>
      </c>
      <c r="BS513" s="85" t="s">
        <v>291</v>
      </c>
      <c r="BT513" s="85" t="s">
        <v>291</v>
      </c>
      <c r="BU513" s="85" t="s">
        <v>291</v>
      </c>
      <c r="BV513" s="85" t="s">
        <v>291</v>
      </c>
      <c r="BW513" s="85" t="s">
        <v>291</v>
      </c>
      <c r="BX513" s="85" t="s">
        <v>291</v>
      </c>
      <c r="BY513" s="85" t="s">
        <v>291</v>
      </c>
      <c r="BZ513" s="85" t="s">
        <v>291</v>
      </c>
      <c r="CA513" s="85" t="s">
        <v>291</v>
      </c>
      <c r="CB513" s="85">
        <v>2664001</v>
      </c>
      <c r="CC513" s="85" t="s">
        <v>291</v>
      </c>
      <c r="CD513" s="85" t="s">
        <v>291</v>
      </c>
      <c r="CE513" s="85" t="s">
        <v>291</v>
      </c>
      <c r="CF513" s="85" t="s">
        <v>291</v>
      </c>
      <c r="CG513" s="85">
        <v>11357518</v>
      </c>
      <c r="CH513" s="85">
        <v>5951737</v>
      </c>
      <c r="CI513" s="85">
        <v>5524626</v>
      </c>
      <c r="CJ513" s="85">
        <v>739</v>
      </c>
      <c r="CK513" s="85">
        <v>5744133</v>
      </c>
      <c r="CL513" s="85">
        <v>3786954</v>
      </c>
      <c r="CM513" s="85">
        <v>985523</v>
      </c>
      <c r="CN513" s="85" t="s">
        <v>291</v>
      </c>
      <c r="CO513" s="85">
        <v>3820003</v>
      </c>
      <c r="CP513" s="85">
        <v>3296925</v>
      </c>
      <c r="CQ513" s="85">
        <v>271291</v>
      </c>
      <c r="CR513" s="85">
        <v>8046555</v>
      </c>
      <c r="CS513" s="85">
        <v>6834343</v>
      </c>
      <c r="CT513" s="85">
        <v>96002</v>
      </c>
      <c r="CU513" s="86">
        <v>55716349</v>
      </c>
    </row>
    <row r="514" spans="1:99">
      <c r="A514" s="103" t="s">
        <v>597</v>
      </c>
      <c r="B514" s="84" t="s">
        <v>388</v>
      </c>
      <c r="C514" s="105">
        <v>131059</v>
      </c>
      <c r="D514" s="84" t="s">
        <v>389</v>
      </c>
      <c r="E514" s="84" t="s">
        <v>394</v>
      </c>
      <c r="F514" s="85">
        <v>635123</v>
      </c>
      <c r="G514" s="85">
        <v>20387072</v>
      </c>
      <c r="H514" s="85">
        <v>18484031</v>
      </c>
      <c r="I514" s="85">
        <v>509118</v>
      </c>
      <c r="J514" s="85">
        <v>982358</v>
      </c>
      <c r="K514" s="85">
        <v>240665</v>
      </c>
      <c r="L514" s="85">
        <v>104502</v>
      </c>
      <c r="M514" s="85">
        <v>66398</v>
      </c>
      <c r="N514" s="85">
        <v>53303316</v>
      </c>
      <c r="O514" s="85">
        <v>10009318</v>
      </c>
      <c r="P514" s="85">
        <v>6649090</v>
      </c>
      <c r="Q514" s="85">
        <v>31557480</v>
      </c>
      <c r="R514" s="85">
        <v>5087238</v>
      </c>
      <c r="S514" s="85">
        <v>190</v>
      </c>
      <c r="T514" s="85">
        <v>14796908</v>
      </c>
      <c r="U514" s="85">
        <v>10938972</v>
      </c>
      <c r="V514" s="85">
        <v>103049</v>
      </c>
      <c r="W514" s="85">
        <v>160049</v>
      </c>
      <c r="X514" s="85">
        <v>3594838</v>
      </c>
      <c r="Y514" s="85" t="s">
        <v>291</v>
      </c>
      <c r="Z514" s="85">
        <v>251475</v>
      </c>
      <c r="AA514" s="85" t="s">
        <v>291</v>
      </c>
      <c r="AB514" s="85" t="s">
        <v>291</v>
      </c>
      <c r="AC514" s="85" t="s">
        <v>291</v>
      </c>
      <c r="AD514" s="85" t="s">
        <v>291</v>
      </c>
      <c r="AE514" s="85" t="s">
        <v>291</v>
      </c>
      <c r="AF514" s="85" t="s">
        <v>291</v>
      </c>
      <c r="AG514" s="85">
        <v>1095349</v>
      </c>
      <c r="AH514" s="85">
        <v>5779176</v>
      </c>
      <c r="AI514" s="85">
        <v>369082</v>
      </c>
      <c r="AJ514" s="85">
        <v>2714403</v>
      </c>
      <c r="AK514" s="85">
        <v>50345</v>
      </c>
      <c r="AL514" s="85" t="s">
        <v>291</v>
      </c>
      <c r="AM514" s="85" t="s">
        <v>291</v>
      </c>
      <c r="AN514" s="85">
        <v>1465794</v>
      </c>
      <c r="AO514" s="85">
        <v>246683</v>
      </c>
      <c r="AP514" s="85">
        <v>770458</v>
      </c>
      <c r="AQ514" s="85">
        <v>2482935</v>
      </c>
      <c r="AR514" s="85">
        <v>162411</v>
      </c>
      <c r="AS514" s="85" t="s">
        <v>291</v>
      </c>
      <c r="AT514" s="85">
        <v>1284352</v>
      </c>
      <c r="AU514" s="85">
        <v>27725878</v>
      </c>
      <c r="AV514" s="85">
        <v>2341959</v>
      </c>
      <c r="AW514" s="85">
        <v>14773215</v>
      </c>
      <c r="AX514" s="85">
        <v>4584461</v>
      </c>
      <c r="AY514" s="85" t="s">
        <v>291</v>
      </c>
      <c r="AZ514" s="85" t="s">
        <v>291</v>
      </c>
      <c r="BA514" s="85">
        <v>1093605</v>
      </c>
      <c r="BB514" s="85">
        <v>3264644</v>
      </c>
      <c r="BC514" s="85">
        <v>672621</v>
      </c>
      <c r="BD514" s="85">
        <v>995373</v>
      </c>
      <c r="BE514" s="85" t="s">
        <v>291</v>
      </c>
      <c r="BF514" s="85" t="s">
        <v>291</v>
      </c>
      <c r="BG514" s="85" t="s">
        <v>291</v>
      </c>
      <c r="BH514" s="85" t="s">
        <v>291</v>
      </c>
      <c r="BI514" s="85" t="s">
        <v>291</v>
      </c>
      <c r="BJ514" s="85" t="s">
        <v>291</v>
      </c>
      <c r="BK514" s="85" t="s">
        <v>291</v>
      </c>
      <c r="BL514" s="85" t="s">
        <v>291</v>
      </c>
      <c r="BM514" s="85" t="s">
        <v>291</v>
      </c>
      <c r="BN514" s="85" t="s">
        <v>291</v>
      </c>
      <c r="BO514" s="85" t="s">
        <v>291</v>
      </c>
      <c r="BP514" s="85" t="s">
        <v>291</v>
      </c>
      <c r="BQ514" s="85" t="s">
        <v>291</v>
      </c>
      <c r="BR514" s="85" t="s">
        <v>291</v>
      </c>
      <c r="BS514" s="85" t="s">
        <v>291</v>
      </c>
      <c r="BT514" s="85" t="s">
        <v>291</v>
      </c>
      <c r="BU514" s="85" t="s">
        <v>291</v>
      </c>
      <c r="BV514" s="85" t="s">
        <v>291</v>
      </c>
      <c r="BW514" s="85" t="s">
        <v>291</v>
      </c>
      <c r="BX514" s="85" t="s">
        <v>291</v>
      </c>
      <c r="BY514" s="85" t="s">
        <v>291</v>
      </c>
      <c r="BZ514" s="85" t="s">
        <v>291</v>
      </c>
      <c r="CA514" s="85" t="s">
        <v>291</v>
      </c>
      <c r="CB514" s="85">
        <v>638648</v>
      </c>
      <c r="CC514" s="85" t="s">
        <v>291</v>
      </c>
      <c r="CD514" s="85" t="s">
        <v>291</v>
      </c>
      <c r="CE514" s="85" t="s">
        <v>291</v>
      </c>
      <c r="CF514" s="85" t="s">
        <v>291</v>
      </c>
      <c r="CG514" s="85">
        <v>6797300</v>
      </c>
      <c r="CH514" s="85">
        <v>2707330</v>
      </c>
      <c r="CI514" s="85">
        <v>3949255</v>
      </c>
      <c r="CJ514" s="85">
        <v>190</v>
      </c>
      <c r="CK514" s="85">
        <v>2441825</v>
      </c>
      <c r="CL514" s="85">
        <v>3161119</v>
      </c>
      <c r="CM514" s="85">
        <v>223169</v>
      </c>
      <c r="CN514" s="85" t="s">
        <v>291</v>
      </c>
      <c r="CO514" s="85">
        <v>873472</v>
      </c>
      <c r="CP514" s="85">
        <v>1467269</v>
      </c>
      <c r="CQ514" s="85">
        <v>651641</v>
      </c>
      <c r="CR514" s="85">
        <v>8566269</v>
      </c>
      <c r="CS514" s="85">
        <v>4691229</v>
      </c>
      <c r="CT514" s="85">
        <v>98811</v>
      </c>
      <c r="CU514" s="86">
        <v>35628879</v>
      </c>
    </row>
    <row r="515" spans="1:99">
      <c r="A515" s="103" t="s">
        <v>597</v>
      </c>
      <c r="B515" s="84" t="s">
        <v>388</v>
      </c>
      <c r="C515" s="105">
        <v>131067</v>
      </c>
      <c r="D515" s="84" t="s">
        <v>389</v>
      </c>
      <c r="E515" s="84" t="s">
        <v>395</v>
      </c>
      <c r="F515" s="85">
        <v>628452</v>
      </c>
      <c r="G515" s="85">
        <v>15979977</v>
      </c>
      <c r="H515" s="85">
        <v>14076151</v>
      </c>
      <c r="I515" s="85">
        <v>739059</v>
      </c>
      <c r="J515" s="85">
        <v>764763</v>
      </c>
      <c r="K515" s="85">
        <v>243498</v>
      </c>
      <c r="L515" s="85">
        <v>100411</v>
      </c>
      <c r="M515" s="85">
        <v>56095</v>
      </c>
      <c r="N515" s="85">
        <v>60659034</v>
      </c>
      <c r="O515" s="85">
        <v>12325653</v>
      </c>
      <c r="P515" s="85">
        <v>8682883</v>
      </c>
      <c r="Q515" s="85">
        <v>19070433</v>
      </c>
      <c r="R515" s="85">
        <v>20579889</v>
      </c>
      <c r="S515" s="85">
        <v>176</v>
      </c>
      <c r="T515" s="85">
        <v>12430965</v>
      </c>
      <c r="U515" s="85">
        <v>6789619</v>
      </c>
      <c r="V515" s="85">
        <v>60195</v>
      </c>
      <c r="W515" s="85">
        <v>1353656</v>
      </c>
      <c r="X515" s="85">
        <v>4227495</v>
      </c>
      <c r="Y515" s="85" t="s">
        <v>291</v>
      </c>
      <c r="Z515" s="85">
        <v>159070</v>
      </c>
      <c r="AA515" s="85" t="s">
        <v>291</v>
      </c>
      <c r="AB515" s="85" t="s">
        <v>291</v>
      </c>
      <c r="AC515" s="85" t="s">
        <v>291</v>
      </c>
      <c r="AD515" s="85" t="s">
        <v>291</v>
      </c>
      <c r="AE515" s="85" t="s">
        <v>291</v>
      </c>
      <c r="AF515" s="85" t="s">
        <v>291</v>
      </c>
      <c r="AG515" s="85">
        <v>4115794</v>
      </c>
      <c r="AH515" s="85">
        <v>5266194</v>
      </c>
      <c r="AI515" s="85">
        <v>507133</v>
      </c>
      <c r="AJ515" s="85">
        <v>1662763</v>
      </c>
      <c r="AK515" s="85">
        <v>11123</v>
      </c>
      <c r="AL515" s="85" t="s">
        <v>291</v>
      </c>
      <c r="AM515" s="85">
        <v>131607</v>
      </c>
      <c r="AN515" s="85">
        <v>443138</v>
      </c>
      <c r="AO515" s="85" t="s">
        <v>291</v>
      </c>
      <c r="AP515" s="85">
        <v>2299038</v>
      </c>
      <c r="AQ515" s="85">
        <v>2873783</v>
      </c>
      <c r="AR515" s="85">
        <v>211392</v>
      </c>
      <c r="AS515" s="85" t="s">
        <v>291</v>
      </c>
      <c r="AT515" s="85">
        <v>1704041</v>
      </c>
      <c r="AU515" s="85">
        <v>12035767</v>
      </c>
      <c r="AV515" s="85">
        <v>1550576</v>
      </c>
      <c r="AW515" s="85">
        <v>4506411</v>
      </c>
      <c r="AX515" s="85">
        <v>961595</v>
      </c>
      <c r="AY515" s="85" t="s">
        <v>291</v>
      </c>
      <c r="AZ515" s="85" t="s">
        <v>291</v>
      </c>
      <c r="BA515" s="85">
        <v>1083623</v>
      </c>
      <c r="BB515" s="85">
        <v>2563502</v>
      </c>
      <c r="BC515" s="85">
        <v>669003</v>
      </c>
      <c r="BD515" s="85">
        <v>701057</v>
      </c>
      <c r="BE515" s="85" t="s">
        <v>291</v>
      </c>
      <c r="BF515" s="85" t="s">
        <v>291</v>
      </c>
      <c r="BG515" s="85" t="s">
        <v>291</v>
      </c>
      <c r="BH515" s="85" t="s">
        <v>291</v>
      </c>
      <c r="BI515" s="85" t="s">
        <v>291</v>
      </c>
      <c r="BJ515" s="85" t="s">
        <v>291</v>
      </c>
      <c r="BK515" s="85" t="s">
        <v>291</v>
      </c>
      <c r="BL515" s="85" t="s">
        <v>291</v>
      </c>
      <c r="BM515" s="85" t="s">
        <v>291</v>
      </c>
      <c r="BN515" s="85" t="s">
        <v>291</v>
      </c>
      <c r="BO515" s="85" t="s">
        <v>291</v>
      </c>
      <c r="BP515" s="85" t="s">
        <v>291</v>
      </c>
      <c r="BQ515" s="85" t="s">
        <v>291</v>
      </c>
      <c r="BR515" s="85" t="s">
        <v>291</v>
      </c>
      <c r="BS515" s="85" t="s">
        <v>291</v>
      </c>
      <c r="BT515" s="85" t="s">
        <v>291</v>
      </c>
      <c r="BU515" s="85" t="s">
        <v>291</v>
      </c>
      <c r="BV515" s="85" t="s">
        <v>291</v>
      </c>
      <c r="BW515" s="85" t="s">
        <v>291</v>
      </c>
      <c r="BX515" s="85" t="s">
        <v>291</v>
      </c>
      <c r="BY515" s="85" t="s">
        <v>291</v>
      </c>
      <c r="BZ515" s="85" t="s">
        <v>291</v>
      </c>
      <c r="CA515" s="85" t="s">
        <v>291</v>
      </c>
      <c r="CB515" s="85">
        <v>1432038</v>
      </c>
      <c r="CC515" s="85" t="s">
        <v>291</v>
      </c>
      <c r="CD515" s="85" t="s">
        <v>291</v>
      </c>
      <c r="CE515" s="85" t="s">
        <v>291</v>
      </c>
      <c r="CF515" s="85" t="s">
        <v>291</v>
      </c>
      <c r="CG515" s="85">
        <v>7001540</v>
      </c>
      <c r="CH515" s="85">
        <v>2454604</v>
      </c>
      <c r="CI515" s="85">
        <v>4959256</v>
      </c>
      <c r="CJ515" s="85">
        <v>176</v>
      </c>
      <c r="CK515" s="85">
        <v>2656906</v>
      </c>
      <c r="CL515" s="85">
        <v>2660681</v>
      </c>
      <c r="CM515" s="85">
        <v>103445</v>
      </c>
      <c r="CN515" s="85" t="s">
        <v>291</v>
      </c>
      <c r="CO515" s="85">
        <v>3519842</v>
      </c>
      <c r="CP515" s="85">
        <v>1038225</v>
      </c>
      <c r="CQ515" s="85">
        <v>214666</v>
      </c>
      <c r="CR515" s="85">
        <v>5355014</v>
      </c>
      <c r="CS515" s="85">
        <v>3874807</v>
      </c>
      <c r="CT515" s="85">
        <v>74446</v>
      </c>
      <c r="CU515" s="86">
        <v>33913608</v>
      </c>
    </row>
    <row r="516" spans="1:99">
      <c r="A516" s="103" t="s">
        <v>597</v>
      </c>
      <c r="B516" s="84" t="s">
        <v>388</v>
      </c>
      <c r="C516" s="105">
        <v>131075</v>
      </c>
      <c r="D516" s="84" t="s">
        <v>389</v>
      </c>
      <c r="E516" s="84" t="s">
        <v>396</v>
      </c>
      <c r="F516" s="85">
        <v>630070</v>
      </c>
      <c r="G516" s="85">
        <v>23743967</v>
      </c>
      <c r="H516" s="85">
        <v>21517068</v>
      </c>
      <c r="I516" s="85">
        <v>697237</v>
      </c>
      <c r="J516" s="85">
        <v>1109096</v>
      </c>
      <c r="K516" s="85">
        <v>248258</v>
      </c>
      <c r="L516" s="85">
        <v>93815</v>
      </c>
      <c r="M516" s="85">
        <v>78493</v>
      </c>
      <c r="N516" s="85">
        <v>72528759</v>
      </c>
      <c r="O516" s="85">
        <v>16271067</v>
      </c>
      <c r="P516" s="85">
        <v>8575215</v>
      </c>
      <c r="Q516" s="85">
        <v>31154565</v>
      </c>
      <c r="R516" s="85">
        <v>16527912</v>
      </c>
      <c r="S516" s="85" t="s">
        <v>291</v>
      </c>
      <c r="T516" s="85">
        <v>13548778</v>
      </c>
      <c r="U516" s="85">
        <v>7652338</v>
      </c>
      <c r="V516" s="85">
        <v>28156</v>
      </c>
      <c r="W516" s="85">
        <v>1968827</v>
      </c>
      <c r="X516" s="85">
        <v>3899457</v>
      </c>
      <c r="Y516" s="85" t="s">
        <v>291</v>
      </c>
      <c r="Z516" s="85">
        <v>162348</v>
      </c>
      <c r="AA516" s="85" t="s">
        <v>291</v>
      </c>
      <c r="AB516" s="85" t="s">
        <v>291</v>
      </c>
      <c r="AC516" s="85" t="s">
        <v>291</v>
      </c>
      <c r="AD516" s="85" t="s">
        <v>291</v>
      </c>
      <c r="AE516" s="85" t="s">
        <v>291</v>
      </c>
      <c r="AF516" s="85" t="s">
        <v>291</v>
      </c>
      <c r="AG516" s="85">
        <v>2582297</v>
      </c>
      <c r="AH516" s="85">
        <v>9000544</v>
      </c>
      <c r="AI516" s="85">
        <v>681261</v>
      </c>
      <c r="AJ516" s="85">
        <v>2508543</v>
      </c>
      <c r="AK516" s="85">
        <v>67843</v>
      </c>
      <c r="AL516" s="85" t="s">
        <v>291</v>
      </c>
      <c r="AM516" s="85">
        <v>2890024</v>
      </c>
      <c r="AN516" s="85">
        <v>1250854</v>
      </c>
      <c r="AO516" s="85" t="s">
        <v>291</v>
      </c>
      <c r="AP516" s="85">
        <v>1159836</v>
      </c>
      <c r="AQ516" s="85">
        <v>5300714</v>
      </c>
      <c r="AR516" s="85">
        <v>442183</v>
      </c>
      <c r="AS516" s="85" t="s">
        <v>291</v>
      </c>
      <c r="AT516" s="85">
        <v>508954</v>
      </c>
      <c r="AU516" s="85">
        <v>13767941</v>
      </c>
      <c r="AV516" s="85">
        <v>2132098</v>
      </c>
      <c r="AW516" s="85">
        <v>3808356</v>
      </c>
      <c r="AX516" s="85">
        <v>1575155</v>
      </c>
      <c r="AY516" s="85" t="s">
        <v>291</v>
      </c>
      <c r="AZ516" s="85" t="s">
        <v>291</v>
      </c>
      <c r="BA516" s="85">
        <v>288920</v>
      </c>
      <c r="BB516" s="85">
        <v>3409857</v>
      </c>
      <c r="BC516" s="85">
        <v>1232249</v>
      </c>
      <c r="BD516" s="85">
        <v>1321306</v>
      </c>
      <c r="BE516" s="85" t="s">
        <v>291</v>
      </c>
      <c r="BF516" s="85" t="s">
        <v>291</v>
      </c>
      <c r="BG516" s="85" t="s">
        <v>291</v>
      </c>
      <c r="BH516" s="85" t="s">
        <v>291</v>
      </c>
      <c r="BI516" s="85" t="s">
        <v>291</v>
      </c>
      <c r="BJ516" s="85" t="s">
        <v>291</v>
      </c>
      <c r="BK516" s="85" t="s">
        <v>291</v>
      </c>
      <c r="BL516" s="85" t="s">
        <v>291</v>
      </c>
      <c r="BM516" s="85" t="s">
        <v>291</v>
      </c>
      <c r="BN516" s="85" t="s">
        <v>291</v>
      </c>
      <c r="BO516" s="85" t="s">
        <v>291</v>
      </c>
      <c r="BP516" s="85" t="s">
        <v>291</v>
      </c>
      <c r="BQ516" s="85" t="s">
        <v>291</v>
      </c>
      <c r="BR516" s="85" t="s">
        <v>291</v>
      </c>
      <c r="BS516" s="85" t="s">
        <v>291</v>
      </c>
      <c r="BT516" s="85" t="s">
        <v>291</v>
      </c>
      <c r="BU516" s="85" t="s">
        <v>291</v>
      </c>
      <c r="BV516" s="85" t="s">
        <v>291</v>
      </c>
      <c r="BW516" s="85" t="s">
        <v>291</v>
      </c>
      <c r="BX516" s="85" t="s">
        <v>291</v>
      </c>
      <c r="BY516" s="85" t="s">
        <v>291</v>
      </c>
      <c r="BZ516" s="85" t="s">
        <v>291</v>
      </c>
      <c r="CA516" s="85" t="s">
        <v>291</v>
      </c>
      <c r="CB516" s="85">
        <v>2983080</v>
      </c>
      <c r="CC516" s="85" t="s">
        <v>291</v>
      </c>
      <c r="CD516" s="85" t="s">
        <v>291</v>
      </c>
      <c r="CE516" s="85" t="s">
        <v>291</v>
      </c>
      <c r="CF516" s="85" t="s">
        <v>291</v>
      </c>
      <c r="CG516" s="85">
        <v>12495716</v>
      </c>
      <c r="CH516" s="85">
        <v>5836709</v>
      </c>
      <c r="CI516" s="85">
        <v>4780796</v>
      </c>
      <c r="CJ516" s="85" t="s">
        <v>291</v>
      </c>
      <c r="CK516" s="85">
        <v>2828440</v>
      </c>
      <c r="CL516" s="85">
        <v>2646109</v>
      </c>
      <c r="CM516" s="85">
        <v>159107</v>
      </c>
      <c r="CN516" s="85" t="s">
        <v>291</v>
      </c>
      <c r="CO516" s="85">
        <v>2103872</v>
      </c>
      <c r="CP516" s="85">
        <v>2095101</v>
      </c>
      <c r="CQ516" s="85">
        <v>250829</v>
      </c>
      <c r="CR516" s="85">
        <v>7958729</v>
      </c>
      <c r="CS516" s="85">
        <v>3800042</v>
      </c>
      <c r="CT516" s="85">
        <v>78451</v>
      </c>
      <c r="CU516" s="86">
        <v>45033901</v>
      </c>
    </row>
    <row r="517" spans="1:99">
      <c r="A517" s="103" t="s">
        <v>597</v>
      </c>
      <c r="B517" s="84" t="s">
        <v>388</v>
      </c>
      <c r="C517" s="105">
        <v>131083</v>
      </c>
      <c r="D517" s="84" t="s">
        <v>389</v>
      </c>
      <c r="E517" s="84" t="s">
        <v>397</v>
      </c>
      <c r="F517" s="85">
        <v>847939</v>
      </c>
      <c r="G517" s="85">
        <v>26406922</v>
      </c>
      <c r="H517" s="85">
        <v>23453882</v>
      </c>
      <c r="I517" s="85">
        <v>891601</v>
      </c>
      <c r="J517" s="85">
        <v>1530494</v>
      </c>
      <c r="K517" s="85">
        <v>369427</v>
      </c>
      <c r="L517" s="85">
        <v>79699</v>
      </c>
      <c r="M517" s="85">
        <v>81819</v>
      </c>
      <c r="N517" s="85">
        <v>122127407</v>
      </c>
      <c r="O517" s="85">
        <v>26262703</v>
      </c>
      <c r="P517" s="85">
        <v>14282072</v>
      </c>
      <c r="Q517" s="85">
        <v>61792040</v>
      </c>
      <c r="R517" s="85">
        <v>19790590</v>
      </c>
      <c r="S517" s="85">
        <v>2</v>
      </c>
      <c r="T517" s="85">
        <v>23237491</v>
      </c>
      <c r="U517" s="85">
        <v>14251831</v>
      </c>
      <c r="V517" s="85">
        <v>134600</v>
      </c>
      <c r="W517" s="85">
        <v>1421367</v>
      </c>
      <c r="X517" s="85">
        <v>7429693</v>
      </c>
      <c r="Y517" s="85" t="s">
        <v>291</v>
      </c>
      <c r="Z517" s="85">
        <v>199961</v>
      </c>
      <c r="AA517" s="85" t="s">
        <v>291</v>
      </c>
      <c r="AB517" s="85" t="s">
        <v>291</v>
      </c>
      <c r="AC517" s="85" t="s">
        <v>291</v>
      </c>
      <c r="AD517" s="85" t="s">
        <v>291</v>
      </c>
      <c r="AE517" s="85" t="s">
        <v>291</v>
      </c>
      <c r="AF517" s="85" t="s">
        <v>291</v>
      </c>
      <c r="AG517" s="85">
        <v>2368934</v>
      </c>
      <c r="AH517" s="85">
        <v>8756246</v>
      </c>
      <c r="AI517" s="85">
        <v>682811</v>
      </c>
      <c r="AJ517" s="85">
        <v>3871405</v>
      </c>
      <c r="AK517" s="85">
        <v>674730</v>
      </c>
      <c r="AL517" s="85" t="s">
        <v>291</v>
      </c>
      <c r="AM517" s="85">
        <v>94104</v>
      </c>
      <c r="AN517" s="85">
        <v>2734035</v>
      </c>
      <c r="AO517" s="85">
        <v>21988</v>
      </c>
      <c r="AP517" s="85">
        <v>400858</v>
      </c>
      <c r="AQ517" s="85">
        <v>3250985</v>
      </c>
      <c r="AR517" s="85">
        <v>276315</v>
      </c>
      <c r="AS517" s="85" t="s">
        <v>291</v>
      </c>
      <c r="AT517" s="85">
        <v>1443023</v>
      </c>
      <c r="AU517" s="85">
        <v>35956328</v>
      </c>
      <c r="AV517" s="85">
        <v>5860086</v>
      </c>
      <c r="AW517" s="85">
        <v>11830164</v>
      </c>
      <c r="AX517" s="85">
        <v>7155881</v>
      </c>
      <c r="AY517" s="85" t="s">
        <v>291</v>
      </c>
      <c r="AZ517" s="85" t="s">
        <v>291</v>
      </c>
      <c r="BA517" s="85">
        <v>2292787</v>
      </c>
      <c r="BB517" s="85">
        <v>3572639</v>
      </c>
      <c r="BC517" s="85">
        <v>2297447</v>
      </c>
      <c r="BD517" s="85">
        <v>2947324</v>
      </c>
      <c r="BE517" s="85" t="s">
        <v>291</v>
      </c>
      <c r="BF517" s="85" t="s">
        <v>291</v>
      </c>
      <c r="BG517" s="85" t="s">
        <v>291</v>
      </c>
      <c r="BH517" s="85" t="s">
        <v>291</v>
      </c>
      <c r="BI517" s="85" t="s">
        <v>291</v>
      </c>
      <c r="BJ517" s="85" t="s">
        <v>291</v>
      </c>
      <c r="BK517" s="85" t="s">
        <v>291</v>
      </c>
      <c r="BL517" s="85" t="s">
        <v>291</v>
      </c>
      <c r="BM517" s="85" t="s">
        <v>291</v>
      </c>
      <c r="BN517" s="85" t="s">
        <v>291</v>
      </c>
      <c r="BO517" s="85" t="s">
        <v>291</v>
      </c>
      <c r="BP517" s="85" t="s">
        <v>291</v>
      </c>
      <c r="BQ517" s="85" t="s">
        <v>291</v>
      </c>
      <c r="BR517" s="85" t="s">
        <v>291</v>
      </c>
      <c r="BS517" s="85" t="s">
        <v>291</v>
      </c>
      <c r="BT517" s="85" t="s">
        <v>291</v>
      </c>
      <c r="BU517" s="85" t="s">
        <v>291</v>
      </c>
      <c r="BV517" s="85" t="s">
        <v>291</v>
      </c>
      <c r="BW517" s="85" t="s">
        <v>291</v>
      </c>
      <c r="BX517" s="85" t="s">
        <v>291</v>
      </c>
      <c r="BY517" s="85" t="s">
        <v>291</v>
      </c>
      <c r="BZ517" s="85" t="s">
        <v>291</v>
      </c>
      <c r="CA517" s="85" t="s">
        <v>291</v>
      </c>
      <c r="CB517" s="85">
        <v>2189511</v>
      </c>
      <c r="CC517" s="85" t="s">
        <v>291</v>
      </c>
      <c r="CD517" s="85" t="s">
        <v>291</v>
      </c>
      <c r="CE517" s="85" t="s">
        <v>291</v>
      </c>
      <c r="CF517" s="85" t="s">
        <v>291</v>
      </c>
      <c r="CG517" s="85">
        <v>20231649</v>
      </c>
      <c r="CH517" s="85">
        <v>4885505</v>
      </c>
      <c r="CI517" s="85">
        <v>9133246</v>
      </c>
      <c r="CJ517" s="85">
        <v>2</v>
      </c>
      <c r="CK517" s="85">
        <v>5464306</v>
      </c>
      <c r="CL517" s="85">
        <v>4717556</v>
      </c>
      <c r="CM517" s="85">
        <v>165148</v>
      </c>
      <c r="CN517" s="85" t="s">
        <v>291</v>
      </c>
      <c r="CO517" s="85">
        <v>2056443</v>
      </c>
      <c r="CP517" s="85">
        <v>3060371</v>
      </c>
      <c r="CQ517" s="85">
        <v>320858</v>
      </c>
      <c r="CR517" s="85">
        <v>15290956</v>
      </c>
      <c r="CS517" s="85">
        <v>7514431</v>
      </c>
      <c r="CT517" s="85">
        <v>131656</v>
      </c>
      <c r="CU517" s="86">
        <v>72972127</v>
      </c>
    </row>
    <row r="518" spans="1:99">
      <c r="A518" s="103" t="s">
        <v>597</v>
      </c>
      <c r="B518" s="84" t="s">
        <v>388</v>
      </c>
      <c r="C518" s="105">
        <v>131091</v>
      </c>
      <c r="D518" s="84" t="s">
        <v>389</v>
      </c>
      <c r="E518" s="84" t="s">
        <v>398</v>
      </c>
      <c r="F518" s="85">
        <v>772834</v>
      </c>
      <c r="G518" s="85">
        <v>27019772</v>
      </c>
      <c r="H518" s="85">
        <v>24114140</v>
      </c>
      <c r="I518" s="85">
        <v>839061</v>
      </c>
      <c r="J518" s="85">
        <v>1441480</v>
      </c>
      <c r="K518" s="85">
        <v>443632</v>
      </c>
      <c r="L518" s="85">
        <v>99626</v>
      </c>
      <c r="M518" s="85">
        <v>81833</v>
      </c>
      <c r="N518" s="85">
        <v>91346239</v>
      </c>
      <c r="O518" s="85">
        <v>15487959</v>
      </c>
      <c r="P518" s="85">
        <v>11908286</v>
      </c>
      <c r="Q518" s="85">
        <v>51792281</v>
      </c>
      <c r="R518" s="85">
        <v>12156651</v>
      </c>
      <c r="S518" s="85">
        <v>1062</v>
      </c>
      <c r="T518" s="85">
        <v>19638397</v>
      </c>
      <c r="U518" s="85">
        <v>12187780</v>
      </c>
      <c r="V518" s="85">
        <v>103794</v>
      </c>
      <c r="W518" s="85">
        <v>748289</v>
      </c>
      <c r="X518" s="85">
        <v>6598534</v>
      </c>
      <c r="Y518" s="85" t="s">
        <v>291</v>
      </c>
      <c r="Z518" s="85">
        <v>355990</v>
      </c>
      <c r="AA518" s="85" t="s">
        <v>291</v>
      </c>
      <c r="AB518" s="85" t="s">
        <v>291</v>
      </c>
      <c r="AC518" s="85" t="s">
        <v>291</v>
      </c>
      <c r="AD518" s="85" t="s">
        <v>291</v>
      </c>
      <c r="AE518" s="85" t="s">
        <v>291</v>
      </c>
      <c r="AF518" s="85" t="s">
        <v>291</v>
      </c>
      <c r="AG518" s="85">
        <v>3490711</v>
      </c>
      <c r="AH518" s="85">
        <v>14718376</v>
      </c>
      <c r="AI518" s="85">
        <v>676047</v>
      </c>
      <c r="AJ518" s="85">
        <v>2552341</v>
      </c>
      <c r="AK518" s="85">
        <v>2976280</v>
      </c>
      <c r="AL518" s="85" t="s">
        <v>291</v>
      </c>
      <c r="AM518" s="85">
        <v>149461</v>
      </c>
      <c r="AN518" s="85">
        <v>3461717</v>
      </c>
      <c r="AO518" s="85">
        <v>327633</v>
      </c>
      <c r="AP518" s="85">
        <v>3872304</v>
      </c>
      <c r="AQ518" s="85">
        <v>7811115</v>
      </c>
      <c r="AR518" s="85">
        <v>702593</v>
      </c>
      <c r="AS518" s="85" t="s">
        <v>291</v>
      </c>
      <c r="AT518" s="85">
        <v>2376461</v>
      </c>
      <c r="AU518" s="85">
        <v>25546056</v>
      </c>
      <c r="AV518" s="85">
        <v>2996003</v>
      </c>
      <c r="AW518" s="85">
        <v>10692349</v>
      </c>
      <c r="AX518" s="85">
        <v>4775588</v>
      </c>
      <c r="AY518" s="85" t="s">
        <v>291</v>
      </c>
      <c r="AZ518" s="85" t="s">
        <v>291</v>
      </c>
      <c r="BA518" s="85">
        <v>785682</v>
      </c>
      <c r="BB518" s="85">
        <v>3030092</v>
      </c>
      <c r="BC518" s="85">
        <v>1178738</v>
      </c>
      <c r="BD518" s="85">
        <v>2087604</v>
      </c>
      <c r="BE518" s="85" t="s">
        <v>291</v>
      </c>
      <c r="BF518" s="85" t="s">
        <v>291</v>
      </c>
      <c r="BG518" s="85" t="s">
        <v>291</v>
      </c>
      <c r="BH518" s="85" t="s">
        <v>291</v>
      </c>
      <c r="BI518" s="85" t="s">
        <v>291</v>
      </c>
      <c r="BJ518" s="85" t="s">
        <v>291</v>
      </c>
      <c r="BK518" s="85" t="s">
        <v>291</v>
      </c>
      <c r="BL518" s="85" t="s">
        <v>291</v>
      </c>
      <c r="BM518" s="85" t="s">
        <v>291</v>
      </c>
      <c r="BN518" s="85" t="s">
        <v>291</v>
      </c>
      <c r="BO518" s="85" t="s">
        <v>291</v>
      </c>
      <c r="BP518" s="85" t="s">
        <v>291</v>
      </c>
      <c r="BQ518" s="85" t="s">
        <v>291</v>
      </c>
      <c r="BR518" s="85" t="s">
        <v>291</v>
      </c>
      <c r="BS518" s="85" t="s">
        <v>291</v>
      </c>
      <c r="BT518" s="85" t="s">
        <v>291</v>
      </c>
      <c r="BU518" s="85" t="s">
        <v>291</v>
      </c>
      <c r="BV518" s="85" t="s">
        <v>291</v>
      </c>
      <c r="BW518" s="85" t="s">
        <v>291</v>
      </c>
      <c r="BX518" s="85" t="s">
        <v>291</v>
      </c>
      <c r="BY518" s="85" t="s">
        <v>291</v>
      </c>
      <c r="BZ518" s="85" t="s">
        <v>291</v>
      </c>
      <c r="CA518" s="85" t="s">
        <v>291</v>
      </c>
      <c r="CB518" s="85">
        <v>1194342</v>
      </c>
      <c r="CC518" s="85" t="s">
        <v>291</v>
      </c>
      <c r="CD518" s="85" t="s">
        <v>291</v>
      </c>
      <c r="CE518" s="85" t="s">
        <v>291</v>
      </c>
      <c r="CF518" s="85" t="s">
        <v>291</v>
      </c>
      <c r="CG518" s="85">
        <v>19108309</v>
      </c>
      <c r="CH518" s="85">
        <v>4687542</v>
      </c>
      <c r="CI518" s="85">
        <v>6094122</v>
      </c>
      <c r="CJ518" s="85">
        <v>1062</v>
      </c>
      <c r="CK518" s="85">
        <v>4644588</v>
      </c>
      <c r="CL518" s="85">
        <v>4347653</v>
      </c>
      <c r="CM518" s="85">
        <v>315135</v>
      </c>
      <c r="CN518" s="85" t="s">
        <v>291</v>
      </c>
      <c r="CO518" s="85">
        <v>2827754</v>
      </c>
      <c r="CP518" s="85">
        <v>3255058</v>
      </c>
      <c r="CQ518" s="85">
        <v>620446</v>
      </c>
      <c r="CR518" s="85">
        <v>11485698</v>
      </c>
      <c r="CS518" s="85">
        <v>6163026</v>
      </c>
      <c r="CT518" s="85">
        <v>143967</v>
      </c>
      <c r="CU518" s="86">
        <v>63694360</v>
      </c>
    </row>
    <row r="519" spans="1:99">
      <c r="A519" s="103" t="s">
        <v>597</v>
      </c>
      <c r="B519" s="84" t="s">
        <v>388</v>
      </c>
      <c r="C519" s="105">
        <v>131105</v>
      </c>
      <c r="D519" s="84" t="s">
        <v>389</v>
      </c>
      <c r="E519" s="84" t="s">
        <v>399</v>
      </c>
      <c r="F519" s="85">
        <v>661834</v>
      </c>
      <c r="G519" s="85">
        <v>16444667</v>
      </c>
      <c r="H519" s="85">
        <v>14091830</v>
      </c>
      <c r="I519" s="85">
        <v>655534</v>
      </c>
      <c r="J519" s="85">
        <v>1251670</v>
      </c>
      <c r="K519" s="85">
        <v>263563</v>
      </c>
      <c r="L519" s="85">
        <v>96616</v>
      </c>
      <c r="M519" s="85">
        <v>85454</v>
      </c>
      <c r="N519" s="85">
        <v>58711104</v>
      </c>
      <c r="O519" s="85">
        <v>12588623</v>
      </c>
      <c r="P519" s="85">
        <v>7913510</v>
      </c>
      <c r="Q519" s="85">
        <v>31798039</v>
      </c>
      <c r="R519" s="85">
        <v>6410932</v>
      </c>
      <c r="S519" s="85" t="s">
        <v>291</v>
      </c>
      <c r="T519" s="85">
        <v>13429330</v>
      </c>
      <c r="U519" s="85">
        <v>7456090</v>
      </c>
      <c r="V519" s="85">
        <v>72456</v>
      </c>
      <c r="W519" s="85">
        <v>1090287</v>
      </c>
      <c r="X519" s="85">
        <v>4810497</v>
      </c>
      <c r="Y519" s="85" t="s">
        <v>291</v>
      </c>
      <c r="Z519" s="85">
        <v>200776</v>
      </c>
      <c r="AA519" s="85">
        <v>6756</v>
      </c>
      <c r="AB519" s="85">
        <v>6756</v>
      </c>
      <c r="AC519" s="85" t="s">
        <v>291</v>
      </c>
      <c r="AD519" s="85" t="s">
        <v>291</v>
      </c>
      <c r="AE519" s="85" t="s">
        <v>291</v>
      </c>
      <c r="AF519" s="85" t="s">
        <v>291</v>
      </c>
      <c r="AG519" s="85">
        <v>1104959</v>
      </c>
      <c r="AH519" s="85">
        <v>6204473</v>
      </c>
      <c r="AI519" s="85">
        <v>527701</v>
      </c>
      <c r="AJ519" s="85">
        <v>1853919</v>
      </c>
      <c r="AK519" s="85">
        <v>317622</v>
      </c>
      <c r="AL519" s="85" t="s">
        <v>291</v>
      </c>
      <c r="AM519" s="85">
        <v>24173</v>
      </c>
      <c r="AN519" s="85">
        <v>985760</v>
      </c>
      <c r="AO519" s="85" t="s">
        <v>291</v>
      </c>
      <c r="AP519" s="85">
        <v>1734393</v>
      </c>
      <c r="AQ519" s="85">
        <v>2744326</v>
      </c>
      <c r="AR519" s="85">
        <v>760905</v>
      </c>
      <c r="AS519" s="85" t="s">
        <v>291</v>
      </c>
      <c r="AT519" s="85">
        <v>538863</v>
      </c>
      <c r="AU519" s="85">
        <v>22803096</v>
      </c>
      <c r="AV519" s="85">
        <v>13494975</v>
      </c>
      <c r="AW519" s="85">
        <v>3533111</v>
      </c>
      <c r="AX519" s="85">
        <v>1219254</v>
      </c>
      <c r="AY519" s="85" t="s">
        <v>291</v>
      </c>
      <c r="AZ519" s="85" t="s">
        <v>291</v>
      </c>
      <c r="BA519" s="85">
        <v>218047</v>
      </c>
      <c r="BB519" s="85">
        <v>2050058</v>
      </c>
      <c r="BC519" s="85">
        <v>1119127</v>
      </c>
      <c r="BD519" s="85">
        <v>1168524</v>
      </c>
      <c r="BE519" s="85" t="s">
        <v>291</v>
      </c>
      <c r="BF519" s="85" t="s">
        <v>291</v>
      </c>
      <c r="BG519" s="85" t="s">
        <v>291</v>
      </c>
      <c r="BH519" s="85" t="s">
        <v>291</v>
      </c>
      <c r="BI519" s="85" t="s">
        <v>291</v>
      </c>
      <c r="BJ519" s="85" t="s">
        <v>291</v>
      </c>
      <c r="BK519" s="85" t="s">
        <v>291</v>
      </c>
      <c r="BL519" s="85" t="s">
        <v>291</v>
      </c>
      <c r="BM519" s="85" t="s">
        <v>291</v>
      </c>
      <c r="BN519" s="85" t="s">
        <v>291</v>
      </c>
      <c r="BO519" s="85" t="s">
        <v>291</v>
      </c>
      <c r="BP519" s="85" t="s">
        <v>291</v>
      </c>
      <c r="BQ519" s="85" t="s">
        <v>291</v>
      </c>
      <c r="BR519" s="85" t="s">
        <v>291</v>
      </c>
      <c r="BS519" s="85" t="s">
        <v>291</v>
      </c>
      <c r="BT519" s="85" t="s">
        <v>291</v>
      </c>
      <c r="BU519" s="85" t="s">
        <v>291</v>
      </c>
      <c r="BV519" s="85" t="s">
        <v>291</v>
      </c>
      <c r="BW519" s="85" t="s">
        <v>291</v>
      </c>
      <c r="BX519" s="85" t="s">
        <v>291</v>
      </c>
      <c r="BY519" s="85" t="s">
        <v>291</v>
      </c>
      <c r="BZ519" s="85" t="s">
        <v>291</v>
      </c>
      <c r="CA519" s="85" t="s">
        <v>291</v>
      </c>
      <c r="CB519" s="85">
        <v>2075772</v>
      </c>
      <c r="CC519" s="85" t="s">
        <v>291</v>
      </c>
      <c r="CD519" s="85" t="s">
        <v>291</v>
      </c>
      <c r="CE519" s="85" t="s">
        <v>291</v>
      </c>
      <c r="CF519" s="85" t="s">
        <v>291</v>
      </c>
      <c r="CG519" s="85">
        <v>11755629</v>
      </c>
      <c r="CH519" s="85">
        <v>2689494</v>
      </c>
      <c r="CI519" s="85">
        <v>4351462</v>
      </c>
      <c r="CJ519" s="85" t="s">
        <v>291</v>
      </c>
      <c r="CK519" s="85">
        <v>3752304</v>
      </c>
      <c r="CL519" s="85">
        <v>2691459</v>
      </c>
      <c r="CM519" s="85">
        <v>181344</v>
      </c>
      <c r="CN519" s="85">
        <v>2472</v>
      </c>
      <c r="CO519" s="85">
        <v>875111</v>
      </c>
      <c r="CP519" s="85">
        <v>827810</v>
      </c>
      <c r="CQ519" s="85">
        <v>262248</v>
      </c>
      <c r="CR519" s="85">
        <v>6986422</v>
      </c>
      <c r="CS519" s="85">
        <v>4973111</v>
      </c>
      <c r="CT519" s="85">
        <v>89973</v>
      </c>
      <c r="CU519" s="86">
        <v>39438839</v>
      </c>
    </row>
    <row r="520" spans="1:99">
      <c r="A520" s="103" t="s">
        <v>597</v>
      </c>
      <c r="B520" s="84" t="s">
        <v>388</v>
      </c>
      <c r="C520" s="105">
        <v>131113</v>
      </c>
      <c r="D520" s="84" t="s">
        <v>389</v>
      </c>
      <c r="E520" s="84" t="s">
        <v>400</v>
      </c>
      <c r="F520" s="85">
        <v>1046657</v>
      </c>
      <c r="G520" s="85">
        <v>28003035</v>
      </c>
      <c r="H520" s="85">
        <v>23287815</v>
      </c>
      <c r="I520" s="85">
        <v>1719695</v>
      </c>
      <c r="J520" s="85">
        <v>2139155</v>
      </c>
      <c r="K520" s="85">
        <v>601343</v>
      </c>
      <c r="L520" s="85">
        <v>123690</v>
      </c>
      <c r="M520" s="85">
        <v>131337</v>
      </c>
      <c r="N520" s="85">
        <v>169703084</v>
      </c>
      <c r="O520" s="85">
        <v>35808325</v>
      </c>
      <c r="P520" s="85">
        <v>22067908</v>
      </c>
      <c r="Q520" s="85">
        <v>76907502</v>
      </c>
      <c r="R520" s="85">
        <v>34908997</v>
      </c>
      <c r="S520" s="85">
        <v>10352</v>
      </c>
      <c r="T520" s="85">
        <v>29386820</v>
      </c>
      <c r="U520" s="85">
        <v>18216571</v>
      </c>
      <c r="V520" s="85">
        <v>138922</v>
      </c>
      <c r="W520" s="85">
        <v>630164</v>
      </c>
      <c r="X520" s="85">
        <v>10401163</v>
      </c>
      <c r="Y520" s="85" t="s">
        <v>291</v>
      </c>
      <c r="Z520" s="85">
        <v>88937</v>
      </c>
      <c r="AA520" s="85">
        <v>17389</v>
      </c>
      <c r="AB520" s="85">
        <v>17389</v>
      </c>
      <c r="AC520" s="85" t="s">
        <v>291</v>
      </c>
      <c r="AD520" s="85" t="s">
        <v>291</v>
      </c>
      <c r="AE520" s="85" t="s">
        <v>291</v>
      </c>
      <c r="AF520" s="85" t="s">
        <v>291</v>
      </c>
      <c r="AG520" s="85">
        <v>6086817</v>
      </c>
      <c r="AH520" s="85">
        <v>25063047</v>
      </c>
      <c r="AI520" s="85">
        <v>3178825</v>
      </c>
      <c r="AJ520" s="85">
        <v>5990872</v>
      </c>
      <c r="AK520" s="85">
        <v>383521</v>
      </c>
      <c r="AL520" s="85" t="s">
        <v>291</v>
      </c>
      <c r="AM520" s="85">
        <v>4134177</v>
      </c>
      <c r="AN520" s="85">
        <v>6890229</v>
      </c>
      <c r="AO520" s="85">
        <v>1065346</v>
      </c>
      <c r="AP520" s="85">
        <v>1612273</v>
      </c>
      <c r="AQ520" s="85">
        <v>13702025</v>
      </c>
      <c r="AR520" s="85">
        <v>1268793</v>
      </c>
      <c r="AS520" s="85">
        <v>539011</v>
      </c>
      <c r="AT520" s="85">
        <v>4399376</v>
      </c>
      <c r="AU520" s="85">
        <v>33095506</v>
      </c>
      <c r="AV520" s="85">
        <v>7005540</v>
      </c>
      <c r="AW520" s="85">
        <v>11147625</v>
      </c>
      <c r="AX520" s="85">
        <v>5385719</v>
      </c>
      <c r="AY520" s="85" t="s">
        <v>291</v>
      </c>
      <c r="AZ520" s="85">
        <v>130966</v>
      </c>
      <c r="BA520" s="85" t="s">
        <v>291</v>
      </c>
      <c r="BB520" s="85">
        <v>3458672</v>
      </c>
      <c r="BC520" s="85">
        <v>2482436</v>
      </c>
      <c r="BD520" s="85">
        <v>3484548</v>
      </c>
      <c r="BE520" s="85" t="s">
        <v>291</v>
      </c>
      <c r="BF520" s="85" t="s">
        <v>291</v>
      </c>
      <c r="BG520" s="85" t="s">
        <v>291</v>
      </c>
      <c r="BH520" s="85" t="s">
        <v>291</v>
      </c>
      <c r="BI520" s="85" t="s">
        <v>291</v>
      </c>
      <c r="BJ520" s="85" t="s">
        <v>291</v>
      </c>
      <c r="BK520" s="85" t="s">
        <v>291</v>
      </c>
      <c r="BL520" s="85" t="s">
        <v>291</v>
      </c>
      <c r="BM520" s="85" t="s">
        <v>291</v>
      </c>
      <c r="BN520" s="85" t="s">
        <v>291</v>
      </c>
      <c r="BO520" s="85" t="s">
        <v>291</v>
      </c>
      <c r="BP520" s="85" t="s">
        <v>291</v>
      </c>
      <c r="BQ520" s="85" t="s">
        <v>291</v>
      </c>
      <c r="BR520" s="85" t="s">
        <v>291</v>
      </c>
      <c r="BS520" s="85" t="s">
        <v>291</v>
      </c>
      <c r="BT520" s="85" t="s">
        <v>291</v>
      </c>
      <c r="BU520" s="85" t="s">
        <v>291</v>
      </c>
      <c r="BV520" s="85" t="s">
        <v>291</v>
      </c>
      <c r="BW520" s="85" t="s">
        <v>291</v>
      </c>
      <c r="BX520" s="85" t="s">
        <v>291</v>
      </c>
      <c r="BY520" s="85" t="s">
        <v>291</v>
      </c>
      <c r="BZ520" s="85" t="s">
        <v>291</v>
      </c>
      <c r="CA520" s="85" t="s">
        <v>291</v>
      </c>
      <c r="CB520" s="85">
        <v>2553169</v>
      </c>
      <c r="CC520" s="85" t="s">
        <v>291</v>
      </c>
      <c r="CD520" s="85" t="s">
        <v>291</v>
      </c>
      <c r="CE520" s="85" t="s">
        <v>291</v>
      </c>
      <c r="CF520" s="85" t="s">
        <v>291</v>
      </c>
      <c r="CG520" s="85">
        <v>26504616</v>
      </c>
      <c r="CH520" s="85">
        <v>18808354</v>
      </c>
      <c r="CI520" s="85">
        <v>12154278</v>
      </c>
      <c r="CJ520" s="85">
        <v>10352</v>
      </c>
      <c r="CK520" s="85">
        <v>7713350</v>
      </c>
      <c r="CL520" s="85">
        <v>4152130</v>
      </c>
      <c r="CM520" s="85">
        <v>80517</v>
      </c>
      <c r="CN520" s="85">
        <v>8619</v>
      </c>
      <c r="CO520" s="85">
        <v>4591419</v>
      </c>
      <c r="CP520" s="85">
        <v>7608267</v>
      </c>
      <c r="CQ520" s="85">
        <v>522006</v>
      </c>
      <c r="CR520" s="85">
        <v>18573705</v>
      </c>
      <c r="CS520" s="85">
        <v>9368149</v>
      </c>
      <c r="CT520" s="85">
        <v>173843</v>
      </c>
      <c r="CU520" s="86">
        <v>110269605</v>
      </c>
    </row>
    <row r="521" spans="1:99">
      <c r="A521" s="103" t="s">
        <v>597</v>
      </c>
      <c r="B521" s="84" t="s">
        <v>388</v>
      </c>
      <c r="C521" s="105">
        <v>131121</v>
      </c>
      <c r="D521" s="84" t="s">
        <v>389</v>
      </c>
      <c r="E521" s="84" t="s">
        <v>401</v>
      </c>
      <c r="F521" s="85">
        <v>918311</v>
      </c>
      <c r="G521" s="85">
        <v>41874734</v>
      </c>
      <c r="H521" s="85">
        <v>33785448</v>
      </c>
      <c r="I521" s="85">
        <v>2681198</v>
      </c>
      <c r="J521" s="85">
        <v>4301880</v>
      </c>
      <c r="K521" s="85">
        <v>825782</v>
      </c>
      <c r="L521" s="85">
        <v>157670</v>
      </c>
      <c r="M521" s="85">
        <v>122756</v>
      </c>
      <c r="N521" s="85">
        <v>179296406</v>
      </c>
      <c r="O521" s="85">
        <v>44907835</v>
      </c>
      <c r="P521" s="85">
        <v>21669900</v>
      </c>
      <c r="Q521" s="85">
        <v>88471076</v>
      </c>
      <c r="R521" s="85">
        <v>24230563</v>
      </c>
      <c r="S521" s="85">
        <v>17032</v>
      </c>
      <c r="T521" s="85">
        <v>40103193</v>
      </c>
      <c r="U521" s="85">
        <v>25975607</v>
      </c>
      <c r="V521" s="85">
        <v>46716</v>
      </c>
      <c r="W521" s="85">
        <v>1428534</v>
      </c>
      <c r="X521" s="85">
        <v>12652336</v>
      </c>
      <c r="Y521" s="85" t="s">
        <v>291</v>
      </c>
      <c r="Z521" s="85">
        <v>284350</v>
      </c>
      <c r="AA521" s="85">
        <v>246570</v>
      </c>
      <c r="AB521" s="85">
        <v>246570</v>
      </c>
      <c r="AC521" s="85" t="s">
        <v>291</v>
      </c>
      <c r="AD521" s="85" t="s">
        <v>291</v>
      </c>
      <c r="AE521" s="85" t="s">
        <v>291</v>
      </c>
      <c r="AF521" s="85" t="s">
        <v>291</v>
      </c>
      <c r="AG521" s="85">
        <v>2836809</v>
      </c>
      <c r="AH521" s="85">
        <v>32221136</v>
      </c>
      <c r="AI521" s="85">
        <v>4444890</v>
      </c>
      <c r="AJ521" s="85">
        <v>6481132</v>
      </c>
      <c r="AK521" s="85">
        <v>1032202</v>
      </c>
      <c r="AL521" s="85" t="s">
        <v>291</v>
      </c>
      <c r="AM521" s="85">
        <v>2846822</v>
      </c>
      <c r="AN521" s="85">
        <v>9368338</v>
      </c>
      <c r="AO521" s="85" t="s">
        <v>291</v>
      </c>
      <c r="AP521" s="85">
        <v>6547423</v>
      </c>
      <c r="AQ521" s="85">
        <v>18762583</v>
      </c>
      <c r="AR521" s="85">
        <v>1500329</v>
      </c>
      <c r="AS521" s="85" t="s">
        <v>291</v>
      </c>
      <c r="AT521" s="85">
        <v>702885</v>
      </c>
      <c r="AU521" s="85">
        <v>47036257</v>
      </c>
      <c r="AV521" s="85">
        <v>11243540</v>
      </c>
      <c r="AW521" s="85">
        <v>10490037</v>
      </c>
      <c r="AX521" s="85">
        <v>8901333</v>
      </c>
      <c r="AY521" s="85" t="s">
        <v>291</v>
      </c>
      <c r="AZ521" s="85" t="s">
        <v>291</v>
      </c>
      <c r="BA521" s="85">
        <v>924948</v>
      </c>
      <c r="BB521" s="85">
        <v>4566418</v>
      </c>
      <c r="BC521" s="85">
        <v>3590227</v>
      </c>
      <c r="BD521" s="85">
        <v>7319754</v>
      </c>
      <c r="BE521" s="85" t="s">
        <v>291</v>
      </c>
      <c r="BF521" s="85">
        <v>131371</v>
      </c>
      <c r="BG521" s="85" t="s">
        <v>291</v>
      </c>
      <c r="BH521" s="85" t="s">
        <v>291</v>
      </c>
      <c r="BI521" s="85" t="s">
        <v>291</v>
      </c>
      <c r="BJ521" s="85" t="s">
        <v>291</v>
      </c>
      <c r="BK521" s="85" t="s">
        <v>291</v>
      </c>
      <c r="BL521" s="85" t="s">
        <v>291</v>
      </c>
      <c r="BM521" s="85" t="s">
        <v>291</v>
      </c>
      <c r="BN521" s="85">
        <v>131371</v>
      </c>
      <c r="BO521" s="85" t="s">
        <v>291</v>
      </c>
      <c r="BP521" s="85" t="s">
        <v>291</v>
      </c>
      <c r="BQ521" s="85" t="s">
        <v>291</v>
      </c>
      <c r="BR521" s="85" t="s">
        <v>291</v>
      </c>
      <c r="BS521" s="85" t="s">
        <v>291</v>
      </c>
      <c r="BT521" s="85" t="s">
        <v>291</v>
      </c>
      <c r="BU521" s="85" t="s">
        <v>291</v>
      </c>
      <c r="BV521" s="85">
        <v>131371</v>
      </c>
      <c r="BW521" s="85" t="s">
        <v>291</v>
      </c>
      <c r="BX521" s="85" t="s">
        <v>291</v>
      </c>
      <c r="BY521" s="85" t="s">
        <v>291</v>
      </c>
      <c r="BZ521" s="85" t="s">
        <v>291</v>
      </c>
      <c r="CA521" s="85" t="s">
        <v>291</v>
      </c>
      <c r="CB521" s="85">
        <v>12127372</v>
      </c>
      <c r="CC521" s="85" t="s">
        <v>291</v>
      </c>
      <c r="CD521" s="85" t="s">
        <v>291</v>
      </c>
      <c r="CE521" s="85" t="s">
        <v>291</v>
      </c>
      <c r="CF521" s="85" t="s">
        <v>291</v>
      </c>
      <c r="CG521" s="85">
        <v>18330332</v>
      </c>
      <c r="CH521" s="85">
        <v>2509833</v>
      </c>
      <c r="CI521" s="85">
        <v>12678165</v>
      </c>
      <c r="CJ521" s="85">
        <v>7413</v>
      </c>
      <c r="CK521" s="85">
        <v>9755593</v>
      </c>
      <c r="CL521" s="85">
        <v>6868202</v>
      </c>
      <c r="CM521" s="85">
        <v>257416</v>
      </c>
      <c r="CN521" s="85">
        <v>135230</v>
      </c>
      <c r="CO521" s="85">
        <v>1684913</v>
      </c>
      <c r="CP521" s="85">
        <v>8789308</v>
      </c>
      <c r="CQ521" s="85">
        <v>328196</v>
      </c>
      <c r="CR521" s="85">
        <v>19954543</v>
      </c>
      <c r="CS521" s="85">
        <v>13041606</v>
      </c>
      <c r="CT521" s="85">
        <v>55714</v>
      </c>
      <c r="CU521" s="86">
        <v>94396464</v>
      </c>
    </row>
    <row r="522" spans="1:99">
      <c r="A522" s="103" t="s">
        <v>597</v>
      </c>
      <c r="B522" s="84" t="s">
        <v>388</v>
      </c>
      <c r="C522" s="105">
        <v>131130</v>
      </c>
      <c r="D522" s="84" t="s">
        <v>389</v>
      </c>
      <c r="E522" s="84" t="s">
        <v>402</v>
      </c>
      <c r="F522" s="85">
        <v>735739</v>
      </c>
      <c r="G522" s="85">
        <v>25426418</v>
      </c>
      <c r="H522" s="85">
        <v>23019031</v>
      </c>
      <c r="I522" s="85">
        <v>805924</v>
      </c>
      <c r="J522" s="85">
        <v>1070715</v>
      </c>
      <c r="K522" s="85">
        <v>349845</v>
      </c>
      <c r="L522" s="85">
        <v>106140</v>
      </c>
      <c r="M522" s="85">
        <v>74763</v>
      </c>
      <c r="N522" s="85">
        <v>48134427</v>
      </c>
      <c r="O522" s="85">
        <v>10651300</v>
      </c>
      <c r="P522" s="85">
        <v>7658583</v>
      </c>
      <c r="Q522" s="85">
        <v>22928801</v>
      </c>
      <c r="R522" s="85">
        <v>6895623</v>
      </c>
      <c r="S522" s="85">
        <v>120</v>
      </c>
      <c r="T522" s="85">
        <v>14528106</v>
      </c>
      <c r="U522" s="85">
        <v>3567197</v>
      </c>
      <c r="V522" s="85">
        <v>49383</v>
      </c>
      <c r="W522" s="85">
        <v>6143905</v>
      </c>
      <c r="X522" s="85">
        <v>4767621</v>
      </c>
      <c r="Y522" s="85">
        <v>20921</v>
      </c>
      <c r="Z522" s="85">
        <v>151093</v>
      </c>
      <c r="AA522" s="85" t="s">
        <v>291</v>
      </c>
      <c r="AB522" s="85" t="s">
        <v>291</v>
      </c>
      <c r="AC522" s="85" t="s">
        <v>291</v>
      </c>
      <c r="AD522" s="85" t="s">
        <v>291</v>
      </c>
      <c r="AE522" s="85" t="s">
        <v>291</v>
      </c>
      <c r="AF522" s="85" t="s">
        <v>291</v>
      </c>
      <c r="AG522" s="85">
        <v>1610116</v>
      </c>
      <c r="AH522" s="85">
        <v>7801463</v>
      </c>
      <c r="AI522" s="85">
        <v>777289</v>
      </c>
      <c r="AJ522" s="85">
        <v>1706763</v>
      </c>
      <c r="AK522" s="85">
        <v>101052</v>
      </c>
      <c r="AL522" s="85" t="s">
        <v>291</v>
      </c>
      <c r="AM522" s="85">
        <v>619448</v>
      </c>
      <c r="AN522" s="85">
        <v>989061</v>
      </c>
      <c r="AO522" s="85" t="s">
        <v>291</v>
      </c>
      <c r="AP522" s="85">
        <v>3128798</v>
      </c>
      <c r="AQ522" s="85">
        <v>4737307</v>
      </c>
      <c r="AR522" s="85">
        <v>479052</v>
      </c>
      <c r="AS522" s="85" t="s">
        <v>291</v>
      </c>
      <c r="AT522" s="85">
        <v>1189741</v>
      </c>
      <c r="AU522" s="85">
        <v>11335575</v>
      </c>
      <c r="AV522" s="85">
        <v>2360949</v>
      </c>
      <c r="AW522" s="85">
        <v>3256185</v>
      </c>
      <c r="AX522" s="85">
        <v>945302</v>
      </c>
      <c r="AY522" s="85" t="s">
        <v>291</v>
      </c>
      <c r="AZ522" s="85" t="s">
        <v>291</v>
      </c>
      <c r="BA522" s="85">
        <v>255294</v>
      </c>
      <c r="BB522" s="85">
        <v>2445406</v>
      </c>
      <c r="BC522" s="85">
        <v>955739</v>
      </c>
      <c r="BD522" s="85">
        <v>1116700</v>
      </c>
      <c r="BE522" s="85" t="s">
        <v>291</v>
      </c>
      <c r="BF522" s="85" t="s">
        <v>291</v>
      </c>
      <c r="BG522" s="85" t="s">
        <v>291</v>
      </c>
      <c r="BH522" s="85" t="s">
        <v>291</v>
      </c>
      <c r="BI522" s="85" t="s">
        <v>291</v>
      </c>
      <c r="BJ522" s="85" t="s">
        <v>291</v>
      </c>
      <c r="BK522" s="85" t="s">
        <v>291</v>
      </c>
      <c r="BL522" s="85" t="s">
        <v>291</v>
      </c>
      <c r="BM522" s="85" t="s">
        <v>291</v>
      </c>
      <c r="BN522" s="85" t="s">
        <v>291</v>
      </c>
      <c r="BO522" s="85" t="s">
        <v>291</v>
      </c>
      <c r="BP522" s="85" t="s">
        <v>291</v>
      </c>
      <c r="BQ522" s="85" t="s">
        <v>291</v>
      </c>
      <c r="BR522" s="85" t="s">
        <v>291</v>
      </c>
      <c r="BS522" s="85" t="s">
        <v>291</v>
      </c>
      <c r="BT522" s="85" t="s">
        <v>291</v>
      </c>
      <c r="BU522" s="85" t="s">
        <v>291</v>
      </c>
      <c r="BV522" s="85" t="s">
        <v>291</v>
      </c>
      <c r="BW522" s="85" t="s">
        <v>291</v>
      </c>
      <c r="BX522" s="85" t="s">
        <v>291</v>
      </c>
      <c r="BY522" s="85" t="s">
        <v>291</v>
      </c>
      <c r="BZ522" s="85" t="s">
        <v>291</v>
      </c>
      <c r="CA522" s="85" t="s">
        <v>291</v>
      </c>
      <c r="CB522" s="85">
        <v>954755</v>
      </c>
      <c r="CC522" s="85" t="s">
        <v>291</v>
      </c>
      <c r="CD522" s="85" t="s">
        <v>291</v>
      </c>
      <c r="CE522" s="85" t="s">
        <v>291</v>
      </c>
      <c r="CF522" s="85" t="s">
        <v>291</v>
      </c>
      <c r="CG522" s="85">
        <v>7907187</v>
      </c>
      <c r="CH522" s="85">
        <v>3127966</v>
      </c>
      <c r="CI522" s="85">
        <v>4531364</v>
      </c>
      <c r="CJ522" s="85">
        <v>120</v>
      </c>
      <c r="CK522" s="85">
        <v>3585369</v>
      </c>
      <c r="CL522" s="85">
        <v>2446033</v>
      </c>
      <c r="CM522" s="85">
        <v>172014</v>
      </c>
      <c r="CN522" s="85" t="s">
        <v>291</v>
      </c>
      <c r="CO522" s="85">
        <v>1500771</v>
      </c>
      <c r="CP522" s="85">
        <v>2251356</v>
      </c>
      <c r="CQ522" s="85">
        <v>286101</v>
      </c>
      <c r="CR522" s="85">
        <v>6848662</v>
      </c>
      <c r="CS522" s="85">
        <v>5715613</v>
      </c>
      <c r="CT522" s="85">
        <v>130137</v>
      </c>
      <c r="CU522" s="86">
        <v>38502693</v>
      </c>
    </row>
    <row r="523" spans="1:99">
      <c r="A523" s="103" t="s">
        <v>597</v>
      </c>
      <c r="B523" s="84" t="s">
        <v>388</v>
      </c>
      <c r="C523" s="105">
        <v>131148</v>
      </c>
      <c r="D523" s="84" t="s">
        <v>389</v>
      </c>
      <c r="E523" s="84" t="s">
        <v>403</v>
      </c>
      <c r="F523" s="85">
        <v>828573</v>
      </c>
      <c r="G523" s="85">
        <v>18038747</v>
      </c>
      <c r="H523" s="85">
        <v>15404842</v>
      </c>
      <c r="I523" s="85">
        <v>837575</v>
      </c>
      <c r="J523" s="85">
        <v>1268815</v>
      </c>
      <c r="K523" s="85">
        <v>343844</v>
      </c>
      <c r="L523" s="85">
        <v>103718</v>
      </c>
      <c r="M523" s="85">
        <v>79953</v>
      </c>
      <c r="N523" s="85">
        <v>75765394</v>
      </c>
      <c r="O523" s="85">
        <v>18290646</v>
      </c>
      <c r="P523" s="85">
        <v>8360426</v>
      </c>
      <c r="Q523" s="85">
        <v>32585964</v>
      </c>
      <c r="R523" s="85">
        <v>16524686</v>
      </c>
      <c r="S523" s="85">
        <v>3672</v>
      </c>
      <c r="T523" s="85">
        <v>12268151</v>
      </c>
      <c r="U523" s="85">
        <v>6881290</v>
      </c>
      <c r="V523" s="85">
        <v>77377</v>
      </c>
      <c r="W523" s="85">
        <v>295406</v>
      </c>
      <c r="X523" s="85">
        <v>5014078</v>
      </c>
      <c r="Y523" s="85" t="s">
        <v>291</v>
      </c>
      <c r="Z523" s="85">
        <v>63808</v>
      </c>
      <c r="AA523" s="85">
        <v>1316</v>
      </c>
      <c r="AB523" s="85">
        <v>1316</v>
      </c>
      <c r="AC523" s="85" t="s">
        <v>291</v>
      </c>
      <c r="AD523" s="85" t="s">
        <v>291</v>
      </c>
      <c r="AE523" s="85" t="s">
        <v>291</v>
      </c>
      <c r="AF523" s="85" t="s">
        <v>291</v>
      </c>
      <c r="AG523" s="85">
        <v>1247278</v>
      </c>
      <c r="AH523" s="85">
        <v>18970869</v>
      </c>
      <c r="AI523" s="85">
        <v>1387700</v>
      </c>
      <c r="AJ523" s="85">
        <v>2672254</v>
      </c>
      <c r="AK523" s="85">
        <v>115720</v>
      </c>
      <c r="AL523" s="85" t="s">
        <v>291</v>
      </c>
      <c r="AM523" s="85" t="s">
        <v>291</v>
      </c>
      <c r="AN523" s="85">
        <v>1389455</v>
      </c>
      <c r="AO523" s="85">
        <v>235170</v>
      </c>
      <c r="AP523" s="85">
        <v>12967311</v>
      </c>
      <c r="AQ523" s="85">
        <v>14591936</v>
      </c>
      <c r="AR523" s="85">
        <v>203259</v>
      </c>
      <c r="AS523" s="85" t="s">
        <v>291</v>
      </c>
      <c r="AT523" s="85">
        <v>807366</v>
      </c>
      <c r="AU523" s="85">
        <v>24886345</v>
      </c>
      <c r="AV523" s="85">
        <v>3965475</v>
      </c>
      <c r="AW523" s="85">
        <v>8789942</v>
      </c>
      <c r="AX523" s="85">
        <v>8282811</v>
      </c>
      <c r="AY523" s="85" t="s">
        <v>291</v>
      </c>
      <c r="AZ523" s="85" t="s">
        <v>291</v>
      </c>
      <c r="BA523" s="85">
        <v>256132</v>
      </c>
      <c r="BB523" s="85">
        <v>1677547</v>
      </c>
      <c r="BC523" s="85">
        <v>699002</v>
      </c>
      <c r="BD523" s="85">
        <v>1215436</v>
      </c>
      <c r="BE523" s="85" t="s">
        <v>291</v>
      </c>
      <c r="BF523" s="85" t="s">
        <v>291</v>
      </c>
      <c r="BG523" s="85" t="s">
        <v>291</v>
      </c>
      <c r="BH523" s="85" t="s">
        <v>291</v>
      </c>
      <c r="BI523" s="85" t="s">
        <v>291</v>
      </c>
      <c r="BJ523" s="85" t="s">
        <v>291</v>
      </c>
      <c r="BK523" s="85" t="s">
        <v>291</v>
      </c>
      <c r="BL523" s="85" t="s">
        <v>291</v>
      </c>
      <c r="BM523" s="85" t="s">
        <v>291</v>
      </c>
      <c r="BN523" s="85" t="s">
        <v>291</v>
      </c>
      <c r="BO523" s="85" t="s">
        <v>291</v>
      </c>
      <c r="BP523" s="85" t="s">
        <v>291</v>
      </c>
      <c r="BQ523" s="85" t="s">
        <v>291</v>
      </c>
      <c r="BR523" s="85" t="s">
        <v>291</v>
      </c>
      <c r="BS523" s="85" t="s">
        <v>291</v>
      </c>
      <c r="BT523" s="85" t="s">
        <v>291</v>
      </c>
      <c r="BU523" s="85" t="s">
        <v>291</v>
      </c>
      <c r="BV523" s="85" t="s">
        <v>291</v>
      </c>
      <c r="BW523" s="85" t="s">
        <v>291</v>
      </c>
      <c r="BX523" s="85" t="s">
        <v>291</v>
      </c>
      <c r="BY523" s="85" t="s">
        <v>291</v>
      </c>
      <c r="BZ523" s="85" t="s">
        <v>291</v>
      </c>
      <c r="CA523" s="85" t="s">
        <v>291</v>
      </c>
      <c r="CB523" s="85">
        <v>1467923</v>
      </c>
      <c r="CC523" s="85" t="s">
        <v>291</v>
      </c>
      <c r="CD523" s="85" t="s">
        <v>291</v>
      </c>
      <c r="CE523" s="85" t="s">
        <v>291</v>
      </c>
      <c r="CF523" s="85" t="s">
        <v>291</v>
      </c>
      <c r="CG523" s="85">
        <v>10840262</v>
      </c>
      <c r="CH523" s="85">
        <v>2294689</v>
      </c>
      <c r="CI523" s="85">
        <v>5619535</v>
      </c>
      <c r="CJ523" s="85">
        <v>860</v>
      </c>
      <c r="CK523" s="85">
        <v>3694490</v>
      </c>
      <c r="CL523" s="85">
        <v>2380232</v>
      </c>
      <c r="CM523" s="85">
        <v>60074</v>
      </c>
      <c r="CN523" s="85" t="s">
        <v>291</v>
      </c>
      <c r="CO523" s="85">
        <v>964952</v>
      </c>
      <c r="CP523" s="85">
        <v>1918566</v>
      </c>
      <c r="CQ523" s="85">
        <v>129572</v>
      </c>
      <c r="CR523" s="85">
        <v>7021772</v>
      </c>
      <c r="CS523" s="85">
        <v>3456531</v>
      </c>
      <c r="CT523" s="85">
        <v>113805</v>
      </c>
      <c r="CU523" s="86">
        <v>38495340</v>
      </c>
    </row>
    <row r="524" spans="1:99">
      <c r="A524" s="103" t="s">
        <v>597</v>
      </c>
      <c r="B524" s="84" t="s">
        <v>388</v>
      </c>
      <c r="C524" s="105">
        <v>131156</v>
      </c>
      <c r="D524" s="84" t="s">
        <v>389</v>
      </c>
      <c r="E524" s="84" t="s">
        <v>404</v>
      </c>
      <c r="F524" s="85">
        <v>884631</v>
      </c>
      <c r="G524" s="85">
        <v>46099812</v>
      </c>
      <c r="H524" s="85">
        <v>42016600</v>
      </c>
      <c r="I524" s="85">
        <v>1646884</v>
      </c>
      <c r="J524" s="85">
        <v>1705471</v>
      </c>
      <c r="K524" s="85">
        <v>499730</v>
      </c>
      <c r="L524" s="85">
        <v>127468</v>
      </c>
      <c r="M524" s="85">
        <v>103659</v>
      </c>
      <c r="N524" s="85">
        <v>118698094</v>
      </c>
      <c r="O524" s="85">
        <v>23654497</v>
      </c>
      <c r="P524" s="85">
        <v>15433216</v>
      </c>
      <c r="Q524" s="85">
        <v>63881499</v>
      </c>
      <c r="R524" s="85">
        <v>15717651</v>
      </c>
      <c r="S524" s="85">
        <v>11231</v>
      </c>
      <c r="T524" s="85">
        <v>24650775</v>
      </c>
      <c r="U524" s="85">
        <v>14586130</v>
      </c>
      <c r="V524" s="85">
        <v>125466</v>
      </c>
      <c r="W524" s="85">
        <v>1602206</v>
      </c>
      <c r="X524" s="85">
        <v>8336973</v>
      </c>
      <c r="Y524" s="85" t="s">
        <v>291</v>
      </c>
      <c r="Z524" s="85">
        <v>508509</v>
      </c>
      <c r="AA524" s="85">
        <v>132105</v>
      </c>
      <c r="AB524" s="85">
        <v>132105</v>
      </c>
      <c r="AC524" s="85" t="s">
        <v>291</v>
      </c>
      <c r="AD524" s="85" t="s">
        <v>291</v>
      </c>
      <c r="AE524" s="85" t="s">
        <v>291</v>
      </c>
      <c r="AF524" s="85" t="s">
        <v>291</v>
      </c>
      <c r="AG524" s="85">
        <v>1478282</v>
      </c>
      <c r="AH524" s="85">
        <v>14441492</v>
      </c>
      <c r="AI524" s="85">
        <v>854480</v>
      </c>
      <c r="AJ524" s="85">
        <v>4690300</v>
      </c>
      <c r="AK524" s="85">
        <v>323836</v>
      </c>
      <c r="AL524" s="85" t="s">
        <v>291</v>
      </c>
      <c r="AM524" s="85">
        <v>184631</v>
      </c>
      <c r="AN524" s="85">
        <v>4705970</v>
      </c>
      <c r="AO524" s="85" t="s">
        <v>291</v>
      </c>
      <c r="AP524" s="85">
        <v>1600547</v>
      </c>
      <c r="AQ524" s="85">
        <v>6491148</v>
      </c>
      <c r="AR524" s="85">
        <v>2081728</v>
      </c>
      <c r="AS524" s="85" t="s">
        <v>291</v>
      </c>
      <c r="AT524" s="85">
        <v>1212530</v>
      </c>
      <c r="AU524" s="85">
        <v>24438602</v>
      </c>
      <c r="AV524" s="85">
        <v>4250354</v>
      </c>
      <c r="AW524" s="85">
        <v>9611953</v>
      </c>
      <c r="AX524" s="85">
        <v>2695285</v>
      </c>
      <c r="AY524" s="85" t="s">
        <v>291</v>
      </c>
      <c r="AZ524" s="85">
        <v>255143</v>
      </c>
      <c r="BA524" s="85">
        <v>573871</v>
      </c>
      <c r="BB524" s="85">
        <v>3345691</v>
      </c>
      <c r="BC524" s="85">
        <v>3261755</v>
      </c>
      <c r="BD524" s="85">
        <v>444550</v>
      </c>
      <c r="BE524" s="85" t="s">
        <v>291</v>
      </c>
      <c r="BF524" s="85" t="s">
        <v>291</v>
      </c>
      <c r="BG524" s="85" t="s">
        <v>291</v>
      </c>
      <c r="BH524" s="85" t="s">
        <v>291</v>
      </c>
      <c r="BI524" s="85" t="s">
        <v>291</v>
      </c>
      <c r="BJ524" s="85" t="s">
        <v>291</v>
      </c>
      <c r="BK524" s="85" t="s">
        <v>291</v>
      </c>
      <c r="BL524" s="85" t="s">
        <v>291</v>
      </c>
      <c r="BM524" s="85" t="s">
        <v>291</v>
      </c>
      <c r="BN524" s="85" t="s">
        <v>291</v>
      </c>
      <c r="BO524" s="85" t="s">
        <v>291</v>
      </c>
      <c r="BP524" s="85" t="s">
        <v>291</v>
      </c>
      <c r="BQ524" s="85" t="s">
        <v>291</v>
      </c>
      <c r="BR524" s="85" t="s">
        <v>291</v>
      </c>
      <c r="BS524" s="85" t="s">
        <v>291</v>
      </c>
      <c r="BT524" s="85" t="s">
        <v>291</v>
      </c>
      <c r="BU524" s="85" t="s">
        <v>291</v>
      </c>
      <c r="BV524" s="85" t="s">
        <v>291</v>
      </c>
      <c r="BW524" s="85" t="s">
        <v>291</v>
      </c>
      <c r="BX524" s="85" t="s">
        <v>291</v>
      </c>
      <c r="BY524" s="85" t="s">
        <v>291</v>
      </c>
      <c r="BZ524" s="85" t="s">
        <v>291</v>
      </c>
      <c r="CA524" s="85" t="s">
        <v>291</v>
      </c>
      <c r="CB524" s="85">
        <v>3249170</v>
      </c>
      <c r="CC524" s="85" t="s">
        <v>291</v>
      </c>
      <c r="CD524" s="85" t="s">
        <v>291</v>
      </c>
      <c r="CE524" s="85" t="s">
        <v>291</v>
      </c>
      <c r="CF524" s="85" t="s">
        <v>291</v>
      </c>
      <c r="CG524" s="85">
        <v>18986717</v>
      </c>
      <c r="CH524" s="85">
        <v>4840492</v>
      </c>
      <c r="CI524" s="85">
        <v>7826206</v>
      </c>
      <c r="CJ524" s="85">
        <v>1959</v>
      </c>
      <c r="CK524" s="85">
        <v>6438652</v>
      </c>
      <c r="CL524" s="85">
        <v>5077969</v>
      </c>
      <c r="CM524" s="85">
        <v>391767</v>
      </c>
      <c r="CN524" s="85">
        <v>58729</v>
      </c>
      <c r="CO524" s="85">
        <v>1193211</v>
      </c>
      <c r="CP524" s="85">
        <v>3796893</v>
      </c>
      <c r="CQ524" s="85">
        <v>350968</v>
      </c>
      <c r="CR524" s="85">
        <v>11548319</v>
      </c>
      <c r="CS524" s="85">
        <v>7049751</v>
      </c>
      <c r="CT524" s="85">
        <v>119529</v>
      </c>
      <c r="CU524" s="86">
        <v>67681162</v>
      </c>
    </row>
    <row r="525" spans="1:99">
      <c r="A525" s="103" t="s">
        <v>597</v>
      </c>
      <c r="B525" s="84" t="s">
        <v>388</v>
      </c>
      <c r="C525" s="105">
        <v>131164</v>
      </c>
      <c r="D525" s="84" t="s">
        <v>389</v>
      </c>
      <c r="E525" s="84" t="s">
        <v>405</v>
      </c>
      <c r="F525" s="85">
        <v>652559</v>
      </c>
      <c r="G525" s="85">
        <v>21145999</v>
      </c>
      <c r="H525" s="85">
        <v>18125702</v>
      </c>
      <c r="I525" s="85">
        <v>977035</v>
      </c>
      <c r="J525" s="85">
        <v>1557993</v>
      </c>
      <c r="K525" s="85">
        <v>318519</v>
      </c>
      <c r="L525" s="85">
        <v>65074</v>
      </c>
      <c r="M525" s="85">
        <v>101676</v>
      </c>
      <c r="N525" s="85">
        <v>69067621</v>
      </c>
      <c r="O525" s="85">
        <v>15184966</v>
      </c>
      <c r="P525" s="85">
        <v>8124624</v>
      </c>
      <c r="Q525" s="85">
        <v>29861935</v>
      </c>
      <c r="R525" s="85">
        <v>15893698</v>
      </c>
      <c r="S525" s="85">
        <v>2398</v>
      </c>
      <c r="T525" s="85">
        <v>14853971</v>
      </c>
      <c r="U525" s="85">
        <v>9235534</v>
      </c>
      <c r="V525" s="85">
        <v>54159</v>
      </c>
      <c r="W525" s="85">
        <v>1534592</v>
      </c>
      <c r="X525" s="85">
        <v>4029686</v>
      </c>
      <c r="Y525" s="85" t="s">
        <v>291</v>
      </c>
      <c r="Z525" s="85">
        <v>76367</v>
      </c>
      <c r="AA525" s="85" t="s">
        <v>291</v>
      </c>
      <c r="AB525" s="85" t="s">
        <v>291</v>
      </c>
      <c r="AC525" s="85" t="s">
        <v>291</v>
      </c>
      <c r="AD525" s="85" t="s">
        <v>291</v>
      </c>
      <c r="AE525" s="85" t="s">
        <v>291</v>
      </c>
      <c r="AF525" s="85" t="s">
        <v>291</v>
      </c>
      <c r="AG525" s="85">
        <v>1647097</v>
      </c>
      <c r="AH525" s="85">
        <v>16190225</v>
      </c>
      <c r="AI525" s="85">
        <v>1558145</v>
      </c>
      <c r="AJ525" s="85">
        <v>4016477</v>
      </c>
      <c r="AK525" s="85">
        <v>4128</v>
      </c>
      <c r="AL525" s="85" t="s">
        <v>291</v>
      </c>
      <c r="AM525" s="85">
        <v>8530</v>
      </c>
      <c r="AN525" s="85">
        <v>2625929</v>
      </c>
      <c r="AO525" s="85" t="s">
        <v>291</v>
      </c>
      <c r="AP525" s="85">
        <v>7283216</v>
      </c>
      <c r="AQ525" s="85">
        <v>9917675</v>
      </c>
      <c r="AR525" s="85">
        <v>693800</v>
      </c>
      <c r="AS525" s="85" t="s">
        <v>291</v>
      </c>
      <c r="AT525" s="85">
        <v>554178</v>
      </c>
      <c r="AU525" s="85">
        <v>16038265</v>
      </c>
      <c r="AV525" s="85">
        <v>6085137</v>
      </c>
      <c r="AW525" s="85">
        <v>3630743</v>
      </c>
      <c r="AX525" s="85">
        <v>1408690</v>
      </c>
      <c r="AY525" s="85" t="s">
        <v>291</v>
      </c>
      <c r="AZ525" s="85" t="s">
        <v>291</v>
      </c>
      <c r="BA525" s="85">
        <v>944766</v>
      </c>
      <c r="BB525" s="85">
        <v>1908206</v>
      </c>
      <c r="BC525" s="85">
        <v>822299</v>
      </c>
      <c r="BD525" s="85">
        <v>1238424</v>
      </c>
      <c r="BE525" s="85" t="s">
        <v>291</v>
      </c>
      <c r="BF525" s="85" t="s">
        <v>291</v>
      </c>
      <c r="BG525" s="85" t="s">
        <v>291</v>
      </c>
      <c r="BH525" s="85" t="s">
        <v>291</v>
      </c>
      <c r="BI525" s="85" t="s">
        <v>291</v>
      </c>
      <c r="BJ525" s="85" t="s">
        <v>291</v>
      </c>
      <c r="BK525" s="85" t="s">
        <v>291</v>
      </c>
      <c r="BL525" s="85" t="s">
        <v>291</v>
      </c>
      <c r="BM525" s="85" t="s">
        <v>291</v>
      </c>
      <c r="BN525" s="85" t="s">
        <v>291</v>
      </c>
      <c r="BO525" s="85" t="s">
        <v>291</v>
      </c>
      <c r="BP525" s="85" t="s">
        <v>291</v>
      </c>
      <c r="BQ525" s="85" t="s">
        <v>291</v>
      </c>
      <c r="BR525" s="85" t="s">
        <v>291</v>
      </c>
      <c r="BS525" s="85" t="s">
        <v>291</v>
      </c>
      <c r="BT525" s="85" t="s">
        <v>291</v>
      </c>
      <c r="BU525" s="85" t="s">
        <v>291</v>
      </c>
      <c r="BV525" s="85" t="s">
        <v>291</v>
      </c>
      <c r="BW525" s="85" t="s">
        <v>291</v>
      </c>
      <c r="BX525" s="85" t="s">
        <v>291</v>
      </c>
      <c r="BY525" s="85" t="s">
        <v>291</v>
      </c>
      <c r="BZ525" s="85" t="s">
        <v>291</v>
      </c>
      <c r="CA525" s="85" t="s">
        <v>291</v>
      </c>
      <c r="CB525" s="85">
        <v>3439615</v>
      </c>
      <c r="CC525" s="85" t="s">
        <v>291</v>
      </c>
      <c r="CD525" s="85" t="s">
        <v>291</v>
      </c>
      <c r="CE525" s="85" t="s">
        <v>291</v>
      </c>
      <c r="CF525" s="85" t="s">
        <v>291</v>
      </c>
      <c r="CG525" s="85">
        <v>5948782</v>
      </c>
      <c r="CH525" s="85">
        <v>2447313</v>
      </c>
      <c r="CI525" s="85">
        <v>4803386</v>
      </c>
      <c r="CJ525" s="85">
        <v>60</v>
      </c>
      <c r="CK525" s="85">
        <v>2889339</v>
      </c>
      <c r="CL525" s="85">
        <v>2802042</v>
      </c>
      <c r="CM525" s="85">
        <v>67660</v>
      </c>
      <c r="CN525" s="85" t="s">
        <v>291</v>
      </c>
      <c r="CO525" s="85">
        <v>1278382</v>
      </c>
      <c r="CP525" s="85">
        <v>2414914</v>
      </c>
      <c r="CQ525" s="85">
        <v>314259</v>
      </c>
      <c r="CR525" s="85">
        <v>5387291</v>
      </c>
      <c r="CS525" s="85">
        <v>7431668</v>
      </c>
      <c r="CT525" s="85">
        <v>41055</v>
      </c>
      <c r="CU525" s="86">
        <v>35826151</v>
      </c>
    </row>
    <row r="526" spans="1:99">
      <c r="A526" s="103" t="s">
        <v>597</v>
      </c>
      <c r="B526" s="84" t="s">
        <v>388</v>
      </c>
      <c r="C526" s="105">
        <v>131172</v>
      </c>
      <c r="D526" s="84" t="s">
        <v>389</v>
      </c>
      <c r="E526" s="84" t="s">
        <v>406</v>
      </c>
      <c r="F526" s="85">
        <v>748426</v>
      </c>
      <c r="G526" s="85">
        <v>15072207</v>
      </c>
      <c r="H526" s="85">
        <v>12249654</v>
      </c>
      <c r="I526" s="85">
        <v>913838</v>
      </c>
      <c r="J526" s="85">
        <v>1509750</v>
      </c>
      <c r="K526" s="85">
        <v>316628</v>
      </c>
      <c r="L526" s="85">
        <v>19230</v>
      </c>
      <c r="M526" s="85">
        <v>63107</v>
      </c>
      <c r="N526" s="85">
        <v>89973493</v>
      </c>
      <c r="O526" s="85">
        <v>20666371</v>
      </c>
      <c r="P526" s="85">
        <v>11540703</v>
      </c>
      <c r="Q526" s="85">
        <v>38055168</v>
      </c>
      <c r="R526" s="85">
        <v>19711071</v>
      </c>
      <c r="S526" s="85">
        <v>180</v>
      </c>
      <c r="T526" s="85">
        <v>16390191</v>
      </c>
      <c r="U526" s="85">
        <v>10838642</v>
      </c>
      <c r="V526" s="85">
        <v>26681</v>
      </c>
      <c r="W526" s="85">
        <v>805486</v>
      </c>
      <c r="X526" s="85">
        <v>4719382</v>
      </c>
      <c r="Y526" s="85" t="s">
        <v>291</v>
      </c>
      <c r="Z526" s="85">
        <v>100051</v>
      </c>
      <c r="AA526" s="85" t="s">
        <v>291</v>
      </c>
      <c r="AB526" s="85" t="s">
        <v>291</v>
      </c>
      <c r="AC526" s="85" t="s">
        <v>291</v>
      </c>
      <c r="AD526" s="85" t="s">
        <v>291</v>
      </c>
      <c r="AE526" s="85" t="s">
        <v>291</v>
      </c>
      <c r="AF526" s="85" t="s">
        <v>291</v>
      </c>
      <c r="AG526" s="85">
        <v>3255856</v>
      </c>
      <c r="AH526" s="85">
        <v>12090261</v>
      </c>
      <c r="AI526" s="85">
        <v>2894513</v>
      </c>
      <c r="AJ526" s="85">
        <v>2424118</v>
      </c>
      <c r="AK526" s="85">
        <v>271100</v>
      </c>
      <c r="AL526" s="85" t="s">
        <v>291</v>
      </c>
      <c r="AM526" s="85">
        <v>933982</v>
      </c>
      <c r="AN526" s="85">
        <v>1756899</v>
      </c>
      <c r="AO526" s="85" t="s">
        <v>291</v>
      </c>
      <c r="AP526" s="85">
        <v>3522751</v>
      </c>
      <c r="AQ526" s="85">
        <v>6213632</v>
      </c>
      <c r="AR526" s="85">
        <v>286898</v>
      </c>
      <c r="AS526" s="85" t="s">
        <v>291</v>
      </c>
      <c r="AT526" s="85">
        <v>768970</v>
      </c>
      <c r="AU526" s="85">
        <v>23045707</v>
      </c>
      <c r="AV526" s="85">
        <v>4917696</v>
      </c>
      <c r="AW526" s="85">
        <v>8444475</v>
      </c>
      <c r="AX526" s="85">
        <v>4164454</v>
      </c>
      <c r="AY526" s="85" t="s">
        <v>291</v>
      </c>
      <c r="AZ526" s="85" t="s">
        <v>291</v>
      </c>
      <c r="BA526" s="85">
        <v>267771</v>
      </c>
      <c r="BB526" s="85">
        <v>2893539</v>
      </c>
      <c r="BC526" s="85">
        <v>815516</v>
      </c>
      <c r="BD526" s="85">
        <v>1542256</v>
      </c>
      <c r="BE526" s="85" t="s">
        <v>291</v>
      </c>
      <c r="BF526" s="85" t="s">
        <v>291</v>
      </c>
      <c r="BG526" s="85" t="s">
        <v>291</v>
      </c>
      <c r="BH526" s="85" t="s">
        <v>291</v>
      </c>
      <c r="BI526" s="85" t="s">
        <v>291</v>
      </c>
      <c r="BJ526" s="85" t="s">
        <v>291</v>
      </c>
      <c r="BK526" s="85" t="s">
        <v>291</v>
      </c>
      <c r="BL526" s="85" t="s">
        <v>291</v>
      </c>
      <c r="BM526" s="85" t="s">
        <v>291</v>
      </c>
      <c r="BN526" s="85" t="s">
        <v>291</v>
      </c>
      <c r="BO526" s="85" t="s">
        <v>291</v>
      </c>
      <c r="BP526" s="85" t="s">
        <v>291</v>
      </c>
      <c r="BQ526" s="85" t="s">
        <v>291</v>
      </c>
      <c r="BR526" s="85" t="s">
        <v>291</v>
      </c>
      <c r="BS526" s="85" t="s">
        <v>291</v>
      </c>
      <c r="BT526" s="85" t="s">
        <v>291</v>
      </c>
      <c r="BU526" s="85" t="s">
        <v>291</v>
      </c>
      <c r="BV526" s="85" t="s">
        <v>291</v>
      </c>
      <c r="BW526" s="85" t="s">
        <v>291</v>
      </c>
      <c r="BX526" s="85" t="s">
        <v>291</v>
      </c>
      <c r="BY526" s="85" t="s">
        <v>291</v>
      </c>
      <c r="BZ526" s="85" t="s">
        <v>291</v>
      </c>
      <c r="CA526" s="85" t="s">
        <v>291</v>
      </c>
      <c r="CB526" s="85">
        <v>3644834</v>
      </c>
      <c r="CC526" s="85" t="s">
        <v>291</v>
      </c>
      <c r="CD526" s="85" t="s">
        <v>291</v>
      </c>
      <c r="CE526" s="85" t="s">
        <v>291</v>
      </c>
      <c r="CF526" s="85" t="s">
        <v>291</v>
      </c>
      <c r="CG526" s="85">
        <v>11065399</v>
      </c>
      <c r="CH526" s="85">
        <v>3242108</v>
      </c>
      <c r="CI526" s="85">
        <v>7318398</v>
      </c>
      <c r="CJ526" s="85">
        <v>180</v>
      </c>
      <c r="CK526" s="85">
        <v>3345138</v>
      </c>
      <c r="CL526" s="85">
        <v>3441396</v>
      </c>
      <c r="CM526" s="85">
        <v>69339</v>
      </c>
      <c r="CN526" s="85" t="s">
        <v>291</v>
      </c>
      <c r="CO526" s="85">
        <v>3067283</v>
      </c>
      <c r="CP526" s="85">
        <v>3138909</v>
      </c>
      <c r="CQ526" s="85">
        <v>411248</v>
      </c>
      <c r="CR526" s="85">
        <v>9612969</v>
      </c>
      <c r="CS526" s="85">
        <v>5701167</v>
      </c>
      <c r="CT526" s="85">
        <v>89291</v>
      </c>
      <c r="CU526" s="86">
        <v>50502825</v>
      </c>
    </row>
    <row r="527" spans="1:99">
      <c r="A527" s="103" t="s">
        <v>597</v>
      </c>
      <c r="B527" s="84" t="s">
        <v>388</v>
      </c>
      <c r="C527" s="105">
        <v>131181</v>
      </c>
      <c r="D527" s="84" t="s">
        <v>389</v>
      </c>
      <c r="E527" s="84" t="s">
        <v>407</v>
      </c>
      <c r="F527" s="85">
        <v>598022</v>
      </c>
      <c r="G527" s="85">
        <v>8861915</v>
      </c>
      <c r="H527" s="85">
        <v>7021909</v>
      </c>
      <c r="I527" s="85">
        <v>591822</v>
      </c>
      <c r="J527" s="85">
        <v>927445</v>
      </c>
      <c r="K527" s="85">
        <v>229150</v>
      </c>
      <c r="L527" s="85">
        <v>49949</v>
      </c>
      <c r="M527" s="85">
        <v>41640</v>
      </c>
      <c r="N527" s="85">
        <v>59837896</v>
      </c>
      <c r="O527" s="85">
        <v>12203263</v>
      </c>
      <c r="P527" s="85">
        <v>7494201</v>
      </c>
      <c r="Q527" s="85">
        <v>26985833</v>
      </c>
      <c r="R527" s="85">
        <v>13154389</v>
      </c>
      <c r="S527" s="85">
        <v>210</v>
      </c>
      <c r="T527" s="85">
        <v>13325734</v>
      </c>
      <c r="U527" s="85">
        <v>8342751</v>
      </c>
      <c r="V527" s="85">
        <v>26550</v>
      </c>
      <c r="W527" s="85">
        <v>1672352</v>
      </c>
      <c r="X527" s="85">
        <v>3284081</v>
      </c>
      <c r="Y527" s="85" t="s">
        <v>291</v>
      </c>
      <c r="Z527" s="85">
        <v>132788</v>
      </c>
      <c r="AA527" s="85" t="s">
        <v>291</v>
      </c>
      <c r="AB527" s="85" t="s">
        <v>291</v>
      </c>
      <c r="AC527" s="85" t="s">
        <v>291</v>
      </c>
      <c r="AD527" s="85" t="s">
        <v>291</v>
      </c>
      <c r="AE527" s="85" t="s">
        <v>291</v>
      </c>
      <c r="AF527" s="85" t="s">
        <v>291</v>
      </c>
      <c r="AG527" s="85">
        <v>2481815</v>
      </c>
      <c r="AH527" s="85">
        <v>8695615</v>
      </c>
      <c r="AI527" s="85">
        <v>397448</v>
      </c>
      <c r="AJ527" s="85">
        <v>2041162</v>
      </c>
      <c r="AK527" s="85" t="s">
        <v>291</v>
      </c>
      <c r="AL527" s="85" t="s">
        <v>291</v>
      </c>
      <c r="AM527" s="85">
        <v>490872</v>
      </c>
      <c r="AN527" s="85">
        <v>4014956</v>
      </c>
      <c r="AO527" s="85" t="s">
        <v>291</v>
      </c>
      <c r="AP527" s="85">
        <v>1466288</v>
      </c>
      <c r="AQ527" s="85">
        <v>5972116</v>
      </c>
      <c r="AR527" s="85">
        <v>284889</v>
      </c>
      <c r="AS527" s="85" t="s">
        <v>291</v>
      </c>
      <c r="AT527" s="85">
        <v>879977</v>
      </c>
      <c r="AU527" s="85">
        <v>11472005</v>
      </c>
      <c r="AV527" s="85">
        <v>2352281</v>
      </c>
      <c r="AW527" s="85">
        <v>3829746</v>
      </c>
      <c r="AX527" s="85">
        <v>1541083</v>
      </c>
      <c r="AY527" s="85" t="s">
        <v>291</v>
      </c>
      <c r="AZ527" s="85" t="s">
        <v>291</v>
      </c>
      <c r="BA527" s="85">
        <v>439472</v>
      </c>
      <c r="BB527" s="85">
        <v>1744627</v>
      </c>
      <c r="BC527" s="85">
        <v>453128</v>
      </c>
      <c r="BD527" s="85">
        <v>1111668</v>
      </c>
      <c r="BE527" s="85" t="s">
        <v>291</v>
      </c>
      <c r="BF527" s="85" t="s">
        <v>291</v>
      </c>
      <c r="BG527" s="85" t="s">
        <v>291</v>
      </c>
      <c r="BH527" s="85" t="s">
        <v>291</v>
      </c>
      <c r="BI527" s="85" t="s">
        <v>291</v>
      </c>
      <c r="BJ527" s="85" t="s">
        <v>291</v>
      </c>
      <c r="BK527" s="85" t="s">
        <v>291</v>
      </c>
      <c r="BL527" s="85" t="s">
        <v>291</v>
      </c>
      <c r="BM527" s="85" t="s">
        <v>291</v>
      </c>
      <c r="BN527" s="85" t="s">
        <v>291</v>
      </c>
      <c r="BO527" s="85" t="s">
        <v>291</v>
      </c>
      <c r="BP527" s="85" t="s">
        <v>291</v>
      </c>
      <c r="BQ527" s="85" t="s">
        <v>291</v>
      </c>
      <c r="BR527" s="85" t="s">
        <v>291</v>
      </c>
      <c r="BS527" s="85" t="s">
        <v>291</v>
      </c>
      <c r="BT527" s="85" t="s">
        <v>291</v>
      </c>
      <c r="BU527" s="85" t="s">
        <v>291</v>
      </c>
      <c r="BV527" s="85" t="s">
        <v>291</v>
      </c>
      <c r="BW527" s="85" t="s">
        <v>291</v>
      </c>
      <c r="BX527" s="85" t="s">
        <v>291</v>
      </c>
      <c r="BY527" s="85" t="s">
        <v>291</v>
      </c>
      <c r="BZ527" s="85" t="s">
        <v>291</v>
      </c>
      <c r="CA527" s="85" t="s">
        <v>291</v>
      </c>
      <c r="CB527" s="85">
        <v>1742194</v>
      </c>
      <c r="CC527" s="85" t="s">
        <v>291</v>
      </c>
      <c r="CD527" s="85" t="s">
        <v>291</v>
      </c>
      <c r="CE527" s="85" t="s">
        <v>291</v>
      </c>
      <c r="CF527" s="85" t="s">
        <v>291</v>
      </c>
      <c r="CG527" s="85">
        <v>8979550</v>
      </c>
      <c r="CH527" s="85">
        <v>2669300</v>
      </c>
      <c r="CI527" s="85">
        <v>4563547</v>
      </c>
      <c r="CJ527" s="85">
        <v>210</v>
      </c>
      <c r="CK527" s="85">
        <v>2561077</v>
      </c>
      <c r="CL527" s="85">
        <v>1874181</v>
      </c>
      <c r="CM527" s="85">
        <v>77089</v>
      </c>
      <c r="CN527" s="85" t="s">
        <v>291</v>
      </c>
      <c r="CO527" s="85">
        <v>2109914</v>
      </c>
      <c r="CP527" s="85">
        <v>1492119</v>
      </c>
      <c r="CQ527" s="85">
        <v>559529</v>
      </c>
      <c r="CR527" s="85">
        <v>5439547</v>
      </c>
      <c r="CS527" s="85">
        <v>3124181</v>
      </c>
      <c r="CT527" s="85">
        <v>51465</v>
      </c>
      <c r="CU527" s="86">
        <v>33501709</v>
      </c>
    </row>
    <row r="528" spans="1:99">
      <c r="A528" s="103" t="s">
        <v>597</v>
      </c>
      <c r="B528" s="84" t="s">
        <v>388</v>
      </c>
      <c r="C528" s="105">
        <v>131199</v>
      </c>
      <c r="D528" s="84" t="s">
        <v>389</v>
      </c>
      <c r="E528" s="84" t="s">
        <v>408</v>
      </c>
      <c r="F528" s="85">
        <v>851189</v>
      </c>
      <c r="G528" s="85">
        <v>26881792</v>
      </c>
      <c r="H528" s="85">
        <v>22416983</v>
      </c>
      <c r="I528" s="85">
        <v>1599806</v>
      </c>
      <c r="J528" s="85">
        <v>2091833</v>
      </c>
      <c r="K528" s="85">
        <v>532684</v>
      </c>
      <c r="L528" s="85">
        <v>116371</v>
      </c>
      <c r="M528" s="85">
        <v>124115</v>
      </c>
      <c r="N528" s="85">
        <v>140242634</v>
      </c>
      <c r="O528" s="85">
        <v>31283237</v>
      </c>
      <c r="P528" s="85">
        <v>15728784</v>
      </c>
      <c r="Q528" s="85">
        <v>57069957</v>
      </c>
      <c r="R528" s="85">
        <v>36152673</v>
      </c>
      <c r="S528" s="85">
        <v>7983</v>
      </c>
      <c r="T528" s="85">
        <v>21951931</v>
      </c>
      <c r="U528" s="85">
        <v>12976921</v>
      </c>
      <c r="V528" s="85">
        <v>95739</v>
      </c>
      <c r="W528" s="85">
        <v>1121621</v>
      </c>
      <c r="X528" s="85">
        <v>7757650</v>
      </c>
      <c r="Y528" s="85" t="s">
        <v>291</v>
      </c>
      <c r="Z528" s="85">
        <v>151803</v>
      </c>
      <c r="AA528" s="85">
        <v>121388</v>
      </c>
      <c r="AB528" s="85">
        <v>121388</v>
      </c>
      <c r="AC528" s="85" t="s">
        <v>291</v>
      </c>
      <c r="AD528" s="85" t="s">
        <v>291</v>
      </c>
      <c r="AE528" s="85" t="s">
        <v>291</v>
      </c>
      <c r="AF528" s="85" t="s">
        <v>291</v>
      </c>
      <c r="AG528" s="85">
        <v>4307313</v>
      </c>
      <c r="AH528" s="85">
        <v>13631223</v>
      </c>
      <c r="AI528" s="85">
        <v>1481194</v>
      </c>
      <c r="AJ528" s="85">
        <v>3745786</v>
      </c>
      <c r="AK528" s="85">
        <v>53323</v>
      </c>
      <c r="AL528" s="85" t="s">
        <v>291</v>
      </c>
      <c r="AM528" s="85">
        <v>275383</v>
      </c>
      <c r="AN528" s="85">
        <v>2317832</v>
      </c>
      <c r="AO528" s="85">
        <v>194526</v>
      </c>
      <c r="AP528" s="85">
        <v>4661130</v>
      </c>
      <c r="AQ528" s="85">
        <v>7448871</v>
      </c>
      <c r="AR528" s="85">
        <v>902049</v>
      </c>
      <c r="AS528" s="85" t="s">
        <v>291</v>
      </c>
      <c r="AT528" s="85">
        <v>399007</v>
      </c>
      <c r="AU528" s="85">
        <v>36688289</v>
      </c>
      <c r="AV528" s="85">
        <v>10793985</v>
      </c>
      <c r="AW528" s="85">
        <v>9440353</v>
      </c>
      <c r="AX528" s="85">
        <v>6645713</v>
      </c>
      <c r="AY528" s="85" t="s">
        <v>291</v>
      </c>
      <c r="AZ528" s="85">
        <v>85442</v>
      </c>
      <c r="BA528" s="85">
        <v>794834</v>
      </c>
      <c r="BB528" s="85">
        <v>3308700</v>
      </c>
      <c r="BC528" s="85">
        <v>3082084</v>
      </c>
      <c r="BD528" s="85">
        <v>2537178</v>
      </c>
      <c r="BE528" s="85" t="s">
        <v>291</v>
      </c>
      <c r="BF528" s="85" t="s">
        <v>291</v>
      </c>
      <c r="BG528" s="85" t="s">
        <v>291</v>
      </c>
      <c r="BH528" s="85" t="s">
        <v>291</v>
      </c>
      <c r="BI528" s="85" t="s">
        <v>291</v>
      </c>
      <c r="BJ528" s="85" t="s">
        <v>291</v>
      </c>
      <c r="BK528" s="85" t="s">
        <v>291</v>
      </c>
      <c r="BL528" s="85" t="s">
        <v>291</v>
      </c>
      <c r="BM528" s="85" t="s">
        <v>291</v>
      </c>
      <c r="BN528" s="85" t="s">
        <v>291</v>
      </c>
      <c r="BO528" s="85" t="s">
        <v>291</v>
      </c>
      <c r="BP528" s="85" t="s">
        <v>291</v>
      </c>
      <c r="BQ528" s="85" t="s">
        <v>291</v>
      </c>
      <c r="BR528" s="85" t="s">
        <v>291</v>
      </c>
      <c r="BS528" s="85" t="s">
        <v>291</v>
      </c>
      <c r="BT528" s="85" t="s">
        <v>291</v>
      </c>
      <c r="BU528" s="85" t="s">
        <v>291</v>
      </c>
      <c r="BV528" s="85" t="s">
        <v>291</v>
      </c>
      <c r="BW528" s="85" t="s">
        <v>291</v>
      </c>
      <c r="BX528" s="85" t="s">
        <v>291</v>
      </c>
      <c r="BY528" s="85" t="s">
        <v>291</v>
      </c>
      <c r="BZ528" s="85" t="s">
        <v>291</v>
      </c>
      <c r="CA528" s="85" t="s">
        <v>291</v>
      </c>
      <c r="CB528" s="85">
        <v>2736360</v>
      </c>
      <c r="CC528" s="85" t="s">
        <v>291</v>
      </c>
      <c r="CD528" s="85" t="s">
        <v>291</v>
      </c>
      <c r="CE528" s="85" t="s">
        <v>291</v>
      </c>
      <c r="CF528" s="85" t="s">
        <v>291</v>
      </c>
      <c r="CG528" s="85">
        <v>15393093</v>
      </c>
      <c r="CH528" s="85">
        <v>5190739</v>
      </c>
      <c r="CI528" s="85">
        <v>9207281</v>
      </c>
      <c r="CJ528" s="85">
        <v>7983</v>
      </c>
      <c r="CK528" s="85">
        <v>5782076</v>
      </c>
      <c r="CL528" s="85">
        <v>5404841</v>
      </c>
      <c r="CM528" s="85">
        <v>144326</v>
      </c>
      <c r="CN528" s="85">
        <v>59878</v>
      </c>
      <c r="CO528" s="85">
        <v>3769740</v>
      </c>
      <c r="CP528" s="85">
        <v>3367797</v>
      </c>
      <c r="CQ528" s="85">
        <v>238101</v>
      </c>
      <c r="CR528" s="85">
        <v>14326539</v>
      </c>
      <c r="CS528" s="85">
        <v>6699731</v>
      </c>
      <c r="CT528" s="85">
        <v>104765</v>
      </c>
      <c r="CU528" s="86">
        <v>69696890</v>
      </c>
    </row>
    <row r="529" spans="1:99">
      <c r="A529" s="103" t="s">
        <v>597</v>
      </c>
      <c r="B529" s="84" t="s">
        <v>388</v>
      </c>
      <c r="C529" s="105">
        <v>131202</v>
      </c>
      <c r="D529" s="84" t="s">
        <v>389</v>
      </c>
      <c r="E529" s="84" t="s">
        <v>409</v>
      </c>
      <c r="F529" s="85">
        <v>962129</v>
      </c>
      <c r="G529" s="85">
        <v>23224148</v>
      </c>
      <c r="H529" s="85">
        <v>19257842</v>
      </c>
      <c r="I529" s="85">
        <v>1469842</v>
      </c>
      <c r="J529" s="85">
        <v>1605630</v>
      </c>
      <c r="K529" s="85">
        <v>538990</v>
      </c>
      <c r="L529" s="85">
        <v>260825</v>
      </c>
      <c r="M529" s="85">
        <v>91019</v>
      </c>
      <c r="N529" s="85">
        <v>178421572</v>
      </c>
      <c r="O529" s="85">
        <v>37452864</v>
      </c>
      <c r="P529" s="85">
        <v>21780237</v>
      </c>
      <c r="Q529" s="85">
        <v>85041228</v>
      </c>
      <c r="R529" s="85">
        <v>34146356</v>
      </c>
      <c r="S529" s="85">
        <v>887</v>
      </c>
      <c r="T529" s="85">
        <v>34132030</v>
      </c>
      <c r="U529" s="85">
        <v>21273624</v>
      </c>
      <c r="V529" s="85">
        <v>91732</v>
      </c>
      <c r="W529" s="85">
        <v>1610122</v>
      </c>
      <c r="X529" s="85">
        <v>11156552</v>
      </c>
      <c r="Y529" s="85" t="s">
        <v>291</v>
      </c>
      <c r="Z529" s="85">
        <v>681727</v>
      </c>
      <c r="AA529" s="85">
        <v>1247565</v>
      </c>
      <c r="AB529" s="85">
        <v>1247565</v>
      </c>
      <c r="AC529" s="85" t="s">
        <v>291</v>
      </c>
      <c r="AD529" s="85" t="s">
        <v>291</v>
      </c>
      <c r="AE529" s="85" t="s">
        <v>291</v>
      </c>
      <c r="AF529" s="85" t="s">
        <v>291</v>
      </c>
      <c r="AG529" s="85">
        <v>2593732</v>
      </c>
      <c r="AH529" s="85">
        <v>18461303</v>
      </c>
      <c r="AI529" s="85">
        <v>5177143</v>
      </c>
      <c r="AJ529" s="85">
        <v>5658800</v>
      </c>
      <c r="AK529" s="85">
        <v>313978</v>
      </c>
      <c r="AL529" s="85" t="s">
        <v>291</v>
      </c>
      <c r="AM529" s="85">
        <v>501935</v>
      </c>
      <c r="AN529" s="85">
        <v>2826797</v>
      </c>
      <c r="AO529" s="85" t="s">
        <v>291</v>
      </c>
      <c r="AP529" s="85">
        <v>3545287</v>
      </c>
      <c r="AQ529" s="85">
        <v>6874019</v>
      </c>
      <c r="AR529" s="85">
        <v>437363</v>
      </c>
      <c r="AS529" s="85" t="s">
        <v>291</v>
      </c>
      <c r="AT529" s="85">
        <v>841701</v>
      </c>
      <c r="AU529" s="85">
        <v>36792765</v>
      </c>
      <c r="AV529" s="85">
        <v>7075567</v>
      </c>
      <c r="AW529" s="85">
        <v>13432731</v>
      </c>
      <c r="AX529" s="85">
        <v>6057267</v>
      </c>
      <c r="AY529" s="85" t="s">
        <v>291</v>
      </c>
      <c r="AZ529" s="85" t="s">
        <v>291</v>
      </c>
      <c r="BA529" s="85">
        <v>387547</v>
      </c>
      <c r="BB529" s="85">
        <v>4691097</v>
      </c>
      <c r="BC529" s="85">
        <v>2053150</v>
      </c>
      <c r="BD529" s="85">
        <v>3095406</v>
      </c>
      <c r="BE529" s="85" t="s">
        <v>291</v>
      </c>
      <c r="BF529" s="85" t="s">
        <v>291</v>
      </c>
      <c r="BG529" s="85" t="s">
        <v>291</v>
      </c>
      <c r="BH529" s="85" t="s">
        <v>291</v>
      </c>
      <c r="BI529" s="85" t="s">
        <v>291</v>
      </c>
      <c r="BJ529" s="85" t="s">
        <v>291</v>
      </c>
      <c r="BK529" s="85" t="s">
        <v>291</v>
      </c>
      <c r="BL529" s="85" t="s">
        <v>291</v>
      </c>
      <c r="BM529" s="85" t="s">
        <v>291</v>
      </c>
      <c r="BN529" s="85" t="s">
        <v>291</v>
      </c>
      <c r="BO529" s="85" t="s">
        <v>291</v>
      </c>
      <c r="BP529" s="85" t="s">
        <v>291</v>
      </c>
      <c r="BQ529" s="85" t="s">
        <v>291</v>
      </c>
      <c r="BR529" s="85" t="s">
        <v>291</v>
      </c>
      <c r="BS529" s="85" t="s">
        <v>291</v>
      </c>
      <c r="BT529" s="85" t="s">
        <v>291</v>
      </c>
      <c r="BU529" s="85" t="s">
        <v>291</v>
      </c>
      <c r="BV529" s="85" t="s">
        <v>291</v>
      </c>
      <c r="BW529" s="85" t="s">
        <v>291</v>
      </c>
      <c r="BX529" s="85" t="s">
        <v>291</v>
      </c>
      <c r="BY529" s="85" t="s">
        <v>291</v>
      </c>
      <c r="BZ529" s="85" t="s">
        <v>291</v>
      </c>
      <c r="CA529" s="85" t="s">
        <v>291</v>
      </c>
      <c r="CB529" s="85">
        <v>7311934</v>
      </c>
      <c r="CC529" s="85" t="s">
        <v>291</v>
      </c>
      <c r="CD529" s="85" t="s">
        <v>291</v>
      </c>
      <c r="CE529" s="85" t="s">
        <v>291</v>
      </c>
      <c r="CF529" s="85" t="s">
        <v>291</v>
      </c>
      <c r="CG529" s="85">
        <v>27857956</v>
      </c>
      <c r="CH529" s="85">
        <v>6320061</v>
      </c>
      <c r="CI529" s="85">
        <v>7980308</v>
      </c>
      <c r="CJ529" s="85">
        <v>887</v>
      </c>
      <c r="CK529" s="85">
        <v>8443974</v>
      </c>
      <c r="CL529" s="85">
        <v>5425600</v>
      </c>
      <c r="CM529" s="85">
        <v>670171</v>
      </c>
      <c r="CN529" s="85">
        <v>129135</v>
      </c>
      <c r="CO529" s="85">
        <v>2215181</v>
      </c>
      <c r="CP529" s="85">
        <v>6631483</v>
      </c>
      <c r="CQ529" s="85">
        <v>366765</v>
      </c>
      <c r="CR529" s="85">
        <v>16851185</v>
      </c>
      <c r="CS529" s="85">
        <v>9806352</v>
      </c>
      <c r="CT529" s="85">
        <v>158013</v>
      </c>
      <c r="CU529" s="86">
        <v>92857071</v>
      </c>
    </row>
    <row r="530" spans="1:99">
      <c r="A530" s="103" t="s">
        <v>597</v>
      </c>
      <c r="B530" s="84" t="s">
        <v>388</v>
      </c>
      <c r="C530" s="105">
        <v>131211</v>
      </c>
      <c r="D530" s="84" t="s">
        <v>389</v>
      </c>
      <c r="E530" s="84" t="s">
        <v>410</v>
      </c>
      <c r="F530" s="85">
        <v>899812</v>
      </c>
      <c r="G530" s="85">
        <v>27719298</v>
      </c>
      <c r="H530" s="85">
        <v>23901445</v>
      </c>
      <c r="I530" s="85">
        <v>1716195</v>
      </c>
      <c r="J530" s="85">
        <v>1354607</v>
      </c>
      <c r="K530" s="85">
        <v>561880</v>
      </c>
      <c r="L530" s="85">
        <v>75556</v>
      </c>
      <c r="M530" s="85">
        <v>109615</v>
      </c>
      <c r="N530" s="85">
        <v>184721296</v>
      </c>
      <c r="O530" s="85">
        <v>45480695</v>
      </c>
      <c r="P530" s="85">
        <v>22893860</v>
      </c>
      <c r="Q530" s="85">
        <v>67718143</v>
      </c>
      <c r="R530" s="85">
        <v>48627911</v>
      </c>
      <c r="S530" s="85">
        <v>687</v>
      </c>
      <c r="T530" s="85">
        <v>29122070</v>
      </c>
      <c r="U530" s="85">
        <v>18747042</v>
      </c>
      <c r="V530" s="85">
        <v>79955</v>
      </c>
      <c r="W530" s="85">
        <v>2482560</v>
      </c>
      <c r="X530" s="85">
        <v>7812513</v>
      </c>
      <c r="Y530" s="85" t="s">
        <v>291</v>
      </c>
      <c r="Z530" s="85">
        <v>272954</v>
      </c>
      <c r="AA530" s="85">
        <v>92526</v>
      </c>
      <c r="AB530" s="85">
        <v>92526</v>
      </c>
      <c r="AC530" s="85" t="s">
        <v>291</v>
      </c>
      <c r="AD530" s="85" t="s">
        <v>291</v>
      </c>
      <c r="AE530" s="85" t="s">
        <v>291</v>
      </c>
      <c r="AF530" s="85" t="s">
        <v>291</v>
      </c>
      <c r="AG530" s="85">
        <v>2450165</v>
      </c>
      <c r="AH530" s="85">
        <v>23297715</v>
      </c>
      <c r="AI530" s="85">
        <v>1883112</v>
      </c>
      <c r="AJ530" s="85">
        <v>5288529</v>
      </c>
      <c r="AK530" s="85">
        <v>1090060</v>
      </c>
      <c r="AL530" s="85" t="s">
        <v>291</v>
      </c>
      <c r="AM530" s="85">
        <v>915944</v>
      </c>
      <c r="AN530" s="85">
        <v>3475968</v>
      </c>
      <c r="AO530" s="85" t="s">
        <v>291</v>
      </c>
      <c r="AP530" s="85">
        <v>9124349</v>
      </c>
      <c r="AQ530" s="85">
        <v>13516261</v>
      </c>
      <c r="AR530" s="85">
        <v>1519753</v>
      </c>
      <c r="AS530" s="85" t="s">
        <v>291</v>
      </c>
      <c r="AT530" s="85">
        <v>945942</v>
      </c>
      <c r="AU530" s="85">
        <v>63566256</v>
      </c>
      <c r="AV530" s="85">
        <v>19662990</v>
      </c>
      <c r="AW530" s="85">
        <v>22890846</v>
      </c>
      <c r="AX530" s="85">
        <v>9649770</v>
      </c>
      <c r="AY530" s="85" t="s">
        <v>291</v>
      </c>
      <c r="AZ530" s="85" t="s">
        <v>291</v>
      </c>
      <c r="BA530" s="85">
        <v>173253</v>
      </c>
      <c r="BB530" s="85">
        <v>5514897</v>
      </c>
      <c r="BC530" s="85">
        <v>2100844</v>
      </c>
      <c r="BD530" s="85">
        <v>3573656</v>
      </c>
      <c r="BE530" s="85" t="s">
        <v>291</v>
      </c>
      <c r="BF530" s="85" t="s">
        <v>291</v>
      </c>
      <c r="BG530" s="85" t="s">
        <v>291</v>
      </c>
      <c r="BH530" s="85" t="s">
        <v>291</v>
      </c>
      <c r="BI530" s="85" t="s">
        <v>291</v>
      </c>
      <c r="BJ530" s="85" t="s">
        <v>291</v>
      </c>
      <c r="BK530" s="85" t="s">
        <v>291</v>
      </c>
      <c r="BL530" s="85" t="s">
        <v>291</v>
      </c>
      <c r="BM530" s="85" t="s">
        <v>291</v>
      </c>
      <c r="BN530" s="85" t="s">
        <v>291</v>
      </c>
      <c r="BO530" s="85" t="s">
        <v>291</v>
      </c>
      <c r="BP530" s="85" t="s">
        <v>291</v>
      </c>
      <c r="BQ530" s="85" t="s">
        <v>291</v>
      </c>
      <c r="BR530" s="85" t="s">
        <v>291</v>
      </c>
      <c r="BS530" s="85" t="s">
        <v>291</v>
      </c>
      <c r="BT530" s="85" t="s">
        <v>291</v>
      </c>
      <c r="BU530" s="85" t="s">
        <v>291</v>
      </c>
      <c r="BV530" s="85" t="s">
        <v>291</v>
      </c>
      <c r="BW530" s="85" t="s">
        <v>291</v>
      </c>
      <c r="BX530" s="85" t="s">
        <v>291</v>
      </c>
      <c r="BY530" s="85" t="s">
        <v>291</v>
      </c>
      <c r="BZ530" s="85" t="s">
        <v>291</v>
      </c>
      <c r="CA530" s="85" t="s">
        <v>291</v>
      </c>
      <c r="CB530" s="85">
        <v>4892734</v>
      </c>
      <c r="CC530" s="85" t="s">
        <v>291</v>
      </c>
      <c r="CD530" s="85" t="s">
        <v>291</v>
      </c>
      <c r="CE530" s="85" t="s">
        <v>291</v>
      </c>
      <c r="CF530" s="85" t="s">
        <v>291</v>
      </c>
      <c r="CG530" s="85">
        <v>21338793</v>
      </c>
      <c r="CH530" s="85">
        <v>5711545</v>
      </c>
      <c r="CI530" s="85">
        <v>12678452</v>
      </c>
      <c r="CJ530" s="85">
        <v>687</v>
      </c>
      <c r="CK530" s="85">
        <v>5964567</v>
      </c>
      <c r="CL530" s="85">
        <v>4362310</v>
      </c>
      <c r="CM530" s="85">
        <v>255748</v>
      </c>
      <c r="CN530" s="85">
        <v>42126</v>
      </c>
      <c r="CO530" s="85">
        <v>1604155</v>
      </c>
      <c r="CP530" s="85">
        <v>5141904</v>
      </c>
      <c r="CQ530" s="85">
        <v>522328</v>
      </c>
      <c r="CR530" s="85">
        <v>16101876</v>
      </c>
      <c r="CS530" s="85">
        <v>6183216</v>
      </c>
      <c r="CT530" s="85">
        <v>128468</v>
      </c>
      <c r="CU530" s="86">
        <v>80036175</v>
      </c>
    </row>
    <row r="531" spans="1:99">
      <c r="A531" s="103" t="s">
        <v>597</v>
      </c>
      <c r="B531" s="84" t="s">
        <v>388</v>
      </c>
      <c r="C531" s="105">
        <v>131229</v>
      </c>
      <c r="D531" s="84" t="s">
        <v>389</v>
      </c>
      <c r="E531" s="84" t="s">
        <v>411</v>
      </c>
      <c r="F531" s="85">
        <v>745665</v>
      </c>
      <c r="G531" s="85">
        <v>25285064</v>
      </c>
      <c r="H531" s="85">
        <v>21988775</v>
      </c>
      <c r="I531" s="85">
        <v>1010949</v>
      </c>
      <c r="J531" s="85">
        <v>1537724</v>
      </c>
      <c r="K531" s="85">
        <v>547605</v>
      </c>
      <c r="L531" s="85">
        <v>122974</v>
      </c>
      <c r="M531" s="85">
        <v>77037</v>
      </c>
      <c r="N531" s="85">
        <v>119062157</v>
      </c>
      <c r="O531" s="85">
        <v>26877984</v>
      </c>
      <c r="P531" s="85">
        <v>14048053</v>
      </c>
      <c r="Q531" s="85">
        <v>50693377</v>
      </c>
      <c r="R531" s="85">
        <v>27442743</v>
      </c>
      <c r="S531" s="85" t="s">
        <v>291</v>
      </c>
      <c r="T531" s="85">
        <v>17956205</v>
      </c>
      <c r="U531" s="85">
        <v>9575879</v>
      </c>
      <c r="V531" s="85">
        <v>74314</v>
      </c>
      <c r="W531" s="85">
        <v>1574164</v>
      </c>
      <c r="X531" s="85">
        <v>6731848</v>
      </c>
      <c r="Y531" s="85" t="s">
        <v>291</v>
      </c>
      <c r="Z531" s="85">
        <v>497221</v>
      </c>
      <c r="AA531" s="85">
        <v>45677</v>
      </c>
      <c r="AB531" s="85">
        <v>45677</v>
      </c>
      <c r="AC531" s="85" t="s">
        <v>291</v>
      </c>
      <c r="AD531" s="85" t="s">
        <v>291</v>
      </c>
      <c r="AE531" s="85" t="s">
        <v>291</v>
      </c>
      <c r="AF531" s="85" t="s">
        <v>291</v>
      </c>
      <c r="AG531" s="85">
        <v>4989875</v>
      </c>
      <c r="AH531" s="85">
        <v>21147072</v>
      </c>
      <c r="AI531" s="85">
        <v>5299621</v>
      </c>
      <c r="AJ531" s="85">
        <v>4563157</v>
      </c>
      <c r="AK531" s="85">
        <v>232808</v>
      </c>
      <c r="AL531" s="85" t="s">
        <v>291</v>
      </c>
      <c r="AM531" s="85">
        <v>4060896</v>
      </c>
      <c r="AN531" s="85">
        <v>2764501</v>
      </c>
      <c r="AO531" s="85" t="s">
        <v>291</v>
      </c>
      <c r="AP531" s="85">
        <v>4058232</v>
      </c>
      <c r="AQ531" s="85">
        <v>10883629</v>
      </c>
      <c r="AR531" s="85">
        <v>167857</v>
      </c>
      <c r="AS531" s="85" t="s">
        <v>291</v>
      </c>
      <c r="AT531" s="85">
        <v>1046501</v>
      </c>
      <c r="AU531" s="85">
        <v>29030361</v>
      </c>
      <c r="AV531" s="85">
        <v>7166085</v>
      </c>
      <c r="AW531" s="85">
        <v>10725424</v>
      </c>
      <c r="AX531" s="85">
        <v>3798383</v>
      </c>
      <c r="AY531" s="85" t="s">
        <v>291</v>
      </c>
      <c r="AZ531" s="85">
        <v>101367</v>
      </c>
      <c r="BA531" s="85">
        <v>96660</v>
      </c>
      <c r="BB531" s="85">
        <v>2661065</v>
      </c>
      <c r="BC531" s="85">
        <v>1714584</v>
      </c>
      <c r="BD531" s="85">
        <v>2766793</v>
      </c>
      <c r="BE531" s="85" t="s">
        <v>291</v>
      </c>
      <c r="BF531" s="85" t="s">
        <v>291</v>
      </c>
      <c r="BG531" s="85" t="s">
        <v>291</v>
      </c>
      <c r="BH531" s="85" t="s">
        <v>291</v>
      </c>
      <c r="BI531" s="85" t="s">
        <v>291</v>
      </c>
      <c r="BJ531" s="85" t="s">
        <v>291</v>
      </c>
      <c r="BK531" s="85" t="s">
        <v>291</v>
      </c>
      <c r="BL531" s="85" t="s">
        <v>291</v>
      </c>
      <c r="BM531" s="85" t="s">
        <v>291</v>
      </c>
      <c r="BN531" s="85" t="s">
        <v>291</v>
      </c>
      <c r="BO531" s="85" t="s">
        <v>291</v>
      </c>
      <c r="BP531" s="85" t="s">
        <v>291</v>
      </c>
      <c r="BQ531" s="85" t="s">
        <v>291</v>
      </c>
      <c r="BR531" s="85" t="s">
        <v>291</v>
      </c>
      <c r="BS531" s="85" t="s">
        <v>291</v>
      </c>
      <c r="BT531" s="85" t="s">
        <v>291</v>
      </c>
      <c r="BU531" s="85" t="s">
        <v>291</v>
      </c>
      <c r="BV531" s="85" t="s">
        <v>291</v>
      </c>
      <c r="BW531" s="85" t="s">
        <v>291</v>
      </c>
      <c r="BX531" s="85" t="s">
        <v>291</v>
      </c>
      <c r="BY531" s="85" t="s">
        <v>291</v>
      </c>
      <c r="BZ531" s="85" t="s">
        <v>291</v>
      </c>
      <c r="CA531" s="85" t="s">
        <v>291</v>
      </c>
      <c r="CB531" s="85">
        <v>1345603</v>
      </c>
      <c r="CC531" s="85">
        <v>540873</v>
      </c>
      <c r="CD531" s="85" t="s">
        <v>291</v>
      </c>
      <c r="CE531" s="85" t="s">
        <v>291</v>
      </c>
      <c r="CF531" s="85" t="s">
        <v>291</v>
      </c>
      <c r="CG531" s="85">
        <v>12863463</v>
      </c>
      <c r="CH531" s="85">
        <v>4085903</v>
      </c>
      <c r="CI531" s="85">
        <v>8369570</v>
      </c>
      <c r="CJ531" s="85" t="s">
        <v>291</v>
      </c>
      <c r="CK531" s="85">
        <v>5348815</v>
      </c>
      <c r="CL531" s="85">
        <v>3317028</v>
      </c>
      <c r="CM531" s="85">
        <v>481194</v>
      </c>
      <c r="CN531" s="85">
        <v>13839</v>
      </c>
      <c r="CO531" s="85">
        <v>4441424</v>
      </c>
      <c r="CP531" s="85">
        <v>5573983</v>
      </c>
      <c r="CQ531" s="85">
        <v>337663</v>
      </c>
      <c r="CR531" s="85">
        <v>11760917</v>
      </c>
      <c r="CS531" s="85">
        <v>6629602</v>
      </c>
      <c r="CT531" s="85">
        <v>96283</v>
      </c>
      <c r="CU531" s="86">
        <v>63319684</v>
      </c>
    </row>
    <row r="532" spans="1:99">
      <c r="A532" s="103" t="s">
        <v>597</v>
      </c>
      <c r="B532" s="84" t="s">
        <v>388</v>
      </c>
      <c r="C532" s="105">
        <v>131237</v>
      </c>
      <c r="D532" s="84" t="s">
        <v>389</v>
      </c>
      <c r="E532" s="84" t="s">
        <v>412</v>
      </c>
      <c r="F532" s="85">
        <v>833748</v>
      </c>
      <c r="G532" s="85">
        <v>50171557</v>
      </c>
      <c r="H532" s="85">
        <v>45279966</v>
      </c>
      <c r="I532" s="85">
        <v>1652894</v>
      </c>
      <c r="J532" s="85">
        <v>2685189</v>
      </c>
      <c r="K532" s="85">
        <v>411362</v>
      </c>
      <c r="L532" s="85">
        <v>72989</v>
      </c>
      <c r="M532" s="85">
        <v>69157</v>
      </c>
      <c r="N532" s="85">
        <v>165407353</v>
      </c>
      <c r="O532" s="85">
        <v>34277055</v>
      </c>
      <c r="P532" s="85">
        <v>17825984</v>
      </c>
      <c r="Q532" s="85">
        <v>73715934</v>
      </c>
      <c r="R532" s="85">
        <v>39587442</v>
      </c>
      <c r="S532" s="85">
        <v>938</v>
      </c>
      <c r="T532" s="85">
        <v>28770739</v>
      </c>
      <c r="U532" s="85">
        <v>16427904</v>
      </c>
      <c r="V532" s="85">
        <v>184633</v>
      </c>
      <c r="W532" s="85">
        <v>2176544</v>
      </c>
      <c r="X532" s="85">
        <v>9981658</v>
      </c>
      <c r="Y532" s="85" t="s">
        <v>291</v>
      </c>
      <c r="Z532" s="85">
        <v>201225</v>
      </c>
      <c r="AA532" s="85">
        <v>151635</v>
      </c>
      <c r="AB532" s="85">
        <v>143473</v>
      </c>
      <c r="AC532" s="85" t="s">
        <v>291</v>
      </c>
      <c r="AD532" s="85">
        <v>8162</v>
      </c>
      <c r="AE532" s="85" t="s">
        <v>291</v>
      </c>
      <c r="AF532" s="85" t="s">
        <v>291</v>
      </c>
      <c r="AG532" s="85">
        <v>2295054</v>
      </c>
      <c r="AH532" s="85">
        <v>32639877</v>
      </c>
      <c r="AI532" s="85">
        <v>1700568</v>
      </c>
      <c r="AJ532" s="85">
        <v>5010552</v>
      </c>
      <c r="AK532" s="85">
        <v>504135</v>
      </c>
      <c r="AL532" s="85" t="s">
        <v>291</v>
      </c>
      <c r="AM532" s="85">
        <v>2366748</v>
      </c>
      <c r="AN532" s="85">
        <v>4673181</v>
      </c>
      <c r="AO532" s="85" t="s">
        <v>291</v>
      </c>
      <c r="AP532" s="85">
        <v>18312216</v>
      </c>
      <c r="AQ532" s="85">
        <v>25352145</v>
      </c>
      <c r="AR532" s="85">
        <v>72477</v>
      </c>
      <c r="AS532" s="85" t="s">
        <v>291</v>
      </c>
      <c r="AT532" s="85">
        <v>2574838</v>
      </c>
      <c r="AU532" s="85">
        <v>43645726</v>
      </c>
      <c r="AV532" s="85">
        <v>5147142</v>
      </c>
      <c r="AW532" s="85">
        <v>20204741</v>
      </c>
      <c r="AX532" s="85">
        <v>7217585</v>
      </c>
      <c r="AY532" s="85" t="s">
        <v>291</v>
      </c>
      <c r="AZ532" s="85" t="s">
        <v>291</v>
      </c>
      <c r="BA532" s="85">
        <v>86386</v>
      </c>
      <c r="BB532" s="85">
        <v>4452185</v>
      </c>
      <c r="BC532" s="85">
        <v>2575871</v>
      </c>
      <c r="BD532" s="85">
        <v>3961816</v>
      </c>
      <c r="BE532" s="85" t="s">
        <v>291</v>
      </c>
      <c r="BF532" s="85" t="s">
        <v>291</v>
      </c>
      <c r="BG532" s="85" t="s">
        <v>291</v>
      </c>
      <c r="BH532" s="85" t="s">
        <v>291</v>
      </c>
      <c r="BI532" s="85" t="s">
        <v>291</v>
      </c>
      <c r="BJ532" s="85" t="s">
        <v>291</v>
      </c>
      <c r="BK532" s="85" t="s">
        <v>291</v>
      </c>
      <c r="BL532" s="85" t="s">
        <v>291</v>
      </c>
      <c r="BM532" s="85" t="s">
        <v>291</v>
      </c>
      <c r="BN532" s="85" t="s">
        <v>291</v>
      </c>
      <c r="BO532" s="85" t="s">
        <v>291</v>
      </c>
      <c r="BP532" s="85" t="s">
        <v>291</v>
      </c>
      <c r="BQ532" s="85" t="s">
        <v>291</v>
      </c>
      <c r="BR532" s="85" t="s">
        <v>291</v>
      </c>
      <c r="BS532" s="85" t="s">
        <v>291</v>
      </c>
      <c r="BT532" s="85" t="s">
        <v>291</v>
      </c>
      <c r="BU532" s="85" t="s">
        <v>291</v>
      </c>
      <c r="BV532" s="85" t="s">
        <v>291</v>
      </c>
      <c r="BW532" s="85" t="s">
        <v>291</v>
      </c>
      <c r="BX532" s="85" t="s">
        <v>291</v>
      </c>
      <c r="BY532" s="85" t="s">
        <v>291</v>
      </c>
      <c r="BZ532" s="85" t="s">
        <v>291</v>
      </c>
      <c r="CA532" s="85" t="s">
        <v>291</v>
      </c>
      <c r="CB532" s="85">
        <v>162041</v>
      </c>
      <c r="CC532" s="85" t="s">
        <v>291</v>
      </c>
      <c r="CD532" s="85" t="s">
        <v>291</v>
      </c>
      <c r="CE532" s="85" t="s">
        <v>291</v>
      </c>
      <c r="CF532" s="85" t="s">
        <v>291</v>
      </c>
      <c r="CG532" s="85">
        <v>19695075</v>
      </c>
      <c r="CH532" s="85">
        <v>5486394</v>
      </c>
      <c r="CI532" s="85">
        <v>12481313</v>
      </c>
      <c r="CJ532" s="85">
        <v>532</v>
      </c>
      <c r="CK532" s="85">
        <v>7888688</v>
      </c>
      <c r="CL532" s="85">
        <v>4901560</v>
      </c>
      <c r="CM532" s="85">
        <v>131675</v>
      </c>
      <c r="CN532" s="85">
        <v>73855</v>
      </c>
      <c r="CO532" s="85">
        <v>1933825</v>
      </c>
      <c r="CP532" s="85">
        <v>3773702</v>
      </c>
      <c r="CQ532" s="85">
        <v>307244</v>
      </c>
      <c r="CR532" s="85">
        <v>15952720</v>
      </c>
      <c r="CS532" s="85">
        <v>9967383</v>
      </c>
      <c r="CT532" s="85">
        <v>141677</v>
      </c>
      <c r="CU532" s="86">
        <v>82735643</v>
      </c>
    </row>
    <row r="533" spans="1:99">
      <c r="A533" s="103" t="s">
        <v>597</v>
      </c>
      <c r="B533" s="84" t="s">
        <v>292</v>
      </c>
      <c r="C533" s="105">
        <v>132012</v>
      </c>
      <c r="D533" s="84" t="s">
        <v>389</v>
      </c>
      <c r="E533" s="84" t="s">
        <v>413</v>
      </c>
      <c r="F533" s="85">
        <v>708077</v>
      </c>
      <c r="G533" s="85">
        <v>20381187</v>
      </c>
      <c r="H533" s="85">
        <v>16944032</v>
      </c>
      <c r="I533" s="85">
        <v>1796113</v>
      </c>
      <c r="J533" s="85">
        <v>940784</v>
      </c>
      <c r="K533" s="85">
        <v>443571</v>
      </c>
      <c r="L533" s="85">
        <v>145879</v>
      </c>
      <c r="M533" s="85">
        <v>110808</v>
      </c>
      <c r="N533" s="85">
        <v>114755249</v>
      </c>
      <c r="O533" s="85">
        <v>29103474</v>
      </c>
      <c r="P533" s="85">
        <v>16779600</v>
      </c>
      <c r="Q533" s="85">
        <v>49447344</v>
      </c>
      <c r="R533" s="85">
        <v>19423232</v>
      </c>
      <c r="S533" s="85">
        <v>1599</v>
      </c>
      <c r="T533" s="85">
        <v>34280837</v>
      </c>
      <c r="U533" s="85">
        <v>12626905</v>
      </c>
      <c r="V533" s="85">
        <v>97451</v>
      </c>
      <c r="W533" s="85">
        <v>3224757</v>
      </c>
      <c r="X533" s="85">
        <v>18331724</v>
      </c>
      <c r="Y533" s="85" t="s">
        <v>291</v>
      </c>
      <c r="Z533" s="85">
        <v>374716</v>
      </c>
      <c r="AA533" s="85">
        <v>362603</v>
      </c>
      <c r="AB533" s="85">
        <v>270081</v>
      </c>
      <c r="AC533" s="85" t="s">
        <v>291</v>
      </c>
      <c r="AD533" s="85">
        <v>24449</v>
      </c>
      <c r="AE533" s="85">
        <v>68073</v>
      </c>
      <c r="AF533" s="85" t="s">
        <v>291</v>
      </c>
      <c r="AG533" s="85">
        <v>2238310</v>
      </c>
      <c r="AH533" s="85">
        <v>20668547</v>
      </c>
      <c r="AI533" s="85">
        <v>676833</v>
      </c>
      <c r="AJ533" s="85">
        <v>4770449</v>
      </c>
      <c r="AK533" s="85" t="s">
        <v>291</v>
      </c>
      <c r="AL533" s="85" t="s">
        <v>291</v>
      </c>
      <c r="AM533" s="85">
        <v>805778</v>
      </c>
      <c r="AN533" s="85">
        <v>2022795</v>
      </c>
      <c r="AO533" s="85">
        <v>3829338</v>
      </c>
      <c r="AP533" s="85">
        <v>7911706</v>
      </c>
      <c r="AQ533" s="85">
        <v>14569617</v>
      </c>
      <c r="AR533" s="85">
        <v>651648</v>
      </c>
      <c r="AS533" s="85" t="s">
        <v>291</v>
      </c>
      <c r="AT533" s="85">
        <v>6482513</v>
      </c>
      <c r="AU533" s="85">
        <v>23258997</v>
      </c>
      <c r="AV533" s="85">
        <v>4977724</v>
      </c>
      <c r="AW533" s="85">
        <v>5420367</v>
      </c>
      <c r="AX533" s="85">
        <v>3407665</v>
      </c>
      <c r="AY533" s="85" t="s">
        <v>291</v>
      </c>
      <c r="AZ533" s="85" t="s">
        <v>291</v>
      </c>
      <c r="BA533" s="85" t="s">
        <v>291</v>
      </c>
      <c r="BB533" s="85">
        <v>2707744</v>
      </c>
      <c r="BC533" s="85">
        <v>1789482</v>
      </c>
      <c r="BD533" s="85">
        <v>4956015</v>
      </c>
      <c r="BE533" s="85" t="s">
        <v>291</v>
      </c>
      <c r="BF533" s="85">
        <v>467201</v>
      </c>
      <c r="BG533" s="85">
        <v>17767</v>
      </c>
      <c r="BH533" s="85" t="s">
        <v>291</v>
      </c>
      <c r="BI533" s="85" t="s">
        <v>291</v>
      </c>
      <c r="BJ533" s="85" t="s">
        <v>291</v>
      </c>
      <c r="BK533" s="85" t="s">
        <v>291</v>
      </c>
      <c r="BL533" s="85" t="s">
        <v>291</v>
      </c>
      <c r="BM533" s="85">
        <v>17767</v>
      </c>
      <c r="BN533" s="85">
        <v>371679</v>
      </c>
      <c r="BO533" s="85" t="s">
        <v>291</v>
      </c>
      <c r="BP533" s="85" t="s">
        <v>291</v>
      </c>
      <c r="BQ533" s="85">
        <v>371679</v>
      </c>
      <c r="BR533" s="85" t="s">
        <v>291</v>
      </c>
      <c r="BS533" s="85" t="s">
        <v>291</v>
      </c>
      <c r="BT533" s="85" t="s">
        <v>291</v>
      </c>
      <c r="BU533" s="85" t="s">
        <v>291</v>
      </c>
      <c r="BV533" s="85" t="s">
        <v>291</v>
      </c>
      <c r="BW533" s="85">
        <v>77755</v>
      </c>
      <c r="BX533" s="85">
        <v>77755</v>
      </c>
      <c r="BY533" s="85" t="s">
        <v>291</v>
      </c>
      <c r="BZ533" s="85" t="s">
        <v>291</v>
      </c>
      <c r="CA533" s="85" t="s">
        <v>291</v>
      </c>
      <c r="CB533" s="85">
        <v>12222764</v>
      </c>
      <c r="CC533" s="85" t="s">
        <v>291</v>
      </c>
      <c r="CD533" s="85" t="s">
        <v>291</v>
      </c>
      <c r="CE533" s="85" t="s">
        <v>291</v>
      </c>
      <c r="CF533" s="85" t="s">
        <v>291</v>
      </c>
      <c r="CG533" s="85">
        <v>13245065</v>
      </c>
      <c r="CH533" s="85">
        <v>4173495</v>
      </c>
      <c r="CI533" s="85">
        <v>8849924</v>
      </c>
      <c r="CJ533" s="85">
        <v>1455</v>
      </c>
      <c r="CK533" s="85">
        <v>6149893</v>
      </c>
      <c r="CL533" s="85">
        <v>4028517</v>
      </c>
      <c r="CM533" s="85">
        <v>338215</v>
      </c>
      <c r="CN533" s="85">
        <v>160167</v>
      </c>
      <c r="CO533" s="85">
        <v>1797571</v>
      </c>
      <c r="CP533" s="85">
        <v>4823523</v>
      </c>
      <c r="CQ533" s="85">
        <v>6132560</v>
      </c>
      <c r="CR533" s="85">
        <v>8695927</v>
      </c>
      <c r="CS533" s="85">
        <v>5728070</v>
      </c>
      <c r="CT533" s="85">
        <v>52235</v>
      </c>
      <c r="CU533" s="86">
        <v>64176617</v>
      </c>
    </row>
    <row r="534" spans="1:99">
      <c r="A534" s="103" t="s">
        <v>597</v>
      </c>
      <c r="B534" s="84" t="s">
        <v>294</v>
      </c>
      <c r="C534" s="105">
        <v>132021</v>
      </c>
      <c r="D534" s="84" t="s">
        <v>389</v>
      </c>
      <c r="E534" s="84" t="s">
        <v>414</v>
      </c>
      <c r="F534" s="85">
        <v>437399</v>
      </c>
      <c r="G534" s="85">
        <v>11945256</v>
      </c>
      <c r="H534" s="85">
        <v>10071385</v>
      </c>
      <c r="I534" s="85">
        <v>861815</v>
      </c>
      <c r="J534" s="85">
        <v>778636</v>
      </c>
      <c r="K534" s="85">
        <v>174444</v>
      </c>
      <c r="L534" s="85">
        <v>21655</v>
      </c>
      <c r="M534" s="85">
        <v>37321</v>
      </c>
      <c r="N534" s="85">
        <v>43949758</v>
      </c>
      <c r="O534" s="85">
        <v>11926055</v>
      </c>
      <c r="P534" s="85">
        <v>5025733</v>
      </c>
      <c r="Q534" s="85">
        <v>16950932</v>
      </c>
      <c r="R534" s="85">
        <v>10047038</v>
      </c>
      <c r="S534" s="85" t="s">
        <v>291</v>
      </c>
      <c r="T534" s="85">
        <v>10252294</v>
      </c>
      <c r="U534" s="85">
        <v>4133631</v>
      </c>
      <c r="V534" s="85">
        <v>14159</v>
      </c>
      <c r="W534" s="85" t="s">
        <v>291</v>
      </c>
      <c r="X534" s="85">
        <v>6104504</v>
      </c>
      <c r="Y534" s="85" t="s">
        <v>291</v>
      </c>
      <c r="Z534" s="85">
        <v>619880</v>
      </c>
      <c r="AA534" s="85">
        <v>115166</v>
      </c>
      <c r="AB534" s="85">
        <v>115166</v>
      </c>
      <c r="AC534" s="85" t="s">
        <v>291</v>
      </c>
      <c r="AD534" s="85" t="s">
        <v>291</v>
      </c>
      <c r="AE534" s="85" t="s">
        <v>291</v>
      </c>
      <c r="AF534" s="85" t="s">
        <v>291</v>
      </c>
      <c r="AG534" s="85">
        <v>807560</v>
      </c>
      <c r="AH534" s="85">
        <v>5465907</v>
      </c>
      <c r="AI534" s="85">
        <v>127131</v>
      </c>
      <c r="AJ534" s="85">
        <v>1481979</v>
      </c>
      <c r="AK534" s="85" t="s">
        <v>291</v>
      </c>
      <c r="AL534" s="85" t="s">
        <v>291</v>
      </c>
      <c r="AM534" s="85">
        <v>412426</v>
      </c>
      <c r="AN534" s="85">
        <v>664462</v>
      </c>
      <c r="AO534" s="85">
        <v>1833150</v>
      </c>
      <c r="AP534" s="85">
        <v>844295</v>
      </c>
      <c r="AQ534" s="85">
        <v>3754333</v>
      </c>
      <c r="AR534" s="85">
        <v>102464</v>
      </c>
      <c r="AS534" s="85" t="s">
        <v>291</v>
      </c>
      <c r="AT534" s="85">
        <v>2343409</v>
      </c>
      <c r="AU534" s="85">
        <v>10136195</v>
      </c>
      <c r="AV534" s="85">
        <v>1955241</v>
      </c>
      <c r="AW534" s="85">
        <v>2272287</v>
      </c>
      <c r="AX534" s="85">
        <v>1170234</v>
      </c>
      <c r="AY534" s="85" t="s">
        <v>291</v>
      </c>
      <c r="AZ534" s="85" t="s">
        <v>291</v>
      </c>
      <c r="BA534" s="85" t="s">
        <v>291</v>
      </c>
      <c r="BB534" s="85">
        <v>1532334</v>
      </c>
      <c r="BC534" s="85">
        <v>844716</v>
      </c>
      <c r="BD534" s="85">
        <v>2361383</v>
      </c>
      <c r="BE534" s="85" t="s">
        <v>291</v>
      </c>
      <c r="BF534" s="85" t="s">
        <v>291</v>
      </c>
      <c r="BG534" s="85" t="s">
        <v>291</v>
      </c>
      <c r="BH534" s="85" t="s">
        <v>291</v>
      </c>
      <c r="BI534" s="85" t="s">
        <v>291</v>
      </c>
      <c r="BJ534" s="85" t="s">
        <v>291</v>
      </c>
      <c r="BK534" s="85" t="s">
        <v>291</v>
      </c>
      <c r="BL534" s="85" t="s">
        <v>291</v>
      </c>
      <c r="BM534" s="85" t="s">
        <v>291</v>
      </c>
      <c r="BN534" s="85" t="s">
        <v>291</v>
      </c>
      <c r="BO534" s="85" t="s">
        <v>291</v>
      </c>
      <c r="BP534" s="85" t="s">
        <v>291</v>
      </c>
      <c r="BQ534" s="85" t="s">
        <v>291</v>
      </c>
      <c r="BR534" s="85" t="s">
        <v>291</v>
      </c>
      <c r="BS534" s="85" t="s">
        <v>291</v>
      </c>
      <c r="BT534" s="85" t="s">
        <v>291</v>
      </c>
      <c r="BU534" s="85" t="s">
        <v>291</v>
      </c>
      <c r="BV534" s="85" t="s">
        <v>291</v>
      </c>
      <c r="BW534" s="85" t="s">
        <v>291</v>
      </c>
      <c r="BX534" s="85" t="s">
        <v>291</v>
      </c>
      <c r="BY534" s="85" t="s">
        <v>291</v>
      </c>
      <c r="BZ534" s="85" t="s">
        <v>291</v>
      </c>
      <c r="CA534" s="85" t="s">
        <v>291</v>
      </c>
      <c r="CB534" s="85">
        <v>2810855</v>
      </c>
      <c r="CC534" s="85" t="s">
        <v>291</v>
      </c>
      <c r="CD534" s="85" t="s">
        <v>291</v>
      </c>
      <c r="CE534" s="85" t="s">
        <v>291</v>
      </c>
      <c r="CF534" s="85" t="s">
        <v>291</v>
      </c>
      <c r="CG534" s="85">
        <v>4306062</v>
      </c>
      <c r="CH534" s="85">
        <v>817609</v>
      </c>
      <c r="CI534" s="85">
        <v>3410257</v>
      </c>
      <c r="CJ534" s="85" t="s">
        <v>291</v>
      </c>
      <c r="CK534" s="85">
        <v>2894204</v>
      </c>
      <c r="CL534" s="85">
        <v>1467733</v>
      </c>
      <c r="CM534" s="85">
        <v>572993</v>
      </c>
      <c r="CN534" s="85">
        <v>47612</v>
      </c>
      <c r="CO534" s="85">
        <v>696703</v>
      </c>
      <c r="CP534" s="85">
        <v>982386</v>
      </c>
      <c r="CQ534" s="85">
        <v>2139353</v>
      </c>
      <c r="CR534" s="85">
        <v>3697837</v>
      </c>
      <c r="CS534" s="85">
        <v>2717792</v>
      </c>
      <c r="CT534" s="85">
        <v>28363</v>
      </c>
      <c r="CU534" s="86">
        <v>23778904</v>
      </c>
    </row>
    <row r="535" spans="1:99">
      <c r="A535" s="103" t="s">
        <v>597</v>
      </c>
      <c r="B535" s="84" t="s">
        <v>294</v>
      </c>
      <c r="C535" s="105">
        <v>132039</v>
      </c>
      <c r="D535" s="84" t="s">
        <v>389</v>
      </c>
      <c r="E535" s="84" t="s">
        <v>415</v>
      </c>
      <c r="F535" s="85">
        <v>442244</v>
      </c>
      <c r="G535" s="85">
        <v>10913152</v>
      </c>
      <c r="H535" s="85">
        <v>9448917</v>
      </c>
      <c r="I535" s="85">
        <v>654192</v>
      </c>
      <c r="J535" s="85">
        <v>541801</v>
      </c>
      <c r="K535" s="85">
        <v>182123</v>
      </c>
      <c r="L535" s="85">
        <v>20397</v>
      </c>
      <c r="M535" s="85">
        <v>65722</v>
      </c>
      <c r="N535" s="85">
        <v>33215646</v>
      </c>
      <c r="O535" s="85">
        <v>9752169</v>
      </c>
      <c r="P535" s="85">
        <v>4678798</v>
      </c>
      <c r="Q535" s="85">
        <v>14863633</v>
      </c>
      <c r="R535" s="85">
        <v>3920895</v>
      </c>
      <c r="S535" s="85">
        <v>151</v>
      </c>
      <c r="T535" s="85">
        <v>7185090</v>
      </c>
      <c r="U535" s="85">
        <v>4335180</v>
      </c>
      <c r="V535" s="85">
        <v>12807</v>
      </c>
      <c r="W535" s="85" t="s">
        <v>291</v>
      </c>
      <c r="X535" s="85">
        <v>2837103</v>
      </c>
      <c r="Y535" s="85" t="s">
        <v>291</v>
      </c>
      <c r="Z535" s="85">
        <v>295009</v>
      </c>
      <c r="AA535" s="85">
        <v>58923</v>
      </c>
      <c r="AB535" s="85">
        <v>58923</v>
      </c>
      <c r="AC535" s="85" t="s">
        <v>291</v>
      </c>
      <c r="AD535" s="85" t="s">
        <v>291</v>
      </c>
      <c r="AE535" s="85" t="s">
        <v>291</v>
      </c>
      <c r="AF535" s="85" t="s">
        <v>291</v>
      </c>
      <c r="AG535" s="85">
        <v>1554321</v>
      </c>
      <c r="AH535" s="85">
        <v>5998531</v>
      </c>
      <c r="AI535" s="85">
        <v>152099</v>
      </c>
      <c r="AJ535" s="85">
        <v>1181731</v>
      </c>
      <c r="AK535" s="85" t="s">
        <v>291</v>
      </c>
      <c r="AL535" s="85" t="s">
        <v>291</v>
      </c>
      <c r="AM535" s="85">
        <v>444964</v>
      </c>
      <c r="AN535" s="85">
        <v>1515961</v>
      </c>
      <c r="AO535" s="85">
        <v>1555377</v>
      </c>
      <c r="AP535" s="85">
        <v>917331</v>
      </c>
      <c r="AQ535" s="85">
        <v>4433633</v>
      </c>
      <c r="AR535" s="85">
        <v>231068</v>
      </c>
      <c r="AS535" s="85" t="s">
        <v>291</v>
      </c>
      <c r="AT535" s="85">
        <v>1953992</v>
      </c>
      <c r="AU535" s="85">
        <v>13796513</v>
      </c>
      <c r="AV535" s="85">
        <v>4934066</v>
      </c>
      <c r="AW535" s="85">
        <v>1777769</v>
      </c>
      <c r="AX535" s="85">
        <v>925344</v>
      </c>
      <c r="AY535" s="85" t="s">
        <v>291</v>
      </c>
      <c r="AZ535" s="85" t="s">
        <v>291</v>
      </c>
      <c r="BA535" s="85" t="s">
        <v>291</v>
      </c>
      <c r="BB535" s="85">
        <v>1780268</v>
      </c>
      <c r="BC535" s="85">
        <v>1147760</v>
      </c>
      <c r="BD535" s="85">
        <v>3231306</v>
      </c>
      <c r="BE535" s="85" t="s">
        <v>291</v>
      </c>
      <c r="BF535" s="85" t="s">
        <v>291</v>
      </c>
      <c r="BG535" s="85" t="s">
        <v>291</v>
      </c>
      <c r="BH535" s="85" t="s">
        <v>291</v>
      </c>
      <c r="BI535" s="85" t="s">
        <v>291</v>
      </c>
      <c r="BJ535" s="85" t="s">
        <v>291</v>
      </c>
      <c r="BK535" s="85" t="s">
        <v>291</v>
      </c>
      <c r="BL535" s="85" t="s">
        <v>291</v>
      </c>
      <c r="BM535" s="85" t="s">
        <v>291</v>
      </c>
      <c r="BN535" s="85" t="s">
        <v>291</v>
      </c>
      <c r="BO535" s="85" t="s">
        <v>291</v>
      </c>
      <c r="BP535" s="85" t="s">
        <v>291</v>
      </c>
      <c r="BQ535" s="85" t="s">
        <v>291</v>
      </c>
      <c r="BR535" s="85" t="s">
        <v>291</v>
      </c>
      <c r="BS535" s="85" t="s">
        <v>291</v>
      </c>
      <c r="BT535" s="85" t="s">
        <v>291</v>
      </c>
      <c r="BU535" s="85" t="s">
        <v>291</v>
      </c>
      <c r="BV535" s="85" t="s">
        <v>291</v>
      </c>
      <c r="BW535" s="85" t="s">
        <v>291</v>
      </c>
      <c r="BX535" s="85" t="s">
        <v>291</v>
      </c>
      <c r="BY535" s="85" t="s">
        <v>291</v>
      </c>
      <c r="BZ535" s="85" t="s">
        <v>291</v>
      </c>
      <c r="CA535" s="85" t="s">
        <v>291</v>
      </c>
      <c r="CB535" s="85">
        <v>1543782</v>
      </c>
      <c r="CC535" s="85" t="s">
        <v>291</v>
      </c>
      <c r="CD535" s="85" t="s">
        <v>291</v>
      </c>
      <c r="CE535" s="85" t="s">
        <v>291</v>
      </c>
      <c r="CF535" s="85" t="s">
        <v>291</v>
      </c>
      <c r="CG535" s="85">
        <v>4562168</v>
      </c>
      <c r="CH535" s="85">
        <v>1435506</v>
      </c>
      <c r="CI535" s="85">
        <v>3447026</v>
      </c>
      <c r="CJ535" s="85" t="s">
        <v>291</v>
      </c>
      <c r="CK535" s="85">
        <v>2634036</v>
      </c>
      <c r="CL535" s="85">
        <v>1853750</v>
      </c>
      <c r="CM535" s="85">
        <v>266915</v>
      </c>
      <c r="CN535" s="85">
        <v>23131</v>
      </c>
      <c r="CO535" s="85">
        <v>1368879</v>
      </c>
      <c r="CP535" s="85">
        <v>1259128</v>
      </c>
      <c r="CQ535" s="85">
        <v>1877207</v>
      </c>
      <c r="CR535" s="85">
        <v>4441113</v>
      </c>
      <c r="CS535" s="85">
        <v>3536084</v>
      </c>
      <c r="CT535" s="85">
        <v>50978</v>
      </c>
      <c r="CU535" s="86">
        <v>26755921</v>
      </c>
    </row>
    <row r="536" spans="1:99">
      <c r="A536" s="103" t="s">
        <v>597</v>
      </c>
      <c r="B536" s="84" t="s">
        <v>294</v>
      </c>
      <c r="C536" s="105">
        <v>132047</v>
      </c>
      <c r="D536" s="84" t="s">
        <v>389</v>
      </c>
      <c r="E536" s="84" t="s">
        <v>416</v>
      </c>
      <c r="F536" s="85">
        <v>482324</v>
      </c>
      <c r="G536" s="85">
        <v>9449130</v>
      </c>
      <c r="H536" s="85">
        <v>8091299</v>
      </c>
      <c r="I536" s="85">
        <v>608610</v>
      </c>
      <c r="J536" s="85">
        <v>491212</v>
      </c>
      <c r="K536" s="85">
        <v>172237</v>
      </c>
      <c r="L536" s="85">
        <v>54091</v>
      </c>
      <c r="M536" s="85">
        <v>31681</v>
      </c>
      <c r="N536" s="85">
        <v>41707752</v>
      </c>
      <c r="O536" s="85">
        <v>11138192</v>
      </c>
      <c r="P536" s="85">
        <v>4857930</v>
      </c>
      <c r="Q536" s="85">
        <v>19222396</v>
      </c>
      <c r="R536" s="85">
        <v>6489234</v>
      </c>
      <c r="S536" s="85" t="s">
        <v>291</v>
      </c>
      <c r="T536" s="85">
        <v>6082448</v>
      </c>
      <c r="U536" s="85">
        <v>3819075</v>
      </c>
      <c r="V536" s="85">
        <v>11706</v>
      </c>
      <c r="W536" s="85">
        <v>6079</v>
      </c>
      <c r="X536" s="85">
        <v>2245588</v>
      </c>
      <c r="Y536" s="85" t="s">
        <v>291</v>
      </c>
      <c r="Z536" s="85">
        <v>144275</v>
      </c>
      <c r="AA536" s="85">
        <v>171586</v>
      </c>
      <c r="AB536" s="85">
        <v>170614</v>
      </c>
      <c r="AC536" s="85">
        <v>972</v>
      </c>
      <c r="AD536" s="85" t="s">
        <v>291</v>
      </c>
      <c r="AE536" s="85" t="s">
        <v>291</v>
      </c>
      <c r="AF536" s="85" t="s">
        <v>291</v>
      </c>
      <c r="AG536" s="85">
        <v>589049</v>
      </c>
      <c r="AH536" s="85">
        <v>5142256</v>
      </c>
      <c r="AI536" s="85">
        <v>550010</v>
      </c>
      <c r="AJ536" s="85">
        <v>1687587</v>
      </c>
      <c r="AK536" s="85">
        <v>117963</v>
      </c>
      <c r="AL536" s="85" t="s">
        <v>291</v>
      </c>
      <c r="AM536" s="85">
        <v>191737</v>
      </c>
      <c r="AN536" s="85">
        <v>840424</v>
      </c>
      <c r="AO536" s="85">
        <v>1121380</v>
      </c>
      <c r="AP536" s="85">
        <v>604732</v>
      </c>
      <c r="AQ536" s="85">
        <v>2758273</v>
      </c>
      <c r="AR536" s="85">
        <v>28423</v>
      </c>
      <c r="AS536" s="85" t="s">
        <v>291</v>
      </c>
      <c r="AT536" s="85">
        <v>2333220</v>
      </c>
      <c r="AU536" s="85">
        <v>7871068</v>
      </c>
      <c r="AV536" s="85">
        <v>2607578</v>
      </c>
      <c r="AW536" s="85">
        <v>2031009</v>
      </c>
      <c r="AX536" s="85">
        <v>789519</v>
      </c>
      <c r="AY536" s="85" t="s">
        <v>291</v>
      </c>
      <c r="AZ536" s="85" t="s">
        <v>291</v>
      </c>
      <c r="BA536" s="85" t="s">
        <v>291</v>
      </c>
      <c r="BB536" s="85">
        <v>857003</v>
      </c>
      <c r="BC536" s="85">
        <v>593399</v>
      </c>
      <c r="BD536" s="85">
        <v>992560</v>
      </c>
      <c r="BE536" s="85" t="s">
        <v>291</v>
      </c>
      <c r="BF536" s="85" t="s">
        <v>291</v>
      </c>
      <c r="BG536" s="85" t="s">
        <v>291</v>
      </c>
      <c r="BH536" s="85" t="s">
        <v>291</v>
      </c>
      <c r="BI536" s="85" t="s">
        <v>291</v>
      </c>
      <c r="BJ536" s="85" t="s">
        <v>291</v>
      </c>
      <c r="BK536" s="85" t="s">
        <v>291</v>
      </c>
      <c r="BL536" s="85" t="s">
        <v>291</v>
      </c>
      <c r="BM536" s="85" t="s">
        <v>291</v>
      </c>
      <c r="BN536" s="85" t="s">
        <v>291</v>
      </c>
      <c r="BO536" s="85" t="s">
        <v>291</v>
      </c>
      <c r="BP536" s="85" t="s">
        <v>291</v>
      </c>
      <c r="BQ536" s="85" t="s">
        <v>291</v>
      </c>
      <c r="BR536" s="85" t="s">
        <v>291</v>
      </c>
      <c r="BS536" s="85" t="s">
        <v>291</v>
      </c>
      <c r="BT536" s="85" t="s">
        <v>291</v>
      </c>
      <c r="BU536" s="85" t="s">
        <v>291</v>
      </c>
      <c r="BV536" s="85" t="s">
        <v>291</v>
      </c>
      <c r="BW536" s="85" t="s">
        <v>291</v>
      </c>
      <c r="BX536" s="85" t="s">
        <v>291</v>
      </c>
      <c r="BY536" s="85" t="s">
        <v>291</v>
      </c>
      <c r="BZ536" s="85" t="s">
        <v>291</v>
      </c>
      <c r="CA536" s="85" t="s">
        <v>291</v>
      </c>
      <c r="CB536" s="85">
        <v>4338506</v>
      </c>
      <c r="CC536" s="85" t="s">
        <v>291</v>
      </c>
      <c r="CD536" s="85" t="s">
        <v>291</v>
      </c>
      <c r="CE536" s="85" t="s">
        <v>291</v>
      </c>
      <c r="CF536" s="85" t="s">
        <v>291</v>
      </c>
      <c r="CG536" s="85">
        <v>5740263</v>
      </c>
      <c r="CH536" s="85">
        <v>1456248</v>
      </c>
      <c r="CI536" s="85">
        <v>3911184</v>
      </c>
      <c r="CJ536" s="85" t="s">
        <v>291</v>
      </c>
      <c r="CK536" s="85">
        <v>1989148</v>
      </c>
      <c r="CL536" s="85">
        <v>1448896</v>
      </c>
      <c r="CM536" s="85">
        <v>110653</v>
      </c>
      <c r="CN536" s="85">
        <v>89094</v>
      </c>
      <c r="CO536" s="85">
        <v>488812</v>
      </c>
      <c r="CP536" s="85">
        <v>846607</v>
      </c>
      <c r="CQ536" s="85">
        <v>2206243</v>
      </c>
      <c r="CR536" s="85">
        <v>3942729</v>
      </c>
      <c r="CS536" s="85">
        <v>4369128</v>
      </c>
      <c r="CT536" s="85">
        <v>41033</v>
      </c>
      <c r="CU536" s="86">
        <v>26640038</v>
      </c>
    </row>
    <row r="537" spans="1:99">
      <c r="A537" s="103" t="s">
        <v>597</v>
      </c>
      <c r="B537" s="84" t="s">
        <v>294</v>
      </c>
      <c r="C537" s="105">
        <v>132055</v>
      </c>
      <c r="D537" s="84" t="s">
        <v>389</v>
      </c>
      <c r="E537" s="84" t="s">
        <v>417</v>
      </c>
      <c r="F537" s="85">
        <v>404428</v>
      </c>
      <c r="G537" s="85">
        <v>8712204</v>
      </c>
      <c r="H537" s="85">
        <v>7636378</v>
      </c>
      <c r="I537" s="85">
        <v>462418</v>
      </c>
      <c r="J537" s="85">
        <v>418501</v>
      </c>
      <c r="K537" s="85">
        <v>138630</v>
      </c>
      <c r="L537" s="85">
        <v>20331</v>
      </c>
      <c r="M537" s="85">
        <v>35946</v>
      </c>
      <c r="N537" s="85">
        <v>28651165</v>
      </c>
      <c r="O537" s="85">
        <v>8392330</v>
      </c>
      <c r="P537" s="85">
        <v>3401975</v>
      </c>
      <c r="Q537" s="85">
        <v>11613859</v>
      </c>
      <c r="R537" s="85">
        <v>5242871</v>
      </c>
      <c r="S537" s="85">
        <v>130</v>
      </c>
      <c r="T537" s="85">
        <v>6321393</v>
      </c>
      <c r="U537" s="85">
        <v>3245618</v>
      </c>
      <c r="V537" s="85">
        <v>979</v>
      </c>
      <c r="W537" s="85" t="s">
        <v>291</v>
      </c>
      <c r="X537" s="85">
        <v>3074796</v>
      </c>
      <c r="Y537" s="85" t="s">
        <v>291</v>
      </c>
      <c r="Z537" s="85">
        <v>10435</v>
      </c>
      <c r="AA537" s="85">
        <v>262362</v>
      </c>
      <c r="AB537" s="85">
        <v>127557</v>
      </c>
      <c r="AC537" s="85">
        <v>7851</v>
      </c>
      <c r="AD537" s="85">
        <v>12926</v>
      </c>
      <c r="AE537" s="85">
        <v>113057</v>
      </c>
      <c r="AF537" s="85">
        <v>971</v>
      </c>
      <c r="AG537" s="85">
        <v>541741</v>
      </c>
      <c r="AH537" s="85">
        <v>2822038</v>
      </c>
      <c r="AI537" s="85">
        <v>112367</v>
      </c>
      <c r="AJ537" s="85">
        <v>697498</v>
      </c>
      <c r="AK537" s="85">
        <v>95035</v>
      </c>
      <c r="AL537" s="85" t="s">
        <v>291</v>
      </c>
      <c r="AM537" s="85">
        <v>78741</v>
      </c>
      <c r="AN537" s="85">
        <v>342639</v>
      </c>
      <c r="AO537" s="85">
        <v>1093837</v>
      </c>
      <c r="AP537" s="85">
        <v>225740</v>
      </c>
      <c r="AQ537" s="85">
        <v>1740957</v>
      </c>
      <c r="AR537" s="85">
        <v>176181</v>
      </c>
      <c r="AS537" s="85" t="s">
        <v>291</v>
      </c>
      <c r="AT537" s="85">
        <v>1674165</v>
      </c>
      <c r="AU537" s="85">
        <v>6025552</v>
      </c>
      <c r="AV537" s="85">
        <v>1278324</v>
      </c>
      <c r="AW537" s="85">
        <v>1836797</v>
      </c>
      <c r="AX537" s="85">
        <v>636201</v>
      </c>
      <c r="AY537" s="85" t="s">
        <v>291</v>
      </c>
      <c r="AZ537" s="85" t="s">
        <v>291</v>
      </c>
      <c r="BA537" s="85" t="s">
        <v>291</v>
      </c>
      <c r="BB537" s="85">
        <v>794083</v>
      </c>
      <c r="BC537" s="85">
        <v>353791</v>
      </c>
      <c r="BD537" s="85">
        <v>1126356</v>
      </c>
      <c r="BE537" s="85" t="s">
        <v>291</v>
      </c>
      <c r="BF537" s="85">
        <v>91826</v>
      </c>
      <c r="BG537" s="85">
        <v>35103</v>
      </c>
      <c r="BH537" s="85" t="s">
        <v>291</v>
      </c>
      <c r="BI537" s="85" t="s">
        <v>291</v>
      </c>
      <c r="BJ537" s="85">
        <v>35103</v>
      </c>
      <c r="BK537" s="85" t="s">
        <v>291</v>
      </c>
      <c r="BL537" s="85" t="s">
        <v>291</v>
      </c>
      <c r="BM537" s="85" t="s">
        <v>291</v>
      </c>
      <c r="BN537" s="85">
        <v>26726</v>
      </c>
      <c r="BO537" s="85">
        <v>18381</v>
      </c>
      <c r="BP537" s="85" t="s">
        <v>291</v>
      </c>
      <c r="BQ537" s="85">
        <v>8345</v>
      </c>
      <c r="BR537" s="85" t="s">
        <v>291</v>
      </c>
      <c r="BS537" s="85" t="s">
        <v>291</v>
      </c>
      <c r="BT537" s="85" t="s">
        <v>291</v>
      </c>
      <c r="BU537" s="85" t="s">
        <v>291</v>
      </c>
      <c r="BV537" s="85" t="s">
        <v>291</v>
      </c>
      <c r="BW537" s="85">
        <v>29997</v>
      </c>
      <c r="BX537" s="85" t="s">
        <v>291</v>
      </c>
      <c r="BY537" s="85" t="s">
        <v>291</v>
      </c>
      <c r="BZ537" s="85" t="s">
        <v>291</v>
      </c>
      <c r="CA537" s="85">
        <v>29997</v>
      </c>
      <c r="CB537" s="85">
        <v>3098154</v>
      </c>
      <c r="CC537" s="85" t="s">
        <v>291</v>
      </c>
      <c r="CD537" s="85" t="s">
        <v>291</v>
      </c>
      <c r="CE537" s="85" t="s">
        <v>291</v>
      </c>
      <c r="CF537" s="85" t="s">
        <v>291</v>
      </c>
      <c r="CG537" s="85">
        <v>3206718</v>
      </c>
      <c r="CH537" s="85">
        <v>580335</v>
      </c>
      <c r="CI537" s="85">
        <v>2852838</v>
      </c>
      <c r="CJ537" s="85">
        <v>130</v>
      </c>
      <c r="CK537" s="85">
        <v>2711851</v>
      </c>
      <c r="CL537" s="85">
        <v>852936</v>
      </c>
      <c r="CM537" s="85">
        <v>10435</v>
      </c>
      <c r="CN537" s="85">
        <v>104532</v>
      </c>
      <c r="CO537" s="85">
        <v>447532</v>
      </c>
      <c r="CP537" s="85">
        <v>431644</v>
      </c>
      <c r="CQ537" s="85">
        <v>1573045</v>
      </c>
      <c r="CR537" s="85">
        <v>2793041</v>
      </c>
      <c r="CS537" s="85">
        <v>1908238</v>
      </c>
      <c r="CT537" s="85">
        <v>20653</v>
      </c>
      <c r="CU537" s="86">
        <v>17493928</v>
      </c>
    </row>
    <row r="538" spans="1:99">
      <c r="A538" s="103" t="s">
        <v>597</v>
      </c>
      <c r="B538" s="84" t="s">
        <v>294</v>
      </c>
      <c r="C538" s="105">
        <v>132063</v>
      </c>
      <c r="D538" s="84" t="s">
        <v>389</v>
      </c>
      <c r="E538" s="84" t="s">
        <v>418</v>
      </c>
      <c r="F538" s="85">
        <v>471598</v>
      </c>
      <c r="G538" s="85">
        <v>18891266</v>
      </c>
      <c r="H538" s="85">
        <v>17457717</v>
      </c>
      <c r="I538" s="85">
        <v>603916</v>
      </c>
      <c r="J538" s="85">
        <v>502620</v>
      </c>
      <c r="K538" s="85">
        <v>245331</v>
      </c>
      <c r="L538" s="85">
        <v>23200</v>
      </c>
      <c r="M538" s="85">
        <v>58482</v>
      </c>
      <c r="N538" s="85">
        <v>58718989</v>
      </c>
      <c r="O538" s="85">
        <v>15126404</v>
      </c>
      <c r="P538" s="85">
        <v>6857011</v>
      </c>
      <c r="Q538" s="85">
        <v>26662946</v>
      </c>
      <c r="R538" s="85">
        <v>10071110</v>
      </c>
      <c r="S538" s="85">
        <v>1518</v>
      </c>
      <c r="T538" s="85">
        <v>8757093</v>
      </c>
      <c r="U538" s="85">
        <v>4907398</v>
      </c>
      <c r="V538" s="85">
        <v>15665</v>
      </c>
      <c r="W538" s="85" t="s">
        <v>291</v>
      </c>
      <c r="X538" s="85">
        <v>3834030</v>
      </c>
      <c r="Y538" s="85" t="s">
        <v>291</v>
      </c>
      <c r="Z538" s="85">
        <v>608854</v>
      </c>
      <c r="AA538" s="85">
        <v>158218</v>
      </c>
      <c r="AB538" s="85">
        <v>158218</v>
      </c>
      <c r="AC538" s="85" t="s">
        <v>291</v>
      </c>
      <c r="AD538" s="85" t="s">
        <v>291</v>
      </c>
      <c r="AE538" s="85" t="s">
        <v>291</v>
      </c>
      <c r="AF538" s="85" t="s">
        <v>291</v>
      </c>
      <c r="AG538" s="85">
        <v>1138950</v>
      </c>
      <c r="AH538" s="85">
        <v>7013588</v>
      </c>
      <c r="AI538" s="85">
        <v>550600</v>
      </c>
      <c r="AJ538" s="85">
        <v>1994437</v>
      </c>
      <c r="AK538" s="85" t="s">
        <v>291</v>
      </c>
      <c r="AL538" s="85" t="s">
        <v>291</v>
      </c>
      <c r="AM538" s="85">
        <v>846300</v>
      </c>
      <c r="AN538" s="85">
        <v>1162165</v>
      </c>
      <c r="AO538" s="85">
        <v>1300000</v>
      </c>
      <c r="AP538" s="85">
        <v>891027</v>
      </c>
      <c r="AQ538" s="85">
        <v>4199492</v>
      </c>
      <c r="AR538" s="85">
        <v>269059</v>
      </c>
      <c r="AS538" s="85" t="s">
        <v>291</v>
      </c>
      <c r="AT538" s="85">
        <v>3014288</v>
      </c>
      <c r="AU538" s="85">
        <v>33879813</v>
      </c>
      <c r="AV538" s="85">
        <v>18708280</v>
      </c>
      <c r="AW538" s="85">
        <v>4601196</v>
      </c>
      <c r="AX538" s="85">
        <v>3564011</v>
      </c>
      <c r="AY538" s="85" t="s">
        <v>291</v>
      </c>
      <c r="AZ538" s="85" t="s">
        <v>291</v>
      </c>
      <c r="BA538" s="85">
        <v>79639</v>
      </c>
      <c r="BB538" s="85">
        <v>3507202</v>
      </c>
      <c r="BC538" s="85">
        <v>1091736</v>
      </c>
      <c r="BD538" s="85">
        <v>2327749</v>
      </c>
      <c r="BE538" s="85" t="s">
        <v>291</v>
      </c>
      <c r="BF538" s="85">
        <v>9351</v>
      </c>
      <c r="BG538" s="85" t="s">
        <v>291</v>
      </c>
      <c r="BH538" s="85" t="s">
        <v>291</v>
      </c>
      <c r="BI538" s="85" t="s">
        <v>291</v>
      </c>
      <c r="BJ538" s="85" t="s">
        <v>291</v>
      </c>
      <c r="BK538" s="85" t="s">
        <v>291</v>
      </c>
      <c r="BL538" s="85" t="s">
        <v>291</v>
      </c>
      <c r="BM538" s="85" t="s">
        <v>291</v>
      </c>
      <c r="BN538" s="85" t="s">
        <v>291</v>
      </c>
      <c r="BO538" s="85" t="s">
        <v>291</v>
      </c>
      <c r="BP538" s="85" t="s">
        <v>291</v>
      </c>
      <c r="BQ538" s="85" t="s">
        <v>291</v>
      </c>
      <c r="BR538" s="85" t="s">
        <v>291</v>
      </c>
      <c r="BS538" s="85" t="s">
        <v>291</v>
      </c>
      <c r="BT538" s="85" t="s">
        <v>291</v>
      </c>
      <c r="BU538" s="85" t="s">
        <v>291</v>
      </c>
      <c r="BV538" s="85" t="s">
        <v>291</v>
      </c>
      <c r="BW538" s="85">
        <v>9351</v>
      </c>
      <c r="BX538" s="85" t="s">
        <v>291</v>
      </c>
      <c r="BY538" s="85" t="s">
        <v>291</v>
      </c>
      <c r="BZ538" s="85" t="s">
        <v>291</v>
      </c>
      <c r="CA538" s="85">
        <v>9351</v>
      </c>
      <c r="CB538" s="85">
        <v>3766455</v>
      </c>
      <c r="CC538" s="85" t="s">
        <v>291</v>
      </c>
      <c r="CD538" s="85" t="s">
        <v>291</v>
      </c>
      <c r="CE538" s="85" t="s">
        <v>291</v>
      </c>
      <c r="CF538" s="85" t="s">
        <v>291</v>
      </c>
      <c r="CG538" s="85">
        <v>7938517</v>
      </c>
      <c r="CH538" s="85">
        <v>1426928</v>
      </c>
      <c r="CI538" s="85">
        <v>5989940</v>
      </c>
      <c r="CJ538" s="85" t="s">
        <v>291</v>
      </c>
      <c r="CK538" s="85">
        <v>3425686</v>
      </c>
      <c r="CL538" s="85">
        <v>1656856</v>
      </c>
      <c r="CM538" s="85">
        <v>598912</v>
      </c>
      <c r="CN538" s="85">
        <v>90963</v>
      </c>
      <c r="CO538" s="85">
        <v>984381</v>
      </c>
      <c r="CP538" s="85">
        <v>1405180</v>
      </c>
      <c r="CQ538" s="85">
        <v>2829830</v>
      </c>
      <c r="CR538" s="85">
        <v>6318506</v>
      </c>
      <c r="CS538" s="85">
        <v>3837022</v>
      </c>
      <c r="CT538" s="85">
        <v>39785</v>
      </c>
      <c r="CU538" s="86">
        <v>36542506</v>
      </c>
    </row>
    <row r="539" spans="1:99">
      <c r="A539" s="103" t="s">
        <v>597</v>
      </c>
      <c r="B539" s="84" t="s">
        <v>294</v>
      </c>
      <c r="C539" s="105">
        <v>132071</v>
      </c>
      <c r="D539" s="84" t="s">
        <v>389</v>
      </c>
      <c r="E539" s="84" t="s">
        <v>419</v>
      </c>
      <c r="F539" s="85">
        <v>341750</v>
      </c>
      <c r="G539" s="85">
        <v>6641045</v>
      </c>
      <c r="H539" s="85">
        <v>5742232</v>
      </c>
      <c r="I539" s="85">
        <v>421779</v>
      </c>
      <c r="J539" s="85">
        <v>318775</v>
      </c>
      <c r="K539" s="85">
        <v>116937</v>
      </c>
      <c r="L539" s="85">
        <v>11953</v>
      </c>
      <c r="M539" s="85">
        <v>29369</v>
      </c>
      <c r="N539" s="85">
        <v>25381850</v>
      </c>
      <c r="O539" s="85">
        <v>5923533</v>
      </c>
      <c r="P539" s="85">
        <v>3251068</v>
      </c>
      <c r="Q539" s="85">
        <v>11565238</v>
      </c>
      <c r="R539" s="85">
        <v>4642011</v>
      </c>
      <c r="S539" s="85" t="s">
        <v>291</v>
      </c>
      <c r="T539" s="85">
        <v>5499686</v>
      </c>
      <c r="U539" s="85">
        <v>3127490</v>
      </c>
      <c r="V539" s="85">
        <v>11225</v>
      </c>
      <c r="W539" s="85" t="s">
        <v>291</v>
      </c>
      <c r="X539" s="85">
        <v>2360971</v>
      </c>
      <c r="Y539" s="85" t="s">
        <v>291</v>
      </c>
      <c r="Z539" s="85">
        <v>369944</v>
      </c>
      <c r="AA539" s="85">
        <v>50080</v>
      </c>
      <c r="AB539" s="85">
        <v>50080</v>
      </c>
      <c r="AC539" s="85" t="s">
        <v>291</v>
      </c>
      <c r="AD539" s="85" t="s">
        <v>291</v>
      </c>
      <c r="AE539" s="85" t="s">
        <v>291</v>
      </c>
      <c r="AF539" s="85" t="s">
        <v>291</v>
      </c>
      <c r="AG539" s="85">
        <v>361324</v>
      </c>
      <c r="AH539" s="85">
        <v>1915724</v>
      </c>
      <c r="AI539" s="85">
        <v>127747</v>
      </c>
      <c r="AJ539" s="85">
        <v>601343</v>
      </c>
      <c r="AK539" s="85" t="s">
        <v>291</v>
      </c>
      <c r="AL539" s="85" t="s">
        <v>291</v>
      </c>
      <c r="AM539" s="85">
        <v>152395</v>
      </c>
      <c r="AN539" s="85">
        <v>123468</v>
      </c>
      <c r="AO539" s="85">
        <v>431392</v>
      </c>
      <c r="AP539" s="85">
        <v>479379</v>
      </c>
      <c r="AQ539" s="85">
        <v>1186634</v>
      </c>
      <c r="AR539" s="85" t="s">
        <v>291</v>
      </c>
      <c r="AS539" s="85" t="s">
        <v>291</v>
      </c>
      <c r="AT539" s="85">
        <v>1509970</v>
      </c>
      <c r="AU539" s="85">
        <v>5549539</v>
      </c>
      <c r="AV539" s="85">
        <v>1096666</v>
      </c>
      <c r="AW539" s="85">
        <v>1474303</v>
      </c>
      <c r="AX539" s="85">
        <v>784014</v>
      </c>
      <c r="AY539" s="85" t="s">
        <v>291</v>
      </c>
      <c r="AZ539" s="85" t="s">
        <v>291</v>
      </c>
      <c r="BA539" s="85" t="s">
        <v>291</v>
      </c>
      <c r="BB539" s="85">
        <v>925081</v>
      </c>
      <c r="BC539" s="85">
        <v>292806</v>
      </c>
      <c r="BD539" s="85">
        <v>976669</v>
      </c>
      <c r="BE539" s="85" t="s">
        <v>291</v>
      </c>
      <c r="BF539" s="85" t="s">
        <v>291</v>
      </c>
      <c r="BG539" s="85" t="s">
        <v>291</v>
      </c>
      <c r="BH539" s="85" t="s">
        <v>291</v>
      </c>
      <c r="BI539" s="85" t="s">
        <v>291</v>
      </c>
      <c r="BJ539" s="85" t="s">
        <v>291</v>
      </c>
      <c r="BK539" s="85" t="s">
        <v>291</v>
      </c>
      <c r="BL539" s="85" t="s">
        <v>291</v>
      </c>
      <c r="BM539" s="85" t="s">
        <v>291</v>
      </c>
      <c r="BN539" s="85" t="s">
        <v>291</v>
      </c>
      <c r="BO539" s="85" t="s">
        <v>291</v>
      </c>
      <c r="BP539" s="85" t="s">
        <v>291</v>
      </c>
      <c r="BQ539" s="85" t="s">
        <v>291</v>
      </c>
      <c r="BR539" s="85" t="s">
        <v>291</v>
      </c>
      <c r="BS539" s="85" t="s">
        <v>291</v>
      </c>
      <c r="BT539" s="85" t="s">
        <v>291</v>
      </c>
      <c r="BU539" s="85" t="s">
        <v>291</v>
      </c>
      <c r="BV539" s="85" t="s">
        <v>291</v>
      </c>
      <c r="BW539" s="85" t="s">
        <v>291</v>
      </c>
      <c r="BX539" s="85" t="s">
        <v>291</v>
      </c>
      <c r="BY539" s="85" t="s">
        <v>291</v>
      </c>
      <c r="BZ539" s="85" t="s">
        <v>291</v>
      </c>
      <c r="CA539" s="85" t="s">
        <v>291</v>
      </c>
      <c r="CB539" s="85">
        <v>1960549</v>
      </c>
      <c r="CC539" s="85" t="s">
        <v>291</v>
      </c>
      <c r="CD539" s="85" t="s">
        <v>291</v>
      </c>
      <c r="CE539" s="85" t="s">
        <v>291</v>
      </c>
      <c r="CF539" s="85" t="s">
        <v>291</v>
      </c>
      <c r="CG539" s="85">
        <v>3267100</v>
      </c>
      <c r="CH539" s="85">
        <v>999707</v>
      </c>
      <c r="CI539" s="85">
        <v>2347768</v>
      </c>
      <c r="CJ539" s="85" t="s">
        <v>291</v>
      </c>
      <c r="CK539" s="85">
        <v>1837003</v>
      </c>
      <c r="CL539" s="85">
        <v>1141561</v>
      </c>
      <c r="CM539" s="85">
        <v>330429</v>
      </c>
      <c r="CN539" s="85">
        <v>3698</v>
      </c>
      <c r="CO539" s="85">
        <v>302987</v>
      </c>
      <c r="CP539" s="85">
        <v>272243</v>
      </c>
      <c r="CQ539" s="85">
        <v>1360850</v>
      </c>
      <c r="CR539" s="85">
        <v>2213993</v>
      </c>
      <c r="CS539" s="85">
        <v>1061842</v>
      </c>
      <c r="CT539" s="85">
        <v>18571</v>
      </c>
      <c r="CU539" s="86">
        <v>15157752</v>
      </c>
    </row>
    <row r="540" spans="1:99">
      <c r="A540" s="103" t="s">
        <v>597</v>
      </c>
      <c r="B540" s="84" t="s">
        <v>294</v>
      </c>
      <c r="C540" s="105">
        <v>132080</v>
      </c>
      <c r="D540" s="84" t="s">
        <v>389</v>
      </c>
      <c r="E540" s="84" t="s">
        <v>420</v>
      </c>
      <c r="F540" s="85">
        <v>480900</v>
      </c>
      <c r="G540" s="85">
        <v>12010629</v>
      </c>
      <c r="H540" s="85">
        <v>10047727</v>
      </c>
      <c r="I540" s="85">
        <v>909924</v>
      </c>
      <c r="J540" s="85">
        <v>770131</v>
      </c>
      <c r="K540" s="85">
        <v>209973</v>
      </c>
      <c r="L540" s="85">
        <v>12618</v>
      </c>
      <c r="M540" s="85">
        <v>60256</v>
      </c>
      <c r="N540" s="85">
        <v>52322624</v>
      </c>
      <c r="O540" s="85">
        <v>13080348</v>
      </c>
      <c r="P540" s="85">
        <v>6390490</v>
      </c>
      <c r="Q540" s="85">
        <v>25963176</v>
      </c>
      <c r="R540" s="85">
        <v>6888610</v>
      </c>
      <c r="S540" s="85" t="s">
        <v>291</v>
      </c>
      <c r="T540" s="85">
        <v>7490233</v>
      </c>
      <c r="U540" s="85">
        <v>4443258</v>
      </c>
      <c r="V540" s="85">
        <v>71189</v>
      </c>
      <c r="W540" s="85" t="s">
        <v>291</v>
      </c>
      <c r="X540" s="85">
        <v>2975786</v>
      </c>
      <c r="Y540" s="85" t="s">
        <v>291</v>
      </c>
      <c r="Z540" s="85">
        <v>298908</v>
      </c>
      <c r="AA540" s="85">
        <v>101218</v>
      </c>
      <c r="AB540" s="85">
        <v>101218</v>
      </c>
      <c r="AC540" s="85" t="s">
        <v>291</v>
      </c>
      <c r="AD540" s="85" t="s">
        <v>291</v>
      </c>
      <c r="AE540" s="85" t="s">
        <v>291</v>
      </c>
      <c r="AF540" s="85" t="s">
        <v>291</v>
      </c>
      <c r="AG540" s="85">
        <v>3050672</v>
      </c>
      <c r="AH540" s="85">
        <v>8552182</v>
      </c>
      <c r="AI540" s="85">
        <v>1659496</v>
      </c>
      <c r="AJ540" s="85">
        <v>1751168</v>
      </c>
      <c r="AK540" s="85">
        <v>6875</v>
      </c>
      <c r="AL540" s="85" t="s">
        <v>291</v>
      </c>
      <c r="AM540" s="85">
        <v>1161763</v>
      </c>
      <c r="AN540" s="85">
        <v>1137513</v>
      </c>
      <c r="AO540" s="85">
        <v>1175184</v>
      </c>
      <c r="AP540" s="85">
        <v>1431849</v>
      </c>
      <c r="AQ540" s="85">
        <v>4906309</v>
      </c>
      <c r="AR540" s="85">
        <v>228334</v>
      </c>
      <c r="AS540" s="85" t="s">
        <v>291</v>
      </c>
      <c r="AT540" s="85">
        <v>2809866</v>
      </c>
      <c r="AU540" s="85">
        <v>10140887</v>
      </c>
      <c r="AV540" s="85">
        <v>2935397</v>
      </c>
      <c r="AW540" s="85">
        <v>3134444</v>
      </c>
      <c r="AX540" s="85">
        <v>667589</v>
      </c>
      <c r="AY540" s="85" t="s">
        <v>291</v>
      </c>
      <c r="AZ540" s="85" t="s">
        <v>291</v>
      </c>
      <c r="BA540" s="85" t="s">
        <v>291</v>
      </c>
      <c r="BB540" s="85">
        <v>1652854</v>
      </c>
      <c r="BC540" s="85">
        <v>741071</v>
      </c>
      <c r="BD540" s="85">
        <v>1009532</v>
      </c>
      <c r="BE540" s="85" t="s">
        <v>291</v>
      </c>
      <c r="BF540" s="85" t="s">
        <v>291</v>
      </c>
      <c r="BG540" s="85" t="s">
        <v>291</v>
      </c>
      <c r="BH540" s="85" t="s">
        <v>291</v>
      </c>
      <c r="BI540" s="85" t="s">
        <v>291</v>
      </c>
      <c r="BJ540" s="85" t="s">
        <v>291</v>
      </c>
      <c r="BK540" s="85" t="s">
        <v>291</v>
      </c>
      <c r="BL540" s="85" t="s">
        <v>291</v>
      </c>
      <c r="BM540" s="85" t="s">
        <v>291</v>
      </c>
      <c r="BN540" s="85" t="s">
        <v>291</v>
      </c>
      <c r="BO540" s="85" t="s">
        <v>291</v>
      </c>
      <c r="BP540" s="85" t="s">
        <v>291</v>
      </c>
      <c r="BQ540" s="85" t="s">
        <v>291</v>
      </c>
      <c r="BR540" s="85" t="s">
        <v>291</v>
      </c>
      <c r="BS540" s="85" t="s">
        <v>291</v>
      </c>
      <c r="BT540" s="85" t="s">
        <v>291</v>
      </c>
      <c r="BU540" s="85" t="s">
        <v>291</v>
      </c>
      <c r="BV540" s="85" t="s">
        <v>291</v>
      </c>
      <c r="BW540" s="85" t="s">
        <v>291</v>
      </c>
      <c r="BX540" s="85" t="s">
        <v>291</v>
      </c>
      <c r="BY540" s="85" t="s">
        <v>291</v>
      </c>
      <c r="BZ540" s="85" t="s">
        <v>291</v>
      </c>
      <c r="CA540" s="85" t="s">
        <v>291</v>
      </c>
      <c r="CB540" s="85">
        <v>3540699</v>
      </c>
      <c r="CC540" s="85" t="s">
        <v>291</v>
      </c>
      <c r="CD540" s="85" t="s">
        <v>291</v>
      </c>
      <c r="CE540" s="85" t="s">
        <v>291</v>
      </c>
      <c r="CF540" s="85" t="s">
        <v>291</v>
      </c>
      <c r="CG540" s="85">
        <v>8090003</v>
      </c>
      <c r="CH540" s="85">
        <v>3608446</v>
      </c>
      <c r="CI540" s="85">
        <v>5755968</v>
      </c>
      <c r="CJ540" s="85" t="s">
        <v>291</v>
      </c>
      <c r="CK540" s="85">
        <v>2708744</v>
      </c>
      <c r="CL540" s="85">
        <v>1875302</v>
      </c>
      <c r="CM540" s="85">
        <v>238173</v>
      </c>
      <c r="CN540" s="85">
        <v>34940</v>
      </c>
      <c r="CO540" s="85">
        <v>2902959</v>
      </c>
      <c r="CP540" s="85">
        <v>1758080</v>
      </c>
      <c r="CQ540" s="85">
        <v>2667450</v>
      </c>
      <c r="CR540" s="85">
        <v>4239297</v>
      </c>
      <c r="CS540" s="85">
        <v>4055543</v>
      </c>
      <c r="CT540" s="85">
        <v>46071</v>
      </c>
      <c r="CU540" s="86">
        <v>37980976</v>
      </c>
    </row>
    <row r="541" spans="1:99">
      <c r="A541" s="103" t="s">
        <v>597</v>
      </c>
      <c r="B541" s="84" t="s">
        <v>294</v>
      </c>
      <c r="C541" s="105">
        <v>132098</v>
      </c>
      <c r="D541" s="84" t="s">
        <v>389</v>
      </c>
      <c r="E541" s="84" t="s">
        <v>421</v>
      </c>
      <c r="F541" s="85">
        <v>622129</v>
      </c>
      <c r="G541" s="85">
        <v>16495590</v>
      </c>
      <c r="H541" s="85">
        <v>13232349</v>
      </c>
      <c r="I541" s="85">
        <v>1522819</v>
      </c>
      <c r="J541" s="85">
        <v>1048205</v>
      </c>
      <c r="K541" s="85">
        <v>544259</v>
      </c>
      <c r="L541" s="85">
        <v>54576</v>
      </c>
      <c r="M541" s="85">
        <v>93382</v>
      </c>
      <c r="N541" s="85">
        <v>89083782</v>
      </c>
      <c r="O541" s="85">
        <v>23948592</v>
      </c>
      <c r="P541" s="85">
        <v>12255136</v>
      </c>
      <c r="Q541" s="85">
        <v>38231110</v>
      </c>
      <c r="R541" s="85">
        <v>14648654</v>
      </c>
      <c r="S541" s="85">
        <v>290</v>
      </c>
      <c r="T541" s="85">
        <v>32437919</v>
      </c>
      <c r="U541" s="85">
        <v>9519664</v>
      </c>
      <c r="V541" s="85">
        <v>101539</v>
      </c>
      <c r="W541" s="85">
        <v>770909</v>
      </c>
      <c r="X541" s="85">
        <v>22045807</v>
      </c>
      <c r="Y541" s="85" t="s">
        <v>291</v>
      </c>
      <c r="Z541" s="85">
        <v>309438</v>
      </c>
      <c r="AA541" s="85">
        <v>273199</v>
      </c>
      <c r="AB541" s="85">
        <v>259159</v>
      </c>
      <c r="AC541" s="85">
        <v>7214</v>
      </c>
      <c r="AD541" s="85">
        <v>6826</v>
      </c>
      <c r="AE541" s="85" t="s">
        <v>291</v>
      </c>
      <c r="AF541" s="85" t="s">
        <v>291</v>
      </c>
      <c r="AG541" s="85">
        <v>2019627</v>
      </c>
      <c r="AH541" s="85">
        <v>12528363</v>
      </c>
      <c r="AI541" s="85">
        <v>189225</v>
      </c>
      <c r="AJ541" s="85">
        <v>3744099</v>
      </c>
      <c r="AK541" s="85" t="s">
        <v>291</v>
      </c>
      <c r="AL541" s="85" t="s">
        <v>291</v>
      </c>
      <c r="AM541" s="85">
        <v>3015010</v>
      </c>
      <c r="AN541" s="85">
        <v>2001432</v>
      </c>
      <c r="AO541" s="85">
        <v>1701910</v>
      </c>
      <c r="AP541" s="85">
        <v>1590964</v>
      </c>
      <c r="AQ541" s="85">
        <v>8309316</v>
      </c>
      <c r="AR541" s="85">
        <v>285723</v>
      </c>
      <c r="AS541" s="85" t="s">
        <v>291</v>
      </c>
      <c r="AT541" s="85">
        <v>4623680</v>
      </c>
      <c r="AU541" s="85">
        <v>26030174</v>
      </c>
      <c r="AV541" s="85">
        <v>4348807</v>
      </c>
      <c r="AW541" s="85">
        <v>7186548</v>
      </c>
      <c r="AX541" s="85">
        <v>5619182</v>
      </c>
      <c r="AY541" s="85" t="s">
        <v>291</v>
      </c>
      <c r="AZ541" s="85" t="s">
        <v>291</v>
      </c>
      <c r="BA541" s="85" t="s">
        <v>291</v>
      </c>
      <c r="BB541" s="85">
        <v>2847898</v>
      </c>
      <c r="BC541" s="85">
        <v>3240326</v>
      </c>
      <c r="BD541" s="85">
        <v>2787413</v>
      </c>
      <c r="BE541" s="85" t="s">
        <v>291</v>
      </c>
      <c r="BF541" s="85" t="s">
        <v>291</v>
      </c>
      <c r="BG541" s="85" t="s">
        <v>291</v>
      </c>
      <c r="BH541" s="85" t="s">
        <v>291</v>
      </c>
      <c r="BI541" s="85" t="s">
        <v>291</v>
      </c>
      <c r="BJ541" s="85" t="s">
        <v>291</v>
      </c>
      <c r="BK541" s="85" t="s">
        <v>291</v>
      </c>
      <c r="BL541" s="85" t="s">
        <v>291</v>
      </c>
      <c r="BM541" s="85" t="s">
        <v>291</v>
      </c>
      <c r="BN541" s="85" t="s">
        <v>291</v>
      </c>
      <c r="BO541" s="85" t="s">
        <v>291</v>
      </c>
      <c r="BP541" s="85" t="s">
        <v>291</v>
      </c>
      <c r="BQ541" s="85" t="s">
        <v>291</v>
      </c>
      <c r="BR541" s="85" t="s">
        <v>291</v>
      </c>
      <c r="BS541" s="85" t="s">
        <v>291</v>
      </c>
      <c r="BT541" s="85" t="s">
        <v>291</v>
      </c>
      <c r="BU541" s="85" t="s">
        <v>291</v>
      </c>
      <c r="BV541" s="85" t="s">
        <v>291</v>
      </c>
      <c r="BW541" s="85" t="s">
        <v>291</v>
      </c>
      <c r="BX541" s="85" t="s">
        <v>291</v>
      </c>
      <c r="BY541" s="85" t="s">
        <v>291</v>
      </c>
      <c r="BZ541" s="85" t="s">
        <v>291</v>
      </c>
      <c r="CA541" s="85" t="s">
        <v>291</v>
      </c>
      <c r="CB541" s="85">
        <v>7194072</v>
      </c>
      <c r="CC541" s="85" t="s">
        <v>291</v>
      </c>
      <c r="CD541" s="85" t="s">
        <v>291</v>
      </c>
      <c r="CE541" s="85" t="s">
        <v>291</v>
      </c>
      <c r="CF541" s="85" t="s">
        <v>291</v>
      </c>
      <c r="CG541" s="85">
        <v>8670976</v>
      </c>
      <c r="CH541" s="85">
        <v>11443418</v>
      </c>
      <c r="CI541" s="85">
        <v>7301793</v>
      </c>
      <c r="CJ541" s="85">
        <v>290</v>
      </c>
      <c r="CK541" s="85">
        <v>4664787</v>
      </c>
      <c r="CL541" s="85">
        <v>2203426</v>
      </c>
      <c r="CM541" s="85">
        <v>298668</v>
      </c>
      <c r="CN541" s="85">
        <v>76764</v>
      </c>
      <c r="CO541" s="85">
        <v>1702286</v>
      </c>
      <c r="CP541" s="85">
        <v>2710258</v>
      </c>
      <c r="CQ541" s="85">
        <v>4458969</v>
      </c>
      <c r="CR541" s="85">
        <v>7783801</v>
      </c>
      <c r="CS541" s="85">
        <v>4171167</v>
      </c>
      <c r="CT541" s="85">
        <v>51378</v>
      </c>
      <c r="CU541" s="86">
        <v>55537981</v>
      </c>
    </row>
    <row r="542" spans="1:99">
      <c r="A542" s="103" t="s">
        <v>597</v>
      </c>
      <c r="B542" s="84" t="s">
        <v>294</v>
      </c>
      <c r="C542" s="105">
        <v>132101</v>
      </c>
      <c r="D542" s="84" t="s">
        <v>389</v>
      </c>
      <c r="E542" s="84" t="s">
        <v>422</v>
      </c>
      <c r="F542" s="85">
        <v>359328</v>
      </c>
      <c r="G542" s="85">
        <v>6261268</v>
      </c>
      <c r="H542" s="85">
        <v>5326819</v>
      </c>
      <c r="I542" s="85">
        <v>435492</v>
      </c>
      <c r="J542" s="85">
        <v>316452</v>
      </c>
      <c r="K542" s="85">
        <v>123643</v>
      </c>
      <c r="L542" s="85">
        <v>26530</v>
      </c>
      <c r="M542" s="85">
        <v>32332</v>
      </c>
      <c r="N542" s="85">
        <v>26697093</v>
      </c>
      <c r="O542" s="85">
        <v>5462205</v>
      </c>
      <c r="P542" s="85">
        <v>2915175</v>
      </c>
      <c r="Q542" s="85">
        <v>14553676</v>
      </c>
      <c r="R542" s="85">
        <v>3766037</v>
      </c>
      <c r="S542" s="85" t="s">
        <v>291</v>
      </c>
      <c r="T542" s="85">
        <v>6414880</v>
      </c>
      <c r="U542" s="85">
        <v>3193122</v>
      </c>
      <c r="V542" s="85">
        <v>11428</v>
      </c>
      <c r="W542" s="85" t="s">
        <v>291</v>
      </c>
      <c r="X542" s="85">
        <v>3210330</v>
      </c>
      <c r="Y542" s="85" t="s">
        <v>291</v>
      </c>
      <c r="Z542" s="85">
        <v>275996</v>
      </c>
      <c r="AA542" s="85">
        <v>41000</v>
      </c>
      <c r="AB542" s="85">
        <v>41000</v>
      </c>
      <c r="AC542" s="85" t="s">
        <v>291</v>
      </c>
      <c r="AD542" s="85" t="s">
        <v>291</v>
      </c>
      <c r="AE542" s="85" t="s">
        <v>291</v>
      </c>
      <c r="AF542" s="85" t="s">
        <v>291</v>
      </c>
      <c r="AG542" s="85">
        <v>553237</v>
      </c>
      <c r="AH542" s="85">
        <v>2945227</v>
      </c>
      <c r="AI542" s="85">
        <v>261988</v>
      </c>
      <c r="AJ542" s="85">
        <v>592073</v>
      </c>
      <c r="AK542" s="85">
        <v>2494</v>
      </c>
      <c r="AL542" s="85" t="s">
        <v>291</v>
      </c>
      <c r="AM542" s="85">
        <v>12547</v>
      </c>
      <c r="AN542" s="85">
        <v>498582</v>
      </c>
      <c r="AO542" s="85">
        <v>564431</v>
      </c>
      <c r="AP542" s="85">
        <v>969091</v>
      </c>
      <c r="AQ542" s="85">
        <v>2044651</v>
      </c>
      <c r="AR542" s="85">
        <v>44021</v>
      </c>
      <c r="AS542" s="85" t="s">
        <v>291</v>
      </c>
      <c r="AT542" s="85">
        <v>1613355</v>
      </c>
      <c r="AU542" s="85">
        <v>4276149</v>
      </c>
      <c r="AV542" s="85">
        <v>850611</v>
      </c>
      <c r="AW542" s="85">
        <v>863945</v>
      </c>
      <c r="AX542" s="85">
        <v>482268</v>
      </c>
      <c r="AY542" s="85" t="s">
        <v>291</v>
      </c>
      <c r="AZ542" s="85" t="s">
        <v>291</v>
      </c>
      <c r="BA542" s="85" t="s">
        <v>291</v>
      </c>
      <c r="BB542" s="85">
        <v>677956</v>
      </c>
      <c r="BC542" s="85">
        <v>739897</v>
      </c>
      <c r="BD542" s="85">
        <v>661472</v>
      </c>
      <c r="BE542" s="85" t="s">
        <v>291</v>
      </c>
      <c r="BF542" s="85" t="s">
        <v>291</v>
      </c>
      <c r="BG542" s="85" t="s">
        <v>291</v>
      </c>
      <c r="BH542" s="85" t="s">
        <v>291</v>
      </c>
      <c r="BI542" s="85" t="s">
        <v>291</v>
      </c>
      <c r="BJ542" s="85" t="s">
        <v>291</v>
      </c>
      <c r="BK542" s="85" t="s">
        <v>291</v>
      </c>
      <c r="BL542" s="85" t="s">
        <v>291</v>
      </c>
      <c r="BM542" s="85" t="s">
        <v>291</v>
      </c>
      <c r="BN542" s="85" t="s">
        <v>291</v>
      </c>
      <c r="BO542" s="85" t="s">
        <v>291</v>
      </c>
      <c r="BP542" s="85" t="s">
        <v>291</v>
      </c>
      <c r="BQ542" s="85" t="s">
        <v>291</v>
      </c>
      <c r="BR542" s="85" t="s">
        <v>291</v>
      </c>
      <c r="BS542" s="85" t="s">
        <v>291</v>
      </c>
      <c r="BT542" s="85" t="s">
        <v>291</v>
      </c>
      <c r="BU542" s="85" t="s">
        <v>291</v>
      </c>
      <c r="BV542" s="85" t="s">
        <v>291</v>
      </c>
      <c r="BW542" s="85" t="s">
        <v>291</v>
      </c>
      <c r="BX542" s="85" t="s">
        <v>291</v>
      </c>
      <c r="BY542" s="85" t="s">
        <v>291</v>
      </c>
      <c r="BZ542" s="85" t="s">
        <v>291</v>
      </c>
      <c r="CA542" s="85" t="s">
        <v>291</v>
      </c>
      <c r="CB542" s="85">
        <v>2281977</v>
      </c>
      <c r="CC542" s="85" t="s">
        <v>291</v>
      </c>
      <c r="CD542" s="85" t="s">
        <v>291</v>
      </c>
      <c r="CE542" s="85" t="s">
        <v>291</v>
      </c>
      <c r="CF542" s="85" t="s">
        <v>291</v>
      </c>
      <c r="CG542" s="85">
        <v>3589383</v>
      </c>
      <c r="CH542" s="85">
        <v>890430</v>
      </c>
      <c r="CI542" s="85">
        <v>1822996</v>
      </c>
      <c r="CJ542" s="85" t="s">
        <v>291</v>
      </c>
      <c r="CK542" s="85">
        <v>1941707</v>
      </c>
      <c r="CL542" s="85">
        <v>853937</v>
      </c>
      <c r="CM542" s="85">
        <v>270996</v>
      </c>
      <c r="CN542" s="85">
        <v>26101</v>
      </c>
      <c r="CO542" s="85">
        <v>162861</v>
      </c>
      <c r="CP542" s="85">
        <v>437041</v>
      </c>
      <c r="CQ542" s="85">
        <v>1559110</v>
      </c>
      <c r="CR542" s="85">
        <v>1980075</v>
      </c>
      <c r="CS542" s="85">
        <v>1575319</v>
      </c>
      <c r="CT542" s="85">
        <v>30483</v>
      </c>
      <c r="CU542" s="86">
        <v>15140439</v>
      </c>
    </row>
    <row r="543" spans="1:99">
      <c r="A543" s="103" t="s">
        <v>597</v>
      </c>
      <c r="B543" s="84" t="s">
        <v>294</v>
      </c>
      <c r="C543" s="105">
        <v>132110</v>
      </c>
      <c r="D543" s="84" t="s">
        <v>389</v>
      </c>
      <c r="E543" s="84" t="s">
        <v>423</v>
      </c>
      <c r="F543" s="85">
        <v>438550</v>
      </c>
      <c r="G543" s="85">
        <v>8057634</v>
      </c>
      <c r="H543" s="85">
        <v>6504704</v>
      </c>
      <c r="I543" s="85">
        <v>612536</v>
      </c>
      <c r="J543" s="85">
        <v>709600</v>
      </c>
      <c r="K543" s="85">
        <v>170124</v>
      </c>
      <c r="L543" s="85">
        <v>18556</v>
      </c>
      <c r="M543" s="85">
        <v>42114</v>
      </c>
      <c r="N543" s="85">
        <v>40501799</v>
      </c>
      <c r="O543" s="85">
        <v>10534905</v>
      </c>
      <c r="P543" s="85">
        <v>4815104</v>
      </c>
      <c r="Q543" s="85">
        <v>19439880</v>
      </c>
      <c r="R543" s="85">
        <v>5711800</v>
      </c>
      <c r="S543" s="85">
        <v>110</v>
      </c>
      <c r="T543" s="85">
        <v>8688623</v>
      </c>
      <c r="U543" s="85">
        <v>4999887</v>
      </c>
      <c r="V543" s="85">
        <v>10655</v>
      </c>
      <c r="W543" s="85" t="s">
        <v>291</v>
      </c>
      <c r="X543" s="85">
        <v>3678081</v>
      </c>
      <c r="Y543" s="85" t="s">
        <v>291</v>
      </c>
      <c r="Z543" s="85">
        <v>181796</v>
      </c>
      <c r="AA543" s="85">
        <v>122833</v>
      </c>
      <c r="AB543" s="85">
        <v>122833</v>
      </c>
      <c r="AC543" s="85" t="s">
        <v>291</v>
      </c>
      <c r="AD543" s="85" t="s">
        <v>291</v>
      </c>
      <c r="AE543" s="85" t="s">
        <v>291</v>
      </c>
      <c r="AF543" s="85" t="s">
        <v>291</v>
      </c>
      <c r="AG543" s="85">
        <v>685260</v>
      </c>
      <c r="AH543" s="85">
        <v>4288475</v>
      </c>
      <c r="AI543" s="85">
        <v>321264</v>
      </c>
      <c r="AJ543" s="85">
        <v>863320</v>
      </c>
      <c r="AK543" s="85" t="s">
        <v>291</v>
      </c>
      <c r="AL543" s="85" t="s">
        <v>291</v>
      </c>
      <c r="AM543" s="85">
        <v>509557</v>
      </c>
      <c r="AN543" s="85">
        <v>349903</v>
      </c>
      <c r="AO543" s="85">
        <v>913997</v>
      </c>
      <c r="AP543" s="85">
        <v>1330434</v>
      </c>
      <c r="AQ543" s="85">
        <v>3103891</v>
      </c>
      <c r="AR543" s="85" t="s">
        <v>291</v>
      </c>
      <c r="AS543" s="85" t="s">
        <v>291</v>
      </c>
      <c r="AT543" s="85">
        <v>2377616</v>
      </c>
      <c r="AU543" s="85">
        <v>8129583</v>
      </c>
      <c r="AV543" s="85">
        <v>1808674</v>
      </c>
      <c r="AW543" s="85">
        <v>2233770</v>
      </c>
      <c r="AX543" s="85">
        <v>1041877</v>
      </c>
      <c r="AY543" s="85" t="s">
        <v>291</v>
      </c>
      <c r="AZ543" s="85" t="s">
        <v>291</v>
      </c>
      <c r="BA543" s="85" t="s">
        <v>291</v>
      </c>
      <c r="BB543" s="85">
        <v>1431821</v>
      </c>
      <c r="BC543" s="85">
        <v>445507</v>
      </c>
      <c r="BD543" s="85">
        <v>1167934</v>
      </c>
      <c r="BE543" s="85" t="s">
        <v>291</v>
      </c>
      <c r="BF543" s="85" t="s">
        <v>291</v>
      </c>
      <c r="BG543" s="85" t="s">
        <v>291</v>
      </c>
      <c r="BH543" s="85" t="s">
        <v>291</v>
      </c>
      <c r="BI543" s="85" t="s">
        <v>291</v>
      </c>
      <c r="BJ543" s="85" t="s">
        <v>291</v>
      </c>
      <c r="BK543" s="85" t="s">
        <v>291</v>
      </c>
      <c r="BL543" s="85" t="s">
        <v>291</v>
      </c>
      <c r="BM543" s="85" t="s">
        <v>291</v>
      </c>
      <c r="BN543" s="85" t="s">
        <v>291</v>
      </c>
      <c r="BO543" s="85" t="s">
        <v>291</v>
      </c>
      <c r="BP543" s="85" t="s">
        <v>291</v>
      </c>
      <c r="BQ543" s="85" t="s">
        <v>291</v>
      </c>
      <c r="BR543" s="85" t="s">
        <v>291</v>
      </c>
      <c r="BS543" s="85" t="s">
        <v>291</v>
      </c>
      <c r="BT543" s="85" t="s">
        <v>291</v>
      </c>
      <c r="BU543" s="85" t="s">
        <v>291</v>
      </c>
      <c r="BV543" s="85" t="s">
        <v>291</v>
      </c>
      <c r="BW543" s="85" t="s">
        <v>291</v>
      </c>
      <c r="BX543" s="85" t="s">
        <v>291</v>
      </c>
      <c r="BY543" s="85" t="s">
        <v>291</v>
      </c>
      <c r="BZ543" s="85" t="s">
        <v>291</v>
      </c>
      <c r="CA543" s="85" t="s">
        <v>291</v>
      </c>
      <c r="CB543" s="85">
        <v>3234512</v>
      </c>
      <c r="CC543" s="85" t="s">
        <v>291</v>
      </c>
      <c r="CD543" s="85" t="s">
        <v>291</v>
      </c>
      <c r="CE543" s="85" t="s">
        <v>291</v>
      </c>
      <c r="CF543" s="85" t="s">
        <v>291</v>
      </c>
      <c r="CG543" s="85">
        <v>4341128</v>
      </c>
      <c r="CH543" s="85">
        <v>542807</v>
      </c>
      <c r="CI543" s="85">
        <v>3964314</v>
      </c>
      <c r="CJ543" s="85">
        <v>110</v>
      </c>
      <c r="CK543" s="85">
        <v>3324893</v>
      </c>
      <c r="CL543" s="85">
        <v>975520</v>
      </c>
      <c r="CM543" s="85">
        <v>181784</v>
      </c>
      <c r="CN543" s="85">
        <v>34490</v>
      </c>
      <c r="CO543" s="85">
        <v>621918</v>
      </c>
      <c r="CP543" s="85">
        <v>662239</v>
      </c>
      <c r="CQ543" s="85">
        <v>2171807</v>
      </c>
      <c r="CR543" s="85">
        <v>3340708</v>
      </c>
      <c r="CS543" s="85">
        <v>2332143</v>
      </c>
      <c r="CT543" s="85">
        <v>25456</v>
      </c>
      <c r="CU543" s="86">
        <v>22519317</v>
      </c>
    </row>
    <row r="544" spans="1:99">
      <c r="A544" s="103" t="s">
        <v>597</v>
      </c>
      <c r="B544" s="84" t="s">
        <v>294</v>
      </c>
      <c r="C544" s="105">
        <v>132128</v>
      </c>
      <c r="D544" s="84" t="s">
        <v>389</v>
      </c>
      <c r="E544" s="84" t="s">
        <v>424</v>
      </c>
      <c r="F544" s="85">
        <v>401143</v>
      </c>
      <c r="G544" s="85">
        <v>8246753</v>
      </c>
      <c r="H544" s="85">
        <v>6597400</v>
      </c>
      <c r="I544" s="85">
        <v>770025</v>
      </c>
      <c r="J544" s="85">
        <v>542006</v>
      </c>
      <c r="K544" s="85">
        <v>281054</v>
      </c>
      <c r="L544" s="85">
        <v>16252</v>
      </c>
      <c r="M544" s="85">
        <v>40016</v>
      </c>
      <c r="N544" s="85">
        <v>38886016</v>
      </c>
      <c r="O544" s="85">
        <v>10312114</v>
      </c>
      <c r="P544" s="85">
        <v>5212725</v>
      </c>
      <c r="Q544" s="85">
        <v>18213381</v>
      </c>
      <c r="R544" s="85">
        <v>5147796</v>
      </c>
      <c r="S544" s="85" t="s">
        <v>291</v>
      </c>
      <c r="T544" s="85">
        <v>8004077</v>
      </c>
      <c r="U544" s="85">
        <v>5284578</v>
      </c>
      <c r="V544" s="85">
        <v>8412</v>
      </c>
      <c r="W544" s="85" t="s">
        <v>291</v>
      </c>
      <c r="X544" s="85">
        <v>2711087</v>
      </c>
      <c r="Y544" s="85" t="s">
        <v>291</v>
      </c>
      <c r="Z544" s="85">
        <v>249742</v>
      </c>
      <c r="AA544" s="85">
        <v>126448</v>
      </c>
      <c r="AB544" s="85">
        <v>123512</v>
      </c>
      <c r="AC544" s="85">
        <v>119</v>
      </c>
      <c r="AD544" s="85">
        <v>2817</v>
      </c>
      <c r="AE544" s="85" t="s">
        <v>291</v>
      </c>
      <c r="AF544" s="85" t="s">
        <v>291</v>
      </c>
      <c r="AG544" s="85">
        <v>847345</v>
      </c>
      <c r="AH544" s="85">
        <v>5564549</v>
      </c>
      <c r="AI544" s="85">
        <v>363640</v>
      </c>
      <c r="AJ544" s="85">
        <v>470995</v>
      </c>
      <c r="AK544" s="85">
        <v>146146</v>
      </c>
      <c r="AL544" s="85" t="s">
        <v>291</v>
      </c>
      <c r="AM544" s="85">
        <v>869</v>
      </c>
      <c r="AN544" s="85">
        <v>426154</v>
      </c>
      <c r="AO544" s="85">
        <v>1404020</v>
      </c>
      <c r="AP544" s="85">
        <v>2616240</v>
      </c>
      <c r="AQ544" s="85">
        <v>4447283</v>
      </c>
      <c r="AR544" s="85">
        <v>136485</v>
      </c>
      <c r="AS544" s="85" t="s">
        <v>291</v>
      </c>
      <c r="AT544" s="85">
        <v>2232840</v>
      </c>
      <c r="AU544" s="85">
        <v>10205527</v>
      </c>
      <c r="AV544" s="85">
        <v>1555303</v>
      </c>
      <c r="AW544" s="85">
        <v>2276841</v>
      </c>
      <c r="AX544" s="85">
        <v>957200</v>
      </c>
      <c r="AY544" s="85" t="s">
        <v>291</v>
      </c>
      <c r="AZ544" s="85" t="s">
        <v>291</v>
      </c>
      <c r="BA544" s="85">
        <v>645319</v>
      </c>
      <c r="BB544" s="85">
        <v>1003478</v>
      </c>
      <c r="BC544" s="85">
        <v>2828068</v>
      </c>
      <c r="BD544" s="85">
        <v>939318</v>
      </c>
      <c r="BE544" s="85" t="s">
        <v>291</v>
      </c>
      <c r="BF544" s="85">
        <v>35161</v>
      </c>
      <c r="BG544" s="85" t="s">
        <v>291</v>
      </c>
      <c r="BH544" s="85" t="s">
        <v>291</v>
      </c>
      <c r="BI544" s="85" t="s">
        <v>291</v>
      </c>
      <c r="BJ544" s="85" t="s">
        <v>291</v>
      </c>
      <c r="BK544" s="85" t="s">
        <v>291</v>
      </c>
      <c r="BL544" s="85" t="s">
        <v>291</v>
      </c>
      <c r="BM544" s="85" t="s">
        <v>291</v>
      </c>
      <c r="BN544" s="85">
        <v>35161</v>
      </c>
      <c r="BO544" s="85">
        <v>33798</v>
      </c>
      <c r="BP544" s="85" t="s">
        <v>291</v>
      </c>
      <c r="BQ544" s="85" t="s">
        <v>291</v>
      </c>
      <c r="BR544" s="85" t="s">
        <v>291</v>
      </c>
      <c r="BS544" s="85" t="s">
        <v>291</v>
      </c>
      <c r="BT544" s="85" t="s">
        <v>291</v>
      </c>
      <c r="BU544" s="85">
        <v>1363</v>
      </c>
      <c r="BV544" s="85" t="s">
        <v>291</v>
      </c>
      <c r="BW544" s="85" t="s">
        <v>291</v>
      </c>
      <c r="BX544" s="85" t="s">
        <v>291</v>
      </c>
      <c r="BY544" s="85" t="s">
        <v>291</v>
      </c>
      <c r="BZ544" s="85" t="s">
        <v>291</v>
      </c>
      <c r="CA544" s="85" t="s">
        <v>291</v>
      </c>
      <c r="CB544" s="85">
        <v>3397424</v>
      </c>
      <c r="CC544" s="85" t="s">
        <v>291</v>
      </c>
      <c r="CD544" s="85" t="s">
        <v>291</v>
      </c>
      <c r="CE544" s="85" t="s">
        <v>291</v>
      </c>
      <c r="CF544" s="85" t="s">
        <v>291</v>
      </c>
      <c r="CG544" s="85">
        <v>4497295</v>
      </c>
      <c r="CH544" s="85">
        <v>1645629</v>
      </c>
      <c r="CI544" s="85">
        <v>3417578</v>
      </c>
      <c r="CJ544" s="85" t="s">
        <v>291</v>
      </c>
      <c r="CK544" s="85">
        <v>2321143</v>
      </c>
      <c r="CL544" s="85">
        <v>1342569</v>
      </c>
      <c r="CM544" s="85">
        <v>236754</v>
      </c>
      <c r="CN544" s="85">
        <v>33134</v>
      </c>
      <c r="CO544" s="85">
        <v>664882</v>
      </c>
      <c r="CP544" s="85">
        <v>1207926</v>
      </c>
      <c r="CQ544" s="85">
        <v>2130833</v>
      </c>
      <c r="CR544" s="85">
        <v>3014916</v>
      </c>
      <c r="CS544" s="85">
        <v>2253487</v>
      </c>
      <c r="CT544" s="85">
        <v>16955</v>
      </c>
      <c r="CU544" s="86">
        <v>22783101</v>
      </c>
    </row>
    <row r="545" spans="1:99">
      <c r="A545" s="103" t="s">
        <v>597</v>
      </c>
      <c r="B545" s="84" t="s">
        <v>294</v>
      </c>
      <c r="C545" s="105">
        <v>132136</v>
      </c>
      <c r="D545" s="84" t="s">
        <v>389</v>
      </c>
      <c r="E545" s="84" t="s">
        <v>425</v>
      </c>
      <c r="F545" s="85">
        <v>336629</v>
      </c>
      <c r="G545" s="85">
        <v>6222257</v>
      </c>
      <c r="H545" s="85">
        <v>5121899</v>
      </c>
      <c r="I545" s="85">
        <v>547267</v>
      </c>
      <c r="J545" s="85">
        <v>344323</v>
      </c>
      <c r="K545" s="85">
        <v>149013</v>
      </c>
      <c r="L545" s="85">
        <v>25789</v>
      </c>
      <c r="M545" s="85">
        <v>33966</v>
      </c>
      <c r="N545" s="85">
        <v>34533690</v>
      </c>
      <c r="O545" s="85">
        <v>9025464</v>
      </c>
      <c r="P545" s="85">
        <v>4599064</v>
      </c>
      <c r="Q545" s="85">
        <v>14403644</v>
      </c>
      <c r="R545" s="85">
        <v>6505468</v>
      </c>
      <c r="S545" s="85">
        <v>50</v>
      </c>
      <c r="T545" s="85">
        <v>5837902</v>
      </c>
      <c r="U545" s="85">
        <v>3384302</v>
      </c>
      <c r="V545" s="85">
        <v>6918</v>
      </c>
      <c r="W545" s="85" t="s">
        <v>291</v>
      </c>
      <c r="X545" s="85">
        <v>2446682</v>
      </c>
      <c r="Y545" s="85" t="s">
        <v>291</v>
      </c>
      <c r="Z545" s="85">
        <v>459798</v>
      </c>
      <c r="AA545" s="85">
        <v>127201</v>
      </c>
      <c r="AB545" s="85">
        <v>127201</v>
      </c>
      <c r="AC545" s="85" t="s">
        <v>291</v>
      </c>
      <c r="AD545" s="85" t="s">
        <v>291</v>
      </c>
      <c r="AE545" s="85" t="s">
        <v>291</v>
      </c>
      <c r="AF545" s="85" t="s">
        <v>291</v>
      </c>
      <c r="AG545" s="85">
        <v>900420</v>
      </c>
      <c r="AH545" s="85">
        <v>6791559</v>
      </c>
      <c r="AI545" s="85">
        <v>190850</v>
      </c>
      <c r="AJ545" s="85">
        <v>1229395</v>
      </c>
      <c r="AK545" s="85">
        <v>217272</v>
      </c>
      <c r="AL545" s="85" t="s">
        <v>291</v>
      </c>
      <c r="AM545" s="85">
        <v>1615279</v>
      </c>
      <c r="AN545" s="85">
        <v>270025</v>
      </c>
      <c r="AO545" s="85">
        <v>1429751</v>
      </c>
      <c r="AP545" s="85">
        <v>1822952</v>
      </c>
      <c r="AQ545" s="85">
        <v>5138007</v>
      </c>
      <c r="AR545" s="85">
        <v>16035</v>
      </c>
      <c r="AS545" s="85" t="s">
        <v>291</v>
      </c>
      <c r="AT545" s="85">
        <v>1768261</v>
      </c>
      <c r="AU545" s="85">
        <v>5613406</v>
      </c>
      <c r="AV545" s="85">
        <v>1561577</v>
      </c>
      <c r="AW545" s="85">
        <v>1071313</v>
      </c>
      <c r="AX545" s="85">
        <v>677474</v>
      </c>
      <c r="AY545" s="85" t="s">
        <v>291</v>
      </c>
      <c r="AZ545" s="85" t="s">
        <v>291</v>
      </c>
      <c r="BA545" s="85" t="s">
        <v>291</v>
      </c>
      <c r="BB545" s="85">
        <v>1223804</v>
      </c>
      <c r="BC545" s="85">
        <v>343646</v>
      </c>
      <c r="BD545" s="85">
        <v>735592</v>
      </c>
      <c r="BE545" s="85" t="s">
        <v>291</v>
      </c>
      <c r="BF545" s="85" t="s">
        <v>291</v>
      </c>
      <c r="BG545" s="85" t="s">
        <v>291</v>
      </c>
      <c r="BH545" s="85" t="s">
        <v>291</v>
      </c>
      <c r="BI545" s="85" t="s">
        <v>291</v>
      </c>
      <c r="BJ545" s="85" t="s">
        <v>291</v>
      </c>
      <c r="BK545" s="85" t="s">
        <v>291</v>
      </c>
      <c r="BL545" s="85" t="s">
        <v>291</v>
      </c>
      <c r="BM545" s="85" t="s">
        <v>291</v>
      </c>
      <c r="BN545" s="85" t="s">
        <v>291</v>
      </c>
      <c r="BO545" s="85" t="s">
        <v>291</v>
      </c>
      <c r="BP545" s="85" t="s">
        <v>291</v>
      </c>
      <c r="BQ545" s="85" t="s">
        <v>291</v>
      </c>
      <c r="BR545" s="85" t="s">
        <v>291</v>
      </c>
      <c r="BS545" s="85" t="s">
        <v>291</v>
      </c>
      <c r="BT545" s="85" t="s">
        <v>291</v>
      </c>
      <c r="BU545" s="85" t="s">
        <v>291</v>
      </c>
      <c r="BV545" s="85" t="s">
        <v>291</v>
      </c>
      <c r="BW545" s="85" t="s">
        <v>291</v>
      </c>
      <c r="BX545" s="85" t="s">
        <v>291</v>
      </c>
      <c r="BY545" s="85" t="s">
        <v>291</v>
      </c>
      <c r="BZ545" s="85" t="s">
        <v>291</v>
      </c>
      <c r="CA545" s="85" t="s">
        <v>291</v>
      </c>
      <c r="CB545" s="85">
        <v>4759113</v>
      </c>
      <c r="CC545" s="85" t="s">
        <v>291</v>
      </c>
      <c r="CD545" s="85" t="s">
        <v>291</v>
      </c>
      <c r="CE545" s="85" t="s">
        <v>291</v>
      </c>
      <c r="CF545" s="85" t="s">
        <v>291</v>
      </c>
      <c r="CG545" s="85">
        <v>3519567</v>
      </c>
      <c r="CH545" s="85">
        <v>2787227</v>
      </c>
      <c r="CI545" s="85">
        <v>3022243</v>
      </c>
      <c r="CJ545" s="85" t="s">
        <v>291</v>
      </c>
      <c r="CK545" s="85">
        <v>1817802</v>
      </c>
      <c r="CL545" s="85">
        <v>685472</v>
      </c>
      <c r="CM545" s="85">
        <v>414455</v>
      </c>
      <c r="CN545" s="85">
        <v>42697</v>
      </c>
      <c r="CO545" s="85">
        <v>860066</v>
      </c>
      <c r="CP545" s="85">
        <v>874041</v>
      </c>
      <c r="CQ545" s="85">
        <v>1724680</v>
      </c>
      <c r="CR545" s="85">
        <v>2796296</v>
      </c>
      <c r="CS545" s="85">
        <v>1827035</v>
      </c>
      <c r="CT545" s="85">
        <v>13076</v>
      </c>
      <c r="CU545" s="86">
        <v>20384657</v>
      </c>
    </row>
    <row r="546" spans="1:99">
      <c r="A546" s="103" t="s">
        <v>597</v>
      </c>
      <c r="B546" s="84" t="s">
        <v>294</v>
      </c>
      <c r="C546" s="105">
        <v>132144</v>
      </c>
      <c r="D546" s="84" t="s">
        <v>389</v>
      </c>
      <c r="E546" s="84" t="s">
        <v>426</v>
      </c>
      <c r="F546" s="85">
        <v>303790</v>
      </c>
      <c r="G546" s="85">
        <v>8567701</v>
      </c>
      <c r="H546" s="85">
        <v>7632068</v>
      </c>
      <c r="I546" s="85">
        <v>411427</v>
      </c>
      <c r="J546" s="85">
        <v>331510</v>
      </c>
      <c r="K546" s="85">
        <v>146587</v>
      </c>
      <c r="L546" s="85">
        <v>15144</v>
      </c>
      <c r="M546" s="85">
        <v>30965</v>
      </c>
      <c r="N546" s="85">
        <v>26041642</v>
      </c>
      <c r="O546" s="85">
        <v>6629574</v>
      </c>
      <c r="P546" s="85">
        <v>3348906</v>
      </c>
      <c r="Q546" s="85">
        <v>13708508</v>
      </c>
      <c r="R546" s="85">
        <v>2354603</v>
      </c>
      <c r="S546" s="85">
        <v>51</v>
      </c>
      <c r="T546" s="85">
        <v>5295798</v>
      </c>
      <c r="U546" s="85">
        <v>2585724</v>
      </c>
      <c r="V546" s="85">
        <v>9605</v>
      </c>
      <c r="W546" s="85" t="s">
        <v>291</v>
      </c>
      <c r="X546" s="85">
        <v>2700469</v>
      </c>
      <c r="Y546" s="85" t="s">
        <v>291</v>
      </c>
      <c r="Z546" s="85">
        <v>157409</v>
      </c>
      <c r="AA546" s="85">
        <v>76418</v>
      </c>
      <c r="AB546" s="85">
        <v>76418</v>
      </c>
      <c r="AC546" s="85" t="s">
        <v>291</v>
      </c>
      <c r="AD546" s="85" t="s">
        <v>291</v>
      </c>
      <c r="AE546" s="85" t="s">
        <v>291</v>
      </c>
      <c r="AF546" s="85" t="s">
        <v>291</v>
      </c>
      <c r="AG546" s="85">
        <v>1147914</v>
      </c>
      <c r="AH546" s="85">
        <v>5406459</v>
      </c>
      <c r="AI546" s="85">
        <v>1969177</v>
      </c>
      <c r="AJ546" s="85">
        <v>1215513</v>
      </c>
      <c r="AK546" s="85" t="s">
        <v>291</v>
      </c>
      <c r="AL546" s="85" t="s">
        <v>291</v>
      </c>
      <c r="AM546" s="85">
        <v>472730</v>
      </c>
      <c r="AN546" s="85">
        <v>197356</v>
      </c>
      <c r="AO546" s="85">
        <v>573208</v>
      </c>
      <c r="AP546" s="85">
        <v>973791</v>
      </c>
      <c r="AQ546" s="85">
        <v>2217085</v>
      </c>
      <c r="AR546" s="85">
        <v>4684</v>
      </c>
      <c r="AS546" s="85" t="s">
        <v>291</v>
      </c>
      <c r="AT546" s="85">
        <v>1694089</v>
      </c>
      <c r="AU546" s="85">
        <v>5764622</v>
      </c>
      <c r="AV546" s="85">
        <v>1691365</v>
      </c>
      <c r="AW546" s="85">
        <v>1103770</v>
      </c>
      <c r="AX546" s="85">
        <v>468373</v>
      </c>
      <c r="AY546" s="85" t="s">
        <v>291</v>
      </c>
      <c r="AZ546" s="85" t="s">
        <v>291</v>
      </c>
      <c r="BA546" s="85" t="s">
        <v>291</v>
      </c>
      <c r="BB546" s="85">
        <v>1129139</v>
      </c>
      <c r="BC546" s="85">
        <v>357078</v>
      </c>
      <c r="BD546" s="85">
        <v>1014897</v>
      </c>
      <c r="BE546" s="85" t="s">
        <v>291</v>
      </c>
      <c r="BF546" s="85" t="s">
        <v>291</v>
      </c>
      <c r="BG546" s="85" t="s">
        <v>291</v>
      </c>
      <c r="BH546" s="85" t="s">
        <v>291</v>
      </c>
      <c r="BI546" s="85" t="s">
        <v>291</v>
      </c>
      <c r="BJ546" s="85" t="s">
        <v>291</v>
      </c>
      <c r="BK546" s="85" t="s">
        <v>291</v>
      </c>
      <c r="BL546" s="85" t="s">
        <v>291</v>
      </c>
      <c r="BM546" s="85" t="s">
        <v>291</v>
      </c>
      <c r="BN546" s="85" t="s">
        <v>291</v>
      </c>
      <c r="BO546" s="85" t="s">
        <v>291</v>
      </c>
      <c r="BP546" s="85" t="s">
        <v>291</v>
      </c>
      <c r="BQ546" s="85" t="s">
        <v>291</v>
      </c>
      <c r="BR546" s="85" t="s">
        <v>291</v>
      </c>
      <c r="BS546" s="85" t="s">
        <v>291</v>
      </c>
      <c r="BT546" s="85" t="s">
        <v>291</v>
      </c>
      <c r="BU546" s="85" t="s">
        <v>291</v>
      </c>
      <c r="BV546" s="85" t="s">
        <v>291</v>
      </c>
      <c r="BW546" s="85" t="s">
        <v>291</v>
      </c>
      <c r="BX546" s="85" t="s">
        <v>291</v>
      </c>
      <c r="BY546" s="85" t="s">
        <v>291</v>
      </c>
      <c r="BZ546" s="85" t="s">
        <v>291</v>
      </c>
      <c r="CA546" s="85" t="s">
        <v>291</v>
      </c>
      <c r="CB546" s="85">
        <v>2009798</v>
      </c>
      <c r="CC546" s="85" t="s">
        <v>291</v>
      </c>
      <c r="CD546" s="85" t="s">
        <v>291</v>
      </c>
      <c r="CE546" s="85" t="s">
        <v>291</v>
      </c>
      <c r="CF546" s="85" t="s">
        <v>291</v>
      </c>
      <c r="CG546" s="85">
        <v>4727558</v>
      </c>
      <c r="CH546" s="85">
        <v>824781</v>
      </c>
      <c r="CI546" s="85">
        <v>2595395</v>
      </c>
      <c r="CJ546" s="85">
        <v>51</v>
      </c>
      <c r="CK546" s="85">
        <v>2381129</v>
      </c>
      <c r="CL546" s="85">
        <v>929161</v>
      </c>
      <c r="CM546" s="85">
        <v>154889</v>
      </c>
      <c r="CN546" s="85">
        <v>20677</v>
      </c>
      <c r="CO546" s="85">
        <v>526940</v>
      </c>
      <c r="CP546" s="85">
        <v>827420</v>
      </c>
      <c r="CQ546" s="85">
        <v>1648123</v>
      </c>
      <c r="CR546" s="85">
        <v>2718034</v>
      </c>
      <c r="CS546" s="85">
        <v>1399846</v>
      </c>
      <c r="CT546" s="85">
        <v>15464</v>
      </c>
      <c r="CU546" s="86">
        <v>18769468</v>
      </c>
    </row>
    <row r="547" spans="1:99">
      <c r="A547" s="103" t="s">
        <v>597</v>
      </c>
      <c r="B547" s="84" t="s">
        <v>294</v>
      </c>
      <c r="C547" s="105">
        <v>132225</v>
      </c>
      <c r="D547" s="84" t="s">
        <v>389</v>
      </c>
      <c r="E547" s="84" t="s">
        <v>427</v>
      </c>
      <c r="F547" s="85">
        <v>297398</v>
      </c>
      <c r="G547" s="85">
        <v>4094194</v>
      </c>
      <c r="H547" s="85">
        <v>3127501</v>
      </c>
      <c r="I547" s="85">
        <v>414288</v>
      </c>
      <c r="J547" s="85">
        <v>344727</v>
      </c>
      <c r="K547" s="85">
        <v>153540</v>
      </c>
      <c r="L547" s="85">
        <v>20149</v>
      </c>
      <c r="M547" s="85">
        <v>33989</v>
      </c>
      <c r="N547" s="85">
        <v>25906518</v>
      </c>
      <c r="O547" s="85">
        <v>6606645</v>
      </c>
      <c r="P547" s="85">
        <v>3504398</v>
      </c>
      <c r="Q547" s="85">
        <v>11737769</v>
      </c>
      <c r="R547" s="85">
        <v>4057526</v>
      </c>
      <c r="S547" s="85">
        <v>180</v>
      </c>
      <c r="T547" s="85">
        <v>3702984</v>
      </c>
      <c r="U547" s="85">
        <v>1923903</v>
      </c>
      <c r="V547" s="85">
        <v>5661</v>
      </c>
      <c r="W547" s="85" t="s">
        <v>291</v>
      </c>
      <c r="X547" s="85">
        <v>1773420</v>
      </c>
      <c r="Y547" s="85" t="s">
        <v>291</v>
      </c>
      <c r="Z547" s="85">
        <v>160992</v>
      </c>
      <c r="AA547" s="85">
        <v>70379</v>
      </c>
      <c r="AB547" s="85">
        <v>70379</v>
      </c>
      <c r="AC547" s="85" t="s">
        <v>291</v>
      </c>
      <c r="AD547" s="85" t="s">
        <v>291</v>
      </c>
      <c r="AE547" s="85" t="s">
        <v>291</v>
      </c>
      <c r="AF547" s="85" t="s">
        <v>291</v>
      </c>
      <c r="AG547" s="85">
        <v>500744</v>
      </c>
      <c r="AH547" s="85">
        <v>3441798</v>
      </c>
      <c r="AI547" s="85">
        <v>213667</v>
      </c>
      <c r="AJ547" s="85">
        <v>764622</v>
      </c>
      <c r="AK547" s="85">
        <v>35746</v>
      </c>
      <c r="AL547" s="85" t="s">
        <v>291</v>
      </c>
      <c r="AM547" s="85">
        <v>819073</v>
      </c>
      <c r="AN547" s="85">
        <v>135226</v>
      </c>
      <c r="AO547" s="85">
        <v>538309</v>
      </c>
      <c r="AP547" s="85">
        <v>935155</v>
      </c>
      <c r="AQ547" s="85">
        <v>2427763</v>
      </c>
      <c r="AR547" s="85" t="s">
        <v>291</v>
      </c>
      <c r="AS547" s="85" t="s">
        <v>291</v>
      </c>
      <c r="AT547" s="85">
        <v>1485285</v>
      </c>
      <c r="AU547" s="85">
        <v>5104465</v>
      </c>
      <c r="AV547" s="85">
        <v>1051538</v>
      </c>
      <c r="AW547" s="85">
        <v>1396907</v>
      </c>
      <c r="AX547" s="85">
        <v>1047631</v>
      </c>
      <c r="AY547" s="85" t="s">
        <v>291</v>
      </c>
      <c r="AZ547" s="85" t="s">
        <v>291</v>
      </c>
      <c r="BA547" s="85" t="s">
        <v>291</v>
      </c>
      <c r="BB547" s="85">
        <v>653036</v>
      </c>
      <c r="BC547" s="85">
        <v>293982</v>
      </c>
      <c r="BD547" s="85">
        <v>661371</v>
      </c>
      <c r="BE547" s="85" t="s">
        <v>291</v>
      </c>
      <c r="BF547" s="85" t="s">
        <v>291</v>
      </c>
      <c r="BG547" s="85" t="s">
        <v>291</v>
      </c>
      <c r="BH547" s="85" t="s">
        <v>291</v>
      </c>
      <c r="BI547" s="85" t="s">
        <v>291</v>
      </c>
      <c r="BJ547" s="85" t="s">
        <v>291</v>
      </c>
      <c r="BK547" s="85" t="s">
        <v>291</v>
      </c>
      <c r="BL547" s="85" t="s">
        <v>291</v>
      </c>
      <c r="BM547" s="85" t="s">
        <v>291</v>
      </c>
      <c r="BN547" s="85" t="s">
        <v>291</v>
      </c>
      <c r="BO547" s="85" t="s">
        <v>291</v>
      </c>
      <c r="BP547" s="85" t="s">
        <v>291</v>
      </c>
      <c r="BQ547" s="85" t="s">
        <v>291</v>
      </c>
      <c r="BR547" s="85" t="s">
        <v>291</v>
      </c>
      <c r="BS547" s="85" t="s">
        <v>291</v>
      </c>
      <c r="BT547" s="85" t="s">
        <v>291</v>
      </c>
      <c r="BU547" s="85" t="s">
        <v>291</v>
      </c>
      <c r="BV547" s="85" t="s">
        <v>291</v>
      </c>
      <c r="BW547" s="85" t="s">
        <v>291</v>
      </c>
      <c r="BX547" s="85" t="s">
        <v>291</v>
      </c>
      <c r="BY547" s="85" t="s">
        <v>291</v>
      </c>
      <c r="BZ547" s="85" t="s">
        <v>291</v>
      </c>
      <c r="CA547" s="85" t="s">
        <v>291</v>
      </c>
      <c r="CB547" s="85">
        <v>2106487</v>
      </c>
      <c r="CC547" s="85" t="s">
        <v>291</v>
      </c>
      <c r="CD547" s="85" t="s">
        <v>291</v>
      </c>
      <c r="CE547" s="85" t="s">
        <v>291</v>
      </c>
      <c r="CF547" s="85" t="s">
        <v>291</v>
      </c>
      <c r="CG547" s="85">
        <v>3736622</v>
      </c>
      <c r="CH547" s="85">
        <v>1025606</v>
      </c>
      <c r="CI547" s="85">
        <v>2153317</v>
      </c>
      <c r="CJ547" s="85">
        <v>180</v>
      </c>
      <c r="CK547" s="85">
        <v>1601028</v>
      </c>
      <c r="CL547" s="85">
        <v>588371</v>
      </c>
      <c r="CM547" s="85">
        <v>160527</v>
      </c>
      <c r="CN547" s="85">
        <v>26779</v>
      </c>
      <c r="CO547" s="85">
        <v>457820</v>
      </c>
      <c r="CP547" s="85">
        <v>524195</v>
      </c>
      <c r="CQ547" s="85">
        <v>1424483</v>
      </c>
      <c r="CR547" s="85">
        <v>2310735</v>
      </c>
      <c r="CS547" s="85">
        <v>1298098</v>
      </c>
      <c r="CT547" s="85">
        <v>18153</v>
      </c>
      <c r="CU547" s="86">
        <v>15325914</v>
      </c>
    </row>
    <row r="548" spans="1:99">
      <c r="A548" s="103" t="s">
        <v>597</v>
      </c>
      <c r="B548" s="84" t="s">
        <v>294</v>
      </c>
      <c r="C548" s="105">
        <v>132241</v>
      </c>
      <c r="D548" s="84" t="s">
        <v>389</v>
      </c>
      <c r="E548" s="84" t="s">
        <v>428</v>
      </c>
      <c r="F548" s="85">
        <v>375254</v>
      </c>
      <c r="G548" s="85">
        <v>13761510</v>
      </c>
      <c r="H548" s="85">
        <v>12586706</v>
      </c>
      <c r="I548" s="85">
        <v>475000</v>
      </c>
      <c r="J548" s="85">
        <v>454069</v>
      </c>
      <c r="K548" s="85">
        <v>171469</v>
      </c>
      <c r="L548" s="85">
        <v>36306</v>
      </c>
      <c r="M548" s="85">
        <v>37960</v>
      </c>
      <c r="N548" s="85">
        <v>30834059</v>
      </c>
      <c r="O548" s="85">
        <v>8675986</v>
      </c>
      <c r="P548" s="85">
        <v>3854134</v>
      </c>
      <c r="Q548" s="85">
        <v>13599231</v>
      </c>
      <c r="R548" s="85">
        <v>4704708</v>
      </c>
      <c r="S548" s="85" t="s">
        <v>291</v>
      </c>
      <c r="T548" s="85">
        <v>5409130</v>
      </c>
      <c r="U548" s="85">
        <v>2673186</v>
      </c>
      <c r="V548" s="85">
        <v>38183</v>
      </c>
      <c r="W548" s="85" t="s">
        <v>291</v>
      </c>
      <c r="X548" s="85">
        <v>2697761</v>
      </c>
      <c r="Y548" s="85" t="s">
        <v>291</v>
      </c>
      <c r="Z548" s="85">
        <v>335261</v>
      </c>
      <c r="AA548" s="85">
        <v>60377</v>
      </c>
      <c r="AB548" s="85">
        <v>60377</v>
      </c>
      <c r="AC548" s="85" t="s">
        <v>291</v>
      </c>
      <c r="AD548" s="85" t="s">
        <v>291</v>
      </c>
      <c r="AE548" s="85" t="s">
        <v>291</v>
      </c>
      <c r="AF548" s="85" t="s">
        <v>291</v>
      </c>
      <c r="AG548" s="85">
        <v>1013892</v>
      </c>
      <c r="AH548" s="85">
        <v>4082269</v>
      </c>
      <c r="AI548" s="85">
        <v>231958</v>
      </c>
      <c r="AJ548" s="85">
        <v>1087210</v>
      </c>
      <c r="AK548" s="85" t="s">
        <v>291</v>
      </c>
      <c r="AL548" s="85" t="s">
        <v>291</v>
      </c>
      <c r="AM548" s="85">
        <v>170300</v>
      </c>
      <c r="AN548" s="85">
        <v>1448111</v>
      </c>
      <c r="AO548" s="85">
        <v>283877</v>
      </c>
      <c r="AP548" s="85">
        <v>818357</v>
      </c>
      <c r="AQ548" s="85">
        <v>2720645</v>
      </c>
      <c r="AR548" s="85">
        <v>42456</v>
      </c>
      <c r="AS548" s="85" t="s">
        <v>291</v>
      </c>
      <c r="AT548" s="85">
        <v>1825184</v>
      </c>
      <c r="AU548" s="85">
        <v>8913117</v>
      </c>
      <c r="AV548" s="85">
        <v>1957949</v>
      </c>
      <c r="AW548" s="85">
        <v>966414</v>
      </c>
      <c r="AX548" s="85">
        <v>1482361</v>
      </c>
      <c r="AY548" s="85" t="s">
        <v>291</v>
      </c>
      <c r="AZ548" s="85" t="s">
        <v>291</v>
      </c>
      <c r="BA548" s="85" t="s">
        <v>291</v>
      </c>
      <c r="BB548" s="85">
        <v>3097718</v>
      </c>
      <c r="BC548" s="85">
        <v>624932</v>
      </c>
      <c r="BD548" s="85">
        <v>783743</v>
      </c>
      <c r="BE548" s="85" t="s">
        <v>291</v>
      </c>
      <c r="BF548" s="85" t="s">
        <v>291</v>
      </c>
      <c r="BG548" s="85" t="s">
        <v>291</v>
      </c>
      <c r="BH548" s="85" t="s">
        <v>291</v>
      </c>
      <c r="BI548" s="85" t="s">
        <v>291</v>
      </c>
      <c r="BJ548" s="85" t="s">
        <v>291</v>
      </c>
      <c r="BK548" s="85" t="s">
        <v>291</v>
      </c>
      <c r="BL548" s="85" t="s">
        <v>291</v>
      </c>
      <c r="BM548" s="85" t="s">
        <v>291</v>
      </c>
      <c r="BN548" s="85" t="s">
        <v>291</v>
      </c>
      <c r="BO548" s="85" t="s">
        <v>291</v>
      </c>
      <c r="BP548" s="85" t="s">
        <v>291</v>
      </c>
      <c r="BQ548" s="85" t="s">
        <v>291</v>
      </c>
      <c r="BR548" s="85" t="s">
        <v>291</v>
      </c>
      <c r="BS548" s="85" t="s">
        <v>291</v>
      </c>
      <c r="BT548" s="85" t="s">
        <v>291</v>
      </c>
      <c r="BU548" s="85" t="s">
        <v>291</v>
      </c>
      <c r="BV548" s="85" t="s">
        <v>291</v>
      </c>
      <c r="BW548" s="85" t="s">
        <v>291</v>
      </c>
      <c r="BX548" s="85" t="s">
        <v>291</v>
      </c>
      <c r="BY548" s="85" t="s">
        <v>291</v>
      </c>
      <c r="BZ548" s="85" t="s">
        <v>291</v>
      </c>
      <c r="CA548" s="85" t="s">
        <v>291</v>
      </c>
      <c r="CB548" s="85">
        <v>1918926</v>
      </c>
      <c r="CC548" s="85" t="s">
        <v>291</v>
      </c>
      <c r="CD548" s="85" t="s">
        <v>291</v>
      </c>
      <c r="CE548" s="85" t="s">
        <v>291</v>
      </c>
      <c r="CF548" s="85" t="s">
        <v>291</v>
      </c>
      <c r="CG548" s="85">
        <v>4706272</v>
      </c>
      <c r="CH548" s="85">
        <v>2292299</v>
      </c>
      <c r="CI548" s="85">
        <v>3075072</v>
      </c>
      <c r="CJ548" s="85" t="s">
        <v>291</v>
      </c>
      <c r="CK548" s="85">
        <v>2180427</v>
      </c>
      <c r="CL548" s="85">
        <v>896684</v>
      </c>
      <c r="CM548" s="85">
        <v>324564</v>
      </c>
      <c r="CN548" s="85">
        <v>17151</v>
      </c>
      <c r="CO548" s="85">
        <v>914475</v>
      </c>
      <c r="CP548" s="85">
        <v>1127074</v>
      </c>
      <c r="CQ548" s="85">
        <v>1792059</v>
      </c>
      <c r="CR548" s="85">
        <v>3060626</v>
      </c>
      <c r="CS548" s="85">
        <v>2064235</v>
      </c>
      <c r="CT548" s="85">
        <v>21898</v>
      </c>
      <c r="CU548" s="86">
        <v>22472836</v>
      </c>
    </row>
    <row r="549" spans="1:99">
      <c r="A549" s="103" t="s">
        <v>597</v>
      </c>
      <c r="B549" s="84" t="s">
        <v>294</v>
      </c>
      <c r="C549" s="105">
        <v>132292</v>
      </c>
      <c r="D549" s="84" t="s">
        <v>389</v>
      </c>
      <c r="E549" s="84" t="s">
        <v>429</v>
      </c>
      <c r="F549" s="85">
        <v>433329</v>
      </c>
      <c r="G549" s="85">
        <v>6264198</v>
      </c>
      <c r="H549" s="85">
        <v>4756396</v>
      </c>
      <c r="I549" s="85">
        <v>688498</v>
      </c>
      <c r="J549" s="85">
        <v>594165</v>
      </c>
      <c r="K549" s="85">
        <v>142752</v>
      </c>
      <c r="L549" s="85">
        <v>31235</v>
      </c>
      <c r="M549" s="85">
        <v>51152</v>
      </c>
      <c r="N549" s="85">
        <v>44501643</v>
      </c>
      <c r="O549" s="85">
        <v>10971190</v>
      </c>
      <c r="P549" s="85">
        <v>6052575</v>
      </c>
      <c r="Q549" s="85">
        <v>19602984</v>
      </c>
      <c r="R549" s="85">
        <v>7874715</v>
      </c>
      <c r="S549" s="85">
        <v>179</v>
      </c>
      <c r="T549" s="85">
        <v>8234700</v>
      </c>
      <c r="U549" s="85">
        <v>5346099</v>
      </c>
      <c r="V549" s="85">
        <v>6489</v>
      </c>
      <c r="W549" s="85" t="s">
        <v>291</v>
      </c>
      <c r="X549" s="85">
        <v>2882112</v>
      </c>
      <c r="Y549" s="85" t="s">
        <v>291</v>
      </c>
      <c r="Z549" s="85">
        <v>361281</v>
      </c>
      <c r="AA549" s="85">
        <v>80499</v>
      </c>
      <c r="AB549" s="85">
        <v>80499</v>
      </c>
      <c r="AC549" s="85" t="s">
        <v>291</v>
      </c>
      <c r="AD549" s="85" t="s">
        <v>291</v>
      </c>
      <c r="AE549" s="85" t="s">
        <v>291</v>
      </c>
      <c r="AF549" s="85" t="s">
        <v>291</v>
      </c>
      <c r="AG549" s="85">
        <v>692084</v>
      </c>
      <c r="AH549" s="85">
        <v>4332903</v>
      </c>
      <c r="AI549" s="85">
        <v>100584</v>
      </c>
      <c r="AJ549" s="85">
        <v>732249</v>
      </c>
      <c r="AK549" s="85">
        <v>10624</v>
      </c>
      <c r="AL549" s="85" t="s">
        <v>291</v>
      </c>
      <c r="AM549" s="85">
        <v>2508232</v>
      </c>
      <c r="AN549" s="85">
        <v>277897</v>
      </c>
      <c r="AO549" s="85">
        <v>100345</v>
      </c>
      <c r="AP549" s="85">
        <v>467419</v>
      </c>
      <c r="AQ549" s="85">
        <v>3353893</v>
      </c>
      <c r="AR549" s="85">
        <v>135553</v>
      </c>
      <c r="AS549" s="85" t="s">
        <v>291</v>
      </c>
      <c r="AT549" s="85">
        <v>2450534</v>
      </c>
      <c r="AU549" s="85">
        <v>8239167</v>
      </c>
      <c r="AV549" s="85">
        <v>2203842</v>
      </c>
      <c r="AW549" s="85">
        <v>1581008</v>
      </c>
      <c r="AX549" s="85">
        <v>1167097</v>
      </c>
      <c r="AY549" s="85" t="s">
        <v>291</v>
      </c>
      <c r="AZ549" s="85" t="s">
        <v>291</v>
      </c>
      <c r="BA549" s="85">
        <v>31905</v>
      </c>
      <c r="BB549" s="85">
        <v>1752393</v>
      </c>
      <c r="BC549" s="85">
        <v>496030</v>
      </c>
      <c r="BD549" s="85">
        <v>1006892</v>
      </c>
      <c r="BE549" s="85" t="s">
        <v>291</v>
      </c>
      <c r="BF549" s="85" t="s">
        <v>291</v>
      </c>
      <c r="BG549" s="85" t="s">
        <v>291</v>
      </c>
      <c r="BH549" s="85" t="s">
        <v>291</v>
      </c>
      <c r="BI549" s="85" t="s">
        <v>291</v>
      </c>
      <c r="BJ549" s="85" t="s">
        <v>291</v>
      </c>
      <c r="BK549" s="85" t="s">
        <v>291</v>
      </c>
      <c r="BL549" s="85" t="s">
        <v>291</v>
      </c>
      <c r="BM549" s="85" t="s">
        <v>291</v>
      </c>
      <c r="BN549" s="85" t="s">
        <v>291</v>
      </c>
      <c r="BO549" s="85" t="s">
        <v>291</v>
      </c>
      <c r="BP549" s="85" t="s">
        <v>291</v>
      </c>
      <c r="BQ549" s="85" t="s">
        <v>291</v>
      </c>
      <c r="BR549" s="85" t="s">
        <v>291</v>
      </c>
      <c r="BS549" s="85" t="s">
        <v>291</v>
      </c>
      <c r="BT549" s="85" t="s">
        <v>291</v>
      </c>
      <c r="BU549" s="85" t="s">
        <v>291</v>
      </c>
      <c r="BV549" s="85" t="s">
        <v>291</v>
      </c>
      <c r="BW549" s="85" t="s">
        <v>291</v>
      </c>
      <c r="BX549" s="85" t="s">
        <v>291</v>
      </c>
      <c r="BY549" s="85" t="s">
        <v>291</v>
      </c>
      <c r="BZ549" s="85" t="s">
        <v>291</v>
      </c>
      <c r="CA549" s="85" t="s">
        <v>291</v>
      </c>
      <c r="CB549" s="85">
        <v>4744283</v>
      </c>
      <c r="CC549" s="85" t="s">
        <v>291</v>
      </c>
      <c r="CD549" s="85" t="s">
        <v>291</v>
      </c>
      <c r="CE549" s="85" t="s">
        <v>291</v>
      </c>
      <c r="CF549" s="85" t="s">
        <v>291</v>
      </c>
      <c r="CG549" s="85">
        <v>6139950</v>
      </c>
      <c r="CH549" s="85">
        <v>1821440</v>
      </c>
      <c r="CI549" s="85">
        <v>4358522</v>
      </c>
      <c r="CJ549" s="85">
        <v>68</v>
      </c>
      <c r="CK549" s="85">
        <v>2679457</v>
      </c>
      <c r="CL549" s="85">
        <v>1437507</v>
      </c>
      <c r="CM549" s="85">
        <v>352759</v>
      </c>
      <c r="CN549" s="85">
        <v>16668</v>
      </c>
      <c r="CO549" s="85">
        <v>635959</v>
      </c>
      <c r="CP549" s="85">
        <v>613630</v>
      </c>
      <c r="CQ549" s="85">
        <v>2342903</v>
      </c>
      <c r="CR549" s="85">
        <v>3753384</v>
      </c>
      <c r="CS549" s="85">
        <v>1796181</v>
      </c>
      <c r="CT549" s="85">
        <v>31424</v>
      </c>
      <c r="CU549" s="86">
        <v>25979852</v>
      </c>
    </row>
    <row r="550" spans="1:99">
      <c r="A550" s="103" t="s">
        <v>598</v>
      </c>
      <c r="B550" s="84" t="s">
        <v>388</v>
      </c>
      <c r="C550" s="105">
        <v>131016</v>
      </c>
      <c r="D550" s="84" t="s">
        <v>389</v>
      </c>
      <c r="E550" s="84" t="s">
        <v>390</v>
      </c>
      <c r="F550" s="85">
        <v>646170</v>
      </c>
      <c r="G550" s="85">
        <v>27801030</v>
      </c>
      <c r="H550" s="85">
        <v>26962050</v>
      </c>
      <c r="I550" s="85">
        <v>314234</v>
      </c>
      <c r="J550" s="85">
        <v>309367</v>
      </c>
      <c r="K550" s="85">
        <v>124674</v>
      </c>
      <c r="L550" s="85">
        <v>39739</v>
      </c>
      <c r="M550" s="85">
        <v>50966</v>
      </c>
      <c r="N550" s="85">
        <v>21390004</v>
      </c>
      <c r="O550" s="85">
        <v>3481066</v>
      </c>
      <c r="P550" s="85">
        <v>4597642</v>
      </c>
      <c r="Q550" s="85">
        <v>11646577</v>
      </c>
      <c r="R550" s="85">
        <v>1664608</v>
      </c>
      <c r="S550" s="85">
        <v>111</v>
      </c>
      <c r="T550" s="85">
        <v>5944549</v>
      </c>
      <c r="U550" s="85">
        <v>2914544</v>
      </c>
      <c r="V550" s="85">
        <v>30298</v>
      </c>
      <c r="W550" s="85">
        <v>372925</v>
      </c>
      <c r="X550" s="85">
        <v>2626782</v>
      </c>
      <c r="Y550" s="85" t="s">
        <v>291</v>
      </c>
      <c r="Z550" s="85">
        <v>109583</v>
      </c>
      <c r="AA550" s="85" t="s">
        <v>291</v>
      </c>
      <c r="AB550" s="85" t="s">
        <v>291</v>
      </c>
      <c r="AC550" s="85" t="s">
        <v>291</v>
      </c>
      <c r="AD550" s="85" t="s">
        <v>291</v>
      </c>
      <c r="AE550" s="85" t="s">
        <v>291</v>
      </c>
      <c r="AF550" s="85" t="s">
        <v>291</v>
      </c>
      <c r="AG550" s="85">
        <v>1786468</v>
      </c>
      <c r="AH550" s="85">
        <v>8759045</v>
      </c>
      <c r="AI550" s="85">
        <v>1580037</v>
      </c>
      <c r="AJ550" s="85">
        <v>3354212</v>
      </c>
      <c r="AK550" s="85">
        <v>84637</v>
      </c>
      <c r="AL550" s="85" t="s">
        <v>291</v>
      </c>
      <c r="AM550" s="85" t="s">
        <v>291</v>
      </c>
      <c r="AN550" s="85">
        <v>874584</v>
      </c>
      <c r="AO550" s="85" t="s">
        <v>291</v>
      </c>
      <c r="AP550" s="85">
        <v>465868</v>
      </c>
      <c r="AQ550" s="85">
        <v>1340452</v>
      </c>
      <c r="AR550" s="85">
        <v>2399707</v>
      </c>
      <c r="AS550" s="85" t="s">
        <v>291</v>
      </c>
      <c r="AT550" s="85">
        <v>503971</v>
      </c>
      <c r="AU550" s="85">
        <v>9504168</v>
      </c>
      <c r="AV550" s="85">
        <v>699057</v>
      </c>
      <c r="AW550" s="85">
        <v>3516780</v>
      </c>
      <c r="AX550" s="85">
        <v>1359539</v>
      </c>
      <c r="AY550" s="85">
        <v>553558</v>
      </c>
      <c r="AZ550" s="85" t="s">
        <v>291</v>
      </c>
      <c r="BA550" s="85">
        <v>764997</v>
      </c>
      <c r="BB550" s="85">
        <v>1890543</v>
      </c>
      <c r="BC550" s="85">
        <v>352897</v>
      </c>
      <c r="BD550" s="85">
        <v>366797</v>
      </c>
      <c r="BE550" s="85" t="s">
        <v>291</v>
      </c>
      <c r="BF550" s="85" t="s">
        <v>291</v>
      </c>
      <c r="BG550" s="85" t="s">
        <v>291</v>
      </c>
      <c r="BH550" s="85" t="s">
        <v>291</v>
      </c>
      <c r="BI550" s="85" t="s">
        <v>291</v>
      </c>
      <c r="BJ550" s="85" t="s">
        <v>291</v>
      </c>
      <c r="BK550" s="85" t="s">
        <v>291</v>
      </c>
      <c r="BL550" s="85" t="s">
        <v>291</v>
      </c>
      <c r="BM550" s="85" t="s">
        <v>291</v>
      </c>
      <c r="BN550" s="85" t="s">
        <v>291</v>
      </c>
      <c r="BO550" s="85" t="s">
        <v>291</v>
      </c>
      <c r="BP550" s="85" t="s">
        <v>291</v>
      </c>
      <c r="BQ550" s="85" t="s">
        <v>291</v>
      </c>
      <c r="BR550" s="85" t="s">
        <v>291</v>
      </c>
      <c r="BS550" s="85" t="s">
        <v>291</v>
      </c>
      <c r="BT550" s="85" t="s">
        <v>291</v>
      </c>
      <c r="BU550" s="85" t="s">
        <v>291</v>
      </c>
      <c r="BV550" s="85" t="s">
        <v>291</v>
      </c>
      <c r="BW550" s="85" t="s">
        <v>291</v>
      </c>
      <c r="BX550" s="85" t="s">
        <v>291</v>
      </c>
      <c r="BY550" s="85" t="s">
        <v>291</v>
      </c>
      <c r="BZ550" s="85" t="s">
        <v>291</v>
      </c>
      <c r="CA550" s="85" t="s">
        <v>291</v>
      </c>
      <c r="CB550" s="85">
        <v>69690</v>
      </c>
      <c r="CC550" s="85" t="s">
        <v>291</v>
      </c>
      <c r="CD550" s="85" t="s">
        <v>291</v>
      </c>
      <c r="CE550" s="85" t="s">
        <v>291</v>
      </c>
      <c r="CF550" s="85" t="s">
        <v>291</v>
      </c>
      <c r="CG550" s="85">
        <v>4911132</v>
      </c>
      <c r="CH550" s="85">
        <v>1703792</v>
      </c>
      <c r="CI550" s="85">
        <v>1855479</v>
      </c>
      <c r="CJ550" s="85">
        <v>111</v>
      </c>
      <c r="CK550" s="85">
        <v>1675580</v>
      </c>
      <c r="CL550" s="85">
        <v>1706561</v>
      </c>
      <c r="CM550" s="85">
        <v>86154</v>
      </c>
      <c r="CN550" s="85" t="s">
        <v>291</v>
      </c>
      <c r="CO550" s="85">
        <v>1640325</v>
      </c>
      <c r="CP550" s="85">
        <v>1797204</v>
      </c>
      <c r="CQ550" s="85">
        <v>343493</v>
      </c>
      <c r="CR550" s="85">
        <v>4452649</v>
      </c>
      <c r="CS550" s="85">
        <v>12334009</v>
      </c>
      <c r="CT550" s="85">
        <v>124730</v>
      </c>
      <c r="CU550" s="86">
        <v>32631219</v>
      </c>
    </row>
    <row r="551" spans="1:99">
      <c r="A551" s="103" t="s">
        <v>598</v>
      </c>
      <c r="B551" s="84" t="s">
        <v>388</v>
      </c>
      <c r="C551" s="105">
        <v>131024</v>
      </c>
      <c r="D551" s="84" t="s">
        <v>389</v>
      </c>
      <c r="E551" s="84" t="s">
        <v>391</v>
      </c>
      <c r="F551" s="85">
        <v>613688</v>
      </c>
      <c r="G551" s="85">
        <v>36171175</v>
      </c>
      <c r="H551" s="85">
        <v>34349057</v>
      </c>
      <c r="I551" s="85">
        <v>837732</v>
      </c>
      <c r="J551" s="85">
        <v>621762</v>
      </c>
      <c r="K551" s="85">
        <v>149403</v>
      </c>
      <c r="L551" s="85">
        <v>139232</v>
      </c>
      <c r="M551" s="85">
        <v>73989</v>
      </c>
      <c r="N551" s="85">
        <v>36477581</v>
      </c>
      <c r="O551" s="85">
        <v>5442879</v>
      </c>
      <c r="P551" s="85">
        <v>5958797</v>
      </c>
      <c r="Q551" s="85">
        <v>22027973</v>
      </c>
      <c r="R551" s="85">
        <v>3047932</v>
      </c>
      <c r="S551" s="85" t="s">
        <v>291</v>
      </c>
      <c r="T551" s="85">
        <v>7462596</v>
      </c>
      <c r="U551" s="85">
        <v>3140715</v>
      </c>
      <c r="V551" s="85">
        <v>41354</v>
      </c>
      <c r="W551" s="85">
        <v>870560</v>
      </c>
      <c r="X551" s="85">
        <v>3409967</v>
      </c>
      <c r="Y551" s="85" t="s">
        <v>291</v>
      </c>
      <c r="Z551" s="85">
        <v>176074</v>
      </c>
      <c r="AA551" s="85">
        <v>78832</v>
      </c>
      <c r="AB551" s="85" t="s">
        <v>291</v>
      </c>
      <c r="AC551" s="85" t="s">
        <v>291</v>
      </c>
      <c r="AD551" s="85" t="s">
        <v>291</v>
      </c>
      <c r="AE551" s="85">
        <v>78832</v>
      </c>
      <c r="AF551" s="85" t="s">
        <v>291</v>
      </c>
      <c r="AG551" s="85">
        <v>4285654</v>
      </c>
      <c r="AH551" s="85">
        <v>33985746</v>
      </c>
      <c r="AI551" s="85">
        <v>1877470</v>
      </c>
      <c r="AJ551" s="85">
        <v>3088144</v>
      </c>
      <c r="AK551" s="85">
        <v>45565</v>
      </c>
      <c r="AL551" s="85" t="s">
        <v>291</v>
      </c>
      <c r="AM551" s="85" t="s">
        <v>291</v>
      </c>
      <c r="AN551" s="85">
        <v>1101072</v>
      </c>
      <c r="AO551" s="85" t="s">
        <v>291</v>
      </c>
      <c r="AP551" s="85">
        <v>26032267</v>
      </c>
      <c r="AQ551" s="85">
        <v>27133339</v>
      </c>
      <c r="AR551" s="85">
        <v>1841228</v>
      </c>
      <c r="AS551" s="85" t="s">
        <v>291</v>
      </c>
      <c r="AT551" s="85">
        <v>376804</v>
      </c>
      <c r="AU551" s="85">
        <v>20655338</v>
      </c>
      <c r="AV551" s="85">
        <v>2030042</v>
      </c>
      <c r="AW551" s="85">
        <v>10725953</v>
      </c>
      <c r="AX551" s="85">
        <v>1946061</v>
      </c>
      <c r="AY551" s="85" t="s">
        <v>291</v>
      </c>
      <c r="AZ551" s="85" t="s">
        <v>291</v>
      </c>
      <c r="BA551" s="85">
        <v>1630228</v>
      </c>
      <c r="BB551" s="85">
        <v>2169599</v>
      </c>
      <c r="BC551" s="85">
        <v>1240738</v>
      </c>
      <c r="BD551" s="85">
        <v>912717</v>
      </c>
      <c r="BE551" s="85" t="s">
        <v>291</v>
      </c>
      <c r="BF551" s="85" t="s">
        <v>291</v>
      </c>
      <c r="BG551" s="85" t="s">
        <v>291</v>
      </c>
      <c r="BH551" s="85" t="s">
        <v>291</v>
      </c>
      <c r="BI551" s="85" t="s">
        <v>291</v>
      </c>
      <c r="BJ551" s="85" t="s">
        <v>291</v>
      </c>
      <c r="BK551" s="85" t="s">
        <v>291</v>
      </c>
      <c r="BL551" s="85" t="s">
        <v>291</v>
      </c>
      <c r="BM551" s="85" t="s">
        <v>291</v>
      </c>
      <c r="BN551" s="85" t="s">
        <v>291</v>
      </c>
      <c r="BO551" s="85" t="s">
        <v>291</v>
      </c>
      <c r="BP551" s="85" t="s">
        <v>291</v>
      </c>
      <c r="BQ551" s="85" t="s">
        <v>291</v>
      </c>
      <c r="BR551" s="85" t="s">
        <v>291</v>
      </c>
      <c r="BS551" s="85" t="s">
        <v>291</v>
      </c>
      <c r="BT551" s="85" t="s">
        <v>291</v>
      </c>
      <c r="BU551" s="85" t="s">
        <v>291</v>
      </c>
      <c r="BV551" s="85" t="s">
        <v>291</v>
      </c>
      <c r="BW551" s="85" t="s">
        <v>291</v>
      </c>
      <c r="BX551" s="85" t="s">
        <v>291</v>
      </c>
      <c r="BY551" s="85" t="s">
        <v>291</v>
      </c>
      <c r="BZ551" s="85" t="s">
        <v>291</v>
      </c>
      <c r="CA551" s="85" t="s">
        <v>291</v>
      </c>
      <c r="CB551" s="85">
        <v>1032179</v>
      </c>
      <c r="CC551" s="85" t="s">
        <v>291</v>
      </c>
      <c r="CD551" s="85" t="s">
        <v>291</v>
      </c>
      <c r="CE551" s="85" t="s">
        <v>291</v>
      </c>
      <c r="CF551" s="85" t="s">
        <v>291</v>
      </c>
      <c r="CG551" s="85">
        <v>7544679</v>
      </c>
      <c r="CH551" s="85">
        <v>2558905</v>
      </c>
      <c r="CI551" s="85">
        <v>3144150</v>
      </c>
      <c r="CJ551" s="85" t="s">
        <v>291</v>
      </c>
      <c r="CK551" s="85">
        <v>2360060</v>
      </c>
      <c r="CL551" s="85">
        <v>2657509</v>
      </c>
      <c r="CM551" s="85">
        <v>168685</v>
      </c>
      <c r="CN551" s="85">
        <v>40675</v>
      </c>
      <c r="CO551" s="85">
        <v>4066877</v>
      </c>
      <c r="CP551" s="85">
        <v>3363350</v>
      </c>
      <c r="CQ551" s="85">
        <v>249390</v>
      </c>
      <c r="CR551" s="85">
        <v>6385942</v>
      </c>
      <c r="CS551" s="85">
        <v>5655602</v>
      </c>
      <c r="CT551" s="85">
        <v>72755</v>
      </c>
      <c r="CU551" s="86">
        <v>38268579</v>
      </c>
    </row>
    <row r="552" spans="1:99">
      <c r="A552" s="103" t="s">
        <v>598</v>
      </c>
      <c r="B552" s="84" t="s">
        <v>388</v>
      </c>
      <c r="C552" s="105">
        <v>131032</v>
      </c>
      <c r="D552" s="84" t="s">
        <v>389</v>
      </c>
      <c r="E552" s="84" t="s">
        <v>392</v>
      </c>
      <c r="F552" s="85">
        <v>695329</v>
      </c>
      <c r="G552" s="85">
        <v>47464746</v>
      </c>
      <c r="H552" s="85">
        <v>44242921</v>
      </c>
      <c r="I552" s="85">
        <v>1003405</v>
      </c>
      <c r="J552" s="85">
        <v>1656139</v>
      </c>
      <c r="K552" s="85">
        <v>269637</v>
      </c>
      <c r="L552" s="85">
        <v>225797</v>
      </c>
      <c r="M552" s="85">
        <v>66847</v>
      </c>
      <c r="N552" s="85">
        <v>63045382</v>
      </c>
      <c r="O552" s="85">
        <v>11663997</v>
      </c>
      <c r="P552" s="85">
        <v>9747346</v>
      </c>
      <c r="Q552" s="85">
        <v>36834760</v>
      </c>
      <c r="R552" s="85">
        <v>4799039</v>
      </c>
      <c r="S552" s="85">
        <v>240</v>
      </c>
      <c r="T552" s="85">
        <v>11910321</v>
      </c>
      <c r="U552" s="85">
        <v>6445548</v>
      </c>
      <c r="V552" s="85">
        <v>48438</v>
      </c>
      <c r="W552" s="85">
        <v>466894</v>
      </c>
      <c r="X552" s="85">
        <v>4949441</v>
      </c>
      <c r="Y552" s="85" t="s">
        <v>291</v>
      </c>
      <c r="Z552" s="85">
        <v>273384</v>
      </c>
      <c r="AA552" s="85" t="s">
        <v>291</v>
      </c>
      <c r="AB552" s="85" t="s">
        <v>291</v>
      </c>
      <c r="AC552" s="85" t="s">
        <v>291</v>
      </c>
      <c r="AD552" s="85" t="s">
        <v>291</v>
      </c>
      <c r="AE552" s="85" t="s">
        <v>291</v>
      </c>
      <c r="AF552" s="85" t="s">
        <v>291</v>
      </c>
      <c r="AG552" s="85">
        <v>5223142</v>
      </c>
      <c r="AH552" s="85">
        <v>15755939</v>
      </c>
      <c r="AI552" s="85">
        <v>892670</v>
      </c>
      <c r="AJ552" s="85">
        <v>2853230</v>
      </c>
      <c r="AK552" s="85">
        <v>52527</v>
      </c>
      <c r="AL552" s="85" t="s">
        <v>291</v>
      </c>
      <c r="AM552" s="85">
        <v>525123</v>
      </c>
      <c r="AN552" s="85">
        <v>1756922</v>
      </c>
      <c r="AO552" s="85" t="s">
        <v>291</v>
      </c>
      <c r="AP552" s="85">
        <v>6680478</v>
      </c>
      <c r="AQ552" s="85">
        <v>8962523</v>
      </c>
      <c r="AR552" s="85">
        <v>2994989</v>
      </c>
      <c r="AS552" s="85" t="s">
        <v>291</v>
      </c>
      <c r="AT552" s="85">
        <v>5528641</v>
      </c>
      <c r="AU552" s="85">
        <v>20892995</v>
      </c>
      <c r="AV552" s="85">
        <v>6917299</v>
      </c>
      <c r="AW552" s="85">
        <v>5259299</v>
      </c>
      <c r="AX552" s="85">
        <v>2221831</v>
      </c>
      <c r="AY552" s="85" t="s">
        <v>291</v>
      </c>
      <c r="AZ552" s="85" t="s">
        <v>291</v>
      </c>
      <c r="BA552" s="85">
        <v>1248468</v>
      </c>
      <c r="BB552" s="85">
        <v>3127644</v>
      </c>
      <c r="BC552" s="85">
        <v>1073284</v>
      </c>
      <c r="BD552" s="85">
        <v>1045170</v>
      </c>
      <c r="BE552" s="85" t="s">
        <v>291</v>
      </c>
      <c r="BF552" s="85" t="s">
        <v>291</v>
      </c>
      <c r="BG552" s="85" t="s">
        <v>291</v>
      </c>
      <c r="BH552" s="85" t="s">
        <v>291</v>
      </c>
      <c r="BI552" s="85" t="s">
        <v>291</v>
      </c>
      <c r="BJ552" s="85" t="s">
        <v>291</v>
      </c>
      <c r="BK552" s="85" t="s">
        <v>291</v>
      </c>
      <c r="BL552" s="85" t="s">
        <v>291</v>
      </c>
      <c r="BM552" s="85" t="s">
        <v>291</v>
      </c>
      <c r="BN552" s="85" t="s">
        <v>291</v>
      </c>
      <c r="BO552" s="85" t="s">
        <v>291</v>
      </c>
      <c r="BP552" s="85" t="s">
        <v>291</v>
      </c>
      <c r="BQ552" s="85" t="s">
        <v>291</v>
      </c>
      <c r="BR552" s="85" t="s">
        <v>291</v>
      </c>
      <c r="BS552" s="85" t="s">
        <v>291</v>
      </c>
      <c r="BT552" s="85" t="s">
        <v>291</v>
      </c>
      <c r="BU552" s="85" t="s">
        <v>291</v>
      </c>
      <c r="BV552" s="85" t="s">
        <v>291</v>
      </c>
      <c r="BW552" s="85" t="s">
        <v>291</v>
      </c>
      <c r="BX552" s="85" t="s">
        <v>291</v>
      </c>
      <c r="BY552" s="85" t="s">
        <v>291</v>
      </c>
      <c r="BZ552" s="85" t="s">
        <v>291</v>
      </c>
      <c r="CA552" s="85" t="s">
        <v>291</v>
      </c>
      <c r="CB552" s="85">
        <v>188508</v>
      </c>
      <c r="CC552" s="85" t="s">
        <v>291</v>
      </c>
      <c r="CD552" s="85" t="s">
        <v>291</v>
      </c>
      <c r="CE552" s="85" t="s">
        <v>291</v>
      </c>
      <c r="CF552" s="85" t="s">
        <v>291</v>
      </c>
      <c r="CG552" s="85">
        <v>18822752</v>
      </c>
      <c r="CH552" s="85">
        <v>4150884</v>
      </c>
      <c r="CI552" s="85">
        <v>5269215</v>
      </c>
      <c r="CJ552" s="85">
        <v>240</v>
      </c>
      <c r="CK552" s="85">
        <v>3789097</v>
      </c>
      <c r="CL552" s="85">
        <v>4970740</v>
      </c>
      <c r="CM552" s="85">
        <v>245565</v>
      </c>
      <c r="CN552" s="85" t="s">
        <v>291</v>
      </c>
      <c r="CO552" s="85">
        <v>4408245</v>
      </c>
      <c r="CP552" s="85">
        <v>3351017</v>
      </c>
      <c r="CQ552" s="85">
        <v>816445</v>
      </c>
      <c r="CR552" s="85">
        <v>8169264</v>
      </c>
      <c r="CS552" s="85">
        <v>11683628</v>
      </c>
      <c r="CT552" s="85">
        <v>102638</v>
      </c>
      <c r="CU552" s="86">
        <v>65779730</v>
      </c>
    </row>
    <row r="553" spans="1:99">
      <c r="A553" s="103" t="s">
        <v>598</v>
      </c>
      <c r="B553" s="84" t="s">
        <v>388</v>
      </c>
      <c r="C553" s="105">
        <v>131041</v>
      </c>
      <c r="D553" s="84" t="s">
        <v>389</v>
      </c>
      <c r="E553" s="84" t="s">
        <v>393</v>
      </c>
      <c r="F553" s="85">
        <v>735227</v>
      </c>
      <c r="G553" s="85">
        <v>53618682</v>
      </c>
      <c r="H553" s="85">
        <v>50682491</v>
      </c>
      <c r="I553" s="85">
        <v>905414</v>
      </c>
      <c r="J553" s="85">
        <v>1427037</v>
      </c>
      <c r="K553" s="85">
        <v>230499</v>
      </c>
      <c r="L553" s="85">
        <v>259638</v>
      </c>
      <c r="M553" s="85">
        <v>113603</v>
      </c>
      <c r="N553" s="85">
        <v>82026135</v>
      </c>
      <c r="O553" s="85">
        <v>16317303</v>
      </c>
      <c r="P553" s="85">
        <v>10263985</v>
      </c>
      <c r="Q553" s="85">
        <v>31364996</v>
      </c>
      <c r="R553" s="85">
        <v>24026913</v>
      </c>
      <c r="S553" s="85">
        <v>52938</v>
      </c>
      <c r="T553" s="85">
        <v>15628886</v>
      </c>
      <c r="U553" s="85">
        <v>6862476</v>
      </c>
      <c r="V553" s="85">
        <v>151089</v>
      </c>
      <c r="W553" s="85">
        <v>1343625</v>
      </c>
      <c r="X553" s="85">
        <v>7271696</v>
      </c>
      <c r="Y553" s="85" t="s">
        <v>291</v>
      </c>
      <c r="Z553" s="85">
        <v>999308</v>
      </c>
      <c r="AA553" s="85" t="s">
        <v>291</v>
      </c>
      <c r="AB553" s="85" t="s">
        <v>291</v>
      </c>
      <c r="AC553" s="85" t="s">
        <v>291</v>
      </c>
      <c r="AD553" s="85" t="s">
        <v>291</v>
      </c>
      <c r="AE553" s="85" t="s">
        <v>291</v>
      </c>
      <c r="AF553" s="85" t="s">
        <v>291</v>
      </c>
      <c r="AG553" s="85">
        <v>2867753</v>
      </c>
      <c r="AH553" s="85">
        <v>10029995</v>
      </c>
      <c r="AI553" s="85">
        <v>622192</v>
      </c>
      <c r="AJ553" s="85">
        <v>3465377</v>
      </c>
      <c r="AK553" s="85">
        <v>16396</v>
      </c>
      <c r="AL553" s="85" t="s">
        <v>291</v>
      </c>
      <c r="AM553" s="85">
        <v>24400</v>
      </c>
      <c r="AN553" s="85">
        <v>1733667</v>
      </c>
      <c r="AO553" s="85">
        <v>45693</v>
      </c>
      <c r="AP553" s="85">
        <v>2257539</v>
      </c>
      <c r="AQ553" s="85">
        <v>4061299</v>
      </c>
      <c r="AR553" s="85">
        <v>1864731</v>
      </c>
      <c r="AS553" s="85" t="s">
        <v>291</v>
      </c>
      <c r="AT553" s="85">
        <v>881130</v>
      </c>
      <c r="AU553" s="85">
        <v>15010943</v>
      </c>
      <c r="AV553" s="85">
        <v>3211350</v>
      </c>
      <c r="AW553" s="85">
        <v>3432109</v>
      </c>
      <c r="AX553" s="85">
        <v>1626978</v>
      </c>
      <c r="AY553" s="85" t="s">
        <v>291</v>
      </c>
      <c r="AZ553" s="85">
        <v>208863</v>
      </c>
      <c r="BA553" s="85">
        <v>1052322</v>
      </c>
      <c r="BB553" s="85">
        <v>2330155</v>
      </c>
      <c r="BC553" s="85">
        <v>1877465</v>
      </c>
      <c r="BD553" s="85">
        <v>1271701</v>
      </c>
      <c r="BE553" s="85" t="s">
        <v>291</v>
      </c>
      <c r="BF553" s="85" t="s">
        <v>291</v>
      </c>
      <c r="BG553" s="85" t="s">
        <v>291</v>
      </c>
      <c r="BH553" s="85" t="s">
        <v>291</v>
      </c>
      <c r="BI553" s="85" t="s">
        <v>291</v>
      </c>
      <c r="BJ553" s="85" t="s">
        <v>291</v>
      </c>
      <c r="BK553" s="85" t="s">
        <v>291</v>
      </c>
      <c r="BL553" s="85" t="s">
        <v>291</v>
      </c>
      <c r="BM553" s="85" t="s">
        <v>291</v>
      </c>
      <c r="BN553" s="85" t="s">
        <v>291</v>
      </c>
      <c r="BO553" s="85" t="s">
        <v>291</v>
      </c>
      <c r="BP553" s="85" t="s">
        <v>291</v>
      </c>
      <c r="BQ553" s="85" t="s">
        <v>291</v>
      </c>
      <c r="BR553" s="85" t="s">
        <v>291</v>
      </c>
      <c r="BS553" s="85" t="s">
        <v>291</v>
      </c>
      <c r="BT553" s="85" t="s">
        <v>291</v>
      </c>
      <c r="BU553" s="85" t="s">
        <v>291</v>
      </c>
      <c r="BV553" s="85" t="s">
        <v>291</v>
      </c>
      <c r="BW553" s="85" t="s">
        <v>291</v>
      </c>
      <c r="BX553" s="85" t="s">
        <v>291</v>
      </c>
      <c r="BY553" s="85" t="s">
        <v>291</v>
      </c>
      <c r="BZ553" s="85" t="s">
        <v>291</v>
      </c>
      <c r="CA553" s="85" t="s">
        <v>291</v>
      </c>
      <c r="CB553" s="85">
        <v>2314703</v>
      </c>
      <c r="CC553" s="85" t="s">
        <v>291</v>
      </c>
      <c r="CD553" s="85" t="s">
        <v>291</v>
      </c>
      <c r="CE553" s="85" t="s">
        <v>291</v>
      </c>
      <c r="CF553" s="85" t="s">
        <v>291</v>
      </c>
      <c r="CG553" s="85">
        <v>10403855</v>
      </c>
      <c r="CH553" s="85">
        <v>6105515</v>
      </c>
      <c r="CI553" s="85">
        <v>6367010</v>
      </c>
      <c r="CJ553" s="85">
        <v>613</v>
      </c>
      <c r="CK553" s="85">
        <v>5380125</v>
      </c>
      <c r="CL553" s="85">
        <v>4261607</v>
      </c>
      <c r="CM553" s="85">
        <v>960876</v>
      </c>
      <c r="CN553" s="85" t="s">
        <v>291</v>
      </c>
      <c r="CO553" s="85">
        <v>2579348</v>
      </c>
      <c r="CP553" s="85">
        <v>3340688</v>
      </c>
      <c r="CQ553" s="85">
        <v>335517</v>
      </c>
      <c r="CR553" s="85">
        <v>7650142</v>
      </c>
      <c r="CS553" s="85">
        <v>6295196</v>
      </c>
      <c r="CT553" s="85">
        <v>93289</v>
      </c>
      <c r="CU553" s="86">
        <v>53773781</v>
      </c>
    </row>
    <row r="554" spans="1:99">
      <c r="A554" s="103" t="s">
        <v>598</v>
      </c>
      <c r="B554" s="84" t="s">
        <v>388</v>
      </c>
      <c r="C554" s="105">
        <v>131059</v>
      </c>
      <c r="D554" s="84" t="s">
        <v>389</v>
      </c>
      <c r="E554" s="84" t="s">
        <v>394</v>
      </c>
      <c r="F554" s="85">
        <v>644287</v>
      </c>
      <c r="G554" s="85">
        <v>38446911</v>
      </c>
      <c r="H554" s="85">
        <v>36418341</v>
      </c>
      <c r="I554" s="85">
        <v>529269</v>
      </c>
      <c r="J554" s="85">
        <v>1020325</v>
      </c>
      <c r="K554" s="85">
        <v>167004</v>
      </c>
      <c r="L554" s="85">
        <v>245316</v>
      </c>
      <c r="M554" s="85">
        <v>66656</v>
      </c>
      <c r="N554" s="85">
        <v>48622064</v>
      </c>
      <c r="O554" s="85">
        <v>8188303</v>
      </c>
      <c r="P554" s="85">
        <v>6361128</v>
      </c>
      <c r="Q554" s="85">
        <v>29188350</v>
      </c>
      <c r="R554" s="85">
        <v>4883886</v>
      </c>
      <c r="S554" s="85">
        <v>397</v>
      </c>
      <c r="T554" s="85">
        <v>8400018</v>
      </c>
      <c r="U554" s="85">
        <v>4431743</v>
      </c>
      <c r="V554" s="85">
        <v>83608</v>
      </c>
      <c r="W554" s="85">
        <v>153778</v>
      </c>
      <c r="X554" s="85">
        <v>3730889</v>
      </c>
      <c r="Y554" s="85" t="s">
        <v>291</v>
      </c>
      <c r="Z554" s="85">
        <v>226808</v>
      </c>
      <c r="AA554" s="85" t="s">
        <v>291</v>
      </c>
      <c r="AB554" s="85" t="s">
        <v>291</v>
      </c>
      <c r="AC554" s="85" t="s">
        <v>291</v>
      </c>
      <c r="AD554" s="85" t="s">
        <v>291</v>
      </c>
      <c r="AE554" s="85" t="s">
        <v>291</v>
      </c>
      <c r="AF554" s="85" t="s">
        <v>291</v>
      </c>
      <c r="AG554" s="85">
        <v>2277537</v>
      </c>
      <c r="AH554" s="85">
        <v>13253530</v>
      </c>
      <c r="AI554" s="85">
        <v>367092</v>
      </c>
      <c r="AJ554" s="85">
        <v>2209123</v>
      </c>
      <c r="AK554" s="85">
        <v>52113</v>
      </c>
      <c r="AL554" s="85" t="s">
        <v>291</v>
      </c>
      <c r="AM554" s="85" t="s">
        <v>291</v>
      </c>
      <c r="AN554" s="85">
        <v>1202316</v>
      </c>
      <c r="AO554" s="85">
        <v>211399</v>
      </c>
      <c r="AP554" s="85">
        <v>9052764</v>
      </c>
      <c r="AQ554" s="85">
        <v>10466479</v>
      </c>
      <c r="AR554" s="85">
        <v>158723</v>
      </c>
      <c r="AS554" s="85" t="s">
        <v>291</v>
      </c>
      <c r="AT554" s="85">
        <v>1306865</v>
      </c>
      <c r="AU554" s="85">
        <v>18253850</v>
      </c>
      <c r="AV554" s="85">
        <v>2352433</v>
      </c>
      <c r="AW554" s="85">
        <v>7975824</v>
      </c>
      <c r="AX554" s="85">
        <v>2355693</v>
      </c>
      <c r="AY554" s="85" t="s">
        <v>291</v>
      </c>
      <c r="AZ554" s="85" t="s">
        <v>291</v>
      </c>
      <c r="BA554" s="85">
        <v>1116526</v>
      </c>
      <c r="BB554" s="85">
        <v>2794651</v>
      </c>
      <c r="BC554" s="85">
        <v>693240</v>
      </c>
      <c r="BD554" s="85">
        <v>965483</v>
      </c>
      <c r="BE554" s="85" t="s">
        <v>291</v>
      </c>
      <c r="BF554" s="85" t="s">
        <v>291</v>
      </c>
      <c r="BG554" s="85" t="s">
        <v>291</v>
      </c>
      <c r="BH554" s="85" t="s">
        <v>291</v>
      </c>
      <c r="BI554" s="85" t="s">
        <v>291</v>
      </c>
      <c r="BJ554" s="85" t="s">
        <v>291</v>
      </c>
      <c r="BK554" s="85" t="s">
        <v>291</v>
      </c>
      <c r="BL554" s="85" t="s">
        <v>291</v>
      </c>
      <c r="BM554" s="85" t="s">
        <v>291</v>
      </c>
      <c r="BN554" s="85" t="s">
        <v>291</v>
      </c>
      <c r="BO554" s="85" t="s">
        <v>291</v>
      </c>
      <c r="BP554" s="85" t="s">
        <v>291</v>
      </c>
      <c r="BQ554" s="85" t="s">
        <v>291</v>
      </c>
      <c r="BR554" s="85" t="s">
        <v>291</v>
      </c>
      <c r="BS554" s="85" t="s">
        <v>291</v>
      </c>
      <c r="BT554" s="85" t="s">
        <v>291</v>
      </c>
      <c r="BU554" s="85" t="s">
        <v>291</v>
      </c>
      <c r="BV554" s="85" t="s">
        <v>291</v>
      </c>
      <c r="BW554" s="85" t="s">
        <v>291</v>
      </c>
      <c r="BX554" s="85" t="s">
        <v>291</v>
      </c>
      <c r="BY554" s="85" t="s">
        <v>291</v>
      </c>
      <c r="BZ554" s="85" t="s">
        <v>291</v>
      </c>
      <c r="CA554" s="85" t="s">
        <v>291</v>
      </c>
      <c r="CB554" s="85">
        <v>713755</v>
      </c>
      <c r="CC554" s="85" t="s">
        <v>291</v>
      </c>
      <c r="CD554" s="85" t="s">
        <v>291</v>
      </c>
      <c r="CE554" s="85" t="s">
        <v>291</v>
      </c>
      <c r="CF554" s="85" t="s">
        <v>291</v>
      </c>
      <c r="CG554" s="85">
        <v>5842868</v>
      </c>
      <c r="CH554" s="85">
        <v>2599498</v>
      </c>
      <c r="CI554" s="85">
        <v>4129823</v>
      </c>
      <c r="CJ554" s="85">
        <v>397</v>
      </c>
      <c r="CK554" s="85">
        <v>2364893</v>
      </c>
      <c r="CL554" s="85">
        <v>2922413</v>
      </c>
      <c r="CM554" s="85">
        <v>175781</v>
      </c>
      <c r="CN554" s="85" t="s">
        <v>291</v>
      </c>
      <c r="CO554" s="85">
        <v>2030990</v>
      </c>
      <c r="CP554" s="85">
        <v>1424884</v>
      </c>
      <c r="CQ554" s="85">
        <v>520044</v>
      </c>
      <c r="CR554" s="85">
        <v>7691322</v>
      </c>
      <c r="CS554" s="85">
        <v>4790728</v>
      </c>
      <c r="CT554" s="85">
        <v>95311</v>
      </c>
      <c r="CU554" s="86">
        <v>34588952</v>
      </c>
    </row>
    <row r="555" spans="1:99">
      <c r="A555" s="103" t="s">
        <v>598</v>
      </c>
      <c r="B555" s="84" t="s">
        <v>388</v>
      </c>
      <c r="C555" s="105">
        <v>131067</v>
      </c>
      <c r="D555" s="84" t="s">
        <v>389</v>
      </c>
      <c r="E555" s="84" t="s">
        <v>395</v>
      </c>
      <c r="F555" s="85">
        <v>651325</v>
      </c>
      <c r="G555" s="85">
        <v>34337745</v>
      </c>
      <c r="H555" s="85">
        <v>32436823</v>
      </c>
      <c r="I555" s="85">
        <v>642522</v>
      </c>
      <c r="J555" s="85">
        <v>837376</v>
      </c>
      <c r="K555" s="85">
        <v>167333</v>
      </c>
      <c r="L555" s="85">
        <v>197622</v>
      </c>
      <c r="M555" s="85">
        <v>56069</v>
      </c>
      <c r="N555" s="85">
        <v>55312353</v>
      </c>
      <c r="O555" s="85">
        <v>10190300</v>
      </c>
      <c r="P555" s="85">
        <v>7978598</v>
      </c>
      <c r="Q555" s="85">
        <v>16660885</v>
      </c>
      <c r="R555" s="85">
        <v>20482451</v>
      </c>
      <c r="S555" s="85">
        <v>119</v>
      </c>
      <c r="T555" s="85">
        <v>9139456</v>
      </c>
      <c r="U555" s="85">
        <v>3836510</v>
      </c>
      <c r="V555" s="85">
        <v>70083</v>
      </c>
      <c r="W555" s="85">
        <v>1163613</v>
      </c>
      <c r="X555" s="85">
        <v>4069250</v>
      </c>
      <c r="Y555" s="85" t="s">
        <v>291</v>
      </c>
      <c r="Z555" s="85">
        <v>153034</v>
      </c>
      <c r="AA555" s="85" t="s">
        <v>291</v>
      </c>
      <c r="AB555" s="85" t="s">
        <v>291</v>
      </c>
      <c r="AC555" s="85" t="s">
        <v>291</v>
      </c>
      <c r="AD555" s="85" t="s">
        <v>291</v>
      </c>
      <c r="AE555" s="85" t="s">
        <v>291</v>
      </c>
      <c r="AF555" s="85" t="s">
        <v>291</v>
      </c>
      <c r="AG555" s="85">
        <v>5343301</v>
      </c>
      <c r="AH555" s="85">
        <v>5006693</v>
      </c>
      <c r="AI555" s="85">
        <v>511038</v>
      </c>
      <c r="AJ555" s="85">
        <v>2191219</v>
      </c>
      <c r="AK555" s="85">
        <v>8276</v>
      </c>
      <c r="AL555" s="85" t="s">
        <v>291</v>
      </c>
      <c r="AM555" s="85">
        <v>151311</v>
      </c>
      <c r="AN555" s="85">
        <v>642162</v>
      </c>
      <c r="AO555" s="85" t="s">
        <v>291</v>
      </c>
      <c r="AP555" s="85">
        <v>1249785</v>
      </c>
      <c r="AQ555" s="85">
        <v>2043258</v>
      </c>
      <c r="AR555" s="85">
        <v>252902</v>
      </c>
      <c r="AS555" s="85" t="s">
        <v>291</v>
      </c>
      <c r="AT555" s="85">
        <v>1064975</v>
      </c>
      <c r="AU555" s="85">
        <v>11177992</v>
      </c>
      <c r="AV555" s="85">
        <v>1352483</v>
      </c>
      <c r="AW555" s="85">
        <v>3676889</v>
      </c>
      <c r="AX555" s="85">
        <v>1002600</v>
      </c>
      <c r="AY555" s="85" t="s">
        <v>291</v>
      </c>
      <c r="AZ555" s="85" t="s">
        <v>291</v>
      </c>
      <c r="BA555" s="85">
        <v>1101554</v>
      </c>
      <c r="BB555" s="85">
        <v>2530695</v>
      </c>
      <c r="BC555" s="85">
        <v>805204</v>
      </c>
      <c r="BD555" s="85">
        <v>708567</v>
      </c>
      <c r="BE555" s="85" t="s">
        <v>291</v>
      </c>
      <c r="BF555" s="85" t="s">
        <v>291</v>
      </c>
      <c r="BG555" s="85" t="s">
        <v>291</v>
      </c>
      <c r="BH555" s="85" t="s">
        <v>291</v>
      </c>
      <c r="BI555" s="85" t="s">
        <v>291</v>
      </c>
      <c r="BJ555" s="85" t="s">
        <v>291</v>
      </c>
      <c r="BK555" s="85" t="s">
        <v>291</v>
      </c>
      <c r="BL555" s="85" t="s">
        <v>291</v>
      </c>
      <c r="BM555" s="85" t="s">
        <v>291</v>
      </c>
      <c r="BN555" s="85" t="s">
        <v>291</v>
      </c>
      <c r="BO555" s="85" t="s">
        <v>291</v>
      </c>
      <c r="BP555" s="85" t="s">
        <v>291</v>
      </c>
      <c r="BQ555" s="85" t="s">
        <v>291</v>
      </c>
      <c r="BR555" s="85" t="s">
        <v>291</v>
      </c>
      <c r="BS555" s="85" t="s">
        <v>291</v>
      </c>
      <c r="BT555" s="85" t="s">
        <v>291</v>
      </c>
      <c r="BU555" s="85" t="s">
        <v>291</v>
      </c>
      <c r="BV555" s="85" t="s">
        <v>291</v>
      </c>
      <c r="BW555" s="85" t="s">
        <v>291</v>
      </c>
      <c r="BX555" s="85" t="s">
        <v>291</v>
      </c>
      <c r="BY555" s="85" t="s">
        <v>291</v>
      </c>
      <c r="BZ555" s="85" t="s">
        <v>291</v>
      </c>
      <c r="CA555" s="85" t="s">
        <v>291</v>
      </c>
      <c r="CB555" s="85">
        <v>1483879</v>
      </c>
      <c r="CC555" s="85" t="s">
        <v>291</v>
      </c>
      <c r="CD555" s="85" t="s">
        <v>291</v>
      </c>
      <c r="CE555" s="85" t="s">
        <v>291</v>
      </c>
      <c r="CF555" s="85" t="s">
        <v>291</v>
      </c>
      <c r="CG555" s="85">
        <v>6571603</v>
      </c>
      <c r="CH555" s="85">
        <v>2488441</v>
      </c>
      <c r="CI555" s="85">
        <v>5239731</v>
      </c>
      <c r="CJ555" s="85">
        <v>119</v>
      </c>
      <c r="CK555" s="85">
        <v>2556934</v>
      </c>
      <c r="CL555" s="85">
        <v>2708347</v>
      </c>
      <c r="CM555" s="85">
        <v>94737</v>
      </c>
      <c r="CN555" s="85" t="s">
        <v>291</v>
      </c>
      <c r="CO555" s="85">
        <v>4484532</v>
      </c>
      <c r="CP555" s="85">
        <v>1208646</v>
      </c>
      <c r="CQ555" s="85">
        <v>289534</v>
      </c>
      <c r="CR555" s="85">
        <v>5257600</v>
      </c>
      <c r="CS555" s="85">
        <v>4123014</v>
      </c>
      <c r="CT555" s="85">
        <v>75045</v>
      </c>
      <c r="CU555" s="86">
        <v>35098283</v>
      </c>
    </row>
    <row r="556" spans="1:99">
      <c r="A556" s="103" t="s">
        <v>598</v>
      </c>
      <c r="B556" s="84" t="s">
        <v>388</v>
      </c>
      <c r="C556" s="105">
        <v>131075</v>
      </c>
      <c r="D556" s="84" t="s">
        <v>389</v>
      </c>
      <c r="E556" s="84" t="s">
        <v>396</v>
      </c>
      <c r="F556" s="85">
        <v>640788</v>
      </c>
      <c r="G556" s="85">
        <v>44919967</v>
      </c>
      <c r="H556" s="85">
        <v>42432953</v>
      </c>
      <c r="I556" s="85">
        <v>744131</v>
      </c>
      <c r="J556" s="85">
        <v>1153490</v>
      </c>
      <c r="K556" s="85">
        <v>245931</v>
      </c>
      <c r="L556" s="85">
        <v>256904</v>
      </c>
      <c r="M556" s="85">
        <v>86558</v>
      </c>
      <c r="N556" s="85">
        <v>66211234</v>
      </c>
      <c r="O556" s="85">
        <v>13020634</v>
      </c>
      <c r="P556" s="85">
        <v>8804659</v>
      </c>
      <c r="Q556" s="85">
        <v>27585662</v>
      </c>
      <c r="R556" s="85">
        <v>16800279</v>
      </c>
      <c r="S556" s="85" t="s">
        <v>291</v>
      </c>
      <c r="T556" s="85">
        <v>10271322</v>
      </c>
      <c r="U556" s="85">
        <v>3779465</v>
      </c>
      <c r="V556" s="85">
        <v>41942</v>
      </c>
      <c r="W556" s="85">
        <v>2684998</v>
      </c>
      <c r="X556" s="85">
        <v>3764917</v>
      </c>
      <c r="Y556" s="85" t="s">
        <v>291</v>
      </c>
      <c r="Z556" s="85">
        <v>162055</v>
      </c>
      <c r="AA556" s="85" t="s">
        <v>291</v>
      </c>
      <c r="AB556" s="85" t="s">
        <v>291</v>
      </c>
      <c r="AC556" s="85" t="s">
        <v>291</v>
      </c>
      <c r="AD556" s="85" t="s">
        <v>291</v>
      </c>
      <c r="AE556" s="85" t="s">
        <v>291</v>
      </c>
      <c r="AF556" s="85" t="s">
        <v>291</v>
      </c>
      <c r="AG556" s="85">
        <v>2545901</v>
      </c>
      <c r="AH556" s="85">
        <v>12048350</v>
      </c>
      <c r="AI556" s="85">
        <v>719264</v>
      </c>
      <c r="AJ556" s="85">
        <v>3445226</v>
      </c>
      <c r="AK556" s="85">
        <v>381954</v>
      </c>
      <c r="AL556" s="85" t="s">
        <v>291</v>
      </c>
      <c r="AM556" s="85">
        <v>4188836</v>
      </c>
      <c r="AN556" s="85">
        <v>1294277</v>
      </c>
      <c r="AO556" s="85" t="s">
        <v>291</v>
      </c>
      <c r="AP556" s="85">
        <v>1512064</v>
      </c>
      <c r="AQ556" s="85">
        <v>6995177</v>
      </c>
      <c r="AR556" s="85">
        <v>506729</v>
      </c>
      <c r="AS556" s="85" t="s">
        <v>291</v>
      </c>
      <c r="AT556" s="85">
        <v>623103</v>
      </c>
      <c r="AU556" s="85">
        <v>13204170</v>
      </c>
      <c r="AV556" s="85">
        <v>1815854</v>
      </c>
      <c r="AW556" s="85">
        <v>3597605</v>
      </c>
      <c r="AX556" s="85">
        <v>1524012</v>
      </c>
      <c r="AY556" s="85" t="s">
        <v>291</v>
      </c>
      <c r="AZ556" s="85" t="s">
        <v>291</v>
      </c>
      <c r="BA556" s="85">
        <v>352313</v>
      </c>
      <c r="BB556" s="85">
        <v>3155718</v>
      </c>
      <c r="BC556" s="85">
        <v>1516789</v>
      </c>
      <c r="BD556" s="85">
        <v>1241879</v>
      </c>
      <c r="BE556" s="85" t="s">
        <v>291</v>
      </c>
      <c r="BF556" s="85">
        <v>251595</v>
      </c>
      <c r="BG556" s="85" t="s">
        <v>291</v>
      </c>
      <c r="BH556" s="85" t="s">
        <v>291</v>
      </c>
      <c r="BI556" s="85" t="s">
        <v>291</v>
      </c>
      <c r="BJ556" s="85" t="s">
        <v>291</v>
      </c>
      <c r="BK556" s="85" t="s">
        <v>291</v>
      </c>
      <c r="BL556" s="85" t="s">
        <v>291</v>
      </c>
      <c r="BM556" s="85" t="s">
        <v>291</v>
      </c>
      <c r="BN556" s="85">
        <v>251595</v>
      </c>
      <c r="BO556" s="85" t="s">
        <v>291</v>
      </c>
      <c r="BP556" s="85" t="s">
        <v>291</v>
      </c>
      <c r="BQ556" s="85" t="s">
        <v>291</v>
      </c>
      <c r="BR556" s="85" t="s">
        <v>291</v>
      </c>
      <c r="BS556" s="85" t="s">
        <v>291</v>
      </c>
      <c r="BT556" s="85" t="s">
        <v>291</v>
      </c>
      <c r="BU556" s="85" t="s">
        <v>291</v>
      </c>
      <c r="BV556" s="85">
        <v>251595</v>
      </c>
      <c r="BW556" s="85" t="s">
        <v>291</v>
      </c>
      <c r="BX556" s="85" t="s">
        <v>291</v>
      </c>
      <c r="BY556" s="85" t="s">
        <v>291</v>
      </c>
      <c r="BZ556" s="85" t="s">
        <v>291</v>
      </c>
      <c r="CA556" s="85" t="s">
        <v>291</v>
      </c>
      <c r="CB556" s="85">
        <v>2796392</v>
      </c>
      <c r="CC556" s="85" t="s">
        <v>291</v>
      </c>
      <c r="CD556" s="85" t="s">
        <v>291</v>
      </c>
      <c r="CE556" s="85" t="s">
        <v>291</v>
      </c>
      <c r="CF556" s="85" t="s">
        <v>291</v>
      </c>
      <c r="CG556" s="85">
        <v>10290353</v>
      </c>
      <c r="CH556" s="85">
        <v>5910796</v>
      </c>
      <c r="CI556" s="85">
        <v>4376466</v>
      </c>
      <c r="CJ556" s="85" t="s">
        <v>291</v>
      </c>
      <c r="CK556" s="85">
        <v>2771829</v>
      </c>
      <c r="CL556" s="85">
        <v>2897475</v>
      </c>
      <c r="CM556" s="85">
        <v>158420</v>
      </c>
      <c r="CN556" s="85" t="s">
        <v>291</v>
      </c>
      <c r="CO556" s="85">
        <v>2094031</v>
      </c>
      <c r="CP556" s="85">
        <v>2263703</v>
      </c>
      <c r="CQ556" s="85">
        <v>228374</v>
      </c>
      <c r="CR556" s="85">
        <v>7537262</v>
      </c>
      <c r="CS556" s="85">
        <v>3794304</v>
      </c>
      <c r="CT556" s="85">
        <v>78876</v>
      </c>
      <c r="CU556" s="86">
        <v>42401889</v>
      </c>
    </row>
    <row r="557" spans="1:99">
      <c r="A557" s="103" t="s">
        <v>598</v>
      </c>
      <c r="B557" s="84" t="s">
        <v>388</v>
      </c>
      <c r="C557" s="105">
        <v>131083</v>
      </c>
      <c r="D557" s="84" t="s">
        <v>389</v>
      </c>
      <c r="E557" s="84" t="s">
        <v>397</v>
      </c>
      <c r="F557" s="85">
        <v>861282</v>
      </c>
      <c r="G557" s="85">
        <v>74748011</v>
      </c>
      <c r="H557" s="85">
        <v>71768265</v>
      </c>
      <c r="I557" s="85">
        <v>908048</v>
      </c>
      <c r="J557" s="85">
        <v>1402364</v>
      </c>
      <c r="K557" s="85">
        <v>258546</v>
      </c>
      <c r="L557" s="85">
        <v>336487</v>
      </c>
      <c r="M557" s="85">
        <v>74301</v>
      </c>
      <c r="N557" s="85">
        <v>108847934</v>
      </c>
      <c r="O557" s="85">
        <v>21381766</v>
      </c>
      <c r="P557" s="85">
        <v>14154431</v>
      </c>
      <c r="Q557" s="85">
        <v>53994752</v>
      </c>
      <c r="R557" s="85">
        <v>19316984</v>
      </c>
      <c r="S557" s="85">
        <v>1</v>
      </c>
      <c r="T557" s="85">
        <v>15584113</v>
      </c>
      <c r="U557" s="85">
        <v>7091357</v>
      </c>
      <c r="V557" s="85">
        <v>141481</v>
      </c>
      <c r="W557" s="85">
        <v>1246839</v>
      </c>
      <c r="X557" s="85">
        <v>7104436</v>
      </c>
      <c r="Y557" s="85" t="s">
        <v>291</v>
      </c>
      <c r="Z557" s="85">
        <v>165826</v>
      </c>
      <c r="AA557" s="85" t="s">
        <v>291</v>
      </c>
      <c r="AB557" s="85" t="s">
        <v>291</v>
      </c>
      <c r="AC557" s="85" t="s">
        <v>291</v>
      </c>
      <c r="AD557" s="85" t="s">
        <v>291</v>
      </c>
      <c r="AE557" s="85" t="s">
        <v>291</v>
      </c>
      <c r="AF557" s="85" t="s">
        <v>291</v>
      </c>
      <c r="AG557" s="85">
        <v>2345521</v>
      </c>
      <c r="AH557" s="85">
        <v>9479954</v>
      </c>
      <c r="AI557" s="85">
        <v>786485</v>
      </c>
      <c r="AJ557" s="85">
        <v>4081307</v>
      </c>
      <c r="AK557" s="85">
        <v>715011</v>
      </c>
      <c r="AL557" s="85" t="s">
        <v>291</v>
      </c>
      <c r="AM557" s="85">
        <v>187058</v>
      </c>
      <c r="AN557" s="85">
        <v>2849638</v>
      </c>
      <c r="AO557" s="85">
        <v>243</v>
      </c>
      <c r="AP557" s="85">
        <v>482320</v>
      </c>
      <c r="AQ557" s="85">
        <v>3519259</v>
      </c>
      <c r="AR557" s="85">
        <v>377892</v>
      </c>
      <c r="AS557" s="85" t="s">
        <v>291</v>
      </c>
      <c r="AT557" s="85">
        <v>3405446</v>
      </c>
      <c r="AU557" s="85">
        <v>35260312</v>
      </c>
      <c r="AV557" s="85">
        <v>8372136</v>
      </c>
      <c r="AW557" s="85">
        <v>10352600</v>
      </c>
      <c r="AX557" s="85">
        <v>6555635</v>
      </c>
      <c r="AY557" s="85" t="s">
        <v>291</v>
      </c>
      <c r="AZ557" s="85" t="s">
        <v>291</v>
      </c>
      <c r="BA557" s="85">
        <v>2490017</v>
      </c>
      <c r="BB557" s="85">
        <v>2444415</v>
      </c>
      <c r="BC557" s="85">
        <v>2181872</v>
      </c>
      <c r="BD557" s="85">
        <v>2863637</v>
      </c>
      <c r="BE557" s="85" t="s">
        <v>291</v>
      </c>
      <c r="BF557" s="85" t="s">
        <v>291</v>
      </c>
      <c r="BG557" s="85" t="s">
        <v>291</v>
      </c>
      <c r="BH557" s="85" t="s">
        <v>291</v>
      </c>
      <c r="BI557" s="85" t="s">
        <v>291</v>
      </c>
      <c r="BJ557" s="85" t="s">
        <v>291</v>
      </c>
      <c r="BK557" s="85" t="s">
        <v>291</v>
      </c>
      <c r="BL557" s="85" t="s">
        <v>291</v>
      </c>
      <c r="BM557" s="85" t="s">
        <v>291</v>
      </c>
      <c r="BN557" s="85" t="s">
        <v>291</v>
      </c>
      <c r="BO557" s="85" t="s">
        <v>291</v>
      </c>
      <c r="BP557" s="85" t="s">
        <v>291</v>
      </c>
      <c r="BQ557" s="85" t="s">
        <v>291</v>
      </c>
      <c r="BR557" s="85" t="s">
        <v>291</v>
      </c>
      <c r="BS557" s="85" t="s">
        <v>291</v>
      </c>
      <c r="BT557" s="85" t="s">
        <v>291</v>
      </c>
      <c r="BU557" s="85" t="s">
        <v>291</v>
      </c>
      <c r="BV557" s="85" t="s">
        <v>291</v>
      </c>
      <c r="BW557" s="85" t="s">
        <v>291</v>
      </c>
      <c r="BX557" s="85" t="s">
        <v>291</v>
      </c>
      <c r="BY557" s="85" t="s">
        <v>291</v>
      </c>
      <c r="BZ557" s="85" t="s">
        <v>291</v>
      </c>
      <c r="CA557" s="85" t="s">
        <v>291</v>
      </c>
      <c r="CB557" s="85">
        <v>2238707</v>
      </c>
      <c r="CC557" s="85" t="s">
        <v>291</v>
      </c>
      <c r="CD557" s="85" t="s">
        <v>291</v>
      </c>
      <c r="CE557" s="85" t="s">
        <v>291</v>
      </c>
      <c r="CF557" s="85" t="s">
        <v>291</v>
      </c>
      <c r="CG557" s="85">
        <v>17726337</v>
      </c>
      <c r="CH557" s="85">
        <v>5072743</v>
      </c>
      <c r="CI557" s="85">
        <v>9232838</v>
      </c>
      <c r="CJ557" s="85">
        <v>1</v>
      </c>
      <c r="CK557" s="85">
        <v>5194753</v>
      </c>
      <c r="CL557" s="85">
        <v>4672308</v>
      </c>
      <c r="CM557" s="85">
        <v>155876</v>
      </c>
      <c r="CN557" s="85" t="s">
        <v>291</v>
      </c>
      <c r="CO557" s="85">
        <v>2000041</v>
      </c>
      <c r="CP557" s="85">
        <v>3037838</v>
      </c>
      <c r="CQ557" s="85">
        <v>1874076</v>
      </c>
      <c r="CR557" s="85">
        <v>14188116</v>
      </c>
      <c r="CS557" s="85">
        <v>7523369</v>
      </c>
      <c r="CT557" s="85">
        <v>129705</v>
      </c>
      <c r="CU557" s="86">
        <v>70808001</v>
      </c>
    </row>
    <row r="558" spans="1:99">
      <c r="A558" s="103" t="s">
        <v>598</v>
      </c>
      <c r="B558" s="84" t="s">
        <v>388</v>
      </c>
      <c r="C558" s="105">
        <v>131091</v>
      </c>
      <c r="D558" s="84" t="s">
        <v>389</v>
      </c>
      <c r="E558" s="84" t="s">
        <v>398</v>
      </c>
      <c r="F558" s="85">
        <v>811889</v>
      </c>
      <c r="G558" s="85">
        <v>76915575</v>
      </c>
      <c r="H558" s="85">
        <v>74048375</v>
      </c>
      <c r="I558" s="85">
        <v>859944</v>
      </c>
      <c r="J558" s="85">
        <v>1342434</v>
      </c>
      <c r="K558" s="85">
        <v>249725</v>
      </c>
      <c r="L558" s="85">
        <v>331361</v>
      </c>
      <c r="M558" s="85">
        <v>83736</v>
      </c>
      <c r="N558" s="85">
        <v>86229024</v>
      </c>
      <c r="O558" s="85">
        <v>12865279</v>
      </c>
      <c r="P558" s="85">
        <v>12732331</v>
      </c>
      <c r="Q558" s="85">
        <v>48685030</v>
      </c>
      <c r="R558" s="85">
        <v>11937972</v>
      </c>
      <c r="S558" s="85">
        <v>8412</v>
      </c>
      <c r="T558" s="85">
        <v>14533790</v>
      </c>
      <c r="U558" s="85">
        <v>7404218</v>
      </c>
      <c r="V558" s="85">
        <v>101201</v>
      </c>
      <c r="W558" s="85">
        <v>615288</v>
      </c>
      <c r="X558" s="85">
        <v>6413083</v>
      </c>
      <c r="Y558" s="85" t="s">
        <v>291</v>
      </c>
      <c r="Z558" s="85">
        <v>380827</v>
      </c>
      <c r="AA558" s="85" t="s">
        <v>291</v>
      </c>
      <c r="AB558" s="85" t="s">
        <v>291</v>
      </c>
      <c r="AC558" s="85" t="s">
        <v>291</v>
      </c>
      <c r="AD558" s="85" t="s">
        <v>291</v>
      </c>
      <c r="AE558" s="85" t="s">
        <v>291</v>
      </c>
      <c r="AF558" s="85" t="s">
        <v>291</v>
      </c>
      <c r="AG558" s="85">
        <v>4250337</v>
      </c>
      <c r="AH558" s="85">
        <v>19278116</v>
      </c>
      <c r="AI558" s="85">
        <v>668433</v>
      </c>
      <c r="AJ558" s="85">
        <v>3615137</v>
      </c>
      <c r="AK558" s="85">
        <v>2656933</v>
      </c>
      <c r="AL558" s="85" t="s">
        <v>291</v>
      </c>
      <c r="AM558" s="85">
        <v>186769</v>
      </c>
      <c r="AN558" s="85">
        <v>3685138</v>
      </c>
      <c r="AO558" s="85">
        <v>502330</v>
      </c>
      <c r="AP558" s="85">
        <v>7237350</v>
      </c>
      <c r="AQ558" s="85">
        <v>11611587</v>
      </c>
      <c r="AR558" s="85">
        <v>726026</v>
      </c>
      <c r="AS558" s="85" t="s">
        <v>291</v>
      </c>
      <c r="AT558" s="85">
        <v>1955973</v>
      </c>
      <c r="AU558" s="85">
        <v>30295757</v>
      </c>
      <c r="AV558" s="85">
        <v>8195403</v>
      </c>
      <c r="AW558" s="85">
        <v>12103184</v>
      </c>
      <c r="AX558" s="85">
        <v>2868695</v>
      </c>
      <c r="AY558" s="85" t="s">
        <v>291</v>
      </c>
      <c r="AZ558" s="85" t="s">
        <v>291</v>
      </c>
      <c r="BA558" s="85">
        <v>718269</v>
      </c>
      <c r="BB558" s="85">
        <v>3375594</v>
      </c>
      <c r="BC558" s="85">
        <v>1003932</v>
      </c>
      <c r="BD558" s="85">
        <v>2030680</v>
      </c>
      <c r="BE558" s="85" t="s">
        <v>291</v>
      </c>
      <c r="BF558" s="85" t="s">
        <v>291</v>
      </c>
      <c r="BG558" s="85" t="s">
        <v>291</v>
      </c>
      <c r="BH558" s="85" t="s">
        <v>291</v>
      </c>
      <c r="BI558" s="85" t="s">
        <v>291</v>
      </c>
      <c r="BJ558" s="85" t="s">
        <v>291</v>
      </c>
      <c r="BK558" s="85" t="s">
        <v>291</v>
      </c>
      <c r="BL558" s="85" t="s">
        <v>291</v>
      </c>
      <c r="BM558" s="85" t="s">
        <v>291</v>
      </c>
      <c r="BN558" s="85" t="s">
        <v>291</v>
      </c>
      <c r="BO558" s="85" t="s">
        <v>291</v>
      </c>
      <c r="BP558" s="85" t="s">
        <v>291</v>
      </c>
      <c r="BQ558" s="85" t="s">
        <v>291</v>
      </c>
      <c r="BR558" s="85" t="s">
        <v>291</v>
      </c>
      <c r="BS558" s="85" t="s">
        <v>291</v>
      </c>
      <c r="BT558" s="85" t="s">
        <v>291</v>
      </c>
      <c r="BU558" s="85" t="s">
        <v>291</v>
      </c>
      <c r="BV558" s="85" t="s">
        <v>291</v>
      </c>
      <c r="BW558" s="85" t="s">
        <v>291</v>
      </c>
      <c r="BX558" s="85" t="s">
        <v>291</v>
      </c>
      <c r="BY558" s="85" t="s">
        <v>291</v>
      </c>
      <c r="BZ558" s="85" t="s">
        <v>291</v>
      </c>
      <c r="CA558" s="85" t="s">
        <v>291</v>
      </c>
      <c r="CB558" s="85">
        <v>1252002</v>
      </c>
      <c r="CC558" s="85" t="s">
        <v>291</v>
      </c>
      <c r="CD558" s="85" t="s">
        <v>291</v>
      </c>
      <c r="CE558" s="85" t="s">
        <v>291</v>
      </c>
      <c r="CF558" s="85" t="s">
        <v>291</v>
      </c>
      <c r="CG558" s="85">
        <v>18368522</v>
      </c>
      <c r="CH558" s="85">
        <v>4334661</v>
      </c>
      <c r="CI558" s="85">
        <v>6401397</v>
      </c>
      <c r="CJ558" s="85">
        <v>1537</v>
      </c>
      <c r="CK558" s="85">
        <v>4359762</v>
      </c>
      <c r="CL558" s="85">
        <v>4716133</v>
      </c>
      <c r="CM558" s="85">
        <v>312684</v>
      </c>
      <c r="CN558" s="85" t="s">
        <v>291</v>
      </c>
      <c r="CO558" s="85">
        <v>3779717</v>
      </c>
      <c r="CP558" s="85">
        <v>3196387</v>
      </c>
      <c r="CQ558" s="85">
        <v>521486</v>
      </c>
      <c r="CR558" s="85">
        <v>10604923</v>
      </c>
      <c r="CS558" s="85">
        <v>19461875</v>
      </c>
      <c r="CT558" s="85">
        <v>155768</v>
      </c>
      <c r="CU558" s="86">
        <v>76214852</v>
      </c>
    </row>
    <row r="559" spans="1:99">
      <c r="A559" s="103" t="s">
        <v>598</v>
      </c>
      <c r="B559" s="84" t="s">
        <v>388</v>
      </c>
      <c r="C559" s="105">
        <v>131105</v>
      </c>
      <c r="D559" s="84" t="s">
        <v>389</v>
      </c>
      <c r="E559" s="84" t="s">
        <v>399</v>
      </c>
      <c r="F559" s="85">
        <v>698921</v>
      </c>
      <c r="G559" s="85">
        <v>48201501</v>
      </c>
      <c r="H559" s="85">
        <v>45677230</v>
      </c>
      <c r="I559" s="85">
        <v>691824</v>
      </c>
      <c r="J559" s="85">
        <v>1197440</v>
      </c>
      <c r="K559" s="85">
        <v>271000</v>
      </c>
      <c r="L559" s="85">
        <v>276075</v>
      </c>
      <c r="M559" s="85">
        <v>87932</v>
      </c>
      <c r="N559" s="85">
        <v>56321235</v>
      </c>
      <c r="O559" s="85">
        <v>10564272</v>
      </c>
      <c r="P559" s="85">
        <v>8838029</v>
      </c>
      <c r="Q559" s="85">
        <v>30712271</v>
      </c>
      <c r="R559" s="85">
        <v>6206663</v>
      </c>
      <c r="S559" s="85" t="s">
        <v>291</v>
      </c>
      <c r="T559" s="85">
        <v>9358249</v>
      </c>
      <c r="U559" s="85">
        <v>3606725</v>
      </c>
      <c r="V559" s="85">
        <v>25848</v>
      </c>
      <c r="W559" s="85">
        <v>980949</v>
      </c>
      <c r="X559" s="85">
        <v>4744727</v>
      </c>
      <c r="Y559" s="85" t="s">
        <v>291</v>
      </c>
      <c r="Z559" s="85">
        <v>204407</v>
      </c>
      <c r="AA559" s="85">
        <v>6007</v>
      </c>
      <c r="AB559" s="85">
        <v>6007</v>
      </c>
      <c r="AC559" s="85" t="s">
        <v>291</v>
      </c>
      <c r="AD559" s="85" t="s">
        <v>291</v>
      </c>
      <c r="AE559" s="85" t="s">
        <v>291</v>
      </c>
      <c r="AF559" s="85" t="s">
        <v>291</v>
      </c>
      <c r="AG559" s="85">
        <v>1212039</v>
      </c>
      <c r="AH559" s="85">
        <v>5555171</v>
      </c>
      <c r="AI559" s="85">
        <v>539831</v>
      </c>
      <c r="AJ559" s="85">
        <v>2049280</v>
      </c>
      <c r="AK559" s="85">
        <v>229799</v>
      </c>
      <c r="AL559" s="85" t="s">
        <v>291</v>
      </c>
      <c r="AM559" s="85">
        <v>20534</v>
      </c>
      <c r="AN559" s="85">
        <v>1232763</v>
      </c>
      <c r="AO559" s="85" t="s">
        <v>291</v>
      </c>
      <c r="AP559" s="85">
        <v>767079</v>
      </c>
      <c r="AQ559" s="85">
        <v>2020376</v>
      </c>
      <c r="AR559" s="85">
        <v>715885</v>
      </c>
      <c r="AS559" s="85" t="s">
        <v>291</v>
      </c>
      <c r="AT559" s="85">
        <v>990812</v>
      </c>
      <c r="AU559" s="85">
        <v>13034406</v>
      </c>
      <c r="AV559" s="85">
        <v>3087700</v>
      </c>
      <c r="AW559" s="85">
        <v>3557656</v>
      </c>
      <c r="AX559" s="85">
        <v>1340749</v>
      </c>
      <c r="AY559" s="85" t="s">
        <v>291</v>
      </c>
      <c r="AZ559" s="85" t="s">
        <v>291</v>
      </c>
      <c r="BA559" s="85">
        <v>218603</v>
      </c>
      <c r="BB559" s="85">
        <v>2360970</v>
      </c>
      <c r="BC559" s="85">
        <v>1200047</v>
      </c>
      <c r="BD559" s="85">
        <v>1268681</v>
      </c>
      <c r="BE559" s="85" t="s">
        <v>291</v>
      </c>
      <c r="BF559" s="85" t="s">
        <v>291</v>
      </c>
      <c r="BG559" s="85" t="s">
        <v>291</v>
      </c>
      <c r="BH559" s="85" t="s">
        <v>291</v>
      </c>
      <c r="BI559" s="85" t="s">
        <v>291</v>
      </c>
      <c r="BJ559" s="85" t="s">
        <v>291</v>
      </c>
      <c r="BK559" s="85" t="s">
        <v>291</v>
      </c>
      <c r="BL559" s="85" t="s">
        <v>291</v>
      </c>
      <c r="BM559" s="85" t="s">
        <v>291</v>
      </c>
      <c r="BN559" s="85" t="s">
        <v>291</v>
      </c>
      <c r="BO559" s="85" t="s">
        <v>291</v>
      </c>
      <c r="BP559" s="85" t="s">
        <v>291</v>
      </c>
      <c r="BQ559" s="85" t="s">
        <v>291</v>
      </c>
      <c r="BR559" s="85" t="s">
        <v>291</v>
      </c>
      <c r="BS559" s="85" t="s">
        <v>291</v>
      </c>
      <c r="BT559" s="85" t="s">
        <v>291</v>
      </c>
      <c r="BU559" s="85" t="s">
        <v>291</v>
      </c>
      <c r="BV559" s="85" t="s">
        <v>291</v>
      </c>
      <c r="BW559" s="85" t="s">
        <v>291</v>
      </c>
      <c r="BX559" s="85" t="s">
        <v>291</v>
      </c>
      <c r="BY559" s="85" t="s">
        <v>291</v>
      </c>
      <c r="BZ559" s="85" t="s">
        <v>291</v>
      </c>
      <c r="CA559" s="85" t="s">
        <v>291</v>
      </c>
      <c r="CB559" s="85">
        <v>2164432</v>
      </c>
      <c r="CC559" s="85" t="s">
        <v>291</v>
      </c>
      <c r="CD559" s="85" t="s">
        <v>291</v>
      </c>
      <c r="CE559" s="85" t="s">
        <v>291</v>
      </c>
      <c r="CF559" s="85" t="s">
        <v>291</v>
      </c>
      <c r="CG559" s="85">
        <v>10593656</v>
      </c>
      <c r="CH559" s="85">
        <v>2738119</v>
      </c>
      <c r="CI559" s="85">
        <v>3884213</v>
      </c>
      <c r="CJ559" s="85" t="s">
        <v>291</v>
      </c>
      <c r="CK559" s="85">
        <v>3700022</v>
      </c>
      <c r="CL559" s="85">
        <v>2397395</v>
      </c>
      <c r="CM559" s="85">
        <v>184411</v>
      </c>
      <c r="CN559" s="85">
        <v>2270</v>
      </c>
      <c r="CO559" s="85">
        <v>456581</v>
      </c>
      <c r="CP559" s="85">
        <v>782855</v>
      </c>
      <c r="CQ559" s="85">
        <v>346968</v>
      </c>
      <c r="CR559" s="85">
        <v>6826789</v>
      </c>
      <c r="CS559" s="85">
        <v>4224914</v>
      </c>
      <c r="CT559" s="85">
        <v>90896</v>
      </c>
      <c r="CU559" s="86">
        <v>36229089</v>
      </c>
    </row>
    <row r="560" spans="1:99">
      <c r="A560" s="103" t="s">
        <v>598</v>
      </c>
      <c r="B560" s="84" t="s">
        <v>388</v>
      </c>
      <c r="C560" s="105">
        <v>131113</v>
      </c>
      <c r="D560" s="84" t="s">
        <v>389</v>
      </c>
      <c r="E560" s="84" t="s">
        <v>400</v>
      </c>
      <c r="F560" s="85">
        <v>1060622</v>
      </c>
      <c r="G560" s="85">
        <v>102009162</v>
      </c>
      <c r="H560" s="85">
        <v>97163647</v>
      </c>
      <c r="I560" s="85">
        <v>1678960</v>
      </c>
      <c r="J560" s="85">
        <v>2189124</v>
      </c>
      <c r="K560" s="85">
        <v>379025</v>
      </c>
      <c r="L560" s="85">
        <v>473725</v>
      </c>
      <c r="M560" s="85">
        <v>124681</v>
      </c>
      <c r="N560" s="85">
        <v>153226202</v>
      </c>
      <c r="O560" s="85">
        <v>28356945</v>
      </c>
      <c r="P560" s="85">
        <v>20987512</v>
      </c>
      <c r="Q560" s="85">
        <v>69057505</v>
      </c>
      <c r="R560" s="85">
        <v>34633935</v>
      </c>
      <c r="S560" s="85">
        <v>190305</v>
      </c>
      <c r="T560" s="85">
        <v>21239296</v>
      </c>
      <c r="U560" s="85">
        <v>9905516</v>
      </c>
      <c r="V560" s="85">
        <v>128683</v>
      </c>
      <c r="W560" s="85">
        <v>678784</v>
      </c>
      <c r="X560" s="85">
        <v>10526313</v>
      </c>
      <c r="Y560" s="85" t="s">
        <v>291</v>
      </c>
      <c r="Z560" s="85">
        <v>89196</v>
      </c>
      <c r="AA560" s="85">
        <v>21412</v>
      </c>
      <c r="AB560" s="85">
        <v>21412</v>
      </c>
      <c r="AC560" s="85" t="s">
        <v>291</v>
      </c>
      <c r="AD560" s="85" t="s">
        <v>291</v>
      </c>
      <c r="AE560" s="85" t="s">
        <v>291</v>
      </c>
      <c r="AF560" s="85" t="s">
        <v>291</v>
      </c>
      <c r="AG560" s="85">
        <v>6964748</v>
      </c>
      <c r="AH560" s="85">
        <v>23546172</v>
      </c>
      <c r="AI560" s="85">
        <v>3965356</v>
      </c>
      <c r="AJ560" s="85">
        <v>7293938</v>
      </c>
      <c r="AK560" s="85">
        <v>521936</v>
      </c>
      <c r="AL560" s="85" t="s">
        <v>291</v>
      </c>
      <c r="AM560" s="85">
        <v>1424123</v>
      </c>
      <c r="AN560" s="85">
        <v>6472422</v>
      </c>
      <c r="AO560" s="85">
        <v>723948</v>
      </c>
      <c r="AP560" s="85">
        <v>1736283</v>
      </c>
      <c r="AQ560" s="85">
        <v>10356776</v>
      </c>
      <c r="AR560" s="85">
        <v>927193</v>
      </c>
      <c r="AS560" s="85">
        <v>480973</v>
      </c>
      <c r="AT560" s="85">
        <v>2703681</v>
      </c>
      <c r="AU560" s="85">
        <v>34719641</v>
      </c>
      <c r="AV560" s="85">
        <v>7062008</v>
      </c>
      <c r="AW560" s="85">
        <v>9588194</v>
      </c>
      <c r="AX560" s="85">
        <v>7809717</v>
      </c>
      <c r="AY560" s="85" t="s">
        <v>291</v>
      </c>
      <c r="AZ560" s="85">
        <v>122277</v>
      </c>
      <c r="BA560" s="85" t="s">
        <v>291</v>
      </c>
      <c r="BB560" s="85">
        <v>4322400</v>
      </c>
      <c r="BC560" s="85">
        <v>2322326</v>
      </c>
      <c r="BD560" s="85">
        <v>3492719</v>
      </c>
      <c r="BE560" s="85" t="s">
        <v>291</v>
      </c>
      <c r="BF560" s="85" t="s">
        <v>291</v>
      </c>
      <c r="BG560" s="85" t="s">
        <v>291</v>
      </c>
      <c r="BH560" s="85" t="s">
        <v>291</v>
      </c>
      <c r="BI560" s="85" t="s">
        <v>291</v>
      </c>
      <c r="BJ560" s="85" t="s">
        <v>291</v>
      </c>
      <c r="BK560" s="85" t="s">
        <v>291</v>
      </c>
      <c r="BL560" s="85" t="s">
        <v>291</v>
      </c>
      <c r="BM560" s="85" t="s">
        <v>291</v>
      </c>
      <c r="BN560" s="85" t="s">
        <v>291</v>
      </c>
      <c r="BO560" s="85" t="s">
        <v>291</v>
      </c>
      <c r="BP560" s="85" t="s">
        <v>291</v>
      </c>
      <c r="BQ560" s="85" t="s">
        <v>291</v>
      </c>
      <c r="BR560" s="85" t="s">
        <v>291</v>
      </c>
      <c r="BS560" s="85" t="s">
        <v>291</v>
      </c>
      <c r="BT560" s="85" t="s">
        <v>291</v>
      </c>
      <c r="BU560" s="85" t="s">
        <v>291</v>
      </c>
      <c r="BV560" s="85" t="s">
        <v>291</v>
      </c>
      <c r="BW560" s="85" t="s">
        <v>291</v>
      </c>
      <c r="BX560" s="85" t="s">
        <v>291</v>
      </c>
      <c r="BY560" s="85" t="s">
        <v>291</v>
      </c>
      <c r="BZ560" s="85" t="s">
        <v>291</v>
      </c>
      <c r="CA560" s="85" t="s">
        <v>291</v>
      </c>
      <c r="CB560" s="85">
        <v>2714008</v>
      </c>
      <c r="CC560" s="85" t="s">
        <v>291</v>
      </c>
      <c r="CD560" s="85" t="s">
        <v>291</v>
      </c>
      <c r="CE560" s="85" t="s">
        <v>291</v>
      </c>
      <c r="CF560" s="85" t="s">
        <v>291</v>
      </c>
      <c r="CG560" s="85">
        <v>18024246</v>
      </c>
      <c r="CH560" s="85">
        <v>18918628</v>
      </c>
      <c r="CI560" s="85">
        <v>10948586</v>
      </c>
      <c r="CJ560" s="85">
        <v>1127</v>
      </c>
      <c r="CK560" s="85">
        <v>7334477</v>
      </c>
      <c r="CL560" s="85">
        <v>6939163</v>
      </c>
      <c r="CM560" s="85">
        <v>73894</v>
      </c>
      <c r="CN560" s="85">
        <v>12331</v>
      </c>
      <c r="CO560" s="85">
        <v>3988585</v>
      </c>
      <c r="CP560" s="85">
        <v>7429405</v>
      </c>
      <c r="CQ560" s="85">
        <v>781697</v>
      </c>
      <c r="CR560" s="85">
        <v>15594664</v>
      </c>
      <c r="CS560" s="85">
        <v>8771869</v>
      </c>
      <c r="CT560" s="85">
        <v>188019</v>
      </c>
      <c r="CU560" s="86">
        <v>99006691</v>
      </c>
    </row>
    <row r="561" spans="1:99">
      <c r="A561" s="103" t="s">
        <v>598</v>
      </c>
      <c r="B561" s="84" t="s">
        <v>388</v>
      </c>
      <c r="C561" s="105">
        <v>131121</v>
      </c>
      <c r="D561" s="84" t="s">
        <v>389</v>
      </c>
      <c r="E561" s="84" t="s">
        <v>401</v>
      </c>
      <c r="F561" s="85">
        <v>945812</v>
      </c>
      <c r="G561" s="85">
        <v>135396253</v>
      </c>
      <c r="H561" s="85">
        <v>126966155</v>
      </c>
      <c r="I561" s="85">
        <v>2652455</v>
      </c>
      <c r="J561" s="85">
        <v>4593627</v>
      </c>
      <c r="K561" s="85">
        <v>510885</v>
      </c>
      <c r="L561" s="85">
        <v>547934</v>
      </c>
      <c r="M561" s="85">
        <v>125197</v>
      </c>
      <c r="N561" s="85">
        <v>162721143</v>
      </c>
      <c r="O561" s="85">
        <v>37597803</v>
      </c>
      <c r="P561" s="85">
        <v>21938888</v>
      </c>
      <c r="Q561" s="85">
        <v>79537266</v>
      </c>
      <c r="R561" s="85">
        <v>23492793</v>
      </c>
      <c r="S561" s="85">
        <v>154393</v>
      </c>
      <c r="T561" s="85">
        <v>25450305</v>
      </c>
      <c r="U561" s="85">
        <v>11490732</v>
      </c>
      <c r="V561" s="85">
        <v>43486</v>
      </c>
      <c r="W561" s="85">
        <v>1363003</v>
      </c>
      <c r="X561" s="85">
        <v>12553084</v>
      </c>
      <c r="Y561" s="85" t="s">
        <v>291</v>
      </c>
      <c r="Z561" s="85">
        <v>255473</v>
      </c>
      <c r="AA561" s="85">
        <v>203287</v>
      </c>
      <c r="AB561" s="85">
        <v>203287</v>
      </c>
      <c r="AC561" s="85" t="s">
        <v>291</v>
      </c>
      <c r="AD561" s="85" t="s">
        <v>291</v>
      </c>
      <c r="AE561" s="85" t="s">
        <v>291</v>
      </c>
      <c r="AF561" s="85" t="s">
        <v>291</v>
      </c>
      <c r="AG561" s="85">
        <v>1956389</v>
      </c>
      <c r="AH561" s="85">
        <v>36352156</v>
      </c>
      <c r="AI561" s="85">
        <v>4612701</v>
      </c>
      <c r="AJ561" s="85">
        <v>8583523</v>
      </c>
      <c r="AK561" s="85">
        <v>1024920</v>
      </c>
      <c r="AL561" s="85" t="s">
        <v>291</v>
      </c>
      <c r="AM561" s="85">
        <v>5817014</v>
      </c>
      <c r="AN561" s="85">
        <v>9765045</v>
      </c>
      <c r="AO561" s="85" t="s">
        <v>291</v>
      </c>
      <c r="AP561" s="85">
        <v>4511520</v>
      </c>
      <c r="AQ561" s="85">
        <v>20093579</v>
      </c>
      <c r="AR561" s="85">
        <v>2037433</v>
      </c>
      <c r="AS561" s="85" t="s">
        <v>291</v>
      </c>
      <c r="AT561" s="85">
        <v>992614</v>
      </c>
      <c r="AU561" s="85">
        <v>41275061</v>
      </c>
      <c r="AV561" s="85">
        <v>12938378</v>
      </c>
      <c r="AW561" s="85">
        <v>11017458</v>
      </c>
      <c r="AX561" s="85">
        <v>3744232</v>
      </c>
      <c r="AY561" s="85" t="s">
        <v>291</v>
      </c>
      <c r="AZ561" s="85" t="s">
        <v>291</v>
      </c>
      <c r="BA561" s="85">
        <v>964348</v>
      </c>
      <c r="BB561" s="85">
        <v>4667804</v>
      </c>
      <c r="BC561" s="85">
        <v>1542224</v>
      </c>
      <c r="BD561" s="85">
        <v>6400617</v>
      </c>
      <c r="BE561" s="85" t="s">
        <v>291</v>
      </c>
      <c r="BF561" s="85">
        <v>221936</v>
      </c>
      <c r="BG561" s="85" t="s">
        <v>291</v>
      </c>
      <c r="BH561" s="85" t="s">
        <v>291</v>
      </c>
      <c r="BI561" s="85" t="s">
        <v>291</v>
      </c>
      <c r="BJ561" s="85" t="s">
        <v>291</v>
      </c>
      <c r="BK561" s="85" t="s">
        <v>291</v>
      </c>
      <c r="BL561" s="85" t="s">
        <v>291</v>
      </c>
      <c r="BM561" s="85" t="s">
        <v>291</v>
      </c>
      <c r="BN561" s="85">
        <v>35625</v>
      </c>
      <c r="BO561" s="85" t="s">
        <v>291</v>
      </c>
      <c r="BP561" s="85" t="s">
        <v>291</v>
      </c>
      <c r="BQ561" s="85" t="s">
        <v>291</v>
      </c>
      <c r="BR561" s="85" t="s">
        <v>291</v>
      </c>
      <c r="BS561" s="85" t="s">
        <v>291</v>
      </c>
      <c r="BT561" s="85" t="s">
        <v>291</v>
      </c>
      <c r="BU561" s="85">
        <v>35625</v>
      </c>
      <c r="BV561" s="85" t="s">
        <v>291</v>
      </c>
      <c r="BW561" s="85">
        <v>186311</v>
      </c>
      <c r="BX561" s="85" t="s">
        <v>291</v>
      </c>
      <c r="BY561" s="85" t="s">
        <v>291</v>
      </c>
      <c r="BZ561" s="85" t="s">
        <v>291</v>
      </c>
      <c r="CA561" s="85">
        <v>186311</v>
      </c>
      <c r="CB561" s="85">
        <v>5198155</v>
      </c>
      <c r="CC561" s="85" t="s">
        <v>291</v>
      </c>
      <c r="CD561" s="85" t="s">
        <v>291</v>
      </c>
      <c r="CE561" s="85" t="s">
        <v>291</v>
      </c>
      <c r="CF561" s="85" t="s">
        <v>291</v>
      </c>
      <c r="CG561" s="85">
        <v>16609660</v>
      </c>
      <c r="CH561" s="85">
        <v>3263270</v>
      </c>
      <c r="CI561" s="85">
        <v>14784521</v>
      </c>
      <c r="CJ561" s="85">
        <v>112775</v>
      </c>
      <c r="CK561" s="85">
        <v>9559560</v>
      </c>
      <c r="CL561" s="85">
        <v>6544064</v>
      </c>
      <c r="CM561" s="85">
        <v>229265</v>
      </c>
      <c r="CN561" s="85">
        <v>87086</v>
      </c>
      <c r="CO561" s="85">
        <v>1070820</v>
      </c>
      <c r="CP561" s="85">
        <v>9346302</v>
      </c>
      <c r="CQ561" s="85">
        <v>351888</v>
      </c>
      <c r="CR561" s="85">
        <v>16589061</v>
      </c>
      <c r="CS561" s="85">
        <v>13470873</v>
      </c>
      <c r="CT561" s="85">
        <v>57946</v>
      </c>
      <c r="CU561" s="86">
        <v>92077091</v>
      </c>
    </row>
    <row r="562" spans="1:99">
      <c r="A562" s="103" t="s">
        <v>598</v>
      </c>
      <c r="B562" s="84" t="s">
        <v>388</v>
      </c>
      <c r="C562" s="105">
        <v>131130</v>
      </c>
      <c r="D562" s="84" t="s">
        <v>389</v>
      </c>
      <c r="E562" s="84" t="s">
        <v>402</v>
      </c>
      <c r="F562" s="85">
        <v>754100</v>
      </c>
      <c r="G562" s="85">
        <v>40326892</v>
      </c>
      <c r="H562" s="85">
        <v>37963309</v>
      </c>
      <c r="I562" s="85">
        <v>871996</v>
      </c>
      <c r="J562" s="85">
        <v>965998</v>
      </c>
      <c r="K562" s="85">
        <v>229869</v>
      </c>
      <c r="L562" s="85">
        <v>214066</v>
      </c>
      <c r="M562" s="85">
        <v>81654</v>
      </c>
      <c r="N562" s="85">
        <v>48897809</v>
      </c>
      <c r="O562" s="85">
        <v>10065674</v>
      </c>
      <c r="P562" s="85">
        <v>9940192</v>
      </c>
      <c r="Q562" s="85">
        <v>22061067</v>
      </c>
      <c r="R562" s="85">
        <v>6830176</v>
      </c>
      <c r="S562" s="85">
        <v>700</v>
      </c>
      <c r="T562" s="85">
        <v>10012922</v>
      </c>
      <c r="U562" s="85">
        <v>3350743</v>
      </c>
      <c r="V562" s="85">
        <v>42507</v>
      </c>
      <c r="W562" s="85">
        <v>2057112</v>
      </c>
      <c r="X562" s="85">
        <v>4562560</v>
      </c>
      <c r="Y562" s="85">
        <v>18573</v>
      </c>
      <c r="Z562" s="85">
        <v>150611</v>
      </c>
      <c r="AA562" s="85" t="s">
        <v>291</v>
      </c>
      <c r="AB562" s="85" t="s">
        <v>291</v>
      </c>
      <c r="AC562" s="85" t="s">
        <v>291</v>
      </c>
      <c r="AD562" s="85" t="s">
        <v>291</v>
      </c>
      <c r="AE562" s="85" t="s">
        <v>291</v>
      </c>
      <c r="AF562" s="85" t="s">
        <v>291</v>
      </c>
      <c r="AG562" s="85">
        <v>1569627</v>
      </c>
      <c r="AH562" s="85">
        <v>9081105</v>
      </c>
      <c r="AI562" s="85">
        <v>791276</v>
      </c>
      <c r="AJ562" s="85">
        <v>1629465</v>
      </c>
      <c r="AK562" s="85">
        <v>91559</v>
      </c>
      <c r="AL562" s="85" t="s">
        <v>291</v>
      </c>
      <c r="AM562" s="85">
        <v>61126</v>
      </c>
      <c r="AN562" s="85">
        <v>1836577</v>
      </c>
      <c r="AO562" s="85" t="s">
        <v>291</v>
      </c>
      <c r="AP562" s="85">
        <v>2813141</v>
      </c>
      <c r="AQ562" s="85">
        <v>4710844</v>
      </c>
      <c r="AR562" s="85">
        <v>1857961</v>
      </c>
      <c r="AS562" s="85" t="s">
        <v>291</v>
      </c>
      <c r="AT562" s="85">
        <v>1349663</v>
      </c>
      <c r="AU562" s="85">
        <v>12513185</v>
      </c>
      <c r="AV562" s="85">
        <v>2301210</v>
      </c>
      <c r="AW562" s="85">
        <v>4504357</v>
      </c>
      <c r="AX562" s="85">
        <v>945318</v>
      </c>
      <c r="AY562" s="85" t="s">
        <v>291</v>
      </c>
      <c r="AZ562" s="85" t="s">
        <v>291</v>
      </c>
      <c r="BA562" s="85">
        <v>268987</v>
      </c>
      <c r="BB562" s="85">
        <v>2356922</v>
      </c>
      <c r="BC562" s="85">
        <v>1201761</v>
      </c>
      <c r="BD562" s="85">
        <v>934630</v>
      </c>
      <c r="BE562" s="85" t="s">
        <v>291</v>
      </c>
      <c r="BF562" s="85" t="s">
        <v>291</v>
      </c>
      <c r="BG562" s="85" t="s">
        <v>291</v>
      </c>
      <c r="BH562" s="85" t="s">
        <v>291</v>
      </c>
      <c r="BI562" s="85" t="s">
        <v>291</v>
      </c>
      <c r="BJ562" s="85" t="s">
        <v>291</v>
      </c>
      <c r="BK562" s="85" t="s">
        <v>291</v>
      </c>
      <c r="BL562" s="85" t="s">
        <v>291</v>
      </c>
      <c r="BM562" s="85" t="s">
        <v>291</v>
      </c>
      <c r="BN562" s="85" t="s">
        <v>291</v>
      </c>
      <c r="BO562" s="85" t="s">
        <v>291</v>
      </c>
      <c r="BP562" s="85" t="s">
        <v>291</v>
      </c>
      <c r="BQ562" s="85" t="s">
        <v>291</v>
      </c>
      <c r="BR562" s="85" t="s">
        <v>291</v>
      </c>
      <c r="BS562" s="85" t="s">
        <v>291</v>
      </c>
      <c r="BT562" s="85" t="s">
        <v>291</v>
      </c>
      <c r="BU562" s="85" t="s">
        <v>291</v>
      </c>
      <c r="BV562" s="85" t="s">
        <v>291</v>
      </c>
      <c r="BW562" s="85" t="s">
        <v>291</v>
      </c>
      <c r="BX562" s="85" t="s">
        <v>291</v>
      </c>
      <c r="BY562" s="85" t="s">
        <v>291</v>
      </c>
      <c r="BZ562" s="85" t="s">
        <v>291</v>
      </c>
      <c r="CA562" s="85" t="s">
        <v>291</v>
      </c>
      <c r="CB562" s="85">
        <v>1051415</v>
      </c>
      <c r="CC562" s="85" t="s">
        <v>291</v>
      </c>
      <c r="CD562" s="85" t="s">
        <v>291</v>
      </c>
      <c r="CE562" s="85" t="s">
        <v>291</v>
      </c>
      <c r="CF562" s="85" t="s">
        <v>291</v>
      </c>
      <c r="CG562" s="85">
        <v>7712671</v>
      </c>
      <c r="CH562" s="85">
        <v>3017077</v>
      </c>
      <c r="CI562" s="85">
        <v>4450015</v>
      </c>
      <c r="CJ562" s="85">
        <v>700</v>
      </c>
      <c r="CK562" s="85">
        <v>3274576</v>
      </c>
      <c r="CL562" s="85">
        <v>1311063</v>
      </c>
      <c r="CM562" s="85">
        <v>167633</v>
      </c>
      <c r="CN562" s="85" t="s">
        <v>291</v>
      </c>
      <c r="CO562" s="85">
        <v>949143</v>
      </c>
      <c r="CP562" s="85">
        <v>2744466</v>
      </c>
      <c r="CQ562" s="85">
        <v>406204</v>
      </c>
      <c r="CR562" s="85">
        <v>6197059</v>
      </c>
      <c r="CS562" s="85">
        <v>5224062</v>
      </c>
      <c r="CT562" s="85">
        <v>130934</v>
      </c>
      <c r="CU562" s="86">
        <v>35585603</v>
      </c>
    </row>
    <row r="563" spans="1:99">
      <c r="A563" s="103" t="s">
        <v>598</v>
      </c>
      <c r="B563" s="84" t="s">
        <v>388</v>
      </c>
      <c r="C563" s="105">
        <v>131148</v>
      </c>
      <c r="D563" s="84" t="s">
        <v>389</v>
      </c>
      <c r="E563" s="84" t="s">
        <v>403</v>
      </c>
      <c r="F563" s="85">
        <v>860014</v>
      </c>
      <c r="G563" s="85">
        <v>48178280</v>
      </c>
      <c r="H563" s="85">
        <v>45537329</v>
      </c>
      <c r="I563" s="85">
        <v>845935</v>
      </c>
      <c r="J563" s="85">
        <v>1185265</v>
      </c>
      <c r="K563" s="85">
        <v>209889</v>
      </c>
      <c r="L563" s="85">
        <v>377167</v>
      </c>
      <c r="M563" s="85">
        <v>22695</v>
      </c>
      <c r="N563" s="85">
        <v>68824712</v>
      </c>
      <c r="O563" s="85">
        <v>14547686</v>
      </c>
      <c r="P563" s="85">
        <v>8323430</v>
      </c>
      <c r="Q563" s="85">
        <v>29211181</v>
      </c>
      <c r="R563" s="85">
        <v>16741215</v>
      </c>
      <c r="S563" s="85">
        <v>1200</v>
      </c>
      <c r="T563" s="85">
        <v>9688242</v>
      </c>
      <c r="U563" s="85">
        <v>4250986</v>
      </c>
      <c r="V563" s="85">
        <v>153759</v>
      </c>
      <c r="W563" s="85">
        <v>251708</v>
      </c>
      <c r="X563" s="85">
        <v>5031789</v>
      </c>
      <c r="Y563" s="85" t="s">
        <v>291</v>
      </c>
      <c r="Z563" s="85">
        <v>64085</v>
      </c>
      <c r="AA563" s="85">
        <v>1632</v>
      </c>
      <c r="AB563" s="85">
        <v>1632</v>
      </c>
      <c r="AC563" s="85" t="s">
        <v>291</v>
      </c>
      <c r="AD563" s="85" t="s">
        <v>291</v>
      </c>
      <c r="AE563" s="85" t="s">
        <v>291</v>
      </c>
      <c r="AF563" s="85" t="s">
        <v>291</v>
      </c>
      <c r="AG563" s="85">
        <v>1387654</v>
      </c>
      <c r="AH563" s="85">
        <v>15117521</v>
      </c>
      <c r="AI563" s="85">
        <v>291550</v>
      </c>
      <c r="AJ563" s="85">
        <v>2666777</v>
      </c>
      <c r="AK563" s="85">
        <v>67361</v>
      </c>
      <c r="AL563" s="85" t="s">
        <v>291</v>
      </c>
      <c r="AM563" s="85" t="s">
        <v>291</v>
      </c>
      <c r="AN563" s="85">
        <v>1453024</v>
      </c>
      <c r="AO563" s="85">
        <v>178831</v>
      </c>
      <c r="AP563" s="85">
        <v>10209158</v>
      </c>
      <c r="AQ563" s="85">
        <v>11841013</v>
      </c>
      <c r="AR563" s="85">
        <v>250820</v>
      </c>
      <c r="AS563" s="85" t="s">
        <v>291</v>
      </c>
      <c r="AT563" s="85">
        <v>985471</v>
      </c>
      <c r="AU563" s="85">
        <v>43473598</v>
      </c>
      <c r="AV563" s="85">
        <v>5300627</v>
      </c>
      <c r="AW563" s="85">
        <v>24613968</v>
      </c>
      <c r="AX563" s="85">
        <v>4262492</v>
      </c>
      <c r="AY563" s="85" t="s">
        <v>291</v>
      </c>
      <c r="AZ563" s="85" t="s">
        <v>291</v>
      </c>
      <c r="BA563" s="85">
        <v>220069</v>
      </c>
      <c r="BB563" s="85">
        <v>1399674</v>
      </c>
      <c r="BC563" s="85">
        <v>6277429</v>
      </c>
      <c r="BD563" s="85">
        <v>1399339</v>
      </c>
      <c r="BE563" s="85" t="s">
        <v>291</v>
      </c>
      <c r="BF563" s="85" t="s">
        <v>291</v>
      </c>
      <c r="BG563" s="85" t="s">
        <v>291</v>
      </c>
      <c r="BH563" s="85" t="s">
        <v>291</v>
      </c>
      <c r="BI563" s="85" t="s">
        <v>291</v>
      </c>
      <c r="BJ563" s="85" t="s">
        <v>291</v>
      </c>
      <c r="BK563" s="85" t="s">
        <v>291</v>
      </c>
      <c r="BL563" s="85" t="s">
        <v>291</v>
      </c>
      <c r="BM563" s="85" t="s">
        <v>291</v>
      </c>
      <c r="BN563" s="85" t="s">
        <v>291</v>
      </c>
      <c r="BO563" s="85" t="s">
        <v>291</v>
      </c>
      <c r="BP563" s="85" t="s">
        <v>291</v>
      </c>
      <c r="BQ563" s="85" t="s">
        <v>291</v>
      </c>
      <c r="BR563" s="85" t="s">
        <v>291</v>
      </c>
      <c r="BS563" s="85" t="s">
        <v>291</v>
      </c>
      <c r="BT563" s="85" t="s">
        <v>291</v>
      </c>
      <c r="BU563" s="85" t="s">
        <v>291</v>
      </c>
      <c r="BV563" s="85" t="s">
        <v>291</v>
      </c>
      <c r="BW563" s="85" t="s">
        <v>291</v>
      </c>
      <c r="BX563" s="85" t="s">
        <v>291</v>
      </c>
      <c r="BY563" s="85" t="s">
        <v>291</v>
      </c>
      <c r="BZ563" s="85" t="s">
        <v>291</v>
      </c>
      <c r="CA563" s="85" t="s">
        <v>291</v>
      </c>
      <c r="CB563" s="85">
        <v>1688307</v>
      </c>
      <c r="CC563" s="85" t="s">
        <v>291</v>
      </c>
      <c r="CD563" s="85" t="s">
        <v>291</v>
      </c>
      <c r="CE563" s="85" t="s">
        <v>291</v>
      </c>
      <c r="CF563" s="85" t="s">
        <v>291</v>
      </c>
      <c r="CG563" s="85">
        <v>10261830</v>
      </c>
      <c r="CH563" s="85">
        <v>2236014</v>
      </c>
      <c r="CI563" s="85">
        <v>5647178</v>
      </c>
      <c r="CJ563" s="85">
        <v>426</v>
      </c>
      <c r="CK563" s="85">
        <v>3665758</v>
      </c>
      <c r="CL563" s="85">
        <v>2475894</v>
      </c>
      <c r="CM563" s="85">
        <v>59325</v>
      </c>
      <c r="CN563" s="85" t="s">
        <v>291</v>
      </c>
      <c r="CO563" s="85">
        <v>635491</v>
      </c>
      <c r="CP563" s="85">
        <v>1902766</v>
      </c>
      <c r="CQ563" s="85">
        <v>187542</v>
      </c>
      <c r="CR563" s="85">
        <v>6374405</v>
      </c>
      <c r="CS563" s="85">
        <v>3360000</v>
      </c>
      <c r="CT563" s="85">
        <v>124585</v>
      </c>
      <c r="CU563" s="86">
        <v>36931214</v>
      </c>
    </row>
    <row r="564" spans="1:99">
      <c r="A564" s="103" t="s">
        <v>598</v>
      </c>
      <c r="B564" s="84" t="s">
        <v>388</v>
      </c>
      <c r="C564" s="105">
        <v>131156</v>
      </c>
      <c r="D564" s="84" t="s">
        <v>389</v>
      </c>
      <c r="E564" s="84" t="s">
        <v>404</v>
      </c>
      <c r="F564" s="85">
        <v>912871</v>
      </c>
      <c r="G564" s="85">
        <v>83243511</v>
      </c>
      <c r="H564" s="85">
        <v>79011844</v>
      </c>
      <c r="I564" s="85">
        <v>1623979</v>
      </c>
      <c r="J564" s="85">
        <v>1818684</v>
      </c>
      <c r="K564" s="85">
        <v>294813</v>
      </c>
      <c r="L564" s="85">
        <v>395047</v>
      </c>
      <c r="M564" s="85">
        <v>99144</v>
      </c>
      <c r="N564" s="85">
        <v>108994080</v>
      </c>
      <c r="O564" s="85">
        <v>19907380</v>
      </c>
      <c r="P564" s="85">
        <v>16590429</v>
      </c>
      <c r="Q564" s="85">
        <v>56573716</v>
      </c>
      <c r="R564" s="85">
        <v>15911851</v>
      </c>
      <c r="S564" s="85">
        <v>10704</v>
      </c>
      <c r="T564" s="85">
        <v>17412033</v>
      </c>
      <c r="U564" s="85">
        <v>7781014</v>
      </c>
      <c r="V564" s="85">
        <v>122237</v>
      </c>
      <c r="W564" s="85">
        <v>1147041</v>
      </c>
      <c r="X564" s="85">
        <v>8361741</v>
      </c>
      <c r="Y564" s="85" t="s">
        <v>291</v>
      </c>
      <c r="Z564" s="85">
        <v>1125335</v>
      </c>
      <c r="AA564" s="85">
        <v>224018</v>
      </c>
      <c r="AB564" s="85">
        <v>224018</v>
      </c>
      <c r="AC564" s="85" t="s">
        <v>291</v>
      </c>
      <c r="AD564" s="85" t="s">
        <v>291</v>
      </c>
      <c r="AE564" s="85" t="s">
        <v>291</v>
      </c>
      <c r="AF564" s="85" t="s">
        <v>291</v>
      </c>
      <c r="AG564" s="85">
        <v>1449914</v>
      </c>
      <c r="AH564" s="85">
        <v>12381139</v>
      </c>
      <c r="AI564" s="85">
        <v>897911</v>
      </c>
      <c r="AJ564" s="85">
        <v>5122984</v>
      </c>
      <c r="AK564" s="85">
        <v>212864</v>
      </c>
      <c r="AL564" s="85" t="s">
        <v>291</v>
      </c>
      <c r="AM564" s="85">
        <v>109641</v>
      </c>
      <c r="AN564" s="85">
        <v>3340062</v>
      </c>
      <c r="AO564" s="85" t="s">
        <v>291</v>
      </c>
      <c r="AP564" s="85">
        <v>1455313</v>
      </c>
      <c r="AQ564" s="85">
        <v>4905016</v>
      </c>
      <c r="AR564" s="85">
        <v>1242364</v>
      </c>
      <c r="AS564" s="85" t="s">
        <v>291</v>
      </c>
      <c r="AT564" s="85">
        <v>947140</v>
      </c>
      <c r="AU564" s="85">
        <v>24676596</v>
      </c>
      <c r="AV564" s="85">
        <v>4475735</v>
      </c>
      <c r="AW564" s="85">
        <v>7919377</v>
      </c>
      <c r="AX564" s="85">
        <v>3711081</v>
      </c>
      <c r="AY564" s="85" t="s">
        <v>291</v>
      </c>
      <c r="AZ564" s="85">
        <v>381340</v>
      </c>
      <c r="BA564" s="85">
        <v>522253</v>
      </c>
      <c r="BB564" s="85">
        <v>4120034</v>
      </c>
      <c r="BC564" s="85">
        <v>1233064</v>
      </c>
      <c r="BD564" s="85">
        <v>2313712</v>
      </c>
      <c r="BE564" s="85" t="s">
        <v>291</v>
      </c>
      <c r="BF564" s="85" t="s">
        <v>291</v>
      </c>
      <c r="BG564" s="85" t="s">
        <v>291</v>
      </c>
      <c r="BH564" s="85" t="s">
        <v>291</v>
      </c>
      <c r="BI564" s="85" t="s">
        <v>291</v>
      </c>
      <c r="BJ564" s="85" t="s">
        <v>291</v>
      </c>
      <c r="BK564" s="85" t="s">
        <v>291</v>
      </c>
      <c r="BL564" s="85" t="s">
        <v>291</v>
      </c>
      <c r="BM564" s="85" t="s">
        <v>291</v>
      </c>
      <c r="BN564" s="85" t="s">
        <v>291</v>
      </c>
      <c r="BO564" s="85" t="s">
        <v>291</v>
      </c>
      <c r="BP564" s="85" t="s">
        <v>291</v>
      </c>
      <c r="BQ564" s="85" t="s">
        <v>291</v>
      </c>
      <c r="BR564" s="85" t="s">
        <v>291</v>
      </c>
      <c r="BS564" s="85" t="s">
        <v>291</v>
      </c>
      <c r="BT564" s="85" t="s">
        <v>291</v>
      </c>
      <c r="BU564" s="85" t="s">
        <v>291</v>
      </c>
      <c r="BV564" s="85" t="s">
        <v>291</v>
      </c>
      <c r="BW564" s="85" t="s">
        <v>291</v>
      </c>
      <c r="BX564" s="85" t="s">
        <v>291</v>
      </c>
      <c r="BY564" s="85" t="s">
        <v>291</v>
      </c>
      <c r="BZ564" s="85" t="s">
        <v>291</v>
      </c>
      <c r="CA564" s="85" t="s">
        <v>291</v>
      </c>
      <c r="CB564" s="85">
        <v>7357767</v>
      </c>
      <c r="CC564" s="85" t="s">
        <v>291</v>
      </c>
      <c r="CD564" s="85" t="s">
        <v>291</v>
      </c>
      <c r="CE564" s="85" t="s">
        <v>291</v>
      </c>
      <c r="CF564" s="85" t="s">
        <v>291</v>
      </c>
      <c r="CG564" s="85">
        <v>18711129</v>
      </c>
      <c r="CH564" s="85">
        <v>5579866</v>
      </c>
      <c r="CI564" s="85">
        <v>8317403</v>
      </c>
      <c r="CJ564" s="85">
        <v>1363</v>
      </c>
      <c r="CK564" s="85">
        <v>6369592</v>
      </c>
      <c r="CL564" s="85">
        <v>4990452</v>
      </c>
      <c r="CM564" s="85">
        <v>376991</v>
      </c>
      <c r="CN564" s="85">
        <v>57836</v>
      </c>
      <c r="CO564" s="85">
        <v>1100290</v>
      </c>
      <c r="CP564" s="85">
        <v>3710847</v>
      </c>
      <c r="CQ564" s="85">
        <v>401004</v>
      </c>
      <c r="CR564" s="85">
        <v>11753031</v>
      </c>
      <c r="CS564" s="85">
        <v>7373312</v>
      </c>
      <c r="CT564" s="85">
        <v>126059</v>
      </c>
      <c r="CU564" s="86">
        <v>68869175</v>
      </c>
    </row>
    <row r="565" spans="1:99">
      <c r="A565" s="103" t="s">
        <v>598</v>
      </c>
      <c r="B565" s="84" t="s">
        <v>388</v>
      </c>
      <c r="C565" s="105">
        <v>131164</v>
      </c>
      <c r="D565" s="84" t="s">
        <v>389</v>
      </c>
      <c r="E565" s="84" t="s">
        <v>405</v>
      </c>
      <c r="F565" s="85">
        <v>663671</v>
      </c>
      <c r="G565" s="85">
        <v>45014627</v>
      </c>
      <c r="H565" s="85">
        <v>42181703</v>
      </c>
      <c r="I565" s="85">
        <v>996978</v>
      </c>
      <c r="J565" s="85">
        <v>1477003</v>
      </c>
      <c r="K565" s="85">
        <v>203482</v>
      </c>
      <c r="L565" s="85">
        <v>62363</v>
      </c>
      <c r="M565" s="85">
        <v>93098</v>
      </c>
      <c r="N565" s="85">
        <v>63286493</v>
      </c>
      <c r="O565" s="85">
        <v>11749715</v>
      </c>
      <c r="P565" s="85">
        <v>7926760</v>
      </c>
      <c r="Q565" s="85">
        <v>28000861</v>
      </c>
      <c r="R565" s="85">
        <v>15600635</v>
      </c>
      <c r="S565" s="85">
        <v>8522</v>
      </c>
      <c r="T565" s="85">
        <v>9608058</v>
      </c>
      <c r="U565" s="85">
        <v>4076524</v>
      </c>
      <c r="V565" s="85">
        <v>43997</v>
      </c>
      <c r="W565" s="85">
        <v>1453516</v>
      </c>
      <c r="X565" s="85">
        <v>4034021</v>
      </c>
      <c r="Y565" s="85" t="s">
        <v>291</v>
      </c>
      <c r="Z565" s="85">
        <v>73150</v>
      </c>
      <c r="AA565" s="85" t="s">
        <v>291</v>
      </c>
      <c r="AB565" s="85" t="s">
        <v>291</v>
      </c>
      <c r="AC565" s="85" t="s">
        <v>291</v>
      </c>
      <c r="AD565" s="85" t="s">
        <v>291</v>
      </c>
      <c r="AE565" s="85" t="s">
        <v>291</v>
      </c>
      <c r="AF565" s="85" t="s">
        <v>291</v>
      </c>
      <c r="AG565" s="85">
        <v>1496128</v>
      </c>
      <c r="AH565" s="85">
        <v>15120572</v>
      </c>
      <c r="AI565" s="85">
        <v>1625171</v>
      </c>
      <c r="AJ565" s="85">
        <v>5393371</v>
      </c>
      <c r="AK565" s="85">
        <v>3680</v>
      </c>
      <c r="AL565" s="85" t="s">
        <v>291</v>
      </c>
      <c r="AM565" s="85">
        <v>3855</v>
      </c>
      <c r="AN565" s="85">
        <v>3188260</v>
      </c>
      <c r="AO565" s="85" t="s">
        <v>291</v>
      </c>
      <c r="AP565" s="85">
        <v>4102476</v>
      </c>
      <c r="AQ565" s="85">
        <v>7294591</v>
      </c>
      <c r="AR565" s="85">
        <v>803759</v>
      </c>
      <c r="AS565" s="85" t="s">
        <v>291</v>
      </c>
      <c r="AT565" s="85">
        <v>728190</v>
      </c>
      <c r="AU565" s="85">
        <v>11277135</v>
      </c>
      <c r="AV565" s="85">
        <v>2016490</v>
      </c>
      <c r="AW565" s="85">
        <v>4094267</v>
      </c>
      <c r="AX565" s="85">
        <v>1238097</v>
      </c>
      <c r="AY565" s="85" t="s">
        <v>291</v>
      </c>
      <c r="AZ565" s="85" t="s">
        <v>291</v>
      </c>
      <c r="BA565" s="85">
        <v>366951</v>
      </c>
      <c r="BB565" s="85">
        <v>1848402</v>
      </c>
      <c r="BC565" s="85">
        <v>679568</v>
      </c>
      <c r="BD565" s="85">
        <v>1033360</v>
      </c>
      <c r="BE565" s="85" t="s">
        <v>291</v>
      </c>
      <c r="BF565" s="85" t="s">
        <v>291</v>
      </c>
      <c r="BG565" s="85" t="s">
        <v>291</v>
      </c>
      <c r="BH565" s="85" t="s">
        <v>291</v>
      </c>
      <c r="BI565" s="85" t="s">
        <v>291</v>
      </c>
      <c r="BJ565" s="85" t="s">
        <v>291</v>
      </c>
      <c r="BK565" s="85" t="s">
        <v>291</v>
      </c>
      <c r="BL565" s="85" t="s">
        <v>291</v>
      </c>
      <c r="BM565" s="85" t="s">
        <v>291</v>
      </c>
      <c r="BN565" s="85" t="s">
        <v>291</v>
      </c>
      <c r="BO565" s="85" t="s">
        <v>291</v>
      </c>
      <c r="BP565" s="85" t="s">
        <v>291</v>
      </c>
      <c r="BQ565" s="85" t="s">
        <v>291</v>
      </c>
      <c r="BR565" s="85" t="s">
        <v>291</v>
      </c>
      <c r="BS565" s="85" t="s">
        <v>291</v>
      </c>
      <c r="BT565" s="85" t="s">
        <v>291</v>
      </c>
      <c r="BU565" s="85" t="s">
        <v>291</v>
      </c>
      <c r="BV565" s="85" t="s">
        <v>291</v>
      </c>
      <c r="BW565" s="85" t="s">
        <v>291</v>
      </c>
      <c r="BX565" s="85" t="s">
        <v>291</v>
      </c>
      <c r="BY565" s="85" t="s">
        <v>291</v>
      </c>
      <c r="BZ565" s="85" t="s">
        <v>291</v>
      </c>
      <c r="CA565" s="85" t="s">
        <v>291</v>
      </c>
      <c r="CB565" s="85">
        <v>2930290</v>
      </c>
      <c r="CC565" s="85" t="s">
        <v>291</v>
      </c>
      <c r="CD565" s="85" t="s">
        <v>291</v>
      </c>
      <c r="CE565" s="85" t="s">
        <v>291</v>
      </c>
      <c r="CF565" s="85" t="s">
        <v>291</v>
      </c>
      <c r="CG565" s="85">
        <v>8486707</v>
      </c>
      <c r="CH565" s="85">
        <v>4817578</v>
      </c>
      <c r="CI565" s="85">
        <v>4986381</v>
      </c>
      <c r="CJ565" s="85">
        <v>403</v>
      </c>
      <c r="CK565" s="85">
        <v>2827757</v>
      </c>
      <c r="CL565" s="85">
        <v>2936589</v>
      </c>
      <c r="CM565" s="85">
        <v>64836</v>
      </c>
      <c r="CN565" s="85" t="s">
        <v>291</v>
      </c>
      <c r="CO565" s="85">
        <v>1133990</v>
      </c>
      <c r="CP565" s="85">
        <v>2633457</v>
      </c>
      <c r="CQ565" s="85">
        <v>417571</v>
      </c>
      <c r="CR565" s="85">
        <v>5549212</v>
      </c>
      <c r="CS565" s="85">
        <v>7466666</v>
      </c>
      <c r="CT565" s="85">
        <v>41055</v>
      </c>
      <c r="CU565" s="86">
        <v>41362202</v>
      </c>
    </row>
    <row r="566" spans="1:99">
      <c r="A566" s="103" t="s">
        <v>598</v>
      </c>
      <c r="B566" s="84" t="s">
        <v>388</v>
      </c>
      <c r="C566" s="105">
        <v>131172</v>
      </c>
      <c r="D566" s="84" t="s">
        <v>389</v>
      </c>
      <c r="E566" s="84" t="s">
        <v>406</v>
      </c>
      <c r="F566" s="85">
        <v>777590</v>
      </c>
      <c r="G566" s="85">
        <v>50022305</v>
      </c>
      <c r="H566" s="85">
        <v>47118263</v>
      </c>
      <c r="I566" s="85">
        <v>942411</v>
      </c>
      <c r="J566" s="85">
        <v>1504780</v>
      </c>
      <c r="K566" s="85">
        <v>208357</v>
      </c>
      <c r="L566" s="85">
        <v>184494</v>
      </c>
      <c r="M566" s="85">
        <v>64000</v>
      </c>
      <c r="N566" s="85">
        <v>86135197</v>
      </c>
      <c r="O566" s="85">
        <v>16172667</v>
      </c>
      <c r="P566" s="85">
        <v>15460502</v>
      </c>
      <c r="Q566" s="85">
        <v>34784533</v>
      </c>
      <c r="R566" s="85">
        <v>19716314</v>
      </c>
      <c r="S566" s="85">
        <v>1181</v>
      </c>
      <c r="T566" s="85">
        <v>10053797</v>
      </c>
      <c r="U566" s="85">
        <v>4690046</v>
      </c>
      <c r="V566" s="85">
        <v>31417</v>
      </c>
      <c r="W566" s="85">
        <v>653570</v>
      </c>
      <c r="X566" s="85">
        <v>4678764</v>
      </c>
      <c r="Y566" s="85" t="s">
        <v>291</v>
      </c>
      <c r="Z566" s="85">
        <v>105506</v>
      </c>
      <c r="AA566" s="85">
        <v>3</v>
      </c>
      <c r="AB566" s="85">
        <v>3</v>
      </c>
      <c r="AC566" s="85" t="s">
        <v>291</v>
      </c>
      <c r="AD566" s="85" t="s">
        <v>291</v>
      </c>
      <c r="AE566" s="85" t="s">
        <v>291</v>
      </c>
      <c r="AF566" s="85" t="s">
        <v>291</v>
      </c>
      <c r="AG566" s="85">
        <v>3062301</v>
      </c>
      <c r="AH566" s="85">
        <v>10420209</v>
      </c>
      <c r="AI566" s="85">
        <v>708836</v>
      </c>
      <c r="AJ566" s="85">
        <v>3349321</v>
      </c>
      <c r="AK566" s="85">
        <v>318114</v>
      </c>
      <c r="AL566" s="85" t="s">
        <v>291</v>
      </c>
      <c r="AM566" s="85">
        <v>869299</v>
      </c>
      <c r="AN566" s="85">
        <v>1857515</v>
      </c>
      <c r="AO566" s="85" t="s">
        <v>291</v>
      </c>
      <c r="AP566" s="85">
        <v>2850383</v>
      </c>
      <c r="AQ566" s="85">
        <v>5577197</v>
      </c>
      <c r="AR566" s="85">
        <v>466741</v>
      </c>
      <c r="AS566" s="85" t="s">
        <v>291</v>
      </c>
      <c r="AT566" s="85">
        <v>738805</v>
      </c>
      <c r="AU566" s="85">
        <v>18811244</v>
      </c>
      <c r="AV566" s="85">
        <v>4071416</v>
      </c>
      <c r="AW566" s="85">
        <v>6585232</v>
      </c>
      <c r="AX566" s="85">
        <v>2595261</v>
      </c>
      <c r="AY566" s="85" t="s">
        <v>291</v>
      </c>
      <c r="AZ566" s="85" t="s">
        <v>291</v>
      </c>
      <c r="BA566" s="85">
        <v>277927</v>
      </c>
      <c r="BB566" s="85">
        <v>2974506</v>
      </c>
      <c r="BC566" s="85">
        <v>944299</v>
      </c>
      <c r="BD566" s="85">
        <v>1362603</v>
      </c>
      <c r="BE566" s="85" t="s">
        <v>291</v>
      </c>
      <c r="BF566" s="85" t="s">
        <v>291</v>
      </c>
      <c r="BG566" s="85" t="s">
        <v>291</v>
      </c>
      <c r="BH566" s="85" t="s">
        <v>291</v>
      </c>
      <c r="BI566" s="85" t="s">
        <v>291</v>
      </c>
      <c r="BJ566" s="85" t="s">
        <v>291</v>
      </c>
      <c r="BK566" s="85" t="s">
        <v>291</v>
      </c>
      <c r="BL566" s="85" t="s">
        <v>291</v>
      </c>
      <c r="BM566" s="85" t="s">
        <v>291</v>
      </c>
      <c r="BN566" s="85" t="s">
        <v>291</v>
      </c>
      <c r="BO566" s="85" t="s">
        <v>291</v>
      </c>
      <c r="BP566" s="85" t="s">
        <v>291</v>
      </c>
      <c r="BQ566" s="85" t="s">
        <v>291</v>
      </c>
      <c r="BR566" s="85" t="s">
        <v>291</v>
      </c>
      <c r="BS566" s="85" t="s">
        <v>291</v>
      </c>
      <c r="BT566" s="85" t="s">
        <v>291</v>
      </c>
      <c r="BU566" s="85" t="s">
        <v>291</v>
      </c>
      <c r="BV566" s="85" t="s">
        <v>291</v>
      </c>
      <c r="BW566" s="85" t="s">
        <v>291</v>
      </c>
      <c r="BX566" s="85" t="s">
        <v>291</v>
      </c>
      <c r="BY566" s="85" t="s">
        <v>291</v>
      </c>
      <c r="BZ566" s="85" t="s">
        <v>291</v>
      </c>
      <c r="CA566" s="85" t="s">
        <v>291</v>
      </c>
      <c r="CB566" s="85">
        <v>3394469</v>
      </c>
      <c r="CC566" s="85" t="s">
        <v>291</v>
      </c>
      <c r="CD566" s="85" t="s">
        <v>291</v>
      </c>
      <c r="CE566" s="85" t="s">
        <v>291</v>
      </c>
      <c r="CF566" s="85" t="s">
        <v>291</v>
      </c>
      <c r="CG566" s="85">
        <v>10064856</v>
      </c>
      <c r="CH566" s="85">
        <v>3470307</v>
      </c>
      <c r="CI566" s="85">
        <v>6976352</v>
      </c>
      <c r="CJ566" s="85">
        <v>1181</v>
      </c>
      <c r="CK566" s="85">
        <v>3306211</v>
      </c>
      <c r="CL566" s="85">
        <v>3376682</v>
      </c>
      <c r="CM566" s="85">
        <v>70065</v>
      </c>
      <c r="CN566" s="85">
        <v>3</v>
      </c>
      <c r="CO566" s="85">
        <v>2784875</v>
      </c>
      <c r="CP566" s="85">
        <v>1900393</v>
      </c>
      <c r="CQ566" s="85">
        <v>329226</v>
      </c>
      <c r="CR566" s="85">
        <v>8542821</v>
      </c>
      <c r="CS566" s="85">
        <v>6616410</v>
      </c>
      <c r="CT566" s="85">
        <v>98030</v>
      </c>
      <c r="CU566" s="86">
        <v>47537412</v>
      </c>
    </row>
    <row r="567" spans="1:99">
      <c r="A567" s="103" t="s">
        <v>598</v>
      </c>
      <c r="B567" s="84" t="s">
        <v>388</v>
      </c>
      <c r="C567" s="105">
        <v>131181</v>
      </c>
      <c r="D567" s="84" t="s">
        <v>389</v>
      </c>
      <c r="E567" s="84" t="s">
        <v>407</v>
      </c>
      <c r="F567" s="85">
        <v>590466</v>
      </c>
      <c r="G567" s="85">
        <v>33709562</v>
      </c>
      <c r="H567" s="85">
        <v>31700013</v>
      </c>
      <c r="I567" s="85">
        <v>631332</v>
      </c>
      <c r="J567" s="85">
        <v>904920</v>
      </c>
      <c r="K567" s="85">
        <v>249127</v>
      </c>
      <c r="L567" s="85">
        <v>180498</v>
      </c>
      <c r="M567" s="85">
        <v>43672</v>
      </c>
      <c r="N567" s="85">
        <v>54668985</v>
      </c>
      <c r="O567" s="85">
        <v>9889215</v>
      </c>
      <c r="P567" s="85">
        <v>7187275</v>
      </c>
      <c r="Q567" s="85">
        <v>24184469</v>
      </c>
      <c r="R567" s="85">
        <v>13407961</v>
      </c>
      <c r="S567" s="85">
        <v>65</v>
      </c>
      <c r="T567" s="85">
        <v>8245678</v>
      </c>
      <c r="U567" s="85">
        <v>3007123</v>
      </c>
      <c r="V567" s="85">
        <v>28631</v>
      </c>
      <c r="W567" s="85">
        <v>1950729</v>
      </c>
      <c r="X567" s="85">
        <v>3259195</v>
      </c>
      <c r="Y567" s="85" t="s">
        <v>291</v>
      </c>
      <c r="Z567" s="85">
        <v>140040</v>
      </c>
      <c r="AA567" s="85" t="s">
        <v>291</v>
      </c>
      <c r="AB567" s="85" t="s">
        <v>291</v>
      </c>
      <c r="AC567" s="85" t="s">
        <v>291</v>
      </c>
      <c r="AD567" s="85" t="s">
        <v>291</v>
      </c>
      <c r="AE567" s="85" t="s">
        <v>291</v>
      </c>
      <c r="AF567" s="85" t="s">
        <v>291</v>
      </c>
      <c r="AG567" s="85">
        <v>2728700</v>
      </c>
      <c r="AH567" s="85">
        <v>8588412</v>
      </c>
      <c r="AI567" s="85">
        <v>307042</v>
      </c>
      <c r="AJ567" s="85">
        <v>2119397</v>
      </c>
      <c r="AK567" s="85" t="s">
        <v>291</v>
      </c>
      <c r="AL567" s="85" t="s">
        <v>291</v>
      </c>
      <c r="AM567" s="85">
        <v>826121</v>
      </c>
      <c r="AN567" s="85">
        <v>3267026</v>
      </c>
      <c r="AO567" s="85" t="s">
        <v>291</v>
      </c>
      <c r="AP567" s="85">
        <v>1773054</v>
      </c>
      <c r="AQ567" s="85">
        <v>5866201</v>
      </c>
      <c r="AR567" s="85">
        <v>295772</v>
      </c>
      <c r="AS567" s="85" t="s">
        <v>291</v>
      </c>
      <c r="AT567" s="85">
        <v>924525</v>
      </c>
      <c r="AU567" s="85">
        <v>10534080</v>
      </c>
      <c r="AV567" s="85">
        <v>1730662</v>
      </c>
      <c r="AW567" s="85">
        <v>3086170</v>
      </c>
      <c r="AX567" s="85">
        <v>1220202</v>
      </c>
      <c r="AY567" s="85" t="s">
        <v>291</v>
      </c>
      <c r="AZ567" s="85" t="s">
        <v>291</v>
      </c>
      <c r="BA567" s="85">
        <v>419436</v>
      </c>
      <c r="BB567" s="85">
        <v>2309076</v>
      </c>
      <c r="BC567" s="85">
        <v>642907</v>
      </c>
      <c r="BD567" s="85">
        <v>1125627</v>
      </c>
      <c r="BE567" s="85" t="s">
        <v>291</v>
      </c>
      <c r="BF567" s="85">
        <v>116541</v>
      </c>
      <c r="BG567" s="85" t="s">
        <v>291</v>
      </c>
      <c r="BH567" s="85" t="s">
        <v>291</v>
      </c>
      <c r="BI567" s="85" t="s">
        <v>291</v>
      </c>
      <c r="BJ567" s="85" t="s">
        <v>291</v>
      </c>
      <c r="BK567" s="85" t="s">
        <v>291</v>
      </c>
      <c r="BL567" s="85" t="s">
        <v>291</v>
      </c>
      <c r="BM567" s="85" t="s">
        <v>291</v>
      </c>
      <c r="BN567" s="85" t="s">
        <v>291</v>
      </c>
      <c r="BO567" s="85" t="s">
        <v>291</v>
      </c>
      <c r="BP567" s="85" t="s">
        <v>291</v>
      </c>
      <c r="BQ567" s="85" t="s">
        <v>291</v>
      </c>
      <c r="BR567" s="85" t="s">
        <v>291</v>
      </c>
      <c r="BS567" s="85" t="s">
        <v>291</v>
      </c>
      <c r="BT567" s="85" t="s">
        <v>291</v>
      </c>
      <c r="BU567" s="85" t="s">
        <v>291</v>
      </c>
      <c r="BV567" s="85" t="s">
        <v>291</v>
      </c>
      <c r="BW567" s="85">
        <v>116541</v>
      </c>
      <c r="BX567" s="85" t="s">
        <v>291</v>
      </c>
      <c r="BY567" s="85" t="s">
        <v>291</v>
      </c>
      <c r="BZ567" s="85" t="s">
        <v>291</v>
      </c>
      <c r="CA567" s="85">
        <v>116541</v>
      </c>
      <c r="CB567" s="85">
        <v>1723253</v>
      </c>
      <c r="CC567" s="85" t="s">
        <v>291</v>
      </c>
      <c r="CD567" s="85" t="s">
        <v>291</v>
      </c>
      <c r="CE567" s="85" t="s">
        <v>291</v>
      </c>
      <c r="CF567" s="85" t="s">
        <v>291</v>
      </c>
      <c r="CG567" s="85">
        <v>8669220</v>
      </c>
      <c r="CH567" s="85">
        <v>2553010</v>
      </c>
      <c r="CI567" s="85">
        <v>4785137</v>
      </c>
      <c r="CJ567" s="85">
        <v>65</v>
      </c>
      <c r="CK567" s="85">
        <v>2516789</v>
      </c>
      <c r="CL567" s="85">
        <v>2670507</v>
      </c>
      <c r="CM567" s="85">
        <v>87414</v>
      </c>
      <c r="CN567" s="85" t="s">
        <v>291</v>
      </c>
      <c r="CO567" s="85">
        <v>1761002</v>
      </c>
      <c r="CP567" s="85">
        <v>1356801</v>
      </c>
      <c r="CQ567" s="85">
        <v>633642</v>
      </c>
      <c r="CR567" s="85">
        <v>5030082</v>
      </c>
      <c r="CS567" s="85">
        <v>3371344</v>
      </c>
      <c r="CT567" s="85">
        <v>50222</v>
      </c>
      <c r="CU567" s="86">
        <v>33485235</v>
      </c>
    </row>
    <row r="568" spans="1:99">
      <c r="A568" s="103" t="s">
        <v>598</v>
      </c>
      <c r="B568" s="84" t="s">
        <v>388</v>
      </c>
      <c r="C568" s="105">
        <v>131199</v>
      </c>
      <c r="D568" s="84" t="s">
        <v>389</v>
      </c>
      <c r="E568" s="84" t="s">
        <v>408</v>
      </c>
      <c r="F568" s="85">
        <v>867287</v>
      </c>
      <c r="G568" s="85">
        <v>85233672</v>
      </c>
      <c r="H568" s="85">
        <v>81088991</v>
      </c>
      <c r="I568" s="85">
        <v>1285648</v>
      </c>
      <c r="J568" s="85">
        <v>1976701</v>
      </c>
      <c r="K568" s="85">
        <v>331955</v>
      </c>
      <c r="L568" s="85">
        <v>413511</v>
      </c>
      <c r="M568" s="85">
        <v>136866</v>
      </c>
      <c r="N568" s="85">
        <v>127691344</v>
      </c>
      <c r="O568" s="85">
        <v>25371170</v>
      </c>
      <c r="P568" s="85">
        <v>16197718</v>
      </c>
      <c r="Q568" s="85">
        <v>49429913</v>
      </c>
      <c r="R568" s="85">
        <v>36681955</v>
      </c>
      <c r="S568" s="85">
        <v>10588</v>
      </c>
      <c r="T568" s="85">
        <v>16960606</v>
      </c>
      <c r="U568" s="85">
        <v>7909817</v>
      </c>
      <c r="V568" s="85">
        <v>106853</v>
      </c>
      <c r="W568" s="85">
        <v>1086464</v>
      </c>
      <c r="X568" s="85">
        <v>7857472</v>
      </c>
      <c r="Y568" s="85" t="s">
        <v>291</v>
      </c>
      <c r="Z568" s="85">
        <v>123076</v>
      </c>
      <c r="AA568" s="85">
        <v>110889</v>
      </c>
      <c r="AB568" s="85">
        <v>110889</v>
      </c>
      <c r="AC568" s="85" t="s">
        <v>291</v>
      </c>
      <c r="AD568" s="85" t="s">
        <v>291</v>
      </c>
      <c r="AE568" s="85" t="s">
        <v>291</v>
      </c>
      <c r="AF568" s="85" t="s">
        <v>291</v>
      </c>
      <c r="AG568" s="85">
        <v>2110035</v>
      </c>
      <c r="AH568" s="85">
        <v>15253588</v>
      </c>
      <c r="AI568" s="85">
        <v>1134052</v>
      </c>
      <c r="AJ568" s="85">
        <v>4007396</v>
      </c>
      <c r="AK568" s="85">
        <v>57758</v>
      </c>
      <c r="AL568" s="85" t="s">
        <v>291</v>
      </c>
      <c r="AM568" s="85">
        <v>255851</v>
      </c>
      <c r="AN568" s="85">
        <v>4190359</v>
      </c>
      <c r="AO568" s="85">
        <v>272434</v>
      </c>
      <c r="AP568" s="85">
        <v>3263097</v>
      </c>
      <c r="AQ568" s="85">
        <v>7981741</v>
      </c>
      <c r="AR568" s="85">
        <v>2072641</v>
      </c>
      <c r="AS568" s="85" t="s">
        <v>291</v>
      </c>
      <c r="AT568" s="85">
        <v>467963</v>
      </c>
      <c r="AU568" s="85">
        <v>31192220</v>
      </c>
      <c r="AV568" s="85">
        <v>5539910</v>
      </c>
      <c r="AW568" s="85">
        <v>10341601</v>
      </c>
      <c r="AX568" s="85">
        <v>3833988</v>
      </c>
      <c r="AY568" s="85" t="s">
        <v>291</v>
      </c>
      <c r="AZ568" s="85">
        <v>146863</v>
      </c>
      <c r="BA568" s="85">
        <v>763065</v>
      </c>
      <c r="BB568" s="85">
        <v>6153392</v>
      </c>
      <c r="BC568" s="85">
        <v>1695115</v>
      </c>
      <c r="BD568" s="85">
        <v>2718286</v>
      </c>
      <c r="BE568" s="85" t="s">
        <v>291</v>
      </c>
      <c r="BF568" s="85" t="s">
        <v>291</v>
      </c>
      <c r="BG568" s="85" t="s">
        <v>291</v>
      </c>
      <c r="BH568" s="85" t="s">
        <v>291</v>
      </c>
      <c r="BI568" s="85" t="s">
        <v>291</v>
      </c>
      <c r="BJ568" s="85" t="s">
        <v>291</v>
      </c>
      <c r="BK568" s="85" t="s">
        <v>291</v>
      </c>
      <c r="BL568" s="85" t="s">
        <v>291</v>
      </c>
      <c r="BM568" s="85" t="s">
        <v>291</v>
      </c>
      <c r="BN568" s="85" t="s">
        <v>291</v>
      </c>
      <c r="BO568" s="85" t="s">
        <v>291</v>
      </c>
      <c r="BP568" s="85" t="s">
        <v>291</v>
      </c>
      <c r="BQ568" s="85" t="s">
        <v>291</v>
      </c>
      <c r="BR568" s="85" t="s">
        <v>291</v>
      </c>
      <c r="BS568" s="85" t="s">
        <v>291</v>
      </c>
      <c r="BT568" s="85" t="s">
        <v>291</v>
      </c>
      <c r="BU568" s="85" t="s">
        <v>291</v>
      </c>
      <c r="BV568" s="85" t="s">
        <v>291</v>
      </c>
      <c r="BW568" s="85" t="s">
        <v>291</v>
      </c>
      <c r="BX568" s="85" t="s">
        <v>291</v>
      </c>
      <c r="BY568" s="85" t="s">
        <v>291</v>
      </c>
      <c r="BZ568" s="85" t="s">
        <v>291</v>
      </c>
      <c r="CA568" s="85" t="s">
        <v>291</v>
      </c>
      <c r="CB568" s="85">
        <v>5602181</v>
      </c>
      <c r="CC568" s="85" t="s">
        <v>291</v>
      </c>
      <c r="CD568" s="85" t="s">
        <v>291</v>
      </c>
      <c r="CE568" s="85" t="s">
        <v>291</v>
      </c>
      <c r="CF568" s="85" t="s">
        <v>291</v>
      </c>
      <c r="CG568" s="85">
        <v>13729546</v>
      </c>
      <c r="CH568" s="85">
        <v>5281379</v>
      </c>
      <c r="CI568" s="85">
        <v>10728793</v>
      </c>
      <c r="CJ568" s="85">
        <v>10083</v>
      </c>
      <c r="CK568" s="85">
        <v>5785368</v>
      </c>
      <c r="CL568" s="85">
        <v>6096065</v>
      </c>
      <c r="CM568" s="85">
        <v>115274</v>
      </c>
      <c r="CN568" s="85">
        <v>46698</v>
      </c>
      <c r="CO568" s="85">
        <v>1516937</v>
      </c>
      <c r="CP568" s="85">
        <v>4200357</v>
      </c>
      <c r="CQ568" s="85">
        <v>274635</v>
      </c>
      <c r="CR568" s="85">
        <v>12375684</v>
      </c>
      <c r="CS568" s="85">
        <v>5877154</v>
      </c>
      <c r="CT568" s="85">
        <v>113220</v>
      </c>
      <c r="CU568" s="86">
        <v>66151193</v>
      </c>
    </row>
    <row r="569" spans="1:99">
      <c r="A569" s="103" t="s">
        <v>598</v>
      </c>
      <c r="B569" s="84" t="s">
        <v>388</v>
      </c>
      <c r="C569" s="105">
        <v>131202</v>
      </c>
      <c r="D569" s="84" t="s">
        <v>389</v>
      </c>
      <c r="E569" s="84" t="s">
        <v>409</v>
      </c>
      <c r="F569" s="85">
        <v>992757</v>
      </c>
      <c r="G569" s="85">
        <v>95000946</v>
      </c>
      <c r="H569" s="85">
        <v>91146627</v>
      </c>
      <c r="I569" s="85">
        <v>1370376</v>
      </c>
      <c r="J569" s="85">
        <v>1468735</v>
      </c>
      <c r="K569" s="85">
        <v>307026</v>
      </c>
      <c r="L569" s="85">
        <v>606649</v>
      </c>
      <c r="M569" s="85">
        <v>101533</v>
      </c>
      <c r="N569" s="85">
        <v>159438626</v>
      </c>
      <c r="O569" s="85">
        <v>29985807</v>
      </c>
      <c r="P569" s="85">
        <v>20919315</v>
      </c>
      <c r="Q569" s="85">
        <v>74707299</v>
      </c>
      <c r="R569" s="85">
        <v>33825252</v>
      </c>
      <c r="S569" s="85">
        <v>953</v>
      </c>
      <c r="T569" s="85">
        <v>22188621</v>
      </c>
      <c r="U569" s="85">
        <v>9151640</v>
      </c>
      <c r="V569" s="85">
        <v>75763</v>
      </c>
      <c r="W569" s="85">
        <v>1990331</v>
      </c>
      <c r="X569" s="85">
        <v>10970887</v>
      </c>
      <c r="Y569" s="85" t="s">
        <v>291</v>
      </c>
      <c r="Z569" s="85">
        <v>589418</v>
      </c>
      <c r="AA569" s="85">
        <v>1277149</v>
      </c>
      <c r="AB569" s="85">
        <v>1277149</v>
      </c>
      <c r="AC569" s="85" t="s">
        <v>291</v>
      </c>
      <c r="AD569" s="85" t="s">
        <v>291</v>
      </c>
      <c r="AE569" s="85" t="s">
        <v>291</v>
      </c>
      <c r="AF569" s="85" t="s">
        <v>291</v>
      </c>
      <c r="AG569" s="85">
        <v>3501126</v>
      </c>
      <c r="AH569" s="85">
        <v>18330355</v>
      </c>
      <c r="AI569" s="85">
        <v>4613974</v>
      </c>
      <c r="AJ569" s="85">
        <v>6281972</v>
      </c>
      <c r="AK569" s="85">
        <v>259499</v>
      </c>
      <c r="AL569" s="85" t="s">
        <v>291</v>
      </c>
      <c r="AM569" s="85">
        <v>580545</v>
      </c>
      <c r="AN569" s="85">
        <v>2241961</v>
      </c>
      <c r="AO569" s="85" t="s">
        <v>291</v>
      </c>
      <c r="AP569" s="85">
        <v>3928796</v>
      </c>
      <c r="AQ569" s="85">
        <v>6751302</v>
      </c>
      <c r="AR569" s="85">
        <v>423608</v>
      </c>
      <c r="AS569" s="85" t="s">
        <v>291</v>
      </c>
      <c r="AT569" s="85">
        <v>1163612</v>
      </c>
      <c r="AU569" s="85">
        <v>37811913</v>
      </c>
      <c r="AV569" s="85">
        <v>7048110</v>
      </c>
      <c r="AW569" s="85">
        <v>12287329</v>
      </c>
      <c r="AX569" s="85">
        <v>7108805</v>
      </c>
      <c r="AY569" s="85" t="s">
        <v>291</v>
      </c>
      <c r="AZ569" s="85" t="s">
        <v>291</v>
      </c>
      <c r="BA569" s="85">
        <v>278572</v>
      </c>
      <c r="BB569" s="85">
        <v>5009239</v>
      </c>
      <c r="BC569" s="85">
        <v>2629557</v>
      </c>
      <c r="BD569" s="85">
        <v>3450301</v>
      </c>
      <c r="BE569" s="85" t="s">
        <v>291</v>
      </c>
      <c r="BF569" s="85" t="s">
        <v>291</v>
      </c>
      <c r="BG569" s="85" t="s">
        <v>291</v>
      </c>
      <c r="BH569" s="85" t="s">
        <v>291</v>
      </c>
      <c r="BI569" s="85" t="s">
        <v>291</v>
      </c>
      <c r="BJ569" s="85" t="s">
        <v>291</v>
      </c>
      <c r="BK569" s="85" t="s">
        <v>291</v>
      </c>
      <c r="BL569" s="85" t="s">
        <v>291</v>
      </c>
      <c r="BM569" s="85" t="s">
        <v>291</v>
      </c>
      <c r="BN569" s="85" t="s">
        <v>291</v>
      </c>
      <c r="BO569" s="85" t="s">
        <v>291</v>
      </c>
      <c r="BP569" s="85" t="s">
        <v>291</v>
      </c>
      <c r="BQ569" s="85" t="s">
        <v>291</v>
      </c>
      <c r="BR569" s="85" t="s">
        <v>291</v>
      </c>
      <c r="BS569" s="85" t="s">
        <v>291</v>
      </c>
      <c r="BT569" s="85" t="s">
        <v>291</v>
      </c>
      <c r="BU569" s="85" t="s">
        <v>291</v>
      </c>
      <c r="BV569" s="85" t="s">
        <v>291</v>
      </c>
      <c r="BW569" s="85" t="s">
        <v>291</v>
      </c>
      <c r="BX569" s="85" t="s">
        <v>291</v>
      </c>
      <c r="BY569" s="85" t="s">
        <v>291</v>
      </c>
      <c r="BZ569" s="85" t="s">
        <v>291</v>
      </c>
      <c r="CA569" s="85" t="s">
        <v>291</v>
      </c>
      <c r="CB569" s="85">
        <v>4658837</v>
      </c>
      <c r="CC569" s="85" t="s">
        <v>291</v>
      </c>
      <c r="CD569" s="85" t="s">
        <v>291</v>
      </c>
      <c r="CE569" s="85" t="s">
        <v>291</v>
      </c>
      <c r="CF569" s="85" t="s">
        <v>291</v>
      </c>
      <c r="CG569" s="85">
        <v>24927161</v>
      </c>
      <c r="CH569" s="85">
        <v>5836396</v>
      </c>
      <c r="CI569" s="85">
        <v>10397367</v>
      </c>
      <c r="CJ569" s="85">
        <v>953</v>
      </c>
      <c r="CK569" s="85">
        <v>8261524</v>
      </c>
      <c r="CL569" s="85">
        <v>5737954</v>
      </c>
      <c r="CM569" s="85">
        <v>577732</v>
      </c>
      <c r="CN569" s="85">
        <v>114989</v>
      </c>
      <c r="CO569" s="85">
        <v>3044861</v>
      </c>
      <c r="CP569" s="85">
        <v>5623388</v>
      </c>
      <c r="CQ569" s="85">
        <v>356604</v>
      </c>
      <c r="CR569" s="85">
        <v>16889099</v>
      </c>
      <c r="CS569" s="85">
        <v>8087101</v>
      </c>
      <c r="CT569" s="85">
        <v>158077</v>
      </c>
      <c r="CU569" s="86">
        <v>90013206</v>
      </c>
    </row>
    <row r="570" spans="1:99">
      <c r="A570" s="103" t="s">
        <v>598</v>
      </c>
      <c r="B570" s="84" t="s">
        <v>388</v>
      </c>
      <c r="C570" s="105">
        <v>131211</v>
      </c>
      <c r="D570" s="84" t="s">
        <v>389</v>
      </c>
      <c r="E570" s="84" t="s">
        <v>410</v>
      </c>
      <c r="F570" s="85">
        <v>917719</v>
      </c>
      <c r="G570" s="85">
        <v>97522453</v>
      </c>
      <c r="H570" s="85">
        <v>93536343</v>
      </c>
      <c r="I570" s="85">
        <v>1643755</v>
      </c>
      <c r="J570" s="85">
        <v>1498700</v>
      </c>
      <c r="K570" s="85">
        <v>354835</v>
      </c>
      <c r="L570" s="85">
        <v>370134</v>
      </c>
      <c r="M570" s="85">
        <v>118686</v>
      </c>
      <c r="N570" s="85">
        <v>167518233</v>
      </c>
      <c r="O570" s="85">
        <v>38164748</v>
      </c>
      <c r="P570" s="85">
        <v>22336936</v>
      </c>
      <c r="Q570" s="85">
        <v>59566053</v>
      </c>
      <c r="R570" s="85">
        <v>47447785</v>
      </c>
      <c r="S570" s="85">
        <v>2711</v>
      </c>
      <c r="T570" s="85">
        <v>17042078</v>
      </c>
      <c r="U570" s="85">
        <v>7147312</v>
      </c>
      <c r="V570" s="85">
        <v>37428</v>
      </c>
      <c r="W570" s="85">
        <v>2244686</v>
      </c>
      <c r="X570" s="85">
        <v>7612652</v>
      </c>
      <c r="Y570" s="85" t="s">
        <v>291</v>
      </c>
      <c r="Z570" s="85">
        <v>316848</v>
      </c>
      <c r="AA570" s="85">
        <v>108997</v>
      </c>
      <c r="AB570" s="85">
        <v>108997</v>
      </c>
      <c r="AC570" s="85" t="s">
        <v>291</v>
      </c>
      <c r="AD570" s="85" t="s">
        <v>291</v>
      </c>
      <c r="AE570" s="85" t="s">
        <v>291</v>
      </c>
      <c r="AF570" s="85" t="s">
        <v>291</v>
      </c>
      <c r="AG570" s="85">
        <v>3144128</v>
      </c>
      <c r="AH570" s="85">
        <v>25253264</v>
      </c>
      <c r="AI570" s="85">
        <v>3220585</v>
      </c>
      <c r="AJ570" s="85">
        <v>5221610</v>
      </c>
      <c r="AK570" s="85">
        <v>1059151</v>
      </c>
      <c r="AL570" s="85" t="s">
        <v>291</v>
      </c>
      <c r="AM570" s="85">
        <v>1051179</v>
      </c>
      <c r="AN570" s="85">
        <v>3559586</v>
      </c>
      <c r="AO570" s="85" t="s">
        <v>291</v>
      </c>
      <c r="AP570" s="85">
        <v>8999999</v>
      </c>
      <c r="AQ570" s="85">
        <v>13610764</v>
      </c>
      <c r="AR570" s="85">
        <v>2141154</v>
      </c>
      <c r="AS570" s="85" t="s">
        <v>291</v>
      </c>
      <c r="AT570" s="85">
        <v>1344349</v>
      </c>
      <c r="AU570" s="85">
        <v>42187906</v>
      </c>
      <c r="AV570" s="85">
        <v>10557356</v>
      </c>
      <c r="AW570" s="85">
        <v>14394035</v>
      </c>
      <c r="AX570" s="85">
        <v>5777388</v>
      </c>
      <c r="AY570" s="85" t="s">
        <v>291</v>
      </c>
      <c r="AZ570" s="85" t="s">
        <v>291</v>
      </c>
      <c r="BA570" s="85">
        <v>178067</v>
      </c>
      <c r="BB570" s="85">
        <v>6419689</v>
      </c>
      <c r="BC570" s="85">
        <v>1448477</v>
      </c>
      <c r="BD570" s="85">
        <v>3412894</v>
      </c>
      <c r="BE570" s="85" t="s">
        <v>291</v>
      </c>
      <c r="BF570" s="85" t="s">
        <v>291</v>
      </c>
      <c r="BG570" s="85" t="s">
        <v>291</v>
      </c>
      <c r="BH570" s="85" t="s">
        <v>291</v>
      </c>
      <c r="BI570" s="85" t="s">
        <v>291</v>
      </c>
      <c r="BJ570" s="85" t="s">
        <v>291</v>
      </c>
      <c r="BK570" s="85" t="s">
        <v>291</v>
      </c>
      <c r="BL570" s="85" t="s">
        <v>291</v>
      </c>
      <c r="BM570" s="85" t="s">
        <v>291</v>
      </c>
      <c r="BN570" s="85" t="s">
        <v>291</v>
      </c>
      <c r="BO570" s="85" t="s">
        <v>291</v>
      </c>
      <c r="BP570" s="85" t="s">
        <v>291</v>
      </c>
      <c r="BQ570" s="85" t="s">
        <v>291</v>
      </c>
      <c r="BR570" s="85" t="s">
        <v>291</v>
      </c>
      <c r="BS570" s="85" t="s">
        <v>291</v>
      </c>
      <c r="BT570" s="85" t="s">
        <v>291</v>
      </c>
      <c r="BU570" s="85" t="s">
        <v>291</v>
      </c>
      <c r="BV570" s="85" t="s">
        <v>291</v>
      </c>
      <c r="BW570" s="85" t="s">
        <v>291</v>
      </c>
      <c r="BX570" s="85" t="s">
        <v>291</v>
      </c>
      <c r="BY570" s="85" t="s">
        <v>291</v>
      </c>
      <c r="BZ570" s="85" t="s">
        <v>291</v>
      </c>
      <c r="CA570" s="85" t="s">
        <v>291</v>
      </c>
      <c r="CB570" s="85">
        <v>4844941</v>
      </c>
      <c r="CC570" s="85" t="s">
        <v>291</v>
      </c>
      <c r="CD570" s="85" t="s">
        <v>291</v>
      </c>
      <c r="CE570" s="85" t="s">
        <v>291</v>
      </c>
      <c r="CF570" s="85" t="s">
        <v>291</v>
      </c>
      <c r="CG570" s="85">
        <v>20001411</v>
      </c>
      <c r="CH570" s="85">
        <v>5558060</v>
      </c>
      <c r="CI570" s="85">
        <v>11461084</v>
      </c>
      <c r="CJ570" s="85">
        <v>2711</v>
      </c>
      <c r="CK570" s="85">
        <v>5892081</v>
      </c>
      <c r="CL570" s="85">
        <v>4603966</v>
      </c>
      <c r="CM570" s="85">
        <v>265610</v>
      </c>
      <c r="CN570" s="85">
        <v>44650</v>
      </c>
      <c r="CO570" s="85">
        <v>2544212</v>
      </c>
      <c r="CP570" s="85">
        <v>6321852</v>
      </c>
      <c r="CQ570" s="85">
        <v>671108</v>
      </c>
      <c r="CR570" s="85">
        <v>18249136</v>
      </c>
      <c r="CS570" s="85">
        <v>6276667</v>
      </c>
      <c r="CT570" s="85">
        <v>133098</v>
      </c>
      <c r="CU570" s="86">
        <v>82025646</v>
      </c>
    </row>
    <row r="571" spans="1:99">
      <c r="A571" s="103" t="s">
        <v>598</v>
      </c>
      <c r="B571" s="84" t="s">
        <v>388</v>
      </c>
      <c r="C571" s="105">
        <v>131229</v>
      </c>
      <c r="D571" s="84" t="s">
        <v>389</v>
      </c>
      <c r="E571" s="84" t="s">
        <v>411</v>
      </c>
      <c r="F571" s="85">
        <v>769493</v>
      </c>
      <c r="G571" s="85">
        <v>75442507</v>
      </c>
      <c r="H571" s="85">
        <v>72160877</v>
      </c>
      <c r="I571" s="85">
        <v>1039240</v>
      </c>
      <c r="J571" s="85">
        <v>1569888</v>
      </c>
      <c r="K571" s="85">
        <v>206923</v>
      </c>
      <c r="L571" s="85">
        <v>373380</v>
      </c>
      <c r="M571" s="85">
        <v>92199</v>
      </c>
      <c r="N571" s="85">
        <v>107164365</v>
      </c>
      <c r="O571" s="85">
        <v>20804307</v>
      </c>
      <c r="P571" s="85">
        <v>13993201</v>
      </c>
      <c r="Q571" s="85">
        <v>44829126</v>
      </c>
      <c r="R571" s="85">
        <v>27537731</v>
      </c>
      <c r="S571" s="85" t="s">
        <v>291</v>
      </c>
      <c r="T571" s="85">
        <v>13456642</v>
      </c>
      <c r="U571" s="85">
        <v>5419949</v>
      </c>
      <c r="V571" s="85">
        <v>82049</v>
      </c>
      <c r="W571" s="85">
        <v>1378041</v>
      </c>
      <c r="X571" s="85">
        <v>6576603</v>
      </c>
      <c r="Y571" s="85" t="s">
        <v>291</v>
      </c>
      <c r="Z571" s="85">
        <v>542125</v>
      </c>
      <c r="AA571" s="85">
        <v>52178</v>
      </c>
      <c r="AB571" s="85">
        <v>52178</v>
      </c>
      <c r="AC571" s="85" t="s">
        <v>291</v>
      </c>
      <c r="AD571" s="85" t="s">
        <v>291</v>
      </c>
      <c r="AE571" s="85" t="s">
        <v>291</v>
      </c>
      <c r="AF571" s="85" t="s">
        <v>291</v>
      </c>
      <c r="AG571" s="85">
        <v>4661344</v>
      </c>
      <c r="AH571" s="85">
        <v>26663077</v>
      </c>
      <c r="AI571" s="85">
        <v>2339226</v>
      </c>
      <c r="AJ571" s="85">
        <v>6916191</v>
      </c>
      <c r="AK571" s="85">
        <v>574066</v>
      </c>
      <c r="AL571" s="85" t="s">
        <v>291</v>
      </c>
      <c r="AM571" s="85">
        <v>4639642</v>
      </c>
      <c r="AN571" s="85">
        <v>3470648</v>
      </c>
      <c r="AO571" s="85" t="s">
        <v>291</v>
      </c>
      <c r="AP571" s="85">
        <v>8515488</v>
      </c>
      <c r="AQ571" s="85">
        <v>16625778</v>
      </c>
      <c r="AR571" s="85">
        <v>207816</v>
      </c>
      <c r="AS571" s="85" t="s">
        <v>291</v>
      </c>
      <c r="AT571" s="85">
        <v>1353310</v>
      </c>
      <c r="AU571" s="85">
        <v>27741220</v>
      </c>
      <c r="AV571" s="85">
        <v>4446924</v>
      </c>
      <c r="AW571" s="85">
        <v>9619309</v>
      </c>
      <c r="AX571" s="85">
        <v>6445476</v>
      </c>
      <c r="AY571" s="85" t="s">
        <v>291</v>
      </c>
      <c r="AZ571" s="85">
        <v>83687</v>
      </c>
      <c r="BA571" s="85">
        <v>127907</v>
      </c>
      <c r="BB571" s="85">
        <v>2672132</v>
      </c>
      <c r="BC571" s="85">
        <v>1553428</v>
      </c>
      <c r="BD571" s="85">
        <v>2792357</v>
      </c>
      <c r="BE571" s="85" t="s">
        <v>291</v>
      </c>
      <c r="BF571" s="85" t="s">
        <v>291</v>
      </c>
      <c r="BG571" s="85" t="s">
        <v>291</v>
      </c>
      <c r="BH571" s="85" t="s">
        <v>291</v>
      </c>
      <c r="BI571" s="85" t="s">
        <v>291</v>
      </c>
      <c r="BJ571" s="85" t="s">
        <v>291</v>
      </c>
      <c r="BK571" s="85" t="s">
        <v>291</v>
      </c>
      <c r="BL571" s="85" t="s">
        <v>291</v>
      </c>
      <c r="BM571" s="85" t="s">
        <v>291</v>
      </c>
      <c r="BN571" s="85" t="s">
        <v>291</v>
      </c>
      <c r="BO571" s="85" t="s">
        <v>291</v>
      </c>
      <c r="BP571" s="85" t="s">
        <v>291</v>
      </c>
      <c r="BQ571" s="85" t="s">
        <v>291</v>
      </c>
      <c r="BR571" s="85" t="s">
        <v>291</v>
      </c>
      <c r="BS571" s="85" t="s">
        <v>291</v>
      </c>
      <c r="BT571" s="85" t="s">
        <v>291</v>
      </c>
      <c r="BU571" s="85" t="s">
        <v>291</v>
      </c>
      <c r="BV571" s="85" t="s">
        <v>291</v>
      </c>
      <c r="BW571" s="85" t="s">
        <v>291</v>
      </c>
      <c r="BX571" s="85" t="s">
        <v>291</v>
      </c>
      <c r="BY571" s="85" t="s">
        <v>291</v>
      </c>
      <c r="BZ571" s="85" t="s">
        <v>291</v>
      </c>
      <c r="CA571" s="85" t="s">
        <v>291</v>
      </c>
      <c r="CB571" s="85">
        <v>1238795</v>
      </c>
      <c r="CC571" s="85" t="s">
        <v>291</v>
      </c>
      <c r="CD571" s="85" t="s">
        <v>291</v>
      </c>
      <c r="CE571" s="85" t="s">
        <v>291</v>
      </c>
      <c r="CF571" s="85" t="s">
        <v>291</v>
      </c>
      <c r="CG571" s="85">
        <v>14300235</v>
      </c>
      <c r="CH571" s="85">
        <v>3883198</v>
      </c>
      <c r="CI571" s="85">
        <v>8398536</v>
      </c>
      <c r="CJ571" s="85" t="s">
        <v>291</v>
      </c>
      <c r="CK571" s="85">
        <v>5155321</v>
      </c>
      <c r="CL571" s="85">
        <v>3805703</v>
      </c>
      <c r="CM571" s="85">
        <v>526138</v>
      </c>
      <c r="CN571" s="85">
        <v>15345</v>
      </c>
      <c r="CO571" s="85">
        <v>4162603</v>
      </c>
      <c r="CP571" s="85">
        <v>4788670</v>
      </c>
      <c r="CQ571" s="85">
        <v>438973</v>
      </c>
      <c r="CR571" s="85">
        <v>11770312</v>
      </c>
      <c r="CS571" s="85">
        <v>6595311</v>
      </c>
      <c r="CT571" s="85">
        <v>98989</v>
      </c>
      <c r="CU571" s="86">
        <v>63939334</v>
      </c>
    </row>
    <row r="572" spans="1:99">
      <c r="A572" s="103" t="s">
        <v>598</v>
      </c>
      <c r="B572" s="84" t="s">
        <v>388</v>
      </c>
      <c r="C572" s="105">
        <v>131237</v>
      </c>
      <c r="D572" s="84" t="s">
        <v>389</v>
      </c>
      <c r="E572" s="84" t="s">
        <v>412</v>
      </c>
      <c r="F572" s="85">
        <v>883143</v>
      </c>
      <c r="G572" s="85">
        <v>94310848</v>
      </c>
      <c r="H572" s="85">
        <v>89504649</v>
      </c>
      <c r="I572" s="85">
        <v>1653514</v>
      </c>
      <c r="J572" s="85">
        <v>2349360</v>
      </c>
      <c r="K572" s="85">
        <v>282535</v>
      </c>
      <c r="L572" s="85">
        <v>441508</v>
      </c>
      <c r="M572" s="85">
        <v>79282</v>
      </c>
      <c r="N572" s="85">
        <v>146119399</v>
      </c>
      <c r="O572" s="85">
        <v>25781237</v>
      </c>
      <c r="P572" s="85">
        <v>17386346</v>
      </c>
      <c r="Q572" s="85">
        <v>63000807</v>
      </c>
      <c r="R572" s="85">
        <v>39947995</v>
      </c>
      <c r="S572" s="85">
        <v>3014</v>
      </c>
      <c r="T572" s="85">
        <v>19182519</v>
      </c>
      <c r="U572" s="85">
        <v>7346389</v>
      </c>
      <c r="V572" s="85">
        <v>209687</v>
      </c>
      <c r="W572" s="85">
        <v>2130093</v>
      </c>
      <c r="X572" s="85">
        <v>9496350</v>
      </c>
      <c r="Y572" s="85" t="s">
        <v>291</v>
      </c>
      <c r="Z572" s="85">
        <v>201544</v>
      </c>
      <c r="AA572" s="85">
        <v>139328</v>
      </c>
      <c r="AB572" s="85">
        <v>139328</v>
      </c>
      <c r="AC572" s="85" t="s">
        <v>291</v>
      </c>
      <c r="AD572" s="85" t="s">
        <v>291</v>
      </c>
      <c r="AE572" s="85" t="s">
        <v>291</v>
      </c>
      <c r="AF572" s="85" t="s">
        <v>291</v>
      </c>
      <c r="AG572" s="85">
        <v>2196414</v>
      </c>
      <c r="AH572" s="85">
        <v>29294362</v>
      </c>
      <c r="AI572" s="85">
        <v>5858028</v>
      </c>
      <c r="AJ572" s="85">
        <v>5538398</v>
      </c>
      <c r="AK572" s="85">
        <v>356678</v>
      </c>
      <c r="AL572" s="85" t="s">
        <v>291</v>
      </c>
      <c r="AM572" s="85">
        <v>2612666</v>
      </c>
      <c r="AN572" s="85">
        <v>4048198</v>
      </c>
      <c r="AO572" s="85" t="s">
        <v>291</v>
      </c>
      <c r="AP572" s="85">
        <v>10691762</v>
      </c>
      <c r="AQ572" s="85">
        <v>17352626</v>
      </c>
      <c r="AR572" s="85">
        <v>188632</v>
      </c>
      <c r="AS572" s="85" t="s">
        <v>291</v>
      </c>
      <c r="AT572" s="85">
        <v>3817071</v>
      </c>
      <c r="AU572" s="85">
        <v>46609633</v>
      </c>
      <c r="AV572" s="85">
        <v>5044497</v>
      </c>
      <c r="AW572" s="85">
        <v>17963335</v>
      </c>
      <c r="AX572" s="85">
        <v>12673366</v>
      </c>
      <c r="AY572" s="85" t="s">
        <v>291</v>
      </c>
      <c r="AZ572" s="85" t="s">
        <v>291</v>
      </c>
      <c r="BA572" s="85">
        <v>91407</v>
      </c>
      <c r="BB572" s="85">
        <v>4085581</v>
      </c>
      <c r="BC572" s="85">
        <v>2618560</v>
      </c>
      <c r="BD572" s="85">
        <v>4132887</v>
      </c>
      <c r="BE572" s="85" t="s">
        <v>291</v>
      </c>
      <c r="BF572" s="85" t="s">
        <v>291</v>
      </c>
      <c r="BG572" s="85" t="s">
        <v>291</v>
      </c>
      <c r="BH572" s="85" t="s">
        <v>291</v>
      </c>
      <c r="BI572" s="85" t="s">
        <v>291</v>
      </c>
      <c r="BJ572" s="85" t="s">
        <v>291</v>
      </c>
      <c r="BK572" s="85" t="s">
        <v>291</v>
      </c>
      <c r="BL572" s="85" t="s">
        <v>291</v>
      </c>
      <c r="BM572" s="85" t="s">
        <v>291</v>
      </c>
      <c r="BN572" s="85" t="s">
        <v>291</v>
      </c>
      <c r="BO572" s="85" t="s">
        <v>291</v>
      </c>
      <c r="BP572" s="85" t="s">
        <v>291</v>
      </c>
      <c r="BQ572" s="85" t="s">
        <v>291</v>
      </c>
      <c r="BR572" s="85" t="s">
        <v>291</v>
      </c>
      <c r="BS572" s="85" t="s">
        <v>291</v>
      </c>
      <c r="BT572" s="85" t="s">
        <v>291</v>
      </c>
      <c r="BU572" s="85" t="s">
        <v>291</v>
      </c>
      <c r="BV572" s="85" t="s">
        <v>291</v>
      </c>
      <c r="BW572" s="85" t="s">
        <v>291</v>
      </c>
      <c r="BX572" s="85" t="s">
        <v>291</v>
      </c>
      <c r="BY572" s="85" t="s">
        <v>291</v>
      </c>
      <c r="BZ572" s="85" t="s">
        <v>291</v>
      </c>
      <c r="CA572" s="85" t="s">
        <v>291</v>
      </c>
      <c r="CB572" s="85">
        <v>161973</v>
      </c>
      <c r="CC572" s="85" t="s">
        <v>291</v>
      </c>
      <c r="CD572" s="85" t="s">
        <v>291</v>
      </c>
      <c r="CE572" s="85" t="s">
        <v>291</v>
      </c>
      <c r="CF572" s="85" t="s">
        <v>291</v>
      </c>
      <c r="CG572" s="85">
        <v>17023711</v>
      </c>
      <c r="CH572" s="85">
        <v>5643351</v>
      </c>
      <c r="CI572" s="85">
        <v>12065116</v>
      </c>
      <c r="CJ572" s="85">
        <v>1738</v>
      </c>
      <c r="CK572" s="85">
        <v>7415614</v>
      </c>
      <c r="CL572" s="85">
        <v>5397757</v>
      </c>
      <c r="CM572" s="85">
        <v>133971</v>
      </c>
      <c r="CN572" s="85">
        <v>68641</v>
      </c>
      <c r="CO572" s="85">
        <v>1860170</v>
      </c>
      <c r="CP572" s="85">
        <v>4388994</v>
      </c>
      <c r="CQ572" s="85">
        <v>297166</v>
      </c>
      <c r="CR572" s="85">
        <v>15381818</v>
      </c>
      <c r="CS572" s="85">
        <v>9325175</v>
      </c>
      <c r="CT572" s="85">
        <v>142253</v>
      </c>
      <c r="CU572" s="86">
        <v>79145475</v>
      </c>
    </row>
    <row r="573" spans="1:99">
      <c r="A573" s="103" t="s">
        <v>598</v>
      </c>
      <c r="B573" s="84" t="s">
        <v>292</v>
      </c>
      <c r="C573" s="105">
        <v>132012</v>
      </c>
      <c r="D573" s="84" t="s">
        <v>389</v>
      </c>
      <c r="E573" s="84" t="s">
        <v>413</v>
      </c>
      <c r="F573" s="85">
        <v>711623</v>
      </c>
      <c r="G573" s="85">
        <v>73137855</v>
      </c>
      <c r="H573" s="85">
        <v>69558995</v>
      </c>
      <c r="I573" s="85">
        <v>1836703</v>
      </c>
      <c r="J573" s="85">
        <v>955938</v>
      </c>
      <c r="K573" s="85">
        <v>258681</v>
      </c>
      <c r="L573" s="85">
        <v>416462</v>
      </c>
      <c r="M573" s="85">
        <v>111076</v>
      </c>
      <c r="N573" s="85">
        <v>100677877</v>
      </c>
      <c r="O573" s="85">
        <v>24051307</v>
      </c>
      <c r="P573" s="85">
        <v>14524972</v>
      </c>
      <c r="Q573" s="85">
        <v>42923427</v>
      </c>
      <c r="R573" s="85">
        <v>19120521</v>
      </c>
      <c r="S573" s="85">
        <v>57650</v>
      </c>
      <c r="T573" s="85">
        <v>19631809</v>
      </c>
      <c r="U573" s="85">
        <v>6786574</v>
      </c>
      <c r="V573" s="85">
        <v>98027</v>
      </c>
      <c r="W573" s="85">
        <v>1234380</v>
      </c>
      <c r="X573" s="85">
        <v>11512828</v>
      </c>
      <c r="Y573" s="85" t="s">
        <v>291</v>
      </c>
      <c r="Z573" s="85">
        <v>519565</v>
      </c>
      <c r="AA573" s="85">
        <v>370724</v>
      </c>
      <c r="AB573" s="85">
        <v>267025</v>
      </c>
      <c r="AC573" s="85" t="s">
        <v>291</v>
      </c>
      <c r="AD573" s="85">
        <v>30751</v>
      </c>
      <c r="AE573" s="85">
        <v>72948</v>
      </c>
      <c r="AF573" s="85" t="s">
        <v>291</v>
      </c>
      <c r="AG573" s="85">
        <v>5161735</v>
      </c>
      <c r="AH573" s="85">
        <v>16155100</v>
      </c>
      <c r="AI573" s="85">
        <v>728220</v>
      </c>
      <c r="AJ573" s="85">
        <v>4426095</v>
      </c>
      <c r="AK573" s="85" t="s">
        <v>291</v>
      </c>
      <c r="AL573" s="85" t="s">
        <v>291</v>
      </c>
      <c r="AM573" s="85">
        <v>898254</v>
      </c>
      <c r="AN573" s="85">
        <v>2381250</v>
      </c>
      <c r="AO573" s="85">
        <v>4036080</v>
      </c>
      <c r="AP573" s="85">
        <v>3225444</v>
      </c>
      <c r="AQ573" s="85">
        <v>10541028</v>
      </c>
      <c r="AR573" s="85">
        <v>459757</v>
      </c>
      <c r="AS573" s="85" t="s">
        <v>291</v>
      </c>
      <c r="AT573" s="85">
        <v>6564619</v>
      </c>
      <c r="AU573" s="85">
        <v>27247629</v>
      </c>
      <c r="AV573" s="85">
        <v>5027916</v>
      </c>
      <c r="AW573" s="85">
        <v>9123981</v>
      </c>
      <c r="AX573" s="85">
        <v>6086577</v>
      </c>
      <c r="AY573" s="85" t="s">
        <v>291</v>
      </c>
      <c r="AZ573" s="85" t="s">
        <v>291</v>
      </c>
      <c r="BA573" s="85" t="s">
        <v>291</v>
      </c>
      <c r="BB573" s="85">
        <v>2498341</v>
      </c>
      <c r="BC573" s="85">
        <v>1214563</v>
      </c>
      <c r="BD573" s="85">
        <v>3296251</v>
      </c>
      <c r="BE573" s="85" t="s">
        <v>291</v>
      </c>
      <c r="BF573" s="85">
        <v>1103093</v>
      </c>
      <c r="BG573" s="85">
        <v>104464</v>
      </c>
      <c r="BH573" s="85">
        <v>56317</v>
      </c>
      <c r="BI573" s="85">
        <v>26360</v>
      </c>
      <c r="BJ573" s="85" t="s">
        <v>291</v>
      </c>
      <c r="BK573" s="85" t="s">
        <v>291</v>
      </c>
      <c r="BL573" s="85" t="s">
        <v>291</v>
      </c>
      <c r="BM573" s="85">
        <v>21787</v>
      </c>
      <c r="BN573" s="85">
        <v>836808</v>
      </c>
      <c r="BO573" s="85">
        <v>7850</v>
      </c>
      <c r="BP573" s="85" t="s">
        <v>291</v>
      </c>
      <c r="BQ573" s="85">
        <v>395996</v>
      </c>
      <c r="BR573" s="85" t="s">
        <v>291</v>
      </c>
      <c r="BS573" s="85" t="s">
        <v>291</v>
      </c>
      <c r="BT573" s="85" t="s">
        <v>291</v>
      </c>
      <c r="BU573" s="85">
        <v>87780</v>
      </c>
      <c r="BV573" s="85">
        <v>345182</v>
      </c>
      <c r="BW573" s="85">
        <v>161821</v>
      </c>
      <c r="BX573" s="85">
        <v>148694</v>
      </c>
      <c r="BY573" s="85" t="s">
        <v>291</v>
      </c>
      <c r="BZ573" s="85" t="s">
        <v>291</v>
      </c>
      <c r="CA573" s="85">
        <v>13127</v>
      </c>
      <c r="CB573" s="85">
        <v>11638572</v>
      </c>
      <c r="CC573" s="85" t="s">
        <v>291</v>
      </c>
      <c r="CD573" s="85" t="s">
        <v>291</v>
      </c>
      <c r="CE573" s="85" t="s">
        <v>291</v>
      </c>
      <c r="CF573" s="85" t="s">
        <v>291</v>
      </c>
      <c r="CG573" s="85">
        <v>13189003</v>
      </c>
      <c r="CH573" s="85">
        <v>3903878</v>
      </c>
      <c r="CI573" s="85">
        <v>8911169</v>
      </c>
      <c r="CJ573" s="85">
        <v>4837</v>
      </c>
      <c r="CK573" s="85">
        <v>6257690</v>
      </c>
      <c r="CL573" s="85">
        <v>4624366</v>
      </c>
      <c r="CM573" s="85">
        <v>473253</v>
      </c>
      <c r="CN573" s="85">
        <v>157912</v>
      </c>
      <c r="CO573" s="85">
        <v>4590391</v>
      </c>
      <c r="CP573" s="85">
        <v>5145008</v>
      </c>
      <c r="CQ573" s="85">
        <v>6152438</v>
      </c>
      <c r="CR573" s="85">
        <v>7705142</v>
      </c>
      <c r="CS573" s="85">
        <v>5878057</v>
      </c>
      <c r="CT573" s="85">
        <v>47240</v>
      </c>
      <c r="CU573" s="86">
        <v>67040384</v>
      </c>
    </row>
    <row r="574" spans="1:99">
      <c r="A574" s="103" t="s">
        <v>598</v>
      </c>
      <c r="B574" s="84" t="s">
        <v>294</v>
      </c>
      <c r="C574" s="105">
        <v>132021</v>
      </c>
      <c r="D574" s="84" t="s">
        <v>389</v>
      </c>
      <c r="E574" s="84" t="s">
        <v>414</v>
      </c>
      <c r="F574" s="85">
        <v>441943</v>
      </c>
      <c r="G574" s="85">
        <v>28676551</v>
      </c>
      <c r="H574" s="85">
        <v>27015959</v>
      </c>
      <c r="I574" s="85">
        <v>769265</v>
      </c>
      <c r="J574" s="85">
        <v>633596</v>
      </c>
      <c r="K574" s="85">
        <v>110758</v>
      </c>
      <c r="L574" s="85">
        <v>114056</v>
      </c>
      <c r="M574" s="85">
        <v>32917</v>
      </c>
      <c r="N574" s="85">
        <v>39741985</v>
      </c>
      <c r="O574" s="85">
        <v>9654208</v>
      </c>
      <c r="P574" s="85">
        <v>5184494</v>
      </c>
      <c r="Q574" s="85">
        <v>15059339</v>
      </c>
      <c r="R574" s="85">
        <v>9843944</v>
      </c>
      <c r="S574" s="85" t="s">
        <v>291</v>
      </c>
      <c r="T574" s="85">
        <v>6132206</v>
      </c>
      <c r="U574" s="85">
        <v>1923753</v>
      </c>
      <c r="V574" s="85">
        <v>14863</v>
      </c>
      <c r="W574" s="85" t="s">
        <v>291</v>
      </c>
      <c r="X574" s="85">
        <v>4193590</v>
      </c>
      <c r="Y574" s="85" t="s">
        <v>291</v>
      </c>
      <c r="Z574" s="85">
        <v>612076</v>
      </c>
      <c r="AA574" s="85">
        <v>139731</v>
      </c>
      <c r="AB574" s="85">
        <v>139731</v>
      </c>
      <c r="AC574" s="85" t="s">
        <v>291</v>
      </c>
      <c r="AD574" s="85" t="s">
        <v>291</v>
      </c>
      <c r="AE574" s="85" t="s">
        <v>291</v>
      </c>
      <c r="AF574" s="85" t="s">
        <v>291</v>
      </c>
      <c r="AG574" s="85">
        <v>874890</v>
      </c>
      <c r="AH574" s="85">
        <v>4812798</v>
      </c>
      <c r="AI574" s="85">
        <v>91962</v>
      </c>
      <c r="AJ574" s="85">
        <v>1347280</v>
      </c>
      <c r="AK574" s="85" t="s">
        <v>291</v>
      </c>
      <c r="AL574" s="85" t="s">
        <v>291</v>
      </c>
      <c r="AM574" s="85">
        <v>20670</v>
      </c>
      <c r="AN574" s="85">
        <v>542536</v>
      </c>
      <c r="AO574" s="85">
        <v>1861522</v>
      </c>
      <c r="AP574" s="85">
        <v>779476</v>
      </c>
      <c r="AQ574" s="85">
        <v>3204204</v>
      </c>
      <c r="AR574" s="85">
        <v>169352</v>
      </c>
      <c r="AS574" s="85" t="s">
        <v>291</v>
      </c>
      <c r="AT574" s="85">
        <v>2127939</v>
      </c>
      <c r="AU574" s="85">
        <v>12623593</v>
      </c>
      <c r="AV574" s="85">
        <v>2041755</v>
      </c>
      <c r="AW574" s="85">
        <v>6274024</v>
      </c>
      <c r="AX574" s="85">
        <v>902077</v>
      </c>
      <c r="AY574" s="85" t="s">
        <v>291</v>
      </c>
      <c r="AZ574" s="85" t="s">
        <v>291</v>
      </c>
      <c r="BA574" s="85" t="s">
        <v>291</v>
      </c>
      <c r="BB574" s="85">
        <v>1552520</v>
      </c>
      <c r="BC574" s="85">
        <v>613557</v>
      </c>
      <c r="BD574" s="85">
        <v>1239660</v>
      </c>
      <c r="BE574" s="85" t="s">
        <v>291</v>
      </c>
      <c r="BF574" s="85">
        <v>24001</v>
      </c>
      <c r="BG574" s="85" t="s">
        <v>291</v>
      </c>
      <c r="BH574" s="85" t="s">
        <v>291</v>
      </c>
      <c r="BI574" s="85" t="s">
        <v>291</v>
      </c>
      <c r="BJ574" s="85" t="s">
        <v>291</v>
      </c>
      <c r="BK574" s="85" t="s">
        <v>291</v>
      </c>
      <c r="BL574" s="85" t="s">
        <v>291</v>
      </c>
      <c r="BM574" s="85" t="s">
        <v>291</v>
      </c>
      <c r="BN574" s="85" t="s">
        <v>291</v>
      </c>
      <c r="BO574" s="85" t="s">
        <v>291</v>
      </c>
      <c r="BP574" s="85" t="s">
        <v>291</v>
      </c>
      <c r="BQ574" s="85" t="s">
        <v>291</v>
      </c>
      <c r="BR574" s="85" t="s">
        <v>291</v>
      </c>
      <c r="BS574" s="85" t="s">
        <v>291</v>
      </c>
      <c r="BT574" s="85" t="s">
        <v>291</v>
      </c>
      <c r="BU574" s="85" t="s">
        <v>291</v>
      </c>
      <c r="BV574" s="85" t="s">
        <v>291</v>
      </c>
      <c r="BW574" s="85">
        <v>24001</v>
      </c>
      <c r="BX574" s="85" t="s">
        <v>291</v>
      </c>
      <c r="BY574" s="85" t="s">
        <v>291</v>
      </c>
      <c r="BZ574" s="85" t="s">
        <v>291</v>
      </c>
      <c r="CA574" s="85">
        <v>24001</v>
      </c>
      <c r="CB574" s="85">
        <v>2759194</v>
      </c>
      <c r="CC574" s="85" t="s">
        <v>291</v>
      </c>
      <c r="CD574" s="85" t="s">
        <v>291</v>
      </c>
      <c r="CE574" s="85" t="s">
        <v>291</v>
      </c>
      <c r="CF574" s="85" t="s">
        <v>291</v>
      </c>
      <c r="CG574" s="85">
        <v>4228954</v>
      </c>
      <c r="CH574" s="85">
        <v>834454</v>
      </c>
      <c r="CI574" s="85">
        <v>3179270</v>
      </c>
      <c r="CJ574" s="85" t="s">
        <v>291</v>
      </c>
      <c r="CK574" s="85">
        <v>2938824</v>
      </c>
      <c r="CL574" s="85">
        <v>1390900</v>
      </c>
      <c r="CM574" s="85">
        <v>568743</v>
      </c>
      <c r="CN574" s="85">
        <v>38626</v>
      </c>
      <c r="CO574" s="85">
        <v>760558</v>
      </c>
      <c r="CP574" s="85">
        <v>1085134</v>
      </c>
      <c r="CQ574" s="85">
        <v>1999340</v>
      </c>
      <c r="CR574" s="85">
        <v>3483928</v>
      </c>
      <c r="CS574" s="85">
        <v>4164442</v>
      </c>
      <c r="CT574" s="85">
        <v>26420</v>
      </c>
      <c r="CU574" s="86">
        <v>24699593</v>
      </c>
    </row>
    <row r="575" spans="1:99">
      <c r="A575" s="103" t="s">
        <v>598</v>
      </c>
      <c r="B575" s="84" t="s">
        <v>294</v>
      </c>
      <c r="C575" s="105">
        <v>132039</v>
      </c>
      <c r="D575" s="84" t="s">
        <v>389</v>
      </c>
      <c r="E575" s="84" t="s">
        <v>415</v>
      </c>
      <c r="F575" s="85">
        <v>457074</v>
      </c>
      <c r="G575" s="85">
        <v>25287713</v>
      </c>
      <c r="H575" s="85">
        <v>23793448</v>
      </c>
      <c r="I575" s="85">
        <v>642979</v>
      </c>
      <c r="J575" s="85">
        <v>563600</v>
      </c>
      <c r="K575" s="85">
        <v>97099</v>
      </c>
      <c r="L575" s="85">
        <v>121348</v>
      </c>
      <c r="M575" s="85">
        <v>69239</v>
      </c>
      <c r="N575" s="85">
        <v>30422689</v>
      </c>
      <c r="O575" s="85">
        <v>8239907</v>
      </c>
      <c r="P575" s="85">
        <v>4767289</v>
      </c>
      <c r="Q575" s="85">
        <v>13610066</v>
      </c>
      <c r="R575" s="85">
        <v>3805377</v>
      </c>
      <c r="S575" s="85">
        <v>50</v>
      </c>
      <c r="T575" s="85">
        <v>5817054</v>
      </c>
      <c r="U575" s="85">
        <v>2877214</v>
      </c>
      <c r="V575" s="85">
        <v>13216</v>
      </c>
      <c r="W575" s="85" t="s">
        <v>291</v>
      </c>
      <c r="X575" s="85">
        <v>2926624</v>
      </c>
      <c r="Y575" s="85" t="s">
        <v>291</v>
      </c>
      <c r="Z575" s="85">
        <v>254483</v>
      </c>
      <c r="AA575" s="85">
        <v>69751</v>
      </c>
      <c r="AB575" s="85">
        <v>69751</v>
      </c>
      <c r="AC575" s="85" t="s">
        <v>291</v>
      </c>
      <c r="AD575" s="85" t="s">
        <v>291</v>
      </c>
      <c r="AE575" s="85" t="s">
        <v>291</v>
      </c>
      <c r="AF575" s="85" t="s">
        <v>291</v>
      </c>
      <c r="AG575" s="85">
        <v>2024774</v>
      </c>
      <c r="AH575" s="85">
        <v>5595173</v>
      </c>
      <c r="AI575" s="85">
        <v>172568</v>
      </c>
      <c r="AJ575" s="85">
        <v>1301551</v>
      </c>
      <c r="AK575" s="85" t="s">
        <v>291</v>
      </c>
      <c r="AL575" s="85" t="s">
        <v>291</v>
      </c>
      <c r="AM575" s="85">
        <v>837764</v>
      </c>
      <c r="AN575" s="85">
        <v>848188</v>
      </c>
      <c r="AO575" s="85">
        <v>1211636</v>
      </c>
      <c r="AP575" s="85">
        <v>1043920</v>
      </c>
      <c r="AQ575" s="85">
        <v>3941508</v>
      </c>
      <c r="AR575" s="85">
        <v>179546</v>
      </c>
      <c r="AS575" s="85" t="s">
        <v>291</v>
      </c>
      <c r="AT575" s="85">
        <v>2222393</v>
      </c>
      <c r="AU575" s="85">
        <v>10036056</v>
      </c>
      <c r="AV575" s="85">
        <v>3552028</v>
      </c>
      <c r="AW575" s="85">
        <v>1889092</v>
      </c>
      <c r="AX575" s="85">
        <v>1036560</v>
      </c>
      <c r="AY575" s="85" t="s">
        <v>291</v>
      </c>
      <c r="AZ575" s="85" t="s">
        <v>291</v>
      </c>
      <c r="BA575" s="85" t="s">
        <v>291</v>
      </c>
      <c r="BB575" s="85">
        <v>1668608</v>
      </c>
      <c r="BC575" s="85">
        <v>863516</v>
      </c>
      <c r="BD575" s="85">
        <v>1026252</v>
      </c>
      <c r="BE575" s="85" t="s">
        <v>291</v>
      </c>
      <c r="BF575" s="85" t="s">
        <v>291</v>
      </c>
      <c r="BG575" s="85" t="s">
        <v>291</v>
      </c>
      <c r="BH575" s="85" t="s">
        <v>291</v>
      </c>
      <c r="BI575" s="85" t="s">
        <v>291</v>
      </c>
      <c r="BJ575" s="85" t="s">
        <v>291</v>
      </c>
      <c r="BK575" s="85" t="s">
        <v>291</v>
      </c>
      <c r="BL575" s="85" t="s">
        <v>291</v>
      </c>
      <c r="BM575" s="85" t="s">
        <v>291</v>
      </c>
      <c r="BN575" s="85" t="s">
        <v>291</v>
      </c>
      <c r="BO575" s="85" t="s">
        <v>291</v>
      </c>
      <c r="BP575" s="85" t="s">
        <v>291</v>
      </c>
      <c r="BQ575" s="85" t="s">
        <v>291</v>
      </c>
      <c r="BR575" s="85" t="s">
        <v>291</v>
      </c>
      <c r="BS575" s="85" t="s">
        <v>291</v>
      </c>
      <c r="BT575" s="85" t="s">
        <v>291</v>
      </c>
      <c r="BU575" s="85" t="s">
        <v>291</v>
      </c>
      <c r="BV575" s="85" t="s">
        <v>291</v>
      </c>
      <c r="BW575" s="85" t="s">
        <v>291</v>
      </c>
      <c r="BX575" s="85" t="s">
        <v>291</v>
      </c>
      <c r="BY575" s="85" t="s">
        <v>291</v>
      </c>
      <c r="BZ575" s="85" t="s">
        <v>291</v>
      </c>
      <c r="CA575" s="85" t="s">
        <v>291</v>
      </c>
      <c r="CB575" s="85">
        <v>1703969</v>
      </c>
      <c r="CC575" s="85" t="s">
        <v>291</v>
      </c>
      <c r="CD575" s="85" t="s">
        <v>291</v>
      </c>
      <c r="CE575" s="85" t="s">
        <v>291</v>
      </c>
      <c r="CF575" s="85" t="s">
        <v>291</v>
      </c>
      <c r="CG575" s="85">
        <v>4848149</v>
      </c>
      <c r="CH575" s="85">
        <v>1424388</v>
      </c>
      <c r="CI575" s="85">
        <v>3387206</v>
      </c>
      <c r="CJ575" s="85" t="s">
        <v>291</v>
      </c>
      <c r="CK575" s="85">
        <v>2605553</v>
      </c>
      <c r="CL575" s="85">
        <v>2162069</v>
      </c>
      <c r="CM575" s="85">
        <v>230172</v>
      </c>
      <c r="CN575" s="85">
        <v>33976</v>
      </c>
      <c r="CO575" s="85">
        <v>1847733</v>
      </c>
      <c r="CP575" s="85">
        <v>1346511</v>
      </c>
      <c r="CQ575" s="85">
        <v>1939496</v>
      </c>
      <c r="CR575" s="85">
        <v>4415133</v>
      </c>
      <c r="CS575" s="85">
        <v>3476927</v>
      </c>
      <c r="CT575" s="85">
        <v>46035</v>
      </c>
      <c r="CU575" s="86">
        <v>27763348</v>
      </c>
    </row>
    <row r="576" spans="1:99">
      <c r="A576" s="103" t="s">
        <v>598</v>
      </c>
      <c r="B576" s="84" t="s">
        <v>294</v>
      </c>
      <c r="C576" s="105">
        <v>132047</v>
      </c>
      <c r="D576" s="84" t="s">
        <v>389</v>
      </c>
      <c r="E576" s="84" t="s">
        <v>416</v>
      </c>
      <c r="F576" s="85">
        <v>490090</v>
      </c>
      <c r="G576" s="85">
        <v>27309537</v>
      </c>
      <c r="H576" s="85">
        <v>25884318</v>
      </c>
      <c r="I576" s="85">
        <v>656957</v>
      </c>
      <c r="J576" s="85">
        <v>473013</v>
      </c>
      <c r="K576" s="85">
        <v>116332</v>
      </c>
      <c r="L576" s="85">
        <v>147104</v>
      </c>
      <c r="M576" s="85">
        <v>31813</v>
      </c>
      <c r="N576" s="85">
        <v>36540678</v>
      </c>
      <c r="O576" s="85">
        <v>8912617</v>
      </c>
      <c r="P576" s="85">
        <v>4673888</v>
      </c>
      <c r="Q576" s="85">
        <v>16426579</v>
      </c>
      <c r="R576" s="85">
        <v>6527594</v>
      </c>
      <c r="S576" s="85" t="s">
        <v>291</v>
      </c>
      <c r="T576" s="85">
        <v>3997980</v>
      </c>
      <c r="U576" s="85">
        <v>1851805</v>
      </c>
      <c r="V576" s="85">
        <v>12264</v>
      </c>
      <c r="W576" s="85" t="s">
        <v>291</v>
      </c>
      <c r="X576" s="85">
        <v>2133911</v>
      </c>
      <c r="Y576" s="85" t="s">
        <v>291</v>
      </c>
      <c r="Z576" s="85">
        <v>141662</v>
      </c>
      <c r="AA576" s="85">
        <v>135018</v>
      </c>
      <c r="AB576" s="85">
        <v>134046</v>
      </c>
      <c r="AC576" s="85">
        <v>972</v>
      </c>
      <c r="AD576" s="85" t="s">
        <v>291</v>
      </c>
      <c r="AE576" s="85" t="s">
        <v>291</v>
      </c>
      <c r="AF576" s="85" t="s">
        <v>291</v>
      </c>
      <c r="AG576" s="85">
        <v>1452992</v>
      </c>
      <c r="AH576" s="85">
        <v>4916036</v>
      </c>
      <c r="AI576" s="85">
        <v>529677</v>
      </c>
      <c r="AJ576" s="85">
        <v>1468210</v>
      </c>
      <c r="AK576" s="85">
        <v>57414</v>
      </c>
      <c r="AL576" s="85" t="s">
        <v>291</v>
      </c>
      <c r="AM576" s="85">
        <v>262326</v>
      </c>
      <c r="AN576" s="85">
        <v>716479</v>
      </c>
      <c r="AO576" s="85">
        <v>1064237</v>
      </c>
      <c r="AP576" s="85">
        <v>647374</v>
      </c>
      <c r="AQ576" s="85">
        <v>2690416</v>
      </c>
      <c r="AR576" s="85">
        <v>170319</v>
      </c>
      <c r="AS576" s="85" t="s">
        <v>291</v>
      </c>
      <c r="AT576" s="85">
        <v>2254979</v>
      </c>
      <c r="AU576" s="85">
        <v>8182037</v>
      </c>
      <c r="AV576" s="85">
        <v>2594319</v>
      </c>
      <c r="AW576" s="85">
        <v>1747372</v>
      </c>
      <c r="AX576" s="85">
        <v>915181</v>
      </c>
      <c r="AY576" s="85" t="s">
        <v>291</v>
      </c>
      <c r="AZ576" s="85" t="s">
        <v>291</v>
      </c>
      <c r="BA576" s="85" t="s">
        <v>291</v>
      </c>
      <c r="BB576" s="85">
        <v>1081170</v>
      </c>
      <c r="BC576" s="85">
        <v>801067</v>
      </c>
      <c r="BD576" s="85">
        <v>1042928</v>
      </c>
      <c r="BE576" s="85" t="s">
        <v>291</v>
      </c>
      <c r="BF576" s="85">
        <v>201958</v>
      </c>
      <c r="BG576" s="85" t="s">
        <v>291</v>
      </c>
      <c r="BH576" s="85" t="s">
        <v>291</v>
      </c>
      <c r="BI576" s="85" t="s">
        <v>291</v>
      </c>
      <c r="BJ576" s="85" t="s">
        <v>291</v>
      </c>
      <c r="BK576" s="85" t="s">
        <v>291</v>
      </c>
      <c r="BL576" s="85" t="s">
        <v>291</v>
      </c>
      <c r="BM576" s="85" t="s">
        <v>291</v>
      </c>
      <c r="BN576" s="85" t="s">
        <v>291</v>
      </c>
      <c r="BO576" s="85" t="s">
        <v>291</v>
      </c>
      <c r="BP576" s="85" t="s">
        <v>291</v>
      </c>
      <c r="BQ576" s="85" t="s">
        <v>291</v>
      </c>
      <c r="BR576" s="85" t="s">
        <v>291</v>
      </c>
      <c r="BS576" s="85" t="s">
        <v>291</v>
      </c>
      <c r="BT576" s="85" t="s">
        <v>291</v>
      </c>
      <c r="BU576" s="85" t="s">
        <v>291</v>
      </c>
      <c r="BV576" s="85" t="s">
        <v>291</v>
      </c>
      <c r="BW576" s="85">
        <v>201958</v>
      </c>
      <c r="BX576" s="85" t="s">
        <v>291</v>
      </c>
      <c r="BY576" s="85" t="s">
        <v>291</v>
      </c>
      <c r="BZ576" s="85" t="s">
        <v>291</v>
      </c>
      <c r="CA576" s="85">
        <v>201958</v>
      </c>
      <c r="CB576" s="85">
        <v>3721878</v>
      </c>
      <c r="CC576" s="85" t="s">
        <v>291</v>
      </c>
      <c r="CD576" s="85" t="s">
        <v>291</v>
      </c>
      <c r="CE576" s="85" t="s">
        <v>291</v>
      </c>
      <c r="CF576" s="85" t="s">
        <v>291</v>
      </c>
      <c r="CG576" s="85">
        <v>5472223</v>
      </c>
      <c r="CH576" s="85">
        <v>1435133</v>
      </c>
      <c r="CI576" s="85">
        <v>3947566</v>
      </c>
      <c r="CJ576" s="85" t="s">
        <v>291</v>
      </c>
      <c r="CK576" s="85">
        <v>2006864</v>
      </c>
      <c r="CL576" s="85">
        <v>1375264</v>
      </c>
      <c r="CM576" s="85">
        <v>113282</v>
      </c>
      <c r="CN576" s="85">
        <v>82537</v>
      </c>
      <c r="CO576" s="85">
        <v>1351220</v>
      </c>
      <c r="CP576" s="85">
        <v>837137</v>
      </c>
      <c r="CQ576" s="85">
        <v>2085460</v>
      </c>
      <c r="CR576" s="85">
        <v>3642022</v>
      </c>
      <c r="CS576" s="85">
        <v>4022541</v>
      </c>
      <c r="CT576" s="85">
        <v>39815</v>
      </c>
      <c r="CU576" s="86">
        <v>26411064</v>
      </c>
    </row>
    <row r="577" spans="1:99">
      <c r="A577" s="103" t="s">
        <v>598</v>
      </c>
      <c r="B577" s="84" t="s">
        <v>294</v>
      </c>
      <c r="C577" s="105">
        <v>132055</v>
      </c>
      <c r="D577" s="84" t="s">
        <v>389</v>
      </c>
      <c r="E577" s="84" t="s">
        <v>417</v>
      </c>
      <c r="F577" s="85">
        <v>398371</v>
      </c>
      <c r="G577" s="85">
        <v>19366189</v>
      </c>
      <c r="H577" s="85">
        <v>18299134</v>
      </c>
      <c r="I577" s="85">
        <v>488786</v>
      </c>
      <c r="J577" s="85">
        <v>354539</v>
      </c>
      <c r="K577" s="85">
        <v>106090</v>
      </c>
      <c r="L577" s="85">
        <v>80517</v>
      </c>
      <c r="M577" s="85">
        <v>37123</v>
      </c>
      <c r="N577" s="85">
        <v>25024360</v>
      </c>
      <c r="O577" s="85">
        <v>6494340</v>
      </c>
      <c r="P577" s="85">
        <v>3485306</v>
      </c>
      <c r="Q577" s="85">
        <v>10096277</v>
      </c>
      <c r="R577" s="85">
        <v>4948287</v>
      </c>
      <c r="S577" s="85">
        <v>150</v>
      </c>
      <c r="T577" s="85">
        <v>5530597</v>
      </c>
      <c r="U577" s="85">
        <v>2515542</v>
      </c>
      <c r="V577" s="85">
        <v>968</v>
      </c>
      <c r="W577" s="85" t="s">
        <v>291</v>
      </c>
      <c r="X577" s="85">
        <v>3014087</v>
      </c>
      <c r="Y577" s="85">
        <v>858</v>
      </c>
      <c r="Z577" s="85">
        <v>10906</v>
      </c>
      <c r="AA577" s="85">
        <v>385524</v>
      </c>
      <c r="AB577" s="85">
        <v>213585</v>
      </c>
      <c r="AC577" s="85">
        <v>6002</v>
      </c>
      <c r="AD577" s="85">
        <v>25525</v>
      </c>
      <c r="AE577" s="85">
        <v>131651</v>
      </c>
      <c r="AF577" s="85">
        <v>8761</v>
      </c>
      <c r="AG577" s="85">
        <v>934080</v>
      </c>
      <c r="AH577" s="85">
        <v>3319458</v>
      </c>
      <c r="AI577" s="85">
        <v>118086</v>
      </c>
      <c r="AJ577" s="85">
        <v>726746</v>
      </c>
      <c r="AK577" s="85">
        <v>102047</v>
      </c>
      <c r="AL577" s="85" t="s">
        <v>291</v>
      </c>
      <c r="AM577" s="85">
        <v>28081</v>
      </c>
      <c r="AN577" s="85">
        <v>346936</v>
      </c>
      <c r="AO577" s="85">
        <v>1507631</v>
      </c>
      <c r="AP577" s="85">
        <v>219323</v>
      </c>
      <c r="AQ577" s="85">
        <v>2101971</v>
      </c>
      <c r="AR577" s="85">
        <v>270608</v>
      </c>
      <c r="AS577" s="85" t="s">
        <v>291</v>
      </c>
      <c r="AT577" s="85">
        <v>1692003</v>
      </c>
      <c r="AU577" s="85">
        <v>6647185</v>
      </c>
      <c r="AV577" s="85">
        <v>1223752</v>
      </c>
      <c r="AW577" s="85">
        <v>1922109</v>
      </c>
      <c r="AX577" s="85">
        <v>1205927</v>
      </c>
      <c r="AY577" s="85" t="s">
        <v>291</v>
      </c>
      <c r="AZ577" s="85" t="s">
        <v>291</v>
      </c>
      <c r="BA577" s="85" t="s">
        <v>291</v>
      </c>
      <c r="BB577" s="85">
        <v>807259</v>
      </c>
      <c r="BC577" s="85">
        <v>356889</v>
      </c>
      <c r="BD577" s="85">
        <v>1131249</v>
      </c>
      <c r="BE577" s="85" t="s">
        <v>291</v>
      </c>
      <c r="BF577" s="85">
        <v>307878</v>
      </c>
      <c r="BG577" s="85">
        <v>43804</v>
      </c>
      <c r="BH577" s="85" t="s">
        <v>291</v>
      </c>
      <c r="BI577" s="85" t="s">
        <v>291</v>
      </c>
      <c r="BJ577" s="85">
        <v>43804</v>
      </c>
      <c r="BK577" s="85" t="s">
        <v>291</v>
      </c>
      <c r="BL577" s="85" t="s">
        <v>291</v>
      </c>
      <c r="BM577" s="85" t="s">
        <v>291</v>
      </c>
      <c r="BN577" s="85">
        <v>232189</v>
      </c>
      <c r="BO577" s="85">
        <v>177534</v>
      </c>
      <c r="BP577" s="85" t="s">
        <v>291</v>
      </c>
      <c r="BQ577" s="85">
        <v>54655</v>
      </c>
      <c r="BR577" s="85" t="s">
        <v>291</v>
      </c>
      <c r="BS577" s="85" t="s">
        <v>291</v>
      </c>
      <c r="BT577" s="85" t="s">
        <v>291</v>
      </c>
      <c r="BU577" s="85" t="s">
        <v>291</v>
      </c>
      <c r="BV577" s="85" t="s">
        <v>291</v>
      </c>
      <c r="BW577" s="85">
        <v>31885</v>
      </c>
      <c r="BX577" s="85">
        <v>4298</v>
      </c>
      <c r="BY577" s="85" t="s">
        <v>291</v>
      </c>
      <c r="BZ577" s="85" t="s">
        <v>291</v>
      </c>
      <c r="CA577" s="85">
        <v>27587</v>
      </c>
      <c r="CB577" s="85">
        <v>3005982</v>
      </c>
      <c r="CC577" s="85" t="s">
        <v>291</v>
      </c>
      <c r="CD577" s="85" t="s">
        <v>291</v>
      </c>
      <c r="CE577" s="85" t="s">
        <v>291</v>
      </c>
      <c r="CF577" s="85" t="s">
        <v>291</v>
      </c>
      <c r="CG577" s="85">
        <v>3380639</v>
      </c>
      <c r="CH577" s="85">
        <v>583769</v>
      </c>
      <c r="CI577" s="85">
        <v>2554021</v>
      </c>
      <c r="CJ577" s="85">
        <v>150</v>
      </c>
      <c r="CK577" s="85">
        <v>2677374</v>
      </c>
      <c r="CL577" s="85">
        <v>1058269</v>
      </c>
      <c r="CM577" s="85">
        <v>11764</v>
      </c>
      <c r="CN577" s="85">
        <v>128521</v>
      </c>
      <c r="CO577" s="85">
        <v>787866</v>
      </c>
      <c r="CP577" s="85">
        <v>521996</v>
      </c>
      <c r="CQ577" s="85">
        <v>1556668</v>
      </c>
      <c r="CR577" s="85">
        <v>2693801</v>
      </c>
      <c r="CS577" s="85">
        <v>1679611</v>
      </c>
      <c r="CT577" s="85">
        <v>18409</v>
      </c>
      <c r="CU577" s="86">
        <v>17652858</v>
      </c>
    </row>
    <row r="578" spans="1:99">
      <c r="A578" s="103" t="s">
        <v>598</v>
      </c>
      <c r="B578" s="84" t="s">
        <v>294</v>
      </c>
      <c r="C578" s="105">
        <v>132063</v>
      </c>
      <c r="D578" s="84" t="s">
        <v>389</v>
      </c>
      <c r="E578" s="84" t="s">
        <v>418</v>
      </c>
      <c r="F578" s="85">
        <v>499087</v>
      </c>
      <c r="G578" s="85">
        <v>40067289</v>
      </c>
      <c r="H578" s="85">
        <v>38589845</v>
      </c>
      <c r="I578" s="85">
        <v>625008</v>
      </c>
      <c r="J578" s="85">
        <v>488272</v>
      </c>
      <c r="K578" s="85">
        <v>160542</v>
      </c>
      <c r="L578" s="85">
        <v>145851</v>
      </c>
      <c r="M578" s="85">
        <v>57771</v>
      </c>
      <c r="N578" s="85">
        <v>52566542</v>
      </c>
      <c r="O578" s="85">
        <v>12852870</v>
      </c>
      <c r="P578" s="85">
        <v>6888967</v>
      </c>
      <c r="Q578" s="85">
        <v>22738922</v>
      </c>
      <c r="R578" s="85">
        <v>10084783</v>
      </c>
      <c r="S578" s="85">
        <v>1000</v>
      </c>
      <c r="T578" s="85">
        <v>6416195</v>
      </c>
      <c r="U578" s="85">
        <v>2572855</v>
      </c>
      <c r="V578" s="85">
        <v>16911</v>
      </c>
      <c r="W578" s="85" t="s">
        <v>291</v>
      </c>
      <c r="X578" s="85">
        <v>3826429</v>
      </c>
      <c r="Y578" s="85" t="s">
        <v>291</v>
      </c>
      <c r="Z578" s="85">
        <v>567440</v>
      </c>
      <c r="AA578" s="85">
        <v>187915</v>
      </c>
      <c r="AB578" s="85">
        <v>187915</v>
      </c>
      <c r="AC578" s="85" t="s">
        <v>291</v>
      </c>
      <c r="AD578" s="85" t="s">
        <v>291</v>
      </c>
      <c r="AE578" s="85" t="s">
        <v>291</v>
      </c>
      <c r="AF578" s="85" t="s">
        <v>291</v>
      </c>
      <c r="AG578" s="85">
        <v>2939507</v>
      </c>
      <c r="AH578" s="85">
        <v>8347968</v>
      </c>
      <c r="AI578" s="85">
        <v>578186</v>
      </c>
      <c r="AJ578" s="85">
        <v>1946874</v>
      </c>
      <c r="AK578" s="85" t="s">
        <v>291</v>
      </c>
      <c r="AL578" s="85" t="s">
        <v>291</v>
      </c>
      <c r="AM578" s="85">
        <v>820408</v>
      </c>
      <c r="AN578" s="85">
        <v>1806074</v>
      </c>
      <c r="AO578" s="85">
        <v>1300000</v>
      </c>
      <c r="AP578" s="85">
        <v>1729708</v>
      </c>
      <c r="AQ578" s="85">
        <v>5656190</v>
      </c>
      <c r="AR578" s="85">
        <v>166718</v>
      </c>
      <c r="AS578" s="85" t="s">
        <v>291</v>
      </c>
      <c r="AT578" s="85">
        <v>3010480</v>
      </c>
      <c r="AU578" s="85">
        <v>15868807</v>
      </c>
      <c r="AV578" s="85">
        <v>3182444</v>
      </c>
      <c r="AW578" s="85">
        <v>3676768</v>
      </c>
      <c r="AX578" s="85">
        <v>2465556</v>
      </c>
      <c r="AY578" s="85" t="s">
        <v>291</v>
      </c>
      <c r="AZ578" s="85" t="s">
        <v>291</v>
      </c>
      <c r="BA578" s="85">
        <v>149426</v>
      </c>
      <c r="BB578" s="85">
        <v>3146117</v>
      </c>
      <c r="BC578" s="85">
        <v>1011119</v>
      </c>
      <c r="BD578" s="85">
        <v>2237377</v>
      </c>
      <c r="BE578" s="85" t="s">
        <v>291</v>
      </c>
      <c r="BF578" s="85">
        <v>393663</v>
      </c>
      <c r="BG578" s="85" t="s">
        <v>291</v>
      </c>
      <c r="BH578" s="85" t="s">
        <v>291</v>
      </c>
      <c r="BI578" s="85" t="s">
        <v>291</v>
      </c>
      <c r="BJ578" s="85" t="s">
        <v>291</v>
      </c>
      <c r="BK578" s="85" t="s">
        <v>291</v>
      </c>
      <c r="BL578" s="85" t="s">
        <v>291</v>
      </c>
      <c r="BM578" s="85" t="s">
        <v>291</v>
      </c>
      <c r="BN578" s="85" t="s">
        <v>291</v>
      </c>
      <c r="BO578" s="85" t="s">
        <v>291</v>
      </c>
      <c r="BP578" s="85" t="s">
        <v>291</v>
      </c>
      <c r="BQ578" s="85" t="s">
        <v>291</v>
      </c>
      <c r="BR578" s="85" t="s">
        <v>291</v>
      </c>
      <c r="BS578" s="85" t="s">
        <v>291</v>
      </c>
      <c r="BT578" s="85" t="s">
        <v>291</v>
      </c>
      <c r="BU578" s="85" t="s">
        <v>291</v>
      </c>
      <c r="BV578" s="85" t="s">
        <v>291</v>
      </c>
      <c r="BW578" s="85">
        <v>393663</v>
      </c>
      <c r="BX578" s="85" t="s">
        <v>291</v>
      </c>
      <c r="BY578" s="85" t="s">
        <v>291</v>
      </c>
      <c r="BZ578" s="85" t="s">
        <v>291</v>
      </c>
      <c r="CA578" s="85">
        <v>393663</v>
      </c>
      <c r="CB578" s="85">
        <v>3969600</v>
      </c>
      <c r="CC578" s="85" t="s">
        <v>291</v>
      </c>
      <c r="CD578" s="85" t="s">
        <v>291</v>
      </c>
      <c r="CE578" s="85" t="s">
        <v>291</v>
      </c>
      <c r="CF578" s="85" t="s">
        <v>291</v>
      </c>
      <c r="CG578" s="85">
        <v>7744040</v>
      </c>
      <c r="CH578" s="85">
        <v>1399946</v>
      </c>
      <c r="CI578" s="85">
        <v>5496494</v>
      </c>
      <c r="CJ578" s="85" t="s">
        <v>291</v>
      </c>
      <c r="CK578" s="85">
        <v>3420135</v>
      </c>
      <c r="CL578" s="85">
        <v>1655865</v>
      </c>
      <c r="CM578" s="85">
        <v>553878</v>
      </c>
      <c r="CN578" s="85">
        <v>118700</v>
      </c>
      <c r="CO578" s="85">
        <v>252542</v>
      </c>
      <c r="CP578" s="85">
        <v>1318403</v>
      </c>
      <c r="CQ578" s="85">
        <v>2812607</v>
      </c>
      <c r="CR578" s="85">
        <v>6588838</v>
      </c>
      <c r="CS578" s="85">
        <v>3922639</v>
      </c>
      <c r="CT578" s="85">
        <v>38468</v>
      </c>
      <c r="CU578" s="86">
        <v>35322555</v>
      </c>
    </row>
    <row r="579" spans="1:99">
      <c r="A579" s="103" t="s">
        <v>598</v>
      </c>
      <c r="B579" s="84" t="s">
        <v>294</v>
      </c>
      <c r="C579" s="105">
        <v>132071</v>
      </c>
      <c r="D579" s="84" t="s">
        <v>389</v>
      </c>
      <c r="E579" s="84" t="s">
        <v>419</v>
      </c>
      <c r="F579" s="85">
        <v>333502</v>
      </c>
      <c r="G579" s="85">
        <v>16395473</v>
      </c>
      <c r="H579" s="85">
        <v>15362624</v>
      </c>
      <c r="I579" s="85">
        <v>459144</v>
      </c>
      <c r="J579" s="85">
        <v>333612</v>
      </c>
      <c r="K579" s="85">
        <v>120105</v>
      </c>
      <c r="L579" s="85">
        <v>90356</v>
      </c>
      <c r="M579" s="85">
        <v>29632</v>
      </c>
      <c r="N579" s="85">
        <v>22274885</v>
      </c>
      <c r="O579" s="85">
        <v>4573895</v>
      </c>
      <c r="P579" s="85">
        <v>3327907</v>
      </c>
      <c r="Q579" s="85">
        <v>9949169</v>
      </c>
      <c r="R579" s="85">
        <v>4423914</v>
      </c>
      <c r="S579" s="85" t="s">
        <v>291</v>
      </c>
      <c r="T579" s="85">
        <v>3858148</v>
      </c>
      <c r="U579" s="85">
        <v>1559898</v>
      </c>
      <c r="V579" s="85">
        <v>11804</v>
      </c>
      <c r="W579" s="85" t="s">
        <v>291</v>
      </c>
      <c r="X579" s="85">
        <v>2286446</v>
      </c>
      <c r="Y579" s="85" t="s">
        <v>291</v>
      </c>
      <c r="Z579" s="85">
        <v>369226</v>
      </c>
      <c r="AA579" s="85">
        <v>46106</v>
      </c>
      <c r="AB579" s="85">
        <v>46106</v>
      </c>
      <c r="AC579" s="85" t="s">
        <v>291</v>
      </c>
      <c r="AD579" s="85" t="s">
        <v>291</v>
      </c>
      <c r="AE579" s="85" t="s">
        <v>291</v>
      </c>
      <c r="AF579" s="85" t="s">
        <v>291</v>
      </c>
      <c r="AG579" s="85">
        <v>668854</v>
      </c>
      <c r="AH579" s="85">
        <v>2075972</v>
      </c>
      <c r="AI579" s="85">
        <v>148688</v>
      </c>
      <c r="AJ579" s="85">
        <v>768932</v>
      </c>
      <c r="AK579" s="85" t="s">
        <v>291</v>
      </c>
      <c r="AL579" s="85" t="s">
        <v>291</v>
      </c>
      <c r="AM579" s="85">
        <v>44149</v>
      </c>
      <c r="AN579" s="85">
        <v>269913</v>
      </c>
      <c r="AO579" s="85">
        <v>448371</v>
      </c>
      <c r="AP579" s="85">
        <v>395919</v>
      </c>
      <c r="AQ579" s="85">
        <v>1158352</v>
      </c>
      <c r="AR579" s="85" t="s">
        <v>291</v>
      </c>
      <c r="AS579" s="85" t="s">
        <v>291</v>
      </c>
      <c r="AT579" s="85">
        <v>1436971</v>
      </c>
      <c r="AU579" s="85">
        <v>5098650</v>
      </c>
      <c r="AV579" s="85">
        <v>1093458</v>
      </c>
      <c r="AW579" s="85">
        <v>1585855</v>
      </c>
      <c r="AX579" s="85">
        <v>458842</v>
      </c>
      <c r="AY579" s="85" t="s">
        <v>291</v>
      </c>
      <c r="AZ579" s="85" t="s">
        <v>291</v>
      </c>
      <c r="BA579" s="85" t="s">
        <v>291</v>
      </c>
      <c r="BB579" s="85">
        <v>920400</v>
      </c>
      <c r="BC579" s="85">
        <v>355120</v>
      </c>
      <c r="BD579" s="85">
        <v>684975</v>
      </c>
      <c r="BE579" s="85" t="s">
        <v>291</v>
      </c>
      <c r="BF579" s="85">
        <v>67554</v>
      </c>
      <c r="BG579" s="85" t="s">
        <v>291</v>
      </c>
      <c r="BH579" s="85" t="s">
        <v>291</v>
      </c>
      <c r="BI579" s="85" t="s">
        <v>291</v>
      </c>
      <c r="BJ579" s="85" t="s">
        <v>291</v>
      </c>
      <c r="BK579" s="85" t="s">
        <v>291</v>
      </c>
      <c r="BL579" s="85" t="s">
        <v>291</v>
      </c>
      <c r="BM579" s="85" t="s">
        <v>291</v>
      </c>
      <c r="BN579" s="85">
        <v>67554</v>
      </c>
      <c r="BO579" s="85" t="s">
        <v>291</v>
      </c>
      <c r="BP579" s="85" t="s">
        <v>291</v>
      </c>
      <c r="BQ579" s="85" t="s">
        <v>291</v>
      </c>
      <c r="BR579" s="85" t="s">
        <v>291</v>
      </c>
      <c r="BS579" s="85" t="s">
        <v>291</v>
      </c>
      <c r="BT579" s="85" t="s">
        <v>291</v>
      </c>
      <c r="BU579" s="85">
        <v>67554</v>
      </c>
      <c r="BV579" s="85" t="s">
        <v>291</v>
      </c>
      <c r="BW579" s="85" t="s">
        <v>291</v>
      </c>
      <c r="BX579" s="85" t="s">
        <v>291</v>
      </c>
      <c r="BY579" s="85" t="s">
        <v>291</v>
      </c>
      <c r="BZ579" s="85" t="s">
        <v>291</v>
      </c>
      <c r="CA579" s="85" t="s">
        <v>291</v>
      </c>
      <c r="CB579" s="85">
        <v>2075324</v>
      </c>
      <c r="CC579" s="85" t="s">
        <v>291</v>
      </c>
      <c r="CD579" s="85" t="s">
        <v>291</v>
      </c>
      <c r="CE579" s="85" t="s">
        <v>291</v>
      </c>
      <c r="CF579" s="85" t="s">
        <v>291</v>
      </c>
      <c r="CG579" s="85">
        <v>3192819</v>
      </c>
      <c r="CH579" s="85">
        <v>937086</v>
      </c>
      <c r="CI579" s="85">
        <v>2157428</v>
      </c>
      <c r="CJ579" s="85" t="s">
        <v>291</v>
      </c>
      <c r="CK579" s="85">
        <v>1656962</v>
      </c>
      <c r="CL579" s="85">
        <v>1142134</v>
      </c>
      <c r="CM579" s="85">
        <v>334489</v>
      </c>
      <c r="CN579" s="85">
        <v>2777</v>
      </c>
      <c r="CO579" s="85">
        <v>606451</v>
      </c>
      <c r="CP579" s="85">
        <v>327537</v>
      </c>
      <c r="CQ579" s="85">
        <v>1313117</v>
      </c>
      <c r="CR579" s="85">
        <v>2132814</v>
      </c>
      <c r="CS579" s="85">
        <v>1134512</v>
      </c>
      <c r="CT579" s="85">
        <v>16350</v>
      </c>
      <c r="CU579" s="86">
        <v>14954476</v>
      </c>
    </row>
    <row r="580" spans="1:99">
      <c r="A580" s="103" t="s">
        <v>598</v>
      </c>
      <c r="B580" s="84" t="s">
        <v>294</v>
      </c>
      <c r="C580" s="105">
        <v>132080</v>
      </c>
      <c r="D580" s="84" t="s">
        <v>389</v>
      </c>
      <c r="E580" s="84" t="s">
        <v>420</v>
      </c>
      <c r="F580" s="85">
        <v>472595</v>
      </c>
      <c r="G580" s="85">
        <v>36260965</v>
      </c>
      <c r="H580" s="85">
        <v>34400008</v>
      </c>
      <c r="I580" s="85">
        <v>717324</v>
      </c>
      <c r="J580" s="85">
        <v>796358</v>
      </c>
      <c r="K580" s="85">
        <v>152653</v>
      </c>
      <c r="L580" s="85">
        <v>135729</v>
      </c>
      <c r="M580" s="85">
        <v>58893</v>
      </c>
      <c r="N580" s="85">
        <v>46995863</v>
      </c>
      <c r="O580" s="85">
        <v>10824813</v>
      </c>
      <c r="P580" s="85">
        <v>6252309</v>
      </c>
      <c r="Q580" s="85">
        <v>23238944</v>
      </c>
      <c r="R580" s="85">
        <v>6621076</v>
      </c>
      <c r="S580" s="85">
        <v>58721</v>
      </c>
      <c r="T580" s="85">
        <v>5595726</v>
      </c>
      <c r="U580" s="85">
        <v>2483093</v>
      </c>
      <c r="V580" s="85">
        <v>64820</v>
      </c>
      <c r="W580" s="85" t="s">
        <v>291</v>
      </c>
      <c r="X580" s="85">
        <v>3047813</v>
      </c>
      <c r="Y580" s="85" t="s">
        <v>291</v>
      </c>
      <c r="Z580" s="85">
        <v>298714</v>
      </c>
      <c r="AA580" s="85">
        <v>120224</v>
      </c>
      <c r="AB580" s="85">
        <v>120224</v>
      </c>
      <c r="AC580" s="85" t="s">
        <v>291</v>
      </c>
      <c r="AD580" s="85" t="s">
        <v>291</v>
      </c>
      <c r="AE580" s="85" t="s">
        <v>291</v>
      </c>
      <c r="AF580" s="85" t="s">
        <v>291</v>
      </c>
      <c r="AG580" s="85">
        <v>3301183</v>
      </c>
      <c r="AH580" s="85">
        <v>9489672</v>
      </c>
      <c r="AI580" s="85">
        <v>692364</v>
      </c>
      <c r="AJ580" s="85">
        <v>1546599</v>
      </c>
      <c r="AK580" s="85">
        <v>7107</v>
      </c>
      <c r="AL580" s="85" t="s">
        <v>291</v>
      </c>
      <c r="AM580" s="85">
        <v>2009325</v>
      </c>
      <c r="AN580" s="85">
        <v>1654769</v>
      </c>
      <c r="AO580" s="85">
        <v>1162932</v>
      </c>
      <c r="AP580" s="85">
        <v>1837154</v>
      </c>
      <c r="AQ580" s="85">
        <v>6664180</v>
      </c>
      <c r="AR580" s="85">
        <v>579422</v>
      </c>
      <c r="AS580" s="85" t="s">
        <v>291</v>
      </c>
      <c r="AT580" s="85">
        <v>3009849</v>
      </c>
      <c r="AU580" s="85">
        <v>10265297</v>
      </c>
      <c r="AV580" s="85">
        <v>2935661</v>
      </c>
      <c r="AW580" s="85">
        <v>2377184</v>
      </c>
      <c r="AX580" s="85">
        <v>1422763</v>
      </c>
      <c r="AY580" s="85" t="s">
        <v>291</v>
      </c>
      <c r="AZ580" s="85" t="s">
        <v>291</v>
      </c>
      <c r="BA580" s="85" t="s">
        <v>291</v>
      </c>
      <c r="BB580" s="85">
        <v>1719780</v>
      </c>
      <c r="BC580" s="85">
        <v>737271</v>
      </c>
      <c r="BD580" s="85">
        <v>1072638</v>
      </c>
      <c r="BE580" s="85" t="s">
        <v>291</v>
      </c>
      <c r="BF580" s="85" t="s">
        <v>291</v>
      </c>
      <c r="BG580" s="85" t="s">
        <v>291</v>
      </c>
      <c r="BH580" s="85" t="s">
        <v>291</v>
      </c>
      <c r="BI580" s="85" t="s">
        <v>291</v>
      </c>
      <c r="BJ580" s="85" t="s">
        <v>291</v>
      </c>
      <c r="BK580" s="85" t="s">
        <v>291</v>
      </c>
      <c r="BL580" s="85" t="s">
        <v>291</v>
      </c>
      <c r="BM580" s="85" t="s">
        <v>291</v>
      </c>
      <c r="BN580" s="85" t="s">
        <v>291</v>
      </c>
      <c r="BO580" s="85" t="s">
        <v>291</v>
      </c>
      <c r="BP580" s="85" t="s">
        <v>291</v>
      </c>
      <c r="BQ580" s="85" t="s">
        <v>291</v>
      </c>
      <c r="BR580" s="85" t="s">
        <v>291</v>
      </c>
      <c r="BS580" s="85" t="s">
        <v>291</v>
      </c>
      <c r="BT580" s="85" t="s">
        <v>291</v>
      </c>
      <c r="BU580" s="85" t="s">
        <v>291</v>
      </c>
      <c r="BV580" s="85" t="s">
        <v>291</v>
      </c>
      <c r="BW580" s="85" t="s">
        <v>291</v>
      </c>
      <c r="BX580" s="85" t="s">
        <v>291</v>
      </c>
      <c r="BY580" s="85" t="s">
        <v>291</v>
      </c>
      <c r="BZ580" s="85" t="s">
        <v>291</v>
      </c>
      <c r="CA580" s="85" t="s">
        <v>291</v>
      </c>
      <c r="CB580" s="85">
        <v>3536286</v>
      </c>
      <c r="CC580" s="85" t="s">
        <v>291</v>
      </c>
      <c r="CD580" s="85" t="s">
        <v>291</v>
      </c>
      <c r="CE580" s="85" t="s">
        <v>291</v>
      </c>
      <c r="CF580" s="85" t="s">
        <v>291</v>
      </c>
      <c r="CG580" s="85">
        <v>7862569</v>
      </c>
      <c r="CH580" s="85">
        <v>3575781</v>
      </c>
      <c r="CI580" s="85">
        <v>5417092</v>
      </c>
      <c r="CJ580" s="85">
        <v>58721</v>
      </c>
      <c r="CK580" s="85">
        <v>2756665</v>
      </c>
      <c r="CL580" s="85">
        <v>2003904</v>
      </c>
      <c r="CM580" s="85">
        <v>257034</v>
      </c>
      <c r="CN580" s="85">
        <v>59597</v>
      </c>
      <c r="CO580" s="85">
        <v>3120937</v>
      </c>
      <c r="CP580" s="85">
        <v>1828386</v>
      </c>
      <c r="CQ580" s="85">
        <v>2580288</v>
      </c>
      <c r="CR580" s="85">
        <v>4143694</v>
      </c>
      <c r="CS580" s="85">
        <v>4124063</v>
      </c>
      <c r="CT580" s="85">
        <v>38141</v>
      </c>
      <c r="CU580" s="86">
        <v>37826872</v>
      </c>
    </row>
    <row r="581" spans="1:99">
      <c r="A581" s="103" t="s">
        <v>598</v>
      </c>
      <c r="B581" s="84" t="s">
        <v>294</v>
      </c>
      <c r="C581" s="105">
        <v>132098</v>
      </c>
      <c r="D581" s="84" t="s">
        <v>389</v>
      </c>
      <c r="E581" s="84" t="s">
        <v>421</v>
      </c>
      <c r="F581" s="85">
        <v>637684</v>
      </c>
      <c r="G581" s="85">
        <v>61710422</v>
      </c>
      <c r="H581" s="85">
        <v>58418709</v>
      </c>
      <c r="I581" s="85">
        <v>1793095</v>
      </c>
      <c r="J581" s="85">
        <v>946655</v>
      </c>
      <c r="K581" s="85">
        <v>224875</v>
      </c>
      <c r="L581" s="85">
        <v>230733</v>
      </c>
      <c r="M581" s="85">
        <v>96355</v>
      </c>
      <c r="N581" s="85">
        <v>78499624</v>
      </c>
      <c r="O581" s="85">
        <v>18779056</v>
      </c>
      <c r="P581" s="85">
        <v>12242298</v>
      </c>
      <c r="Q581" s="85">
        <v>33245695</v>
      </c>
      <c r="R581" s="85">
        <v>14232335</v>
      </c>
      <c r="S581" s="85">
        <v>240</v>
      </c>
      <c r="T581" s="85">
        <v>22470209</v>
      </c>
      <c r="U581" s="85">
        <v>5087515</v>
      </c>
      <c r="V581" s="85">
        <v>115596</v>
      </c>
      <c r="W581" s="85">
        <v>915094</v>
      </c>
      <c r="X581" s="85">
        <v>16352004</v>
      </c>
      <c r="Y581" s="85" t="s">
        <v>291</v>
      </c>
      <c r="Z581" s="85">
        <v>336419</v>
      </c>
      <c r="AA581" s="85">
        <v>341162</v>
      </c>
      <c r="AB581" s="85">
        <v>324174</v>
      </c>
      <c r="AC581" s="85">
        <v>8652</v>
      </c>
      <c r="AD581" s="85">
        <v>8336</v>
      </c>
      <c r="AE581" s="85" t="s">
        <v>291</v>
      </c>
      <c r="AF581" s="85" t="s">
        <v>291</v>
      </c>
      <c r="AG581" s="85">
        <v>3922713</v>
      </c>
      <c r="AH581" s="85">
        <v>10624900</v>
      </c>
      <c r="AI581" s="85">
        <v>197682</v>
      </c>
      <c r="AJ581" s="85">
        <v>3875949</v>
      </c>
      <c r="AK581" s="85" t="s">
        <v>291</v>
      </c>
      <c r="AL581" s="85" t="s">
        <v>291</v>
      </c>
      <c r="AM581" s="85">
        <v>250284</v>
      </c>
      <c r="AN581" s="85">
        <v>2720559</v>
      </c>
      <c r="AO581" s="85">
        <v>1715025</v>
      </c>
      <c r="AP581" s="85">
        <v>1503284</v>
      </c>
      <c r="AQ581" s="85">
        <v>6189152</v>
      </c>
      <c r="AR581" s="85">
        <v>362117</v>
      </c>
      <c r="AS581" s="85" t="s">
        <v>291</v>
      </c>
      <c r="AT581" s="85">
        <v>4838669</v>
      </c>
      <c r="AU581" s="85">
        <v>25519373</v>
      </c>
      <c r="AV581" s="85">
        <v>4301270</v>
      </c>
      <c r="AW581" s="85">
        <v>6316140</v>
      </c>
      <c r="AX581" s="85">
        <v>4590793</v>
      </c>
      <c r="AY581" s="85" t="s">
        <v>291</v>
      </c>
      <c r="AZ581" s="85" t="s">
        <v>291</v>
      </c>
      <c r="BA581" s="85" t="s">
        <v>291</v>
      </c>
      <c r="BB581" s="85">
        <v>2937419</v>
      </c>
      <c r="BC581" s="85">
        <v>4680366</v>
      </c>
      <c r="BD581" s="85">
        <v>2693385</v>
      </c>
      <c r="BE581" s="85" t="s">
        <v>291</v>
      </c>
      <c r="BF581" s="85">
        <v>176634</v>
      </c>
      <c r="BG581" s="85" t="s">
        <v>291</v>
      </c>
      <c r="BH581" s="85" t="s">
        <v>291</v>
      </c>
      <c r="BI581" s="85" t="s">
        <v>291</v>
      </c>
      <c r="BJ581" s="85" t="s">
        <v>291</v>
      </c>
      <c r="BK581" s="85" t="s">
        <v>291</v>
      </c>
      <c r="BL581" s="85" t="s">
        <v>291</v>
      </c>
      <c r="BM581" s="85" t="s">
        <v>291</v>
      </c>
      <c r="BN581" s="85">
        <v>176634</v>
      </c>
      <c r="BO581" s="85" t="s">
        <v>291</v>
      </c>
      <c r="BP581" s="85" t="s">
        <v>291</v>
      </c>
      <c r="BQ581" s="85">
        <v>176634</v>
      </c>
      <c r="BR581" s="85" t="s">
        <v>291</v>
      </c>
      <c r="BS581" s="85" t="s">
        <v>291</v>
      </c>
      <c r="BT581" s="85" t="s">
        <v>291</v>
      </c>
      <c r="BU581" s="85" t="s">
        <v>291</v>
      </c>
      <c r="BV581" s="85" t="s">
        <v>291</v>
      </c>
      <c r="BW581" s="85" t="s">
        <v>291</v>
      </c>
      <c r="BX581" s="85" t="s">
        <v>291</v>
      </c>
      <c r="BY581" s="85" t="s">
        <v>291</v>
      </c>
      <c r="BZ581" s="85" t="s">
        <v>291</v>
      </c>
      <c r="CA581" s="85" t="s">
        <v>291</v>
      </c>
      <c r="CB581" s="85">
        <v>7631179</v>
      </c>
      <c r="CC581" s="85" t="s">
        <v>291</v>
      </c>
      <c r="CD581" s="85" t="s">
        <v>291</v>
      </c>
      <c r="CE581" s="85" t="s">
        <v>291</v>
      </c>
      <c r="CF581" s="85" t="s">
        <v>291</v>
      </c>
      <c r="CG581" s="85">
        <v>7545640</v>
      </c>
      <c r="CH581" s="85">
        <v>11540161</v>
      </c>
      <c r="CI581" s="85">
        <v>7047154</v>
      </c>
      <c r="CJ581" s="85">
        <v>240</v>
      </c>
      <c r="CK581" s="85">
        <v>4834507</v>
      </c>
      <c r="CL581" s="85">
        <v>2693121</v>
      </c>
      <c r="CM581" s="85">
        <v>322525</v>
      </c>
      <c r="CN581" s="85">
        <v>78545</v>
      </c>
      <c r="CO581" s="85">
        <v>3570399</v>
      </c>
      <c r="CP581" s="85">
        <v>2732426</v>
      </c>
      <c r="CQ581" s="85">
        <v>4471449</v>
      </c>
      <c r="CR581" s="85">
        <v>6547280</v>
      </c>
      <c r="CS581" s="85">
        <v>4456055</v>
      </c>
      <c r="CT581" s="85">
        <v>40291</v>
      </c>
      <c r="CU581" s="86">
        <v>55879793</v>
      </c>
    </row>
    <row r="582" spans="1:99">
      <c r="A582" s="103" t="s">
        <v>598</v>
      </c>
      <c r="B582" s="84" t="s">
        <v>294</v>
      </c>
      <c r="C582" s="105">
        <v>132101</v>
      </c>
      <c r="D582" s="84" t="s">
        <v>389</v>
      </c>
      <c r="E582" s="84" t="s">
        <v>422</v>
      </c>
      <c r="F582" s="85">
        <v>357573</v>
      </c>
      <c r="G582" s="85">
        <v>17792367</v>
      </c>
      <c r="H582" s="85">
        <v>16722650</v>
      </c>
      <c r="I582" s="85">
        <v>449574</v>
      </c>
      <c r="J582" s="85">
        <v>336563</v>
      </c>
      <c r="K582" s="85">
        <v>153025</v>
      </c>
      <c r="L582" s="85">
        <v>99277</v>
      </c>
      <c r="M582" s="85">
        <v>31278</v>
      </c>
      <c r="N582" s="85">
        <v>23621420</v>
      </c>
      <c r="O582" s="85">
        <v>4328910</v>
      </c>
      <c r="P582" s="85">
        <v>2906953</v>
      </c>
      <c r="Q582" s="85">
        <v>12650921</v>
      </c>
      <c r="R582" s="85">
        <v>3734636</v>
      </c>
      <c r="S582" s="85" t="s">
        <v>291</v>
      </c>
      <c r="T582" s="85">
        <v>4217749</v>
      </c>
      <c r="U582" s="85">
        <v>1534515</v>
      </c>
      <c r="V582" s="85">
        <v>9722</v>
      </c>
      <c r="W582" s="85" t="s">
        <v>291</v>
      </c>
      <c r="X582" s="85">
        <v>2673512</v>
      </c>
      <c r="Y582" s="85" t="s">
        <v>291</v>
      </c>
      <c r="Z582" s="85">
        <v>261019</v>
      </c>
      <c r="AA582" s="85">
        <v>21436</v>
      </c>
      <c r="AB582" s="85">
        <v>21436</v>
      </c>
      <c r="AC582" s="85" t="s">
        <v>291</v>
      </c>
      <c r="AD582" s="85" t="s">
        <v>291</v>
      </c>
      <c r="AE582" s="85" t="s">
        <v>291</v>
      </c>
      <c r="AF582" s="85" t="s">
        <v>291</v>
      </c>
      <c r="AG582" s="85">
        <v>515991</v>
      </c>
      <c r="AH582" s="85">
        <v>3104680</v>
      </c>
      <c r="AI582" s="85">
        <v>263744</v>
      </c>
      <c r="AJ582" s="85">
        <v>671758</v>
      </c>
      <c r="AK582" s="85">
        <v>2543</v>
      </c>
      <c r="AL582" s="85" t="s">
        <v>291</v>
      </c>
      <c r="AM582" s="85">
        <v>439451</v>
      </c>
      <c r="AN582" s="85">
        <v>129974</v>
      </c>
      <c r="AO582" s="85">
        <v>535937</v>
      </c>
      <c r="AP582" s="85">
        <v>1017283</v>
      </c>
      <c r="AQ582" s="85">
        <v>2122645</v>
      </c>
      <c r="AR582" s="85">
        <v>43990</v>
      </c>
      <c r="AS582" s="85" t="s">
        <v>291</v>
      </c>
      <c r="AT582" s="85">
        <v>1513990</v>
      </c>
      <c r="AU582" s="85">
        <v>4695724</v>
      </c>
      <c r="AV582" s="85">
        <v>676146</v>
      </c>
      <c r="AW582" s="85">
        <v>1239524</v>
      </c>
      <c r="AX582" s="85">
        <v>561558</v>
      </c>
      <c r="AY582" s="85" t="s">
        <v>291</v>
      </c>
      <c r="AZ582" s="85" t="s">
        <v>291</v>
      </c>
      <c r="BA582" s="85" t="s">
        <v>291</v>
      </c>
      <c r="BB582" s="85">
        <v>704417</v>
      </c>
      <c r="BC582" s="85">
        <v>859460</v>
      </c>
      <c r="BD582" s="85">
        <v>654619</v>
      </c>
      <c r="BE582" s="85" t="s">
        <v>291</v>
      </c>
      <c r="BF582" s="85" t="s">
        <v>291</v>
      </c>
      <c r="BG582" s="85" t="s">
        <v>291</v>
      </c>
      <c r="BH582" s="85" t="s">
        <v>291</v>
      </c>
      <c r="BI582" s="85" t="s">
        <v>291</v>
      </c>
      <c r="BJ582" s="85" t="s">
        <v>291</v>
      </c>
      <c r="BK582" s="85" t="s">
        <v>291</v>
      </c>
      <c r="BL582" s="85" t="s">
        <v>291</v>
      </c>
      <c r="BM582" s="85" t="s">
        <v>291</v>
      </c>
      <c r="BN582" s="85" t="s">
        <v>291</v>
      </c>
      <c r="BO582" s="85" t="s">
        <v>291</v>
      </c>
      <c r="BP582" s="85" t="s">
        <v>291</v>
      </c>
      <c r="BQ582" s="85" t="s">
        <v>291</v>
      </c>
      <c r="BR582" s="85" t="s">
        <v>291</v>
      </c>
      <c r="BS582" s="85" t="s">
        <v>291</v>
      </c>
      <c r="BT582" s="85" t="s">
        <v>291</v>
      </c>
      <c r="BU582" s="85" t="s">
        <v>291</v>
      </c>
      <c r="BV582" s="85" t="s">
        <v>291</v>
      </c>
      <c r="BW582" s="85" t="s">
        <v>291</v>
      </c>
      <c r="BX582" s="85" t="s">
        <v>291</v>
      </c>
      <c r="BY582" s="85" t="s">
        <v>291</v>
      </c>
      <c r="BZ582" s="85" t="s">
        <v>291</v>
      </c>
      <c r="CA582" s="85" t="s">
        <v>291</v>
      </c>
      <c r="CB582" s="85">
        <v>2304739</v>
      </c>
      <c r="CC582" s="85" t="s">
        <v>291</v>
      </c>
      <c r="CD582" s="85" t="s">
        <v>291</v>
      </c>
      <c r="CE582" s="85" t="s">
        <v>291</v>
      </c>
      <c r="CF582" s="85" t="s">
        <v>291</v>
      </c>
      <c r="CG582" s="85">
        <v>3460033</v>
      </c>
      <c r="CH582" s="85">
        <v>899641</v>
      </c>
      <c r="CI582" s="85">
        <v>1872267</v>
      </c>
      <c r="CJ582" s="85" t="s">
        <v>291</v>
      </c>
      <c r="CK582" s="85">
        <v>1946818</v>
      </c>
      <c r="CL582" s="85">
        <v>936801</v>
      </c>
      <c r="CM582" s="85">
        <v>261019</v>
      </c>
      <c r="CN582" s="85">
        <v>8913</v>
      </c>
      <c r="CO582" s="85">
        <v>433864</v>
      </c>
      <c r="CP582" s="85">
        <v>432424</v>
      </c>
      <c r="CQ582" s="85">
        <v>1466796</v>
      </c>
      <c r="CR582" s="85">
        <v>1814048</v>
      </c>
      <c r="CS582" s="85">
        <v>1730803</v>
      </c>
      <c r="CT582" s="85">
        <v>28303</v>
      </c>
      <c r="CU582" s="86">
        <v>15291730</v>
      </c>
    </row>
    <row r="583" spans="1:99">
      <c r="A583" s="103" t="s">
        <v>598</v>
      </c>
      <c r="B583" s="84" t="s">
        <v>294</v>
      </c>
      <c r="C583" s="105">
        <v>132110</v>
      </c>
      <c r="D583" s="84" t="s">
        <v>389</v>
      </c>
      <c r="E583" s="84" t="s">
        <v>423</v>
      </c>
      <c r="F583" s="85">
        <v>455618</v>
      </c>
      <c r="G583" s="85">
        <v>26741836</v>
      </c>
      <c r="H583" s="85">
        <v>25225293</v>
      </c>
      <c r="I583" s="85">
        <v>619744</v>
      </c>
      <c r="J583" s="85">
        <v>619391</v>
      </c>
      <c r="K583" s="85">
        <v>131695</v>
      </c>
      <c r="L583" s="85">
        <v>104402</v>
      </c>
      <c r="M583" s="85">
        <v>41311</v>
      </c>
      <c r="N583" s="85">
        <v>35413112</v>
      </c>
      <c r="O583" s="85">
        <v>8561297</v>
      </c>
      <c r="P583" s="85">
        <v>4894303</v>
      </c>
      <c r="Q583" s="85">
        <v>16210892</v>
      </c>
      <c r="R583" s="85">
        <v>5746520</v>
      </c>
      <c r="S583" s="85">
        <v>100</v>
      </c>
      <c r="T583" s="85">
        <v>6046434</v>
      </c>
      <c r="U583" s="85">
        <v>2360482</v>
      </c>
      <c r="V583" s="85">
        <v>13462</v>
      </c>
      <c r="W583" s="85" t="s">
        <v>291</v>
      </c>
      <c r="X583" s="85">
        <v>3672490</v>
      </c>
      <c r="Y583" s="85" t="s">
        <v>291</v>
      </c>
      <c r="Z583" s="85">
        <v>195988</v>
      </c>
      <c r="AA583" s="85">
        <v>134745</v>
      </c>
      <c r="AB583" s="85">
        <v>134745</v>
      </c>
      <c r="AC583" s="85" t="s">
        <v>291</v>
      </c>
      <c r="AD583" s="85" t="s">
        <v>291</v>
      </c>
      <c r="AE583" s="85" t="s">
        <v>291</v>
      </c>
      <c r="AF583" s="85" t="s">
        <v>291</v>
      </c>
      <c r="AG583" s="85">
        <v>913305</v>
      </c>
      <c r="AH583" s="85">
        <v>4912699</v>
      </c>
      <c r="AI583" s="85">
        <v>270653</v>
      </c>
      <c r="AJ583" s="85">
        <v>977550</v>
      </c>
      <c r="AK583" s="85" t="s">
        <v>291</v>
      </c>
      <c r="AL583" s="85" t="s">
        <v>291</v>
      </c>
      <c r="AM583" s="85">
        <v>230137</v>
      </c>
      <c r="AN583" s="85">
        <v>614478</v>
      </c>
      <c r="AO583" s="85">
        <v>1043348</v>
      </c>
      <c r="AP583" s="85">
        <v>1776533</v>
      </c>
      <c r="AQ583" s="85">
        <v>3664496</v>
      </c>
      <c r="AR583" s="85" t="s">
        <v>291</v>
      </c>
      <c r="AS583" s="85" t="s">
        <v>291</v>
      </c>
      <c r="AT583" s="85">
        <v>2303582</v>
      </c>
      <c r="AU583" s="85">
        <v>9391302</v>
      </c>
      <c r="AV583" s="85">
        <v>2135897</v>
      </c>
      <c r="AW583" s="85">
        <v>2224104</v>
      </c>
      <c r="AX583" s="85">
        <v>2033680</v>
      </c>
      <c r="AY583" s="85" t="s">
        <v>291</v>
      </c>
      <c r="AZ583" s="85" t="s">
        <v>291</v>
      </c>
      <c r="BA583" s="85" t="s">
        <v>291</v>
      </c>
      <c r="BB583" s="85">
        <v>1437608</v>
      </c>
      <c r="BC583" s="85">
        <v>381111</v>
      </c>
      <c r="BD583" s="85">
        <v>1178902</v>
      </c>
      <c r="BE583" s="85" t="s">
        <v>291</v>
      </c>
      <c r="BF583" s="85" t="s">
        <v>291</v>
      </c>
      <c r="BG583" s="85" t="s">
        <v>291</v>
      </c>
      <c r="BH583" s="85" t="s">
        <v>291</v>
      </c>
      <c r="BI583" s="85" t="s">
        <v>291</v>
      </c>
      <c r="BJ583" s="85" t="s">
        <v>291</v>
      </c>
      <c r="BK583" s="85" t="s">
        <v>291</v>
      </c>
      <c r="BL583" s="85" t="s">
        <v>291</v>
      </c>
      <c r="BM583" s="85" t="s">
        <v>291</v>
      </c>
      <c r="BN583" s="85" t="s">
        <v>291</v>
      </c>
      <c r="BO583" s="85" t="s">
        <v>291</v>
      </c>
      <c r="BP583" s="85" t="s">
        <v>291</v>
      </c>
      <c r="BQ583" s="85" t="s">
        <v>291</v>
      </c>
      <c r="BR583" s="85" t="s">
        <v>291</v>
      </c>
      <c r="BS583" s="85" t="s">
        <v>291</v>
      </c>
      <c r="BT583" s="85" t="s">
        <v>291</v>
      </c>
      <c r="BU583" s="85" t="s">
        <v>291</v>
      </c>
      <c r="BV583" s="85" t="s">
        <v>291</v>
      </c>
      <c r="BW583" s="85" t="s">
        <v>291</v>
      </c>
      <c r="BX583" s="85" t="s">
        <v>291</v>
      </c>
      <c r="BY583" s="85" t="s">
        <v>291</v>
      </c>
      <c r="BZ583" s="85" t="s">
        <v>291</v>
      </c>
      <c r="CA583" s="85" t="s">
        <v>291</v>
      </c>
      <c r="CB583" s="85">
        <v>3343309</v>
      </c>
      <c r="CC583" s="85" t="s">
        <v>291</v>
      </c>
      <c r="CD583" s="85" t="s">
        <v>291</v>
      </c>
      <c r="CE583" s="85" t="s">
        <v>291</v>
      </c>
      <c r="CF583" s="85" t="s">
        <v>291</v>
      </c>
      <c r="CG583" s="85">
        <v>4165924</v>
      </c>
      <c r="CH583" s="85">
        <v>518725</v>
      </c>
      <c r="CI583" s="85">
        <v>3653115</v>
      </c>
      <c r="CJ583" s="85">
        <v>100</v>
      </c>
      <c r="CK583" s="85">
        <v>3397905</v>
      </c>
      <c r="CL583" s="85">
        <v>1053989</v>
      </c>
      <c r="CM583" s="85">
        <v>192671</v>
      </c>
      <c r="CN583" s="85">
        <v>23959</v>
      </c>
      <c r="CO583" s="85">
        <v>838375</v>
      </c>
      <c r="CP583" s="85">
        <v>684246</v>
      </c>
      <c r="CQ583" s="85">
        <v>2102073</v>
      </c>
      <c r="CR583" s="85">
        <v>2668496</v>
      </c>
      <c r="CS583" s="85">
        <v>2627266</v>
      </c>
      <c r="CT583" s="85">
        <v>26412</v>
      </c>
      <c r="CU583" s="86">
        <v>21953256</v>
      </c>
    </row>
    <row r="584" spans="1:99">
      <c r="A584" s="103" t="s">
        <v>598</v>
      </c>
      <c r="B584" s="84" t="s">
        <v>294</v>
      </c>
      <c r="C584" s="105">
        <v>132128</v>
      </c>
      <c r="D584" s="84" t="s">
        <v>389</v>
      </c>
      <c r="E584" s="84" t="s">
        <v>424</v>
      </c>
      <c r="F584" s="85">
        <v>377417</v>
      </c>
      <c r="G584" s="85">
        <v>26534049</v>
      </c>
      <c r="H584" s="85">
        <v>24951251</v>
      </c>
      <c r="I584" s="85">
        <v>780548</v>
      </c>
      <c r="J584" s="85">
        <v>513508</v>
      </c>
      <c r="K584" s="85">
        <v>146384</v>
      </c>
      <c r="L584" s="85">
        <v>101490</v>
      </c>
      <c r="M584" s="85">
        <v>40868</v>
      </c>
      <c r="N584" s="85">
        <v>34508648</v>
      </c>
      <c r="O584" s="85">
        <v>8579263</v>
      </c>
      <c r="P584" s="85">
        <v>5029216</v>
      </c>
      <c r="Q584" s="85">
        <v>15672582</v>
      </c>
      <c r="R584" s="85">
        <v>5227587</v>
      </c>
      <c r="S584" s="85" t="s">
        <v>291</v>
      </c>
      <c r="T584" s="85">
        <v>5629240</v>
      </c>
      <c r="U584" s="85">
        <v>2852346</v>
      </c>
      <c r="V584" s="85">
        <v>9878</v>
      </c>
      <c r="W584" s="85" t="s">
        <v>291</v>
      </c>
      <c r="X584" s="85">
        <v>2767016</v>
      </c>
      <c r="Y584" s="85" t="s">
        <v>291</v>
      </c>
      <c r="Z584" s="85">
        <v>252104</v>
      </c>
      <c r="AA584" s="85">
        <v>154563</v>
      </c>
      <c r="AB584" s="85">
        <v>151922</v>
      </c>
      <c r="AC584" s="85">
        <v>120</v>
      </c>
      <c r="AD584" s="85">
        <v>2521</v>
      </c>
      <c r="AE584" s="85" t="s">
        <v>291</v>
      </c>
      <c r="AF584" s="85" t="s">
        <v>291</v>
      </c>
      <c r="AG584" s="85">
        <v>1277892</v>
      </c>
      <c r="AH584" s="85">
        <v>6100622</v>
      </c>
      <c r="AI584" s="85">
        <v>276258</v>
      </c>
      <c r="AJ584" s="85">
        <v>521723</v>
      </c>
      <c r="AK584" s="85">
        <v>135636</v>
      </c>
      <c r="AL584" s="85" t="s">
        <v>291</v>
      </c>
      <c r="AM584" s="85">
        <v>7459</v>
      </c>
      <c r="AN584" s="85">
        <v>592504</v>
      </c>
      <c r="AO584" s="85">
        <v>1567512</v>
      </c>
      <c r="AP584" s="85">
        <v>2804214</v>
      </c>
      <c r="AQ584" s="85">
        <v>4971689</v>
      </c>
      <c r="AR584" s="85">
        <v>195316</v>
      </c>
      <c r="AS584" s="85" t="s">
        <v>291</v>
      </c>
      <c r="AT584" s="85">
        <v>2401488</v>
      </c>
      <c r="AU584" s="85">
        <v>9305428</v>
      </c>
      <c r="AV584" s="85">
        <v>1678622</v>
      </c>
      <c r="AW584" s="85">
        <v>2093175</v>
      </c>
      <c r="AX584" s="85">
        <v>1183467</v>
      </c>
      <c r="AY584" s="85" t="s">
        <v>291</v>
      </c>
      <c r="AZ584" s="85" t="s">
        <v>291</v>
      </c>
      <c r="BA584" s="85">
        <v>651408</v>
      </c>
      <c r="BB584" s="85">
        <v>1822004</v>
      </c>
      <c r="BC584" s="85">
        <v>933093</v>
      </c>
      <c r="BD584" s="85">
        <v>943659</v>
      </c>
      <c r="BE584" s="85" t="s">
        <v>291</v>
      </c>
      <c r="BF584" s="85">
        <v>28914</v>
      </c>
      <c r="BG584" s="85" t="s">
        <v>291</v>
      </c>
      <c r="BH584" s="85" t="s">
        <v>291</v>
      </c>
      <c r="BI584" s="85" t="s">
        <v>291</v>
      </c>
      <c r="BJ584" s="85" t="s">
        <v>291</v>
      </c>
      <c r="BK584" s="85" t="s">
        <v>291</v>
      </c>
      <c r="BL584" s="85" t="s">
        <v>291</v>
      </c>
      <c r="BM584" s="85" t="s">
        <v>291</v>
      </c>
      <c r="BN584" s="85">
        <v>28914</v>
      </c>
      <c r="BO584" s="85">
        <v>933</v>
      </c>
      <c r="BP584" s="85" t="s">
        <v>291</v>
      </c>
      <c r="BQ584" s="85" t="s">
        <v>291</v>
      </c>
      <c r="BR584" s="85" t="s">
        <v>291</v>
      </c>
      <c r="BS584" s="85" t="s">
        <v>291</v>
      </c>
      <c r="BT584" s="85" t="s">
        <v>291</v>
      </c>
      <c r="BU584" s="85">
        <v>27981</v>
      </c>
      <c r="BV584" s="85" t="s">
        <v>291</v>
      </c>
      <c r="BW584" s="85" t="s">
        <v>291</v>
      </c>
      <c r="BX584" s="85" t="s">
        <v>291</v>
      </c>
      <c r="BY584" s="85" t="s">
        <v>291</v>
      </c>
      <c r="BZ584" s="85" t="s">
        <v>291</v>
      </c>
      <c r="CA584" s="85" t="s">
        <v>291</v>
      </c>
      <c r="CB584" s="85">
        <v>3319483</v>
      </c>
      <c r="CC584" s="85" t="s">
        <v>291</v>
      </c>
      <c r="CD584" s="85" t="s">
        <v>291</v>
      </c>
      <c r="CE584" s="85" t="s">
        <v>291</v>
      </c>
      <c r="CF584" s="85" t="s">
        <v>291</v>
      </c>
      <c r="CG584" s="85">
        <v>4138497</v>
      </c>
      <c r="CH584" s="85">
        <v>1517072</v>
      </c>
      <c r="CI584" s="85">
        <v>3978312</v>
      </c>
      <c r="CJ584" s="85" t="s">
        <v>291</v>
      </c>
      <c r="CK584" s="85">
        <v>2324546</v>
      </c>
      <c r="CL584" s="85">
        <v>1449458</v>
      </c>
      <c r="CM584" s="85">
        <v>244513</v>
      </c>
      <c r="CN584" s="85">
        <v>70655</v>
      </c>
      <c r="CO584" s="85">
        <v>1070500</v>
      </c>
      <c r="CP584" s="85">
        <v>1262795</v>
      </c>
      <c r="CQ584" s="85">
        <v>2099766</v>
      </c>
      <c r="CR584" s="85">
        <v>2843423</v>
      </c>
      <c r="CS584" s="85">
        <v>1810634</v>
      </c>
      <c r="CT584" s="85">
        <v>15990</v>
      </c>
      <c r="CU584" s="86">
        <v>22826161</v>
      </c>
    </row>
    <row r="585" spans="1:99">
      <c r="A585" s="103" t="s">
        <v>598</v>
      </c>
      <c r="B585" s="84" t="s">
        <v>294</v>
      </c>
      <c r="C585" s="105">
        <v>132136</v>
      </c>
      <c r="D585" s="84" t="s">
        <v>389</v>
      </c>
      <c r="E585" s="84" t="s">
        <v>425</v>
      </c>
      <c r="F585" s="85">
        <v>341839</v>
      </c>
      <c r="G585" s="85">
        <v>20406078</v>
      </c>
      <c r="H585" s="85">
        <v>19278047</v>
      </c>
      <c r="I585" s="85">
        <v>555008</v>
      </c>
      <c r="J585" s="85">
        <v>341731</v>
      </c>
      <c r="K585" s="85">
        <v>101799</v>
      </c>
      <c r="L585" s="85">
        <v>95911</v>
      </c>
      <c r="M585" s="85">
        <v>33582</v>
      </c>
      <c r="N585" s="85">
        <v>29629175</v>
      </c>
      <c r="O585" s="85">
        <v>6795872</v>
      </c>
      <c r="P585" s="85">
        <v>4516379</v>
      </c>
      <c r="Q585" s="85">
        <v>12026601</v>
      </c>
      <c r="R585" s="85">
        <v>6289747</v>
      </c>
      <c r="S585" s="85">
        <v>576</v>
      </c>
      <c r="T585" s="85">
        <v>4000092</v>
      </c>
      <c r="U585" s="85">
        <v>1524064</v>
      </c>
      <c r="V585" s="85">
        <v>7851</v>
      </c>
      <c r="W585" s="85" t="s">
        <v>291</v>
      </c>
      <c r="X585" s="85">
        <v>2468177</v>
      </c>
      <c r="Y585" s="85" t="s">
        <v>291</v>
      </c>
      <c r="Z585" s="85">
        <v>421912</v>
      </c>
      <c r="AA585" s="85">
        <v>100065</v>
      </c>
      <c r="AB585" s="85">
        <v>100065</v>
      </c>
      <c r="AC585" s="85" t="s">
        <v>291</v>
      </c>
      <c r="AD585" s="85" t="s">
        <v>291</v>
      </c>
      <c r="AE585" s="85" t="s">
        <v>291</v>
      </c>
      <c r="AF585" s="85" t="s">
        <v>291</v>
      </c>
      <c r="AG585" s="85">
        <v>402842</v>
      </c>
      <c r="AH585" s="85">
        <v>7043781</v>
      </c>
      <c r="AI585" s="85">
        <v>155245</v>
      </c>
      <c r="AJ585" s="85">
        <v>1085921</v>
      </c>
      <c r="AK585" s="85">
        <v>325750</v>
      </c>
      <c r="AL585" s="85" t="s">
        <v>291</v>
      </c>
      <c r="AM585" s="85">
        <v>2231954</v>
      </c>
      <c r="AN585" s="85">
        <v>218220</v>
      </c>
      <c r="AO585" s="85">
        <v>1459702</v>
      </c>
      <c r="AP585" s="85">
        <v>1541411</v>
      </c>
      <c r="AQ585" s="85">
        <v>5451287</v>
      </c>
      <c r="AR585" s="85">
        <v>25578</v>
      </c>
      <c r="AS585" s="85" t="s">
        <v>291</v>
      </c>
      <c r="AT585" s="85">
        <v>1715148</v>
      </c>
      <c r="AU585" s="85">
        <v>6088188</v>
      </c>
      <c r="AV585" s="85">
        <v>1536939</v>
      </c>
      <c r="AW585" s="85">
        <v>1484849</v>
      </c>
      <c r="AX585" s="85">
        <v>762281</v>
      </c>
      <c r="AY585" s="85" t="s">
        <v>291</v>
      </c>
      <c r="AZ585" s="85" t="s">
        <v>291</v>
      </c>
      <c r="BA585" s="85" t="s">
        <v>291</v>
      </c>
      <c r="BB585" s="85">
        <v>1157288</v>
      </c>
      <c r="BC585" s="85">
        <v>355952</v>
      </c>
      <c r="BD585" s="85">
        <v>790879</v>
      </c>
      <c r="BE585" s="85" t="s">
        <v>291</v>
      </c>
      <c r="BF585" s="85" t="s">
        <v>291</v>
      </c>
      <c r="BG585" s="85" t="s">
        <v>291</v>
      </c>
      <c r="BH585" s="85" t="s">
        <v>291</v>
      </c>
      <c r="BI585" s="85" t="s">
        <v>291</v>
      </c>
      <c r="BJ585" s="85" t="s">
        <v>291</v>
      </c>
      <c r="BK585" s="85" t="s">
        <v>291</v>
      </c>
      <c r="BL585" s="85" t="s">
        <v>291</v>
      </c>
      <c r="BM585" s="85" t="s">
        <v>291</v>
      </c>
      <c r="BN585" s="85" t="s">
        <v>291</v>
      </c>
      <c r="BO585" s="85" t="s">
        <v>291</v>
      </c>
      <c r="BP585" s="85" t="s">
        <v>291</v>
      </c>
      <c r="BQ585" s="85" t="s">
        <v>291</v>
      </c>
      <c r="BR585" s="85" t="s">
        <v>291</v>
      </c>
      <c r="BS585" s="85" t="s">
        <v>291</v>
      </c>
      <c r="BT585" s="85" t="s">
        <v>291</v>
      </c>
      <c r="BU585" s="85" t="s">
        <v>291</v>
      </c>
      <c r="BV585" s="85" t="s">
        <v>291</v>
      </c>
      <c r="BW585" s="85" t="s">
        <v>291</v>
      </c>
      <c r="BX585" s="85" t="s">
        <v>291</v>
      </c>
      <c r="BY585" s="85" t="s">
        <v>291</v>
      </c>
      <c r="BZ585" s="85" t="s">
        <v>291</v>
      </c>
      <c r="CA585" s="85" t="s">
        <v>291</v>
      </c>
      <c r="CB585" s="85">
        <v>4000014</v>
      </c>
      <c r="CC585" s="85" t="s">
        <v>291</v>
      </c>
      <c r="CD585" s="85" t="s">
        <v>291</v>
      </c>
      <c r="CE585" s="85" t="s">
        <v>291</v>
      </c>
      <c r="CF585" s="85" t="s">
        <v>291</v>
      </c>
      <c r="CG585" s="85">
        <v>2731619</v>
      </c>
      <c r="CH585" s="85">
        <v>2785247</v>
      </c>
      <c r="CI585" s="85">
        <v>2585271</v>
      </c>
      <c r="CJ585" s="85" t="s">
        <v>291</v>
      </c>
      <c r="CK585" s="85">
        <v>1861607</v>
      </c>
      <c r="CL585" s="85">
        <v>780644</v>
      </c>
      <c r="CM585" s="85">
        <v>392616</v>
      </c>
      <c r="CN585" s="85">
        <v>48553</v>
      </c>
      <c r="CO585" s="85">
        <v>280252</v>
      </c>
      <c r="CP585" s="85">
        <v>833219</v>
      </c>
      <c r="CQ585" s="85">
        <v>1674041</v>
      </c>
      <c r="CR585" s="85">
        <v>3193032</v>
      </c>
      <c r="CS585" s="85">
        <v>1592581</v>
      </c>
      <c r="CT585" s="85">
        <v>14323</v>
      </c>
      <c r="CU585" s="86">
        <v>18773005</v>
      </c>
    </row>
    <row r="586" spans="1:99">
      <c r="A586" s="103" t="s">
        <v>598</v>
      </c>
      <c r="B586" s="84" t="s">
        <v>294</v>
      </c>
      <c r="C586" s="105">
        <v>132144</v>
      </c>
      <c r="D586" s="84" t="s">
        <v>389</v>
      </c>
      <c r="E586" s="84" t="s">
        <v>426</v>
      </c>
      <c r="F586" s="85">
        <v>305372</v>
      </c>
      <c r="G586" s="85">
        <v>17840611</v>
      </c>
      <c r="H586" s="85">
        <v>16917758</v>
      </c>
      <c r="I586" s="85">
        <v>397122</v>
      </c>
      <c r="J586" s="85">
        <v>325318</v>
      </c>
      <c r="K586" s="85">
        <v>88769</v>
      </c>
      <c r="L586" s="85">
        <v>80154</v>
      </c>
      <c r="M586" s="85">
        <v>31490</v>
      </c>
      <c r="N586" s="85">
        <v>23524393</v>
      </c>
      <c r="O586" s="85">
        <v>5752109</v>
      </c>
      <c r="P586" s="85">
        <v>3349471</v>
      </c>
      <c r="Q586" s="85">
        <v>12107975</v>
      </c>
      <c r="R586" s="85">
        <v>2314707</v>
      </c>
      <c r="S586" s="85">
        <v>131</v>
      </c>
      <c r="T586" s="85">
        <v>4066524</v>
      </c>
      <c r="U586" s="85">
        <v>1321086</v>
      </c>
      <c r="V586" s="85">
        <v>8955</v>
      </c>
      <c r="W586" s="85" t="s">
        <v>291</v>
      </c>
      <c r="X586" s="85">
        <v>2736483</v>
      </c>
      <c r="Y586" s="85" t="s">
        <v>291</v>
      </c>
      <c r="Z586" s="85">
        <v>164594</v>
      </c>
      <c r="AA586" s="85">
        <v>72979</v>
      </c>
      <c r="AB586" s="85">
        <v>72979</v>
      </c>
      <c r="AC586" s="85" t="s">
        <v>291</v>
      </c>
      <c r="AD586" s="85" t="s">
        <v>291</v>
      </c>
      <c r="AE586" s="85" t="s">
        <v>291</v>
      </c>
      <c r="AF586" s="85" t="s">
        <v>291</v>
      </c>
      <c r="AG586" s="85">
        <v>375265</v>
      </c>
      <c r="AH586" s="85">
        <v>5611571</v>
      </c>
      <c r="AI586" s="85">
        <v>777296</v>
      </c>
      <c r="AJ586" s="85">
        <v>1112882</v>
      </c>
      <c r="AK586" s="85" t="s">
        <v>291</v>
      </c>
      <c r="AL586" s="85" t="s">
        <v>291</v>
      </c>
      <c r="AM586" s="85">
        <v>588524</v>
      </c>
      <c r="AN586" s="85">
        <v>359271</v>
      </c>
      <c r="AO586" s="85">
        <v>687394</v>
      </c>
      <c r="AP586" s="85">
        <v>2079556</v>
      </c>
      <c r="AQ586" s="85">
        <v>3714745</v>
      </c>
      <c r="AR586" s="85">
        <v>6648</v>
      </c>
      <c r="AS586" s="85" t="s">
        <v>291</v>
      </c>
      <c r="AT586" s="85">
        <v>1680742</v>
      </c>
      <c r="AU586" s="85">
        <v>7293806</v>
      </c>
      <c r="AV586" s="85">
        <v>1554148</v>
      </c>
      <c r="AW586" s="85">
        <v>1811570</v>
      </c>
      <c r="AX586" s="85">
        <v>1049090</v>
      </c>
      <c r="AY586" s="85" t="s">
        <v>291</v>
      </c>
      <c r="AZ586" s="85" t="s">
        <v>291</v>
      </c>
      <c r="BA586" s="85" t="s">
        <v>291</v>
      </c>
      <c r="BB586" s="85">
        <v>1647100</v>
      </c>
      <c r="BC586" s="85">
        <v>333933</v>
      </c>
      <c r="BD586" s="85">
        <v>897965</v>
      </c>
      <c r="BE586" s="85" t="s">
        <v>291</v>
      </c>
      <c r="BF586" s="85">
        <v>946</v>
      </c>
      <c r="BG586" s="85" t="s">
        <v>291</v>
      </c>
      <c r="BH586" s="85" t="s">
        <v>291</v>
      </c>
      <c r="BI586" s="85" t="s">
        <v>291</v>
      </c>
      <c r="BJ586" s="85" t="s">
        <v>291</v>
      </c>
      <c r="BK586" s="85" t="s">
        <v>291</v>
      </c>
      <c r="BL586" s="85" t="s">
        <v>291</v>
      </c>
      <c r="BM586" s="85" t="s">
        <v>291</v>
      </c>
      <c r="BN586" s="85" t="s">
        <v>291</v>
      </c>
      <c r="BO586" s="85" t="s">
        <v>291</v>
      </c>
      <c r="BP586" s="85" t="s">
        <v>291</v>
      </c>
      <c r="BQ586" s="85" t="s">
        <v>291</v>
      </c>
      <c r="BR586" s="85" t="s">
        <v>291</v>
      </c>
      <c r="BS586" s="85" t="s">
        <v>291</v>
      </c>
      <c r="BT586" s="85" t="s">
        <v>291</v>
      </c>
      <c r="BU586" s="85" t="s">
        <v>291</v>
      </c>
      <c r="BV586" s="85" t="s">
        <v>291</v>
      </c>
      <c r="BW586" s="85">
        <v>946</v>
      </c>
      <c r="BX586" s="85" t="s">
        <v>291</v>
      </c>
      <c r="BY586" s="85" t="s">
        <v>291</v>
      </c>
      <c r="BZ586" s="85" t="s">
        <v>291</v>
      </c>
      <c r="CA586" s="85">
        <v>946</v>
      </c>
      <c r="CB586" s="85">
        <v>1927725</v>
      </c>
      <c r="CC586" s="85" t="s">
        <v>291</v>
      </c>
      <c r="CD586" s="85" t="s">
        <v>291</v>
      </c>
      <c r="CE586" s="85" t="s">
        <v>291</v>
      </c>
      <c r="CF586" s="85" t="s">
        <v>291</v>
      </c>
      <c r="CG586" s="85">
        <v>4264011</v>
      </c>
      <c r="CH586" s="85">
        <v>902604</v>
      </c>
      <c r="CI586" s="85">
        <v>2590506</v>
      </c>
      <c r="CJ586" s="85">
        <v>22</v>
      </c>
      <c r="CK586" s="85">
        <v>2350538</v>
      </c>
      <c r="CL586" s="85">
        <v>959223</v>
      </c>
      <c r="CM586" s="85">
        <v>163444</v>
      </c>
      <c r="CN586" s="85">
        <v>20525</v>
      </c>
      <c r="CO586" s="85">
        <v>328119</v>
      </c>
      <c r="CP586" s="85">
        <v>922864</v>
      </c>
      <c r="CQ586" s="85">
        <v>1573864</v>
      </c>
      <c r="CR586" s="85">
        <v>3018923</v>
      </c>
      <c r="CS586" s="85">
        <v>1429991</v>
      </c>
      <c r="CT586" s="85">
        <v>14172</v>
      </c>
      <c r="CU586" s="86">
        <v>18538806</v>
      </c>
    </row>
    <row r="587" spans="1:99">
      <c r="A587" s="103" t="s">
        <v>598</v>
      </c>
      <c r="B587" s="84" t="s">
        <v>294</v>
      </c>
      <c r="C587" s="105">
        <v>132225</v>
      </c>
      <c r="D587" s="84" t="s">
        <v>389</v>
      </c>
      <c r="E587" s="84" t="s">
        <v>427</v>
      </c>
      <c r="F587" s="85">
        <v>305463</v>
      </c>
      <c r="G587" s="85">
        <v>16480946</v>
      </c>
      <c r="H587" s="85">
        <v>15510156</v>
      </c>
      <c r="I587" s="85">
        <v>448069</v>
      </c>
      <c r="J587" s="85">
        <v>327709</v>
      </c>
      <c r="K587" s="85">
        <v>84939</v>
      </c>
      <c r="L587" s="85">
        <v>76952</v>
      </c>
      <c r="M587" s="85">
        <v>33121</v>
      </c>
      <c r="N587" s="85">
        <v>23339798</v>
      </c>
      <c r="O587" s="85">
        <v>5340805</v>
      </c>
      <c r="P587" s="85">
        <v>3504488</v>
      </c>
      <c r="Q587" s="85">
        <v>10373861</v>
      </c>
      <c r="R587" s="85">
        <v>4120554</v>
      </c>
      <c r="S587" s="85">
        <v>90</v>
      </c>
      <c r="T587" s="85">
        <v>3144837</v>
      </c>
      <c r="U587" s="85">
        <v>1328786</v>
      </c>
      <c r="V587" s="85">
        <v>7841</v>
      </c>
      <c r="W587" s="85" t="s">
        <v>291</v>
      </c>
      <c r="X587" s="85">
        <v>1808210</v>
      </c>
      <c r="Y587" s="85" t="s">
        <v>291</v>
      </c>
      <c r="Z587" s="85">
        <v>189506</v>
      </c>
      <c r="AA587" s="85">
        <v>71896</v>
      </c>
      <c r="AB587" s="85">
        <v>71896</v>
      </c>
      <c r="AC587" s="85" t="s">
        <v>291</v>
      </c>
      <c r="AD587" s="85" t="s">
        <v>291</v>
      </c>
      <c r="AE587" s="85" t="s">
        <v>291</v>
      </c>
      <c r="AF587" s="85" t="s">
        <v>291</v>
      </c>
      <c r="AG587" s="85">
        <v>349815</v>
      </c>
      <c r="AH587" s="85">
        <v>3344439</v>
      </c>
      <c r="AI587" s="85">
        <v>202613</v>
      </c>
      <c r="AJ587" s="85">
        <v>695209</v>
      </c>
      <c r="AK587" s="85">
        <v>34723</v>
      </c>
      <c r="AL587" s="85" t="s">
        <v>291</v>
      </c>
      <c r="AM587" s="85">
        <v>675466</v>
      </c>
      <c r="AN587" s="85">
        <v>111174</v>
      </c>
      <c r="AO587" s="85">
        <v>757217</v>
      </c>
      <c r="AP587" s="85">
        <v>868037</v>
      </c>
      <c r="AQ587" s="85">
        <v>2411894</v>
      </c>
      <c r="AR587" s="85" t="s">
        <v>291</v>
      </c>
      <c r="AS587" s="85" t="s">
        <v>291</v>
      </c>
      <c r="AT587" s="85">
        <v>1564080</v>
      </c>
      <c r="AU587" s="85">
        <v>6165185</v>
      </c>
      <c r="AV587" s="85">
        <v>1089107</v>
      </c>
      <c r="AW587" s="85">
        <v>1630285</v>
      </c>
      <c r="AX587" s="85">
        <v>1269409</v>
      </c>
      <c r="AY587" s="85" t="s">
        <v>291</v>
      </c>
      <c r="AZ587" s="85" t="s">
        <v>291</v>
      </c>
      <c r="BA587" s="85" t="s">
        <v>291</v>
      </c>
      <c r="BB587" s="85">
        <v>1246982</v>
      </c>
      <c r="BC587" s="85">
        <v>278053</v>
      </c>
      <c r="BD587" s="85">
        <v>651349</v>
      </c>
      <c r="BE587" s="85" t="s">
        <v>291</v>
      </c>
      <c r="BF587" s="85" t="s">
        <v>291</v>
      </c>
      <c r="BG587" s="85" t="s">
        <v>291</v>
      </c>
      <c r="BH587" s="85" t="s">
        <v>291</v>
      </c>
      <c r="BI587" s="85" t="s">
        <v>291</v>
      </c>
      <c r="BJ587" s="85" t="s">
        <v>291</v>
      </c>
      <c r="BK587" s="85" t="s">
        <v>291</v>
      </c>
      <c r="BL587" s="85" t="s">
        <v>291</v>
      </c>
      <c r="BM587" s="85" t="s">
        <v>291</v>
      </c>
      <c r="BN587" s="85" t="s">
        <v>291</v>
      </c>
      <c r="BO587" s="85" t="s">
        <v>291</v>
      </c>
      <c r="BP587" s="85" t="s">
        <v>291</v>
      </c>
      <c r="BQ587" s="85" t="s">
        <v>291</v>
      </c>
      <c r="BR587" s="85" t="s">
        <v>291</v>
      </c>
      <c r="BS587" s="85" t="s">
        <v>291</v>
      </c>
      <c r="BT587" s="85" t="s">
        <v>291</v>
      </c>
      <c r="BU587" s="85" t="s">
        <v>291</v>
      </c>
      <c r="BV587" s="85" t="s">
        <v>291</v>
      </c>
      <c r="BW587" s="85" t="s">
        <v>291</v>
      </c>
      <c r="BX587" s="85" t="s">
        <v>291</v>
      </c>
      <c r="BY587" s="85" t="s">
        <v>291</v>
      </c>
      <c r="BZ587" s="85" t="s">
        <v>291</v>
      </c>
      <c r="CA587" s="85" t="s">
        <v>291</v>
      </c>
      <c r="CB587" s="85">
        <v>2064867</v>
      </c>
      <c r="CC587" s="85" t="s">
        <v>291</v>
      </c>
      <c r="CD587" s="85" t="s">
        <v>291</v>
      </c>
      <c r="CE587" s="85" t="s">
        <v>291</v>
      </c>
      <c r="CF587" s="85" t="s">
        <v>291</v>
      </c>
      <c r="CG587" s="85">
        <v>3524507</v>
      </c>
      <c r="CH587" s="85">
        <v>1106295</v>
      </c>
      <c r="CI587" s="85">
        <v>2214700</v>
      </c>
      <c r="CJ587" s="85">
        <v>90</v>
      </c>
      <c r="CK587" s="85">
        <v>1637846</v>
      </c>
      <c r="CL587" s="85">
        <v>643813</v>
      </c>
      <c r="CM587" s="85">
        <v>177037</v>
      </c>
      <c r="CN587" s="85">
        <v>27043</v>
      </c>
      <c r="CO587" s="85">
        <v>312525</v>
      </c>
      <c r="CP587" s="85">
        <v>459940</v>
      </c>
      <c r="CQ587" s="85">
        <v>1435235</v>
      </c>
      <c r="CR587" s="85">
        <v>2179529</v>
      </c>
      <c r="CS587" s="85">
        <v>1187435</v>
      </c>
      <c r="CT587" s="85">
        <v>20455</v>
      </c>
      <c r="CU587" s="86">
        <v>14926450</v>
      </c>
    </row>
    <row r="588" spans="1:99">
      <c r="A588" s="103" t="s">
        <v>598</v>
      </c>
      <c r="B588" s="84" t="s">
        <v>294</v>
      </c>
      <c r="C588" s="105">
        <v>132241</v>
      </c>
      <c r="D588" s="84" t="s">
        <v>389</v>
      </c>
      <c r="E588" s="84" t="s">
        <v>428</v>
      </c>
      <c r="F588" s="85">
        <v>378012</v>
      </c>
      <c r="G588" s="85">
        <v>22718990</v>
      </c>
      <c r="H588" s="85">
        <v>21590940</v>
      </c>
      <c r="I588" s="85">
        <v>469322</v>
      </c>
      <c r="J588" s="85">
        <v>389655</v>
      </c>
      <c r="K588" s="85">
        <v>107240</v>
      </c>
      <c r="L588" s="85">
        <v>123257</v>
      </c>
      <c r="M588" s="85">
        <v>38576</v>
      </c>
      <c r="N588" s="85">
        <v>28250693</v>
      </c>
      <c r="O588" s="85">
        <v>6842127</v>
      </c>
      <c r="P588" s="85">
        <v>3796648</v>
      </c>
      <c r="Q588" s="85">
        <v>12965913</v>
      </c>
      <c r="R588" s="85">
        <v>4646005</v>
      </c>
      <c r="S588" s="85" t="s">
        <v>291</v>
      </c>
      <c r="T588" s="85">
        <v>4253834</v>
      </c>
      <c r="U588" s="85">
        <v>1460954</v>
      </c>
      <c r="V588" s="85">
        <v>38553</v>
      </c>
      <c r="W588" s="85" t="s">
        <v>291</v>
      </c>
      <c r="X588" s="85">
        <v>2754327</v>
      </c>
      <c r="Y588" s="85" t="s">
        <v>291</v>
      </c>
      <c r="Z588" s="85">
        <v>296660</v>
      </c>
      <c r="AA588" s="85">
        <v>54982</v>
      </c>
      <c r="AB588" s="85">
        <v>54982</v>
      </c>
      <c r="AC588" s="85" t="s">
        <v>291</v>
      </c>
      <c r="AD588" s="85" t="s">
        <v>291</v>
      </c>
      <c r="AE588" s="85" t="s">
        <v>291</v>
      </c>
      <c r="AF588" s="85" t="s">
        <v>291</v>
      </c>
      <c r="AG588" s="85">
        <v>483005</v>
      </c>
      <c r="AH588" s="85">
        <v>2943362</v>
      </c>
      <c r="AI588" s="85">
        <v>224256</v>
      </c>
      <c r="AJ588" s="85">
        <v>1179233</v>
      </c>
      <c r="AK588" s="85" t="s">
        <v>291</v>
      </c>
      <c r="AL588" s="85" t="s">
        <v>291</v>
      </c>
      <c r="AM588" s="85" t="s">
        <v>291</v>
      </c>
      <c r="AN588" s="85">
        <v>882188</v>
      </c>
      <c r="AO588" s="85">
        <v>227543</v>
      </c>
      <c r="AP588" s="85">
        <v>381732</v>
      </c>
      <c r="AQ588" s="85">
        <v>1491463</v>
      </c>
      <c r="AR588" s="85">
        <v>48410</v>
      </c>
      <c r="AS588" s="85" t="s">
        <v>291</v>
      </c>
      <c r="AT588" s="85">
        <v>2221775</v>
      </c>
      <c r="AU588" s="85">
        <v>8410358</v>
      </c>
      <c r="AV588" s="85">
        <v>2091930</v>
      </c>
      <c r="AW588" s="85">
        <v>1399611</v>
      </c>
      <c r="AX588" s="85">
        <v>1046865</v>
      </c>
      <c r="AY588" s="85" t="s">
        <v>291</v>
      </c>
      <c r="AZ588" s="85" t="s">
        <v>291</v>
      </c>
      <c r="BA588" s="85" t="s">
        <v>291</v>
      </c>
      <c r="BB588" s="85">
        <v>2085606</v>
      </c>
      <c r="BC588" s="85">
        <v>1067489</v>
      </c>
      <c r="BD588" s="85">
        <v>718857</v>
      </c>
      <c r="BE588" s="85" t="s">
        <v>291</v>
      </c>
      <c r="BF588" s="85">
        <v>22990</v>
      </c>
      <c r="BG588" s="85" t="s">
        <v>291</v>
      </c>
      <c r="BH588" s="85" t="s">
        <v>291</v>
      </c>
      <c r="BI588" s="85" t="s">
        <v>291</v>
      </c>
      <c r="BJ588" s="85" t="s">
        <v>291</v>
      </c>
      <c r="BK588" s="85" t="s">
        <v>291</v>
      </c>
      <c r="BL588" s="85" t="s">
        <v>291</v>
      </c>
      <c r="BM588" s="85" t="s">
        <v>291</v>
      </c>
      <c r="BN588" s="85">
        <v>11838</v>
      </c>
      <c r="BO588" s="85" t="s">
        <v>291</v>
      </c>
      <c r="BP588" s="85" t="s">
        <v>291</v>
      </c>
      <c r="BQ588" s="85" t="s">
        <v>291</v>
      </c>
      <c r="BR588" s="85" t="s">
        <v>291</v>
      </c>
      <c r="BS588" s="85" t="s">
        <v>291</v>
      </c>
      <c r="BT588" s="85" t="s">
        <v>291</v>
      </c>
      <c r="BU588" s="85">
        <v>11838</v>
      </c>
      <c r="BV588" s="85" t="s">
        <v>291</v>
      </c>
      <c r="BW588" s="85">
        <v>11152</v>
      </c>
      <c r="BX588" s="85" t="s">
        <v>291</v>
      </c>
      <c r="BY588" s="85" t="s">
        <v>291</v>
      </c>
      <c r="BZ588" s="85" t="s">
        <v>291</v>
      </c>
      <c r="CA588" s="85">
        <v>11152</v>
      </c>
      <c r="CB588" s="85">
        <v>1994771</v>
      </c>
      <c r="CC588" s="85" t="s">
        <v>291</v>
      </c>
      <c r="CD588" s="85" t="s">
        <v>291</v>
      </c>
      <c r="CE588" s="85" t="s">
        <v>291</v>
      </c>
      <c r="CF588" s="85" t="s">
        <v>291</v>
      </c>
      <c r="CG588" s="85">
        <v>4328308</v>
      </c>
      <c r="CH588" s="85">
        <v>2273209</v>
      </c>
      <c r="CI588" s="85">
        <v>3191654</v>
      </c>
      <c r="CJ588" s="85" t="s">
        <v>291</v>
      </c>
      <c r="CK588" s="85">
        <v>2235640</v>
      </c>
      <c r="CL588" s="85">
        <v>1019017</v>
      </c>
      <c r="CM588" s="85">
        <v>283577</v>
      </c>
      <c r="CN588" s="85">
        <v>11978</v>
      </c>
      <c r="CO588" s="85">
        <v>369406</v>
      </c>
      <c r="CP588" s="85">
        <v>1168487</v>
      </c>
      <c r="CQ588" s="85">
        <v>1789211</v>
      </c>
      <c r="CR588" s="85">
        <v>3324745</v>
      </c>
      <c r="CS588" s="85">
        <v>1953722</v>
      </c>
      <c r="CT588" s="85">
        <v>22597</v>
      </c>
      <c r="CU588" s="86">
        <v>21971551</v>
      </c>
    </row>
    <row r="589" spans="1:99">
      <c r="A589" s="103" t="s">
        <v>598</v>
      </c>
      <c r="B589" s="84" t="s">
        <v>294</v>
      </c>
      <c r="C589" s="105">
        <v>132292</v>
      </c>
      <c r="D589" s="84" t="s">
        <v>389</v>
      </c>
      <c r="E589" s="84" t="s">
        <v>429</v>
      </c>
      <c r="F589" s="85">
        <v>443208</v>
      </c>
      <c r="G589" s="85">
        <v>26976619</v>
      </c>
      <c r="H589" s="85">
        <v>25300733</v>
      </c>
      <c r="I589" s="85">
        <v>720533</v>
      </c>
      <c r="J589" s="85">
        <v>626149</v>
      </c>
      <c r="K589" s="85">
        <v>147340</v>
      </c>
      <c r="L589" s="85">
        <v>127536</v>
      </c>
      <c r="M589" s="85">
        <v>54328</v>
      </c>
      <c r="N589" s="85">
        <v>39733383</v>
      </c>
      <c r="O589" s="85">
        <v>8990892</v>
      </c>
      <c r="P589" s="85">
        <v>6255311</v>
      </c>
      <c r="Q589" s="85">
        <v>16704371</v>
      </c>
      <c r="R589" s="85">
        <v>7782589</v>
      </c>
      <c r="S589" s="85">
        <v>220</v>
      </c>
      <c r="T589" s="85">
        <v>5256058</v>
      </c>
      <c r="U589" s="85">
        <v>2359602</v>
      </c>
      <c r="V589" s="85">
        <v>5520</v>
      </c>
      <c r="W589" s="85" t="s">
        <v>291</v>
      </c>
      <c r="X589" s="85">
        <v>2890936</v>
      </c>
      <c r="Y589" s="85" t="s">
        <v>291</v>
      </c>
      <c r="Z589" s="85">
        <v>361963</v>
      </c>
      <c r="AA589" s="85">
        <v>82583</v>
      </c>
      <c r="AB589" s="85">
        <v>82583</v>
      </c>
      <c r="AC589" s="85" t="s">
        <v>291</v>
      </c>
      <c r="AD589" s="85" t="s">
        <v>291</v>
      </c>
      <c r="AE589" s="85" t="s">
        <v>291</v>
      </c>
      <c r="AF589" s="85" t="s">
        <v>291</v>
      </c>
      <c r="AG589" s="85">
        <v>647908</v>
      </c>
      <c r="AH589" s="85">
        <v>6317259</v>
      </c>
      <c r="AI589" s="85">
        <v>138061</v>
      </c>
      <c r="AJ589" s="85">
        <v>1010880</v>
      </c>
      <c r="AK589" s="85">
        <v>11030</v>
      </c>
      <c r="AL589" s="85" t="s">
        <v>291</v>
      </c>
      <c r="AM589" s="85">
        <v>4040507</v>
      </c>
      <c r="AN589" s="85">
        <v>273660</v>
      </c>
      <c r="AO589" s="85">
        <v>258251</v>
      </c>
      <c r="AP589" s="85">
        <v>482065</v>
      </c>
      <c r="AQ589" s="85">
        <v>5054483</v>
      </c>
      <c r="AR589" s="85">
        <v>102805</v>
      </c>
      <c r="AS589" s="85" t="s">
        <v>291</v>
      </c>
      <c r="AT589" s="85">
        <v>2437768</v>
      </c>
      <c r="AU589" s="85">
        <v>12269460</v>
      </c>
      <c r="AV589" s="85">
        <v>2220357</v>
      </c>
      <c r="AW589" s="85">
        <v>5955981</v>
      </c>
      <c r="AX589" s="85">
        <v>1305803</v>
      </c>
      <c r="AY589" s="85" t="s">
        <v>291</v>
      </c>
      <c r="AZ589" s="85" t="s">
        <v>291</v>
      </c>
      <c r="BA589" s="85" t="s">
        <v>291</v>
      </c>
      <c r="BB589" s="85">
        <v>1331849</v>
      </c>
      <c r="BC589" s="85">
        <v>449919</v>
      </c>
      <c r="BD589" s="85">
        <v>1005551</v>
      </c>
      <c r="BE589" s="85" t="s">
        <v>291</v>
      </c>
      <c r="BF589" s="85" t="s">
        <v>291</v>
      </c>
      <c r="BG589" s="85" t="s">
        <v>291</v>
      </c>
      <c r="BH589" s="85" t="s">
        <v>291</v>
      </c>
      <c r="BI589" s="85" t="s">
        <v>291</v>
      </c>
      <c r="BJ589" s="85" t="s">
        <v>291</v>
      </c>
      <c r="BK589" s="85" t="s">
        <v>291</v>
      </c>
      <c r="BL589" s="85" t="s">
        <v>291</v>
      </c>
      <c r="BM589" s="85" t="s">
        <v>291</v>
      </c>
      <c r="BN589" s="85" t="s">
        <v>291</v>
      </c>
      <c r="BO589" s="85" t="s">
        <v>291</v>
      </c>
      <c r="BP589" s="85" t="s">
        <v>291</v>
      </c>
      <c r="BQ589" s="85" t="s">
        <v>291</v>
      </c>
      <c r="BR589" s="85" t="s">
        <v>291</v>
      </c>
      <c r="BS589" s="85" t="s">
        <v>291</v>
      </c>
      <c r="BT589" s="85" t="s">
        <v>291</v>
      </c>
      <c r="BU589" s="85" t="s">
        <v>291</v>
      </c>
      <c r="BV589" s="85" t="s">
        <v>291</v>
      </c>
      <c r="BW589" s="85" t="s">
        <v>291</v>
      </c>
      <c r="BX589" s="85" t="s">
        <v>291</v>
      </c>
      <c r="BY589" s="85" t="s">
        <v>291</v>
      </c>
      <c r="BZ589" s="85" t="s">
        <v>291</v>
      </c>
      <c r="CA589" s="85" t="s">
        <v>291</v>
      </c>
      <c r="CB589" s="85">
        <v>5068262</v>
      </c>
      <c r="CC589" s="85" t="s">
        <v>291</v>
      </c>
      <c r="CD589" s="85" t="s">
        <v>291</v>
      </c>
      <c r="CE589" s="85" t="s">
        <v>291</v>
      </c>
      <c r="CF589" s="85" t="s">
        <v>291</v>
      </c>
      <c r="CG589" s="85">
        <v>5890418</v>
      </c>
      <c r="CH589" s="85">
        <v>1905286</v>
      </c>
      <c r="CI589" s="85">
        <v>4404903</v>
      </c>
      <c r="CJ589" s="85">
        <v>56</v>
      </c>
      <c r="CK589" s="85">
        <v>2656530</v>
      </c>
      <c r="CL589" s="85">
        <v>1575939</v>
      </c>
      <c r="CM589" s="85">
        <v>356649</v>
      </c>
      <c r="CN589" s="85">
        <v>17100</v>
      </c>
      <c r="CO589" s="85">
        <v>568901</v>
      </c>
      <c r="CP589" s="85">
        <v>663048</v>
      </c>
      <c r="CQ589" s="85">
        <v>2221684</v>
      </c>
      <c r="CR589" s="85">
        <v>3661290</v>
      </c>
      <c r="CS589" s="85">
        <v>2018071</v>
      </c>
      <c r="CT589" s="85">
        <v>34186</v>
      </c>
      <c r="CU589" s="86">
        <v>25974061</v>
      </c>
    </row>
    <row r="590" spans="1:99">
      <c r="A590" s="103" t="s">
        <v>599</v>
      </c>
      <c r="B590" s="84" t="s">
        <v>388</v>
      </c>
      <c r="C590" s="105">
        <v>131016</v>
      </c>
      <c r="D590" s="84" t="s">
        <v>389</v>
      </c>
      <c r="E590" s="84" t="s">
        <v>390</v>
      </c>
      <c r="F590" s="85">
        <v>540537</v>
      </c>
      <c r="G590" s="85">
        <v>11032556</v>
      </c>
      <c r="H590" s="85">
        <v>10146191</v>
      </c>
      <c r="I590" s="85">
        <v>342153</v>
      </c>
      <c r="J590" s="85">
        <v>317198</v>
      </c>
      <c r="K590" s="85">
        <v>151890</v>
      </c>
      <c r="L590" s="85">
        <v>22141</v>
      </c>
      <c r="M590" s="85">
        <v>52983</v>
      </c>
      <c r="N590" s="85">
        <v>19241937</v>
      </c>
      <c r="O590" s="85">
        <v>3149732</v>
      </c>
      <c r="P590" s="85">
        <v>3526496</v>
      </c>
      <c r="Q590" s="85">
        <v>10919543</v>
      </c>
      <c r="R590" s="85">
        <v>1646030</v>
      </c>
      <c r="S590" s="85">
        <v>136</v>
      </c>
      <c r="T590" s="85">
        <v>4775950</v>
      </c>
      <c r="U590" s="85">
        <v>2164883</v>
      </c>
      <c r="V590" s="85">
        <v>33081</v>
      </c>
      <c r="W590" s="85">
        <v>259444</v>
      </c>
      <c r="X590" s="85">
        <v>2318542</v>
      </c>
      <c r="Y590" s="85" t="s">
        <v>291</v>
      </c>
      <c r="Z590" s="85">
        <v>103842</v>
      </c>
      <c r="AA590" s="85" t="s">
        <v>291</v>
      </c>
      <c r="AB590" s="85" t="s">
        <v>291</v>
      </c>
      <c r="AC590" s="85" t="s">
        <v>291</v>
      </c>
      <c r="AD590" s="85" t="s">
        <v>291</v>
      </c>
      <c r="AE590" s="85" t="s">
        <v>291</v>
      </c>
      <c r="AF590" s="85" t="s">
        <v>291</v>
      </c>
      <c r="AG590" s="85">
        <v>1698782</v>
      </c>
      <c r="AH590" s="85">
        <v>9579901</v>
      </c>
      <c r="AI590" s="85">
        <v>1443806</v>
      </c>
      <c r="AJ590" s="85">
        <v>3852091</v>
      </c>
      <c r="AK590" s="85">
        <v>71341</v>
      </c>
      <c r="AL590" s="85" t="s">
        <v>291</v>
      </c>
      <c r="AM590" s="85" t="s">
        <v>291</v>
      </c>
      <c r="AN590" s="85">
        <v>1183040</v>
      </c>
      <c r="AO590" s="85" t="s">
        <v>291</v>
      </c>
      <c r="AP590" s="85">
        <v>1799386</v>
      </c>
      <c r="AQ590" s="85">
        <v>2982426</v>
      </c>
      <c r="AR590" s="85">
        <v>1230237</v>
      </c>
      <c r="AS590" s="85" t="s">
        <v>291</v>
      </c>
      <c r="AT590" s="85">
        <v>345610</v>
      </c>
      <c r="AU590" s="85">
        <v>8571176</v>
      </c>
      <c r="AV590" s="85">
        <v>782858</v>
      </c>
      <c r="AW590" s="85">
        <v>2651537</v>
      </c>
      <c r="AX590" s="85">
        <v>1079488</v>
      </c>
      <c r="AY590" s="85">
        <v>557504</v>
      </c>
      <c r="AZ590" s="85" t="s">
        <v>291</v>
      </c>
      <c r="BA590" s="85">
        <v>707197</v>
      </c>
      <c r="BB590" s="85">
        <v>1993727</v>
      </c>
      <c r="BC590" s="85">
        <v>452652</v>
      </c>
      <c r="BD590" s="85">
        <v>346213</v>
      </c>
      <c r="BE590" s="85" t="s">
        <v>291</v>
      </c>
      <c r="BF590" s="85" t="s">
        <v>291</v>
      </c>
      <c r="BG590" s="85" t="s">
        <v>291</v>
      </c>
      <c r="BH590" s="85" t="s">
        <v>291</v>
      </c>
      <c r="BI590" s="85" t="s">
        <v>291</v>
      </c>
      <c r="BJ590" s="85" t="s">
        <v>291</v>
      </c>
      <c r="BK590" s="85" t="s">
        <v>291</v>
      </c>
      <c r="BL590" s="85" t="s">
        <v>291</v>
      </c>
      <c r="BM590" s="85" t="s">
        <v>291</v>
      </c>
      <c r="BN590" s="85" t="s">
        <v>291</v>
      </c>
      <c r="BO590" s="85" t="s">
        <v>291</v>
      </c>
      <c r="BP590" s="85" t="s">
        <v>291</v>
      </c>
      <c r="BQ590" s="85" t="s">
        <v>291</v>
      </c>
      <c r="BR590" s="85" t="s">
        <v>291</v>
      </c>
      <c r="BS590" s="85" t="s">
        <v>291</v>
      </c>
      <c r="BT590" s="85" t="s">
        <v>291</v>
      </c>
      <c r="BU590" s="85" t="s">
        <v>291</v>
      </c>
      <c r="BV590" s="85" t="s">
        <v>291</v>
      </c>
      <c r="BW590" s="85" t="s">
        <v>291</v>
      </c>
      <c r="BX590" s="85" t="s">
        <v>291</v>
      </c>
      <c r="BY590" s="85" t="s">
        <v>291</v>
      </c>
      <c r="BZ590" s="85" t="s">
        <v>291</v>
      </c>
      <c r="CA590" s="85" t="s">
        <v>291</v>
      </c>
      <c r="CB590" s="85">
        <v>70840</v>
      </c>
      <c r="CC590" s="85" t="s">
        <v>291</v>
      </c>
      <c r="CD590" s="85" t="s">
        <v>291</v>
      </c>
      <c r="CE590" s="85" t="s">
        <v>291</v>
      </c>
      <c r="CF590" s="85" t="s">
        <v>291</v>
      </c>
      <c r="CG590" s="85">
        <v>4739502</v>
      </c>
      <c r="CH590" s="85">
        <v>1887897</v>
      </c>
      <c r="CI590" s="85">
        <v>1842762</v>
      </c>
      <c r="CJ590" s="85">
        <v>136</v>
      </c>
      <c r="CK590" s="85">
        <v>1513900</v>
      </c>
      <c r="CL590" s="85">
        <v>1108907</v>
      </c>
      <c r="CM590" s="85">
        <v>79801</v>
      </c>
      <c r="CN590" s="85" t="s">
        <v>291</v>
      </c>
      <c r="CO590" s="85">
        <v>1506144</v>
      </c>
      <c r="CP590" s="85">
        <v>1565322</v>
      </c>
      <c r="CQ590" s="85">
        <v>194636</v>
      </c>
      <c r="CR590" s="85">
        <v>4589537</v>
      </c>
      <c r="CS590" s="85">
        <v>3728584</v>
      </c>
      <c r="CT590" s="85">
        <v>62335</v>
      </c>
      <c r="CU590" s="86">
        <v>22819463</v>
      </c>
    </row>
    <row r="591" spans="1:99">
      <c r="A591" s="103" t="s">
        <v>599</v>
      </c>
      <c r="B591" s="84" t="s">
        <v>388</v>
      </c>
      <c r="C591" s="105">
        <v>131024</v>
      </c>
      <c r="D591" s="84" t="s">
        <v>389</v>
      </c>
      <c r="E591" s="84" t="s">
        <v>391</v>
      </c>
      <c r="F591" s="85">
        <v>620736</v>
      </c>
      <c r="G591" s="85">
        <v>12987565</v>
      </c>
      <c r="H591" s="85">
        <v>11233415</v>
      </c>
      <c r="I591" s="85">
        <v>848261</v>
      </c>
      <c r="J591" s="85">
        <v>515677</v>
      </c>
      <c r="K591" s="85">
        <v>232499</v>
      </c>
      <c r="L591" s="85">
        <v>70150</v>
      </c>
      <c r="M591" s="85">
        <v>87563</v>
      </c>
      <c r="N591" s="85">
        <v>33313984</v>
      </c>
      <c r="O591" s="85">
        <v>5273386</v>
      </c>
      <c r="P591" s="85">
        <v>5615154</v>
      </c>
      <c r="Q591" s="85">
        <v>19732914</v>
      </c>
      <c r="R591" s="85">
        <v>2689758</v>
      </c>
      <c r="S591" s="85">
        <v>2772</v>
      </c>
      <c r="T591" s="85">
        <v>6892732</v>
      </c>
      <c r="U591" s="85">
        <v>2728927</v>
      </c>
      <c r="V591" s="85">
        <v>24376</v>
      </c>
      <c r="W591" s="85">
        <v>813667</v>
      </c>
      <c r="X591" s="85">
        <v>3325762</v>
      </c>
      <c r="Y591" s="85" t="s">
        <v>291</v>
      </c>
      <c r="Z591" s="85">
        <v>180603</v>
      </c>
      <c r="AA591" s="85">
        <v>51018</v>
      </c>
      <c r="AB591" s="85" t="s">
        <v>291</v>
      </c>
      <c r="AC591" s="85" t="s">
        <v>291</v>
      </c>
      <c r="AD591" s="85" t="s">
        <v>291</v>
      </c>
      <c r="AE591" s="85">
        <v>51018</v>
      </c>
      <c r="AF591" s="85" t="s">
        <v>291</v>
      </c>
      <c r="AG591" s="85">
        <v>3798431</v>
      </c>
      <c r="AH591" s="85">
        <v>16838000</v>
      </c>
      <c r="AI591" s="85">
        <v>2009792</v>
      </c>
      <c r="AJ591" s="85">
        <v>4173357</v>
      </c>
      <c r="AK591" s="85">
        <v>47160</v>
      </c>
      <c r="AL591" s="85" t="s">
        <v>291</v>
      </c>
      <c r="AM591" s="85" t="s">
        <v>291</v>
      </c>
      <c r="AN591" s="85">
        <v>1999007</v>
      </c>
      <c r="AO591" s="85" t="s">
        <v>291</v>
      </c>
      <c r="AP591" s="85">
        <v>6946261</v>
      </c>
      <c r="AQ591" s="85">
        <v>8945268</v>
      </c>
      <c r="AR591" s="85">
        <v>1662423</v>
      </c>
      <c r="AS591" s="85" t="s">
        <v>291</v>
      </c>
      <c r="AT591" s="85">
        <v>817880</v>
      </c>
      <c r="AU591" s="85">
        <v>21985083</v>
      </c>
      <c r="AV591" s="85">
        <v>1577962</v>
      </c>
      <c r="AW591" s="85">
        <v>11666136</v>
      </c>
      <c r="AX591" s="85">
        <v>2354181</v>
      </c>
      <c r="AY591" s="85" t="s">
        <v>291</v>
      </c>
      <c r="AZ591" s="85" t="s">
        <v>291</v>
      </c>
      <c r="BA591" s="85">
        <v>1727354</v>
      </c>
      <c r="BB591" s="85">
        <v>2522594</v>
      </c>
      <c r="BC591" s="85">
        <v>1296158</v>
      </c>
      <c r="BD591" s="85">
        <v>840698</v>
      </c>
      <c r="BE591" s="85" t="s">
        <v>291</v>
      </c>
      <c r="BF591" s="85" t="s">
        <v>291</v>
      </c>
      <c r="BG591" s="85" t="s">
        <v>291</v>
      </c>
      <c r="BH591" s="85" t="s">
        <v>291</v>
      </c>
      <c r="BI591" s="85" t="s">
        <v>291</v>
      </c>
      <c r="BJ591" s="85" t="s">
        <v>291</v>
      </c>
      <c r="BK591" s="85" t="s">
        <v>291</v>
      </c>
      <c r="BL591" s="85" t="s">
        <v>291</v>
      </c>
      <c r="BM591" s="85" t="s">
        <v>291</v>
      </c>
      <c r="BN591" s="85" t="s">
        <v>291</v>
      </c>
      <c r="BO591" s="85" t="s">
        <v>291</v>
      </c>
      <c r="BP591" s="85" t="s">
        <v>291</v>
      </c>
      <c r="BQ591" s="85" t="s">
        <v>291</v>
      </c>
      <c r="BR591" s="85" t="s">
        <v>291</v>
      </c>
      <c r="BS591" s="85" t="s">
        <v>291</v>
      </c>
      <c r="BT591" s="85" t="s">
        <v>291</v>
      </c>
      <c r="BU591" s="85" t="s">
        <v>291</v>
      </c>
      <c r="BV591" s="85" t="s">
        <v>291</v>
      </c>
      <c r="BW591" s="85" t="s">
        <v>291</v>
      </c>
      <c r="BX591" s="85" t="s">
        <v>291</v>
      </c>
      <c r="BY591" s="85" t="s">
        <v>291</v>
      </c>
      <c r="BZ591" s="85" t="s">
        <v>291</v>
      </c>
      <c r="CA591" s="85" t="s">
        <v>291</v>
      </c>
      <c r="CB591" s="85">
        <v>813936</v>
      </c>
      <c r="CC591" s="85" t="s">
        <v>291</v>
      </c>
      <c r="CD591" s="85" t="s">
        <v>291</v>
      </c>
      <c r="CE591" s="85" t="s">
        <v>291</v>
      </c>
      <c r="CF591" s="85" t="s">
        <v>291</v>
      </c>
      <c r="CG591" s="85">
        <v>7859990</v>
      </c>
      <c r="CH591" s="85">
        <v>2593052</v>
      </c>
      <c r="CI591" s="85">
        <v>2866129</v>
      </c>
      <c r="CJ591" s="85">
        <v>1125</v>
      </c>
      <c r="CK591" s="85">
        <v>2037702</v>
      </c>
      <c r="CL591" s="85">
        <v>2409099</v>
      </c>
      <c r="CM591" s="85">
        <v>172631</v>
      </c>
      <c r="CN591" s="85">
        <v>14258</v>
      </c>
      <c r="CO591" s="85">
        <v>3024621</v>
      </c>
      <c r="CP591" s="85">
        <v>3215246</v>
      </c>
      <c r="CQ591" s="85">
        <v>276655</v>
      </c>
      <c r="CR591" s="85">
        <v>5547734</v>
      </c>
      <c r="CS591" s="85">
        <v>5214781</v>
      </c>
      <c r="CT591" s="85">
        <v>89698</v>
      </c>
      <c r="CU591" s="86">
        <v>35322721</v>
      </c>
    </row>
    <row r="592" spans="1:99">
      <c r="A592" s="103" t="s">
        <v>599</v>
      </c>
      <c r="B592" s="84" t="s">
        <v>388</v>
      </c>
      <c r="C592" s="105">
        <v>131032</v>
      </c>
      <c r="D592" s="84" t="s">
        <v>389</v>
      </c>
      <c r="E592" s="84" t="s">
        <v>392</v>
      </c>
      <c r="F592" s="85">
        <v>703867</v>
      </c>
      <c r="G592" s="85">
        <v>24432930</v>
      </c>
      <c r="H592" s="85">
        <v>21432345</v>
      </c>
      <c r="I592" s="85">
        <v>960671</v>
      </c>
      <c r="J592" s="85">
        <v>1548521</v>
      </c>
      <c r="K592" s="85">
        <v>336354</v>
      </c>
      <c r="L592" s="85">
        <v>74267</v>
      </c>
      <c r="M592" s="85">
        <v>80772</v>
      </c>
      <c r="N592" s="85">
        <v>63822523</v>
      </c>
      <c r="O592" s="85">
        <v>11876002</v>
      </c>
      <c r="P592" s="85">
        <v>9281432</v>
      </c>
      <c r="Q592" s="85">
        <v>37752521</v>
      </c>
      <c r="R592" s="85">
        <v>4912168</v>
      </c>
      <c r="S592" s="85">
        <v>400</v>
      </c>
      <c r="T592" s="85">
        <v>11456691</v>
      </c>
      <c r="U592" s="85">
        <v>6516551</v>
      </c>
      <c r="V592" s="85">
        <v>25013</v>
      </c>
      <c r="W592" s="85">
        <v>224096</v>
      </c>
      <c r="X592" s="85">
        <v>4691031</v>
      </c>
      <c r="Y592" s="85" t="s">
        <v>291</v>
      </c>
      <c r="Z592" s="85">
        <v>265383</v>
      </c>
      <c r="AA592" s="85" t="s">
        <v>291</v>
      </c>
      <c r="AB592" s="85" t="s">
        <v>291</v>
      </c>
      <c r="AC592" s="85" t="s">
        <v>291</v>
      </c>
      <c r="AD592" s="85" t="s">
        <v>291</v>
      </c>
      <c r="AE592" s="85" t="s">
        <v>291</v>
      </c>
      <c r="AF592" s="85" t="s">
        <v>291</v>
      </c>
      <c r="AG592" s="85">
        <v>2430163</v>
      </c>
      <c r="AH592" s="85">
        <v>14666899</v>
      </c>
      <c r="AI592" s="85">
        <v>965437</v>
      </c>
      <c r="AJ592" s="85">
        <v>2890015</v>
      </c>
      <c r="AK592" s="85">
        <v>58156</v>
      </c>
      <c r="AL592" s="85" t="s">
        <v>291</v>
      </c>
      <c r="AM592" s="85">
        <v>497437</v>
      </c>
      <c r="AN592" s="85">
        <v>2576576</v>
      </c>
      <c r="AO592" s="85" t="s">
        <v>291</v>
      </c>
      <c r="AP592" s="85">
        <v>5187610</v>
      </c>
      <c r="AQ592" s="85">
        <v>8261623</v>
      </c>
      <c r="AR592" s="85">
        <v>2491668</v>
      </c>
      <c r="AS592" s="85" t="s">
        <v>291</v>
      </c>
      <c r="AT592" s="85">
        <v>11324916</v>
      </c>
      <c r="AU592" s="85">
        <v>20582613</v>
      </c>
      <c r="AV592" s="85">
        <v>7834861</v>
      </c>
      <c r="AW592" s="85">
        <v>4502725</v>
      </c>
      <c r="AX592" s="85">
        <v>2304128</v>
      </c>
      <c r="AY592" s="85" t="s">
        <v>291</v>
      </c>
      <c r="AZ592" s="85" t="s">
        <v>291</v>
      </c>
      <c r="BA592" s="85">
        <v>1054907</v>
      </c>
      <c r="BB592" s="85">
        <v>2700880</v>
      </c>
      <c r="BC592" s="85">
        <v>1187733</v>
      </c>
      <c r="BD592" s="85">
        <v>997379</v>
      </c>
      <c r="BE592" s="85" t="s">
        <v>291</v>
      </c>
      <c r="BF592" s="85" t="s">
        <v>291</v>
      </c>
      <c r="BG592" s="85" t="s">
        <v>291</v>
      </c>
      <c r="BH592" s="85" t="s">
        <v>291</v>
      </c>
      <c r="BI592" s="85" t="s">
        <v>291</v>
      </c>
      <c r="BJ592" s="85" t="s">
        <v>291</v>
      </c>
      <c r="BK592" s="85" t="s">
        <v>291</v>
      </c>
      <c r="BL592" s="85" t="s">
        <v>291</v>
      </c>
      <c r="BM592" s="85" t="s">
        <v>291</v>
      </c>
      <c r="BN592" s="85" t="s">
        <v>291</v>
      </c>
      <c r="BO592" s="85" t="s">
        <v>291</v>
      </c>
      <c r="BP592" s="85" t="s">
        <v>291</v>
      </c>
      <c r="BQ592" s="85" t="s">
        <v>291</v>
      </c>
      <c r="BR592" s="85" t="s">
        <v>291</v>
      </c>
      <c r="BS592" s="85" t="s">
        <v>291</v>
      </c>
      <c r="BT592" s="85" t="s">
        <v>291</v>
      </c>
      <c r="BU592" s="85" t="s">
        <v>291</v>
      </c>
      <c r="BV592" s="85" t="s">
        <v>291</v>
      </c>
      <c r="BW592" s="85" t="s">
        <v>291</v>
      </c>
      <c r="BX592" s="85" t="s">
        <v>291</v>
      </c>
      <c r="BY592" s="85" t="s">
        <v>291</v>
      </c>
      <c r="BZ592" s="85" t="s">
        <v>291</v>
      </c>
      <c r="CA592" s="85" t="s">
        <v>291</v>
      </c>
      <c r="CB592" s="85">
        <v>233337</v>
      </c>
      <c r="CC592" s="85" t="s">
        <v>291</v>
      </c>
      <c r="CD592" s="85" t="s">
        <v>291</v>
      </c>
      <c r="CE592" s="85" t="s">
        <v>291</v>
      </c>
      <c r="CF592" s="85" t="s">
        <v>291</v>
      </c>
      <c r="CG592" s="85">
        <v>17139541</v>
      </c>
      <c r="CH592" s="85">
        <v>4504626</v>
      </c>
      <c r="CI592" s="85">
        <v>5360773</v>
      </c>
      <c r="CJ592" s="85">
        <v>400</v>
      </c>
      <c r="CK592" s="85">
        <v>3471991</v>
      </c>
      <c r="CL592" s="85">
        <v>5155523</v>
      </c>
      <c r="CM592" s="85">
        <v>230227</v>
      </c>
      <c r="CN592" s="85" t="s">
        <v>291</v>
      </c>
      <c r="CO592" s="85">
        <v>1417885</v>
      </c>
      <c r="CP592" s="85">
        <v>3190110</v>
      </c>
      <c r="CQ592" s="85">
        <v>671595</v>
      </c>
      <c r="CR592" s="85">
        <v>8007859</v>
      </c>
      <c r="CS592" s="85">
        <v>9679212</v>
      </c>
      <c r="CT592" s="85">
        <v>109473</v>
      </c>
      <c r="CU592" s="86">
        <v>58939215</v>
      </c>
    </row>
    <row r="593" spans="1:99">
      <c r="A593" s="103" t="s">
        <v>599</v>
      </c>
      <c r="B593" s="84" t="s">
        <v>388</v>
      </c>
      <c r="C593" s="105">
        <v>131041</v>
      </c>
      <c r="D593" s="84" t="s">
        <v>389</v>
      </c>
      <c r="E593" s="84" t="s">
        <v>393</v>
      </c>
      <c r="F593" s="85">
        <v>743269</v>
      </c>
      <c r="G593" s="85">
        <v>19270560</v>
      </c>
      <c r="H593" s="85">
        <v>16469458</v>
      </c>
      <c r="I593" s="85">
        <v>937800</v>
      </c>
      <c r="J593" s="85">
        <v>1278098</v>
      </c>
      <c r="K593" s="85">
        <v>396384</v>
      </c>
      <c r="L593" s="85">
        <v>74272</v>
      </c>
      <c r="M593" s="85">
        <v>114548</v>
      </c>
      <c r="N593" s="85">
        <v>79795300</v>
      </c>
      <c r="O593" s="85">
        <v>16238984</v>
      </c>
      <c r="P593" s="85">
        <v>9800595</v>
      </c>
      <c r="Q593" s="85">
        <v>30068597</v>
      </c>
      <c r="R593" s="85">
        <v>23622271</v>
      </c>
      <c r="S593" s="85">
        <v>64853</v>
      </c>
      <c r="T593" s="85">
        <v>13508118</v>
      </c>
      <c r="U593" s="85">
        <v>5160353</v>
      </c>
      <c r="V593" s="85">
        <v>168828</v>
      </c>
      <c r="W593" s="85">
        <v>1193655</v>
      </c>
      <c r="X593" s="85">
        <v>6985282</v>
      </c>
      <c r="Y593" s="85" t="s">
        <v>291</v>
      </c>
      <c r="Z593" s="85">
        <v>1154130</v>
      </c>
      <c r="AA593" s="85" t="s">
        <v>291</v>
      </c>
      <c r="AB593" s="85" t="s">
        <v>291</v>
      </c>
      <c r="AC593" s="85" t="s">
        <v>291</v>
      </c>
      <c r="AD593" s="85" t="s">
        <v>291</v>
      </c>
      <c r="AE593" s="85" t="s">
        <v>291</v>
      </c>
      <c r="AF593" s="85" t="s">
        <v>291</v>
      </c>
      <c r="AG593" s="85">
        <v>2528321</v>
      </c>
      <c r="AH593" s="85">
        <v>12358559</v>
      </c>
      <c r="AI593" s="85">
        <v>652157</v>
      </c>
      <c r="AJ593" s="85">
        <v>4134070</v>
      </c>
      <c r="AK593" s="85">
        <v>16236</v>
      </c>
      <c r="AL593" s="85" t="s">
        <v>291</v>
      </c>
      <c r="AM593" s="85">
        <v>130508</v>
      </c>
      <c r="AN593" s="85">
        <v>1427852</v>
      </c>
      <c r="AO593" s="85">
        <v>64284</v>
      </c>
      <c r="AP593" s="85">
        <v>3813296</v>
      </c>
      <c r="AQ593" s="85">
        <v>5435940</v>
      </c>
      <c r="AR593" s="85">
        <v>2120156</v>
      </c>
      <c r="AS593" s="85" t="s">
        <v>291</v>
      </c>
      <c r="AT593" s="85">
        <v>1304652</v>
      </c>
      <c r="AU593" s="85">
        <v>13203583</v>
      </c>
      <c r="AV593" s="85">
        <v>3086292</v>
      </c>
      <c r="AW593" s="85">
        <v>2624578</v>
      </c>
      <c r="AX593" s="85">
        <v>1278333</v>
      </c>
      <c r="AY593" s="85" t="s">
        <v>291</v>
      </c>
      <c r="AZ593" s="85">
        <v>165586</v>
      </c>
      <c r="BA593" s="85">
        <v>961186</v>
      </c>
      <c r="BB593" s="85">
        <v>2522686</v>
      </c>
      <c r="BC593" s="85">
        <v>1350504</v>
      </c>
      <c r="BD593" s="85">
        <v>1214418</v>
      </c>
      <c r="BE593" s="85" t="s">
        <v>291</v>
      </c>
      <c r="BF593" s="85" t="s">
        <v>291</v>
      </c>
      <c r="BG593" s="85" t="s">
        <v>291</v>
      </c>
      <c r="BH593" s="85" t="s">
        <v>291</v>
      </c>
      <c r="BI593" s="85" t="s">
        <v>291</v>
      </c>
      <c r="BJ593" s="85" t="s">
        <v>291</v>
      </c>
      <c r="BK593" s="85" t="s">
        <v>291</v>
      </c>
      <c r="BL593" s="85" t="s">
        <v>291</v>
      </c>
      <c r="BM593" s="85" t="s">
        <v>291</v>
      </c>
      <c r="BN593" s="85" t="s">
        <v>291</v>
      </c>
      <c r="BO593" s="85" t="s">
        <v>291</v>
      </c>
      <c r="BP593" s="85" t="s">
        <v>291</v>
      </c>
      <c r="BQ593" s="85" t="s">
        <v>291</v>
      </c>
      <c r="BR593" s="85" t="s">
        <v>291</v>
      </c>
      <c r="BS593" s="85" t="s">
        <v>291</v>
      </c>
      <c r="BT593" s="85" t="s">
        <v>291</v>
      </c>
      <c r="BU593" s="85" t="s">
        <v>291</v>
      </c>
      <c r="BV593" s="85" t="s">
        <v>291</v>
      </c>
      <c r="BW593" s="85" t="s">
        <v>291</v>
      </c>
      <c r="BX593" s="85" t="s">
        <v>291</v>
      </c>
      <c r="BY593" s="85" t="s">
        <v>291</v>
      </c>
      <c r="BZ593" s="85" t="s">
        <v>291</v>
      </c>
      <c r="CA593" s="85" t="s">
        <v>291</v>
      </c>
      <c r="CB593" s="85">
        <v>2276200</v>
      </c>
      <c r="CC593" s="85" t="s">
        <v>291</v>
      </c>
      <c r="CD593" s="85" t="s">
        <v>291</v>
      </c>
      <c r="CE593" s="85" t="s">
        <v>291</v>
      </c>
      <c r="CF593" s="85" t="s">
        <v>291</v>
      </c>
      <c r="CG593" s="85">
        <v>10348264</v>
      </c>
      <c r="CH593" s="85">
        <v>5902143</v>
      </c>
      <c r="CI593" s="85">
        <v>8289635</v>
      </c>
      <c r="CJ593" s="85">
        <v>11816</v>
      </c>
      <c r="CK593" s="85">
        <v>4851732</v>
      </c>
      <c r="CL593" s="85">
        <v>3353106</v>
      </c>
      <c r="CM593" s="85">
        <v>1112039</v>
      </c>
      <c r="CN593" s="85" t="s">
        <v>291</v>
      </c>
      <c r="CO593" s="85">
        <v>1785693</v>
      </c>
      <c r="CP593" s="85">
        <v>3350920</v>
      </c>
      <c r="CQ593" s="85">
        <v>350697</v>
      </c>
      <c r="CR593" s="85">
        <v>7189900</v>
      </c>
      <c r="CS593" s="85">
        <v>6533078</v>
      </c>
      <c r="CT593" s="85">
        <v>103760</v>
      </c>
      <c r="CU593" s="86">
        <v>53182783</v>
      </c>
    </row>
    <row r="594" spans="1:99">
      <c r="A594" s="103" t="s">
        <v>599</v>
      </c>
      <c r="B594" s="84" t="s">
        <v>388</v>
      </c>
      <c r="C594" s="105">
        <v>131059</v>
      </c>
      <c r="D594" s="84" t="s">
        <v>389</v>
      </c>
      <c r="E594" s="84" t="s">
        <v>394</v>
      </c>
      <c r="F594" s="85">
        <v>640708</v>
      </c>
      <c r="G594" s="85">
        <v>13029569</v>
      </c>
      <c r="H594" s="85">
        <v>11158870</v>
      </c>
      <c r="I594" s="85">
        <v>530229</v>
      </c>
      <c r="J594" s="85">
        <v>845190</v>
      </c>
      <c r="K594" s="85">
        <v>299734</v>
      </c>
      <c r="L594" s="85">
        <v>128953</v>
      </c>
      <c r="M594" s="85">
        <v>66593</v>
      </c>
      <c r="N594" s="85">
        <v>50801046</v>
      </c>
      <c r="O594" s="85">
        <v>8002002</v>
      </c>
      <c r="P594" s="85">
        <v>8746076</v>
      </c>
      <c r="Q594" s="85">
        <v>29010103</v>
      </c>
      <c r="R594" s="85">
        <v>5042738</v>
      </c>
      <c r="S594" s="85">
        <v>127</v>
      </c>
      <c r="T594" s="85">
        <v>7549778</v>
      </c>
      <c r="U594" s="85">
        <v>3933082</v>
      </c>
      <c r="V594" s="85">
        <v>67355</v>
      </c>
      <c r="W594" s="85">
        <v>144975</v>
      </c>
      <c r="X594" s="85">
        <v>3404366</v>
      </c>
      <c r="Y594" s="85" t="s">
        <v>291</v>
      </c>
      <c r="Z594" s="85">
        <v>217923</v>
      </c>
      <c r="AA594" s="85" t="s">
        <v>291</v>
      </c>
      <c r="AB594" s="85" t="s">
        <v>291</v>
      </c>
      <c r="AC594" s="85" t="s">
        <v>291</v>
      </c>
      <c r="AD594" s="85" t="s">
        <v>291</v>
      </c>
      <c r="AE594" s="85" t="s">
        <v>291</v>
      </c>
      <c r="AF594" s="85" t="s">
        <v>291</v>
      </c>
      <c r="AG594" s="85">
        <v>1019029</v>
      </c>
      <c r="AH594" s="85">
        <v>14049228</v>
      </c>
      <c r="AI594" s="85">
        <v>344955</v>
      </c>
      <c r="AJ594" s="85">
        <v>2474997</v>
      </c>
      <c r="AK594" s="85">
        <v>56604</v>
      </c>
      <c r="AL594" s="85" t="s">
        <v>291</v>
      </c>
      <c r="AM594" s="85" t="s">
        <v>291</v>
      </c>
      <c r="AN594" s="85">
        <v>1188663</v>
      </c>
      <c r="AO594" s="85">
        <v>313349</v>
      </c>
      <c r="AP594" s="85">
        <v>9448252</v>
      </c>
      <c r="AQ594" s="85">
        <v>10950264</v>
      </c>
      <c r="AR594" s="85">
        <v>222408</v>
      </c>
      <c r="AS594" s="85" t="s">
        <v>291</v>
      </c>
      <c r="AT594" s="85">
        <v>1010100</v>
      </c>
      <c r="AU594" s="85">
        <v>21236805</v>
      </c>
      <c r="AV594" s="85">
        <v>1993902</v>
      </c>
      <c r="AW594" s="85">
        <v>10214982</v>
      </c>
      <c r="AX594" s="85">
        <v>3686515</v>
      </c>
      <c r="AY594" s="85" t="s">
        <v>291</v>
      </c>
      <c r="AZ594" s="85" t="s">
        <v>291</v>
      </c>
      <c r="BA594" s="85">
        <v>1064704</v>
      </c>
      <c r="BB594" s="85">
        <v>2676971</v>
      </c>
      <c r="BC594" s="85">
        <v>697585</v>
      </c>
      <c r="BD594" s="85">
        <v>902146</v>
      </c>
      <c r="BE594" s="85" t="s">
        <v>291</v>
      </c>
      <c r="BF594" s="85" t="s">
        <v>291</v>
      </c>
      <c r="BG594" s="85" t="s">
        <v>291</v>
      </c>
      <c r="BH594" s="85" t="s">
        <v>291</v>
      </c>
      <c r="BI594" s="85" t="s">
        <v>291</v>
      </c>
      <c r="BJ594" s="85" t="s">
        <v>291</v>
      </c>
      <c r="BK594" s="85" t="s">
        <v>291</v>
      </c>
      <c r="BL594" s="85" t="s">
        <v>291</v>
      </c>
      <c r="BM594" s="85" t="s">
        <v>291</v>
      </c>
      <c r="BN594" s="85" t="s">
        <v>291</v>
      </c>
      <c r="BO594" s="85" t="s">
        <v>291</v>
      </c>
      <c r="BP594" s="85" t="s">
        <v>291</v>
      </c>
      <c r="BQ594" s="85" t="s">
        <v>291</v>
      </c>
      <c r="BR594" s="85" t="s">
        <v>291</v>
      </c>
      <c r="BS594" s="85" t="s">
        <v>291</v>
      </c>
      <c r="BT594" s="85" t="s">
        <v>291</v>
      </c>
      <c r="BU594" s="85" t="s">
        <v>291</v>
      </c>
      <c r="BV594" s="85" t="s">
        <v>291</v>
      </c>
      <c r="BW594" s="85" t="s">
        <v>291</v>
      </c>
      <c r="BX594" s="85" t="s">
        <v>291</v>
      </c>
      <c r="BY594" s="85" t="s">
        <v>291</v>
      </c>
      <c r="BZ594" s="85" t="s">
        <v>291</v>
      </c>
      <c r="CA594" s="85" t="s">
        <v>291</v>
      </c>
      <c r="CB594" s="85">
        <v>778842</v>
      </c>
      <c r="CC594" s="85" t="s">
        <v>291</v>
      </c>
      <c r="CD594" s="85" t="s">
        <v>291</v>
      </c>
      <c r="CE594" s="85" t="s">
        <v>291</v>
      </c>
      <c r="CF594" s="85" t="s">
        <v>291</v>
      </c>
      <c r="CG594" s="85">
        <v>5623987</v>
      </c>
      <c r="CH594" s="85">
        <v>4251545</v>
      </c>
      <c r="CI594" s="85">
        <v>3975804</v>
      </c>
      <c r="CJ594" s="85">
        <v>127</v>
      </c>
      <c r="CK594" s="85">
        <v>2195243</v>
      </c>
      <c r="CL594" s="85">
        <v>2848045</v>
      </c>
      <c r="CM594" s="85">
        <v>153155</v>
      </c>
      <c r="CN594" s="85" t="s">
        <v>291</v>
      </c>
      <c r="CO594" s="85">
        <v>574814</v>
      </c>
      <c r="CP594" s="85">
        <v>1463216</v>
      </c>
      <c r="CQ594" s="85">
        <v>362657</v>
      </c>
      <c r="CR594" s="85">
        <v>7051009</v>
      </c>
      <c r="CS594" s="85">
        <v>4763502</v>
      </c>
      <c r="CT594" s="85">
        <v>98660</v>
      </c>
      <c r="CU594" s="86">
        <v>33361764</v>
      </c>
    </row>
    <row r="595" spans="1:99">
      <c r="A595" s="103" t="s">
        <v>599</v>
      </c>
      <c r="B595" s="84" t="s">
        <v>388</v>
      </c>
      <c r="C595" s="105">
        <v>131067</v>
      </c>
      <c r="D595" s="84" t="s">
        <v>389</v>
      </c>
      <c r="E595" s="84" t="s">
        <v>395</v>
      </c>
      <c r="F595" s="85">
        <v>640089</v>
      </c>
      <c r="G595" s="85">
        <v>14722301</v>
      </c>
      <c r="H595" s="85">
        <v>13058554</v>
      </c>
      <c r="I595" s="85">
        <v>666635</v>
      </c>
      <c r="J595" s="85">
        <v>700805</v>
      </c>
      <c r="K595" s="85">
        <v>146599</v>
      </c>
      <c r="L595" s="85">
        <v>88935</v>
      </c>
      <c r="M595" s="85">
        <v>60773</v>
      </c>
      <c r="N595" s="85">
        <v>54780416</v>
      </c>
      <c r="O595" s="85">
        <v>9611781</v>
      </c>
      <c r="P595" s="85">
        <v>7556369</v>
      </c>
      <c r="Q595" s="85">
        <v>16288323</v>
      </c>
      <c r="R595" s="85">
        <v>21323783</v>
      </c>
      <c r="S595" s="85">
        <v>160</v>
      </c>
      <c r="T595" s="85">
        <v>8726462</v>
      </c>
      <c r="U595" s="85">
        <v>3255351</v>
      </c>
      <c r="V595" s="85">
        <v>71547</v>
      </c>
      <c r="W595" s="85">
        <v>1538289</v>
      </c>
      <c r="X595" s="85">
        <v>3861275</v>
      </c>
      <c r="Y595" s="85" t="s">
        <v>291</v>
      </c>
      <c r="Z595" s="85">
        <v>192582</v>
      </c>
      <c r="AA595" s="85" t="s">
        <v>291</v>
      </c>
      <c r="AB595" s="85" t="s">
        <v>291</v>
      </c>
      <c r="AC595" s="85" t="s">
        <v>291</v>
      </c>
      <c r="AD595" s="85" t="s">
        <v>291</v>
      </c>
      <c r="AE595" s="85" t="s">
        <v>291</v>
      </c>
      <c r="AF595" s="85" t="s">
        <v>291</v>
      </c>
      <c r="AG595" s="85">
        <v>3915397</v>
      </c>
      <c r="AH595" s="85">
        <v>6850173</v>
      </c>
      <c r="AI595" s="85">
        <v>481775</v>
      </c>
      <c r="AJ595" s="85">
        <v>2589726</v>
      </c>
      <c r="AK595" s="85">
        <v>10294</v>
      </c>
      <c r="AL595" s="85" t="s">
        <v>291</v>
      </c>
      <c r="AM595" s="85">
        <v>143559</v>
      </c>
      <c r="AN595" s="85">
        <v>987941</v>
      </c>
      <c r="AO595" s="85" t="s">
        <v>291</v>
      </c>
      <c r="AP595" s="85">
        <v>2320859</v>
      </c>
      <c r="AQ595" s="85">
        <v>3452359</v>
      </c>
      <c r="AR595" s="85">
        <v>316019</v>
      </c>
      <c r="AS595" s="85" t="s">
        <v>291</v>
      </c>
      <c r="AT595" s="85">
        <v>1297493</v>
      </c>
      <c r="AU595" s="85">
        <v>11290582</v>
      </c>
      <c r="AV595" s="85">
        <v>1185582</v>
      </c>
      <c r="AW595" s="85">
        <v>4332803</v>
      </c>
      <c r="AX595" s="85">
        <v>865049</v>
      </c>
      <c r="AY595" s="85" t="s">
        <v>291</v>
      </c>
      <c r="AZ595" s="85" t="s">
        <v>291</v>
      </c>
      <c r="BA595" s="85">
        <v>1204885</v>
      </c>
      <c r="BB595" s="85">
        <v>2386584</v>
      </c>
      <c r="BC595" s="85">
        <v>641872</v>
      </c>
      <c r="BD595" s="85">
        <v>673807</v>
      </c>
      <c r="BE595" s="85" t="s">
        <v>291</v>
      </c>
      <c r="BF595" s="85">
        <v>27170</v>
      </c>
      <c r="BG595" s="85" t="s">
        <v>291</v>
      </c>
      <c r="BH595" s="85" t="s">
        <v>291</v>
      </c>
      <c r="BI595" s="85" t="s">
        <v>291</v>
      </c>
      <c r="BJ595" s="85" t="s">
        <v>291</v>
      </c>
      <c r="BK595" s="85" t="s">
        <v>291</v>
      </c>
      <c r="BL595" s="85" t="s">
        <v>291</v>
      </c>
      <c r="BM595" s="85" t="s">
        <v>291</v>
      </c>
      <c r="BN595" s="85">
        <v>27170</v>
      </c>
      <c r="BO595" s="85" t="s">
        <v>291</v>
      </c>
      <c r="BP595" s="85" t="s">
        <v>291</v>
      </c>
      <c r="BQ595" s="85" t="s">
        <v>291</v>
      </c>
      <c r="BR595" s="85" t="s">
        <v>291</v>
      </c>
      <c r="BS595" s="85" t="s">
        <v>291</v>
      </c>
      <c r="BT595" s="85" t="s">
        <v>291</v>
      </c>
      <c r="BU595" s="85">
        <v>27170</v>
      </c>
      <c r="BV595" s="85" t="s">
        <v>291</v>
      </c>
      <c r="BW595" s="85" t="s">
        <v>291</v>
      </c>
      <c r="BX595" s="85" t="s">
        <v>291</v>
      </c>
      <c r="BY595" s="85" t="s">
        <v>291</v>
      </c>
      <c r="BZ595" s="85" t="s">
        <v>291</v>
      </c>
      <c r="CA595" s="85" t="s">
        <v>291</v>
      </c>
      <c r="CB595" s="85">
        <v>1704611</v>
      </c>
      <c r="CC595" s="85" t="s">
        <v>291</v>
      </c>
      <c r="CD595" s="85" t="s">
        <v>291</v>
      </c>
      <c r="CE595" s="85" t="s">
        <v>291</v>
      </c>
      <c r="CF595" s="85" t="s">
        <v>291</v>
      </c>
      <c r="CG595" s="85">
        <v>6939205</v>
      </c>
      <c r="CH595" s="85">
        <v>2477482</v>
      </c>
      <c r="CI595" s="85">
        <v>5223042</v>
      </c>
      <c r="CJ595" s="85">
        <v>160</v>
      </c>
      <c r="CK595" s="85">
        <v>2338314</v>
      </c>
      <c r="CL595" s="85">
        <v>2437854</v>
      </c>
      <c r="CM595" s="85">
        <v>133796</v>
      </c>
      <c r="CN595" s="85" t="s">
        <v>291</v>
      </c>
      <c r="CO595" s="85">
        <v>3074023</v>
      </c>
      <c r="CP595" s="85">
        <v>1201411</v>
      </c>
      <c r="CQ595" s="85">
        <v>175037</v>
      </c>
      <c r="CR595" s="85">
        <v>5134497</v>
      </c>
      <c r="CS595" s="85">
        <v>3810012</v>
      </c>
      <c r="CT595" s="85">
        <v>88817</v>
      </c>
      <c r="CU595" s="86">
        <v>33033650</v>
      </c>
    </row>
    <row r="596" spans="1:99">
      <c r="A596" s="103" t="s">
        <v>599</v>
      </c>
      <c r="B596" s="84" t="s">
        <v>388</v>
      </c>
      <c r="C596" s="105">
        <v>131075</v>
      </c>
      <c r="D596" s="84" t="s">
        <v>389</v>
      </c>
      <c r="E596" s="84" t="s">
        <v>396</v>
      </c>
      <c r="F596" s="85">
        <v>638222</v>
      </c>
      <c r="G596" s="85">
        <v>15258652</v>
      </c>
      <c r="H596" s="85">
        <v>13042575</v>
      </c>
      <c r="I596" s="85">
        <v>700009</v>
      </c>
      <c r="J596" s="85">
        <v>1046933</v>
      </c>
      <c r="K596" s="85">
        <v>287128</v>
      </c>
      <c r="L596" s="85">
        <v>95052</v>
      </c>
      <c r="M596" s="85">
        <v>86955</v>
      </c>
      <c r="N596" s="85">
        <v>65770145</v>
      </c>
      <c r="O596" s="85">
        <v>12858485</v>
      </c>
      <c r="P596" s="85">
        <v>8939790</v>
      </c>
      <c r="Q596" s="85">
        <v>26539788</v>
      </c>
      <c r="R596" s="85">
        <v>17291051</v>
      </c>
      <c r="S596" s="85">
        <v>141031</v>
      </c>
      <c r="T596" s="85">
        <v>7698652</v>
      </c>
      <c r="U596" s="85">
        <v>3066005</v>
      </c>
      <c r="V596" s="85">
        <v>29149</v>
      </c>
      <c r="W596" s="85">
        <v>851618</v>
      </c>
      <c r="X596" s="85">
        <v>3751880</v>
      </c>
      <c r="Y596" s="85" t="s">
        <v>291</v>
      </c>
      <c r="Z596" s="85">
        <v>166778</v>
      </c>
      <c r="AA596" s="85" t="s">
        <v>291</v>
      </c>
      <c r="AB596" s="85" t="s">
        <v>291</v>
      </c>
      <c r="AC596" s="85" t="s">
        <v>291</v>
      </c>
      <c r="AD596" s="85" t="s">
        <v>291</v>
      </c>
      <c r="AE596" s="85" t="s">
        <v>291</v>
      </c>
      <c r="AF596" s="85" t="s">
        <v>291</v>
      </c>
      <c r="AG596" s="85">
        <v>1781724</v>
      </c>
      <c r="AH596" s="85">
        <v>10587998</v>
      </c>
      <c r="AI596" s="85">
        <v>743321</v>
      </c>
      <c r="AJ596" s="85">
        <v>4632685</v>
      </c>
      <c r="AK596" s="85">
        <v>123530</v>
      </c>
      <c r="AL596" s="85" t="s">
        <v>291</v>
      </c>
      <c r="AM596" s="85">
        <v>1903129</v>
      </c>
      <c r="AN596" s="85">
        <v>1278921</v>
      </c>
      <c r="AO596" s="85" t="s">
        <v>291</v>
      </c>
      <c r="AP596" s="85">
        <v>1435398</v>
      </c>
      <c r="AQ596" s="85">
        <v>4617448</v>
      </c>
      <c r="AR596" s="85">
        <v>471014</v>
      </c>
      <c r="AS596" s="85" t="s">
        <v>291</v>
      </c>
      <c r="AT596" s="85">
        <v>645625</v>
      </c>
      <c r="AU596" s="85">
        <v>13696003</v>
      </c>
      <c r="AV596" s="85">
        <v>2251690</v>
      </c>
      <c r="AW596" s="85">
        <v>2944471</v>
      </c>
      <c r="AX596" s="85">
        <v>1898863</v>
      </c>
      <c r="AY596" s="85" t="s">
        <v>291</v>
      </c>
      <c r="AZ596" s="85" t="s">
        <v>291</v>
      </c>
      <c r="BA596" s="85">
        <v>290097</v>
      </c>
      <c r="BB596" s="85">
        <v>2563637</v>
      </c>
      <c r="BC596" s="85">
        <v>2536872</v>
      </c>
      <c r="BD596" s="85">
        <v>1210373</v>
      </c>
      <c r="BE596" s="85" t="s">
        <v>291</v>
      </c>
      <c r="BF596" s="85">
        <v>86200</v>
      </c>
      <c r="BG596" s="85" t="s">
        <v>291</v>
      </c>
      <c r="BH596" s="85" t="s">
        <v>291</v>
      </c>
      <c r="BI596" s="85" t="s">
        <v>291</v>
      </c>
      <c r="BJ596" s="85" t="s">
        <v>291</v>
      </c>
      <c r="BK596" s="85" t="s">
        <v>291</v>
      </c>
      <c r="BL596" s="85" t="s">
        <v>291</v>
      </c>
      <c r="BM596" s="85" t="s">
        <v>291</v>
      </c>
      <c r="BN596" s="85">
        <v>86200</v>
      </c>
      <c r="BO596" s="85" t="s">
        <v>291</v>
      </c>
      <c r="BP596" s="85" t="s">
        <v>291</v>
      </c>
      <c r="BQ596" s="85" t="s">
        <v>291</v>
      </c>
      <c r="BR596" s="85" t="s">
        <v>291</v>
      </c>
      <c r="BS596" s="85" t="s">
        <v>291</v>
      </c>
      <c r="BT596" s="85" t="s">
        <v>291</v>
      </c>
      <c r="BU596" s="85" t="s">
        <v>291</v>
      </c>
      <c r="BV596" s="85">
        <v>86200</v>
      </c>
      <c r="BW596" s="85" t="s">
        <v>291</v>
      </c>
      <c r="BX596" s="85" t="s">
        <v>291</v>
      </c>
      <c r="BY596" s="85" t="s">
        <v>291</v>
      </c>
      <c r="BZ596" s="85" t="s">
        <v>291</v>
      </c>
      <c r="CA596" s="85" t="s">
        <v>291</v>
      </c>
      <c r="CB596" s="85">
        <v>2567184</v>
      </c>
      <c r="CC596" s="85" t="s">
        <v>291</v>
      </c>
      <c r="CD596" s="85" t="s">
        <v>291</v>
      </c>
      <c r="CE596" s="85" t="s">
        <v>291</v>
      </c>
      <c r="CF596" s="85" t="s">
        <v>291</v>
      </c>
      <c r="CG596" s="85">
        <v>10632499</v>
      </c>
      <c r="CH596" s="85">
        <v>5568271</v>
      </c>
      <c r="CI596" s="85">
        <v>4468415</v>
      </c>
      <c r="CJ596" s="85">
        <v>10073</v>
      </c>
      <c r="CK596" s="85">
        <v>2635976</v>
      </c>
      <c r="CL596" s="85">
        <v>2534839</v>
      </c>
      <c r="CM596" s="85">
        <v>163378</v>
      </c>
      <c r="CN596" s="85" t="s">
        <v>291</v>
      </c>
      <c r="CO596" s="85">
        <v>1122565</v>
      </c>
      <c r="CP596" s="85">
        <v>2183352</v>
      </c>
      <c r="CQ596" s="85">
        <v>233214</v>
      </c>
      <c r="CR596" s="85">
        <v>7081042</v>
      </c>
      <c r="CS596" s="85">
        <v>3757433</v>
      </c>
      <c r="CT596" s="85">
        <v>80364</v>
      </c>
      <c r="CU596" s="86">
        <v>40471421</v>
      </c>
    </row>
    <row r="597" spans="1:99">
      <c r="A597" s="103" t="s">
        <v>599</v>
      </c>
      <c r="B597" s="84" t="s">
        <v>388</v>
      </c>
      <c r="C597" s="105">
        <v>131083</v>
      </c>
      <c r="D597" s="84" t="s">
        <v>389</v>
      </c>
      <c r="E597" s="84" t="s">
        <v>397</v>
      </c>
      <c r="F597" s="85">
        <v>884149</v>
      </c>
      <c r="G597" s="85">
        <v>22911659</v>
      </c>
      <c r="H597" s="85">
        <v>20231651</v>
      </c>
      <c r="I597" s="85">
        <v>935790</v>
      </c>
      <c r="J597" s="85">
        <v>1197325</v>
      </c>
      <c r="K597" s="85">
        <v>387564</v>
      </c>
      <c r="L597" s="85">
        <v>81243</v>
      </c>
      <c r="M597" s="85">
        <v>78086</v>
      </c>
      <c r="N597" s="85">
        <v>104943220</v>
      </c>
      <c r="O597" s="85">
        <v>21195561</v>
      </c>
      <c r="P597" s="85">
        <v>13212227</v>
      </c>
      <c r="Q597" s="85">
        <v>50536306</v>
      </c>
      <c r="R597" s="85">
        <v>19968489</v>
      </c>
      <c r="S597" s="85">
        <v>30637</v>
      </c>
      <c r="T597" s="85">
        <v>14237609</v>
      </c>
      <c r="U597" s="85">
        <v>6140605</v>
      </c>
      <c r="V597" s="85">
        <v>136346</v>
      </c>
      <c r="W597" s="85">
        <v>1165820</v>
      </c>
      <c r="X597" s="85">
        <v>6794838</v>
      </c>
      <c r="Y597" s="85" t="s">
        <v>291</v>
      </c>
      <c r="Z597" s="85">
        <v>187847</v>
      </c>
      <c r="AA597" s="85" t="s">
        <v>291</v>
      </c>
      <c r="AB597" s="85" t="s">
        <v>291</v>
      </c>
      <c r="AC597" s="85" t="s">
        <v>291</v>
      </c>
      <c r="AD597" s="85" t="s">
        <v>291</v>
      </c>
      <c r="AE597" s="85" t="s">
        <v>291</v>
      </c>
      <c r="AF597" s="85" t="s">
        <v>291</v>
      </c>
      <c r="AG597" s="85">
        <v>1514123</v>
      </c>
      <c r="AH597" s="85">
        <v>9547447</v>
      </c>
      <c r="AI597" s="85">
        <v>743870</v>
      </c>
      <c r="AJ597" s="85">
        <v>4412377</v>
      </c>
      <c r="AK597" s="85">
        <v>639979</v>
      </c>
      <c r="AL597" s="85" t="s">
        <v>291</v>
      </c>
      <c r="AM597" s="85">
        <v>18164</v>
      </c>
      <c r="AN597" s="85">
        <v>2989247</v>
      </c>
      <c r="AO597" s="85">
        <v>147551</v>
      </c>
      <c r="AP597" s="85">
        <v>353776</v>
      </c>
      <c r="AQ597" s="85">
        <v>3508738</v>
      </c>
      <c r="AR597" s="85">
        <v>242483</v>
      </c>
      <c r="AS597" s="85" t="s">
        <v>291</v>
      </c>
      <c r="AT597" s="85">
        <v>3671616</v>
      </c>
      <c r="AU597" s="85">
        <v>37281333</v>
      </c>
      <c r="AV597" s="85">
        <v>10829991</v>
      </c>
      <c r="AW597" s="85">
        <v>10977319</v>
      </c>
      <c r="AX597" s="85">
        <v>3806264</v>
      </c>
      <c r="AY597" s="85" t="s">
        <v>291</v>
      </c>
      <c r="AZ597" s="85" t="s">
        <v>291</v>
      </c>
      <c r="BA597" s="85">
        <v>2426217</v>
      </c>
      <c r="BB597" s="85">
        <v>2339492</v>
      </c>
      <c r="BC597" s="85">
        <v>4124488</v>
      </c>
      <c r="BD597" s="85">
        <v>2777562</v>
      </c>
      <c r="BE597" s="85" t="s">
        <v>291</v>
      </c>
      <c r="BF597" s="85">
        <v>1519</v>
      </c>
      <c r="BG597" s="85" t="s">
        <v>291</v>
      </c>
      <c r="BH597" s="85" t="s">
        <v>291</v>
      </c>
      <c r="BI597" s="85" t="s">
        <v>291</v>
      </c>
      <c r="BJ597" s="85" t="s">
        <v>291</v>
      </c>
      <c r="BK597" s="85" t="s">
        <v>291</v>
      </c>
      <c r="BL597" s="85" t="s">
        <v>291</v>
      </c>
      <c r="BM597" s="85" t="s">
        <v>291</v>
      </c>
      <c r="BN597" s="85" t="s">
        <v>291</v>
      </c>
      <c r="BO597" s="85" t="s">
        <v>291</v>
      </c>
      <c r="BP597" s="85" t="s">
        <v>291</v>
      </c>
      <c r="BQ597" s="85" t="s">
        <v>291</v>
      </c>
      <c r="BR597" s="85" t="s">
        <v>291</v>
      </c>
      <c r="BS597" s="85" t="s">
        <v>291</v>
      </c>
      <c r="BT597" s="85" t="s">
        <v>291</v>
      </c>
      <c r="BU597" s="85" t="s">
        <v>291</v>
      </c>
      <c r="BV597" s="85" t="s">
        <v>291</v>
      </c>
      <c r="BW597" s="85">
        <v>1519</v>
      </c>
      <c r="BX597" s="85" t="s">
        <v>291</v>
      </c>
      <c r="BY597" s="85" t="s">
        <v>291</v>
      </c>
      <c r="BZ597" s="85">
        <v>1519</v>
      </c>
      <c r="CA597" s="85" t="s">
        <v>291</v>
      </c>
      <c r="CB597" s="85">
        <v>2370531</v>
      </c>
      <c r="CC597" s="85" t="s">
        <v>291</v>
      </c>
      <c r="CD597" s="85" t="s">
        <v>291</v>
      </c>
      <c r="CE597" s="85" t="s">
        <v>291</v>
      </c>
      <c r="CF597" s="85" t="s">
        <v>291</v>
      </c>
      <c r="CG597" s="85">
        <v>17001024</v>
      </c>
      <c r="CH597" s="85">
        <v>4598076</v>
      </c>
      <c r="CI597" s="85">
        <v>8896394</v>
      </c>
      <c r="CJ597" s="85">
        <v>18411</v>
      </c>
      <c r="CK597" s="85">
        <v>4868406</v>
      </c>
      <c r="CL597" s="85">
        <v>4024927</v>
      </c>
      <c r="CM597" s="85">
        <v>186333</v>
      </c>
      <c r="CN597" s="85" t="s">
        <v>291</v>
      </c>
      <c r="CO597" s="85">
        <v>670741</v>
      </c>
      <c r="CP597" s="85">
        <v>2983599</v>
      </c>
      <c r="CQ597" s="85">
        <v>658205</v>
      </c>
      <c r="CR597" s="85">
        <v>13370399</v>
      </c>
      <c r="CS597" s="85">
        <v>7861880</v>
      </c>
      <c r="CT597" s="85">
        <v>154235</v>
      </c>
      <c r="CU597" s="86">
        <v>65292630</v>
      </c>
    </row>
    <row r="598" spans="1:99">
      <c r="A598" s="103" t="s">
        <v>599</v>
      </c>
      <c r="B598" s="84" t="s">
        <v>388</v>
      </c>
      <c r="C598" s="105">
        <v>131091</v>
      </c>
      <c r="D598" s="84" t="s">
        <v>389</v>
      </c>
      <c r="E598" s="84" t="s">
        <v>398</v>
      </c>
      <c r="F598" s="85">
        <v>812910</v>
      </c>
      <c r="G598" s="85">
        <v>18568462</v>
      </c>
      <c r="H598" s="85">
        <v>15895509</v>
      </c>
      <c r="I598" s="85">
        <v>868813</v>
      </c>
      <c r="J598" s="85">
        <v>1137958</v>
      </c>
      <c r="K598" s="85">
        <v>484154</v>
      </c>
      <c r="L598" s="85">
        <v>101047</v>
      </c>
      <c r="M598" s="85">
        <v>80981</v>
      </c>
      <c r="N598" s="85">
        <v>82655765</v>
      </c>
      <c r="O598" s="85">
        <v>11363595</v>
      </c>
      <c r="P598" s="85">
        <v>10952325</v>
      </c>
      <c r="Q598" s="85">
        <v>47408220</v>
      </c>
      <c r="R598" s="85">
        <v>12882184</v>
      </c>
      <c r="S598" s="85">
        <v>49441</v>
      </c>
      <c r="T598" s="85">
        <v>11854873</v>
      </c>
      <c r="U598" s="85">
        <v>5423203</v>
      </c>
      <c r="V598" s="85">
        <v>114581</v>
      </c>
      <c r="W598" s="85">
        <v>565905</v>
      </c>
      <c r="X598" s="85">
        <v>5751184</v>
      </c>
      <c r="Y598" s="85" t="s">
        <v>291</v>
      </c>
      <c r="Z598" s="85">
        <v>373803</v>
      </c>
      <c r="AA598" s="85" t="s">
        <v>291</v>
      </c>
      <c r="AB598" s="85" t="s">
        <v>291</v>
      </c>
      <c r="AC598" s="85" t="s">
        <v>291</v>
      </c>
      <c r="AD598" s="85" t="s">
        <v>291</v>
      </c>
      <c r="AE598" s="85" t="s">
        <v>291</v>
      </c>
      <c r="AF598" s="85" t="s">
        <v>291</v>
      </c>
      <c r="AG598" s="85">
        <v>2621162</v>
      </c>
      <c r="AH598" s="85">
        <v>25421578</v>
      </c>
      <c r="AI598" s="85">
        <v>691450</v>
      </c>
      <c r="AJ598" s="85">
        <v>4283374</v>
      </c>
      <c r="AK598" s="85">
        <v>2122018</v>
      </c>
      <c r="AL598" s="85" t="s">
        <v>291</v>
      </c>
      <c r="AM598" s="85">
        <v>1988016</v>
      </c>
      <c r="AN598" s="85">
        <v>4509770</v>
      </c>
      <c r="AO598" s="85">
        <v>468191</v>
      </c>
      <c r="AP598" s="85">
        <v>10686917</v>
      </c>
      <c r="AQ598" s="85">
        <v>17652894</v>
      </c>
      <c r="AR598" s="85">
        <v>671842</v>
      </c>
      <c r="AS598" s="85" t="s">
        <v>291</v>
      </c>
      <c r="AT598" s="85">
        <v>2363761</v>
      </c>
      <c r="AU598" s="85">
        <v>32658703</v>
      </c>
      <c r="AV598" s="85">
        <v>7719409</v>
      </c>
      <c r="AW598" s="85">
        <v>14873813</v>
      </c>
      <c r="AX598" s="85">
        <v>2063627</v>
      </c>
      <c r="AY598" s="85" t="s">
        <v>291</v>
      </c>
      <c r="AZ598" s="85" t="s">
        <v>291</v>
      </c>
      <c r="BA598" s="85">
        <v>1035346</v>
      </c>
      <c r="BB598" s="85">
        <v>3386043</v>
      </c>
      <c r="BC598" s="85">
        <v>1165494</v>
      </c>
      <c r="BD598" s="85">
        <v>2414971</v>
      </c>
      <c r="BE598" s="85" t="s">
        <v>291</v>
      </c>
      <c r="BF598" s="85" t="s">
        <v>291</v>
      </c>
      <c r="BG598" s="85" t="s">
        <v>291</v>
      </c>
      <c r="BH598" s="85" t="s">
        <v>291</v>
      </c>
      <c r="BI598" s="85" t="s">
        <v>291</v>
      </c>
      <c r="BJ598" s="85" t="s">
        <v>291</v>
      </c>
      <c r="BK598" s="85" t="s">
        <v>291</v>
      </c>
      <c r="BL598" s="85" t="s">
        <v>291</v>
      </c>
      <c r="BM598" s="85" t="s">
        <v>291</v>
      </c>
      <c r="BN598" s="85" t="s">
        <v>291</v>
      </c>
      <c r="BO598" s="85" t="s">
        <v>291</v>
      </c>
      <c r="BP598" s="85" t="s">
        <v>291</v>
      </c>
      <c r="BQ598" s="85" t="s">
        <v>291</v>
      </c>
      <c r="BR598" s="85" t="s">
        <v>291</v>
      </c>
      <c r="BS598" s="85" t="s">
        <v>291</v>
      </c>
      <c r="BT598" s="85" t="s">
        <v>291</v>
      </c>
      <c r="BU598" s="85" t="s">
        <v>291</v>
      </c>
      <c r="BV598" s="85" t="s">
        <v>291</v>
      </c>
      <c r="BW598" s="85" t="s">
        <v>291</v>
      </c>
      <c r="BX598" s="85" t="s">
        <v>291</v>
      </c>
      <c r="BY598" s="85" t="s">
        <v>291</v>
      </c>
      <c r="BZ598" s="85" t="s">
        <v>291</v>
      </c>
      <c r="CA598" s="85" t="s">
        <v>291</v>
      </c>
      <c r="CB598" s="85">
        <v>1336004</v>
      </c>
      <c r="CC598" s="85" t="s">
        <v>291</v>
      </c>
      <c r="CD598" s="85" t="s">
        <v>291</v>
      </c>
      <c r="CE598" s="85" t="s">
        <v>291</v>
      </c>
      <c r="CF598" s="85" t="s">
        <v>291</v>
      </c>
      <c r="CG598" s="85">
        <v>18241728</v>
      </c>
      <c r="CH598" s="85">
        <v>3740713</v>
      </c>
      <c r="CI598" s="85">
        <v>6230627</v>
      </c>
      <c r="CJ598" s="85">
        <v>28512</v>
      </c>
      <c r="CK598" s="85">
        <v>3724702</v>
      </c>
      <c r="CL598" s="85">
        <v>4170587</v>
      </c>
      <c r="CM598" s="85">
        <v>306648</v>
      </c>
      <c r="CN598" s="85" t="s">
        <v>291</v>
      </c>
      <c r="CO598" s="85">
        <v>1845070</v>
      </c>
      <c r="CP598" s="85">
        <v>2905620</v>
      </c>
      <c r="CQ598" s="85">
        <v>606406</v>
      </c>
      <c r="CR598" s="85">
        <v>10306800</v>
      </c>
      <c r="CS598" s="85">
        <v>6553980</v>
      </c>
      <c r="CT598" s="85">
        <v>158114</v>
      </c>
      <c r="CU598" s="86">
        <v>58819507</v>
      </c>
    </row>
    <row r="599" spans="1:99">
      <c r="A599" s="103" t="s">
        <v>599</v>
      </c>
      <c r="B599" s="84" t="s">
        <v>388</v>
      </c>
      <c r="C599" s="105">
        <v>131105</v>
      </c>
      <c r="D599" s="84" t="s">
        <v>389</v>
      </c>
      <c r="E599" s="84" t="s">
        <v>399</v>
      </c>
      <c r="F599" s="85">
        <v>722413</v>
      </c>
      <c r="G599" s="85">
        <v>16326517</v>
      </c>
      <c r="H599" s="85">
        <v>14093623</v>
      </c>
      <c r="I599" s="85">
        <v>672410</v>
      </c>
      <c r="J599" s="85">
        <v>1022928</v>
      </c>
      <c r="K599" s="85">
        <v>325721</v>
      </c>
      <c r="L599" s="85">
        <v>118404</v>
      </c>
      <c r="M599" s="85">
        <v>93431</v>
      </c>
      <c r="N599" s="85">
        <v>53142577</v>
      </c>
      <c r="O599" s="85">
        <v>9627649</v>
      </c>
      <c r="P599" s="85">
        <v>8331398</v>
      </c>
      <c r="Q599" s="85">
        <v>28816719</v>
      </c>
      <c r="R599" s="85">
        <v>6364371</v>
      </c>
      <c r="S599" s="85">
        <v>2440</v>
      </c>
      <c r="T599" s="85">
        <v>8610393</v>
      </c>
      <c r="U599" s="85">
        <v>3214054</v>
      </c>
      <c r="V599" s="85">
        <v>19800</v>
      </c>
      <c r="W599" s="85">
        <v>848510</v>
      </c>
      <c r="X599" s="85">
        <v>4528029</v>
      </c>
      <c r="Y599" s="85" t="s">
        <v>291</v>
      </c>
      <c r="Z599" s="85">
        <v>217258</v>
      </c>
      <c r="AA599" s="85">
        <v>9386</v>
      </c>
      <c r="AB599" s="85">
        <v>9386</v>
      </c>
      <c r="AC599" s="85" t="s">
        <v>291</v>
      </c>
      <c r="AD599" s="85" t="s">
        <v>291</v>
      </c>
      <c r="AE599" s="85" t="s">
        <v>291</v>
      </c>
      <c r="AF599" s="85" t="s">
        <v>291</v>
      </c>
      <c r="AG599" s="85">
        <v>860220</v>
      </c>
      <c r="AH599" s="85">
        <v>5449080</v>
      </c>
      <c r="AI599" s="85">
        <v>511049</v>
      </c>
      <c r="AJ599" s="85">
        <v>1811342</v>
      </c>
      <c r="AK599" s="85">
        <v>326896</v>
      </c>
      <c r="AL599" s="85" t="s">
        <v>291</v>
      </c>
      <c r="AM599" s="85">
        <v>9514</v>
      </c>
      <c r="AN599" s="85">
        <v>1259530</v>
      </c>
      <c r="AO599" s="85" t="s">
        <v>291</v>
      </c>
      <c r="AP599" s="85">
        <v>643270</v>
      </c>
      <c r="AQ599" s="85">
        <v>1912314</v>
      </c>
      <c r="AR599" s="85">
        <v>887479</v>
      </c>
      <c r="AS599" s="85" t="s">
        <v>291</v>
      </c>
      <c r="AT599" s="85">
        <v>759826</v>
      </c>
      <c r="AU599" s="85">
        <v>14341193</v>
      </c>
      <c r="AV599" s="85">
        <v>2576030</v>
      </c>
      <c r="AW599" s="85">
        <v>3136140</v>
      </c>
      <c r="AX599" s="85">
        <v>1053250</v>
      </c>
      <c r="AY599" s="85" t="s">
        <v>291</v>
      </c>
      <c r="AZ599" s="85" t="s">
        <v>291</v>
      </c>
      <c r="BA599" s="85">
        <v>252752</v>
      </c>
      <c r="BB599" s="85">
        <v>2710457</v>
      </c>
      <c r="BC599" s="85">
        <v>3441604</v>
      </c>
      <c r="BD599" s="85">
        <v>1170960</v>
      </c>
      <c r="BE599" s="85" t="s">
        <v>291</v>
      </c>
      <c r="BF599" s="85" t="s">
        <v>291</v>
      </c>
      <c r="BG599" s="85" t="s">
        <v>291</v>
      </c>
      <c r="BH599" s="85" t="s">
        <v>291</v>
      </c>
      <c r="BI599" s="85" t="s">
        <v>291</v>
      </c>
      <c r="BJ599" s="85" t="s">
        <v>291</v>
      </c>
      <c r="BK599" s="85" t="s">
        <v>291</v>
      </c>
      <c r="BL599" s="85" t="s">
        <v>291</v>
      </c>
      <c r="BM599" s="85" t="s">
        <v>291</v>
      </c>
      <c r="BN599" s="85" t="s">
        <v>291</v>
      </c>
      <c r="BO599" s="85" t="s">
        <v>291</v>
      </c>
      <c r="BP599" s="85" t="s">
        <v>291</v>
      </c>
      <c r="BQ599" s="85" t="s">
        <v>291</v>
      </c>
      <c r="BR599" s="85" t="s">
        <v>291</v>
      </c>
      <c r="BS599" s="85" t="s">
        <v>291</v>
      </c>
      <c r="BT599" s="85" t="s">
        <v>291</v>
      </c>
      <c r="BU599" s="85" t="s">
        <v>291</v>
      </c>
      <c r="BV599" s="85" t="s">
        <v>291</v>
      </c>
      <c r="BW599" s="85" t="s">
        <v>291</v>
      </c>
      <c r="BX599" s="85" t="s">
        <v>291</v>
      </c>
      <c r="BY599" s="85" t="s">
        <v>291</v>
      </c>
      <c r="BZ599" s="85" t="s">
        <v>291</v>
      </c>
      <c r="CA599" s="85" t="s">
        <v>291</v>
      </c>
      <c r="CB599" s="85">
        <v>2370374</v>
      </c>
      <c r="CC599" s="85" t="s">
        <v>291</v>
      </c>
      <c r="CD599" s="85" t="s">
        <v>291</v>
      </c>
      <c r="CE599" s="85" t="s">
        <v>291</v>
      </c>
      <c r="CF599" s="85" t="s">
        <v>291</v>
      </c>
      <c r="CG599" s="85">
        <v>10219890</v>
      </c>
      <c r="CH599" s="85">
        <v>2604133</v>
      </c>
      <c r="CI599" s="85">
        <v>4097063</v>
      </c>
      <c r="CJ599" s="85">
        <v>2440</v>
      </c>
      <c r="CK599" s="85">
        <v>3502398</v>
      </c>
      <c r="CL599" s="85">
        <v>2404543</v>
      </c>
      <c r="CM599" s="85">
        <v>186244</v>
      </c>
      <c r="CN599" s="85">
        <v>4970</v>
      </c>
      <c r="CO599" s="85">
        <v>405986</v>
      </c>
      <c r="CP599" s="85">
        <v>696319</v>
      </c>
      <c r="CQ599" s="85">
        <v>334060</v>
      </c>
      <c r="CR599" s="85">
        <v>6500270</v>
      </c>
      <c r="CS599" s="85">
        <v>3828124</v>
      </c>
      <c r="CT599" s="85">
        <v>105996</v>
      </c>
      <c r="CU599" s="86">
        <v>34892436</v>
      </c>
    </row>
    <row r="600" spans="1:99">
      <c r="A600" s="103" t="s">
        <v>599</v>
      </c>
      <c r="B600" s="84" t="s">
        <v>388</v>
      </c>
      <c r="C600" s="105">
        <v>131113</v>
      </c>
      <c r="D600" s="84" t="s">
        <v>389</v>
      </c>
      <c r="E600" s="84" t="s">
        <v>400</v>
      </c>
      <c r="F600" s="85">
        <v>1073664</v>
      </c>
      <c r="G600" s="85">
        <v>27579184</v>
      </c>
      <c r="H600" s="85">
        <v>23134496</v>
      </c>
      <c r="I600" s="85">
        <v>1756045</v>
      </c>
      <c r="J600" s="85">
        <v>1835025</v>
      </c>
      <c r="K600" s="85">
        <v>600575</v>
      </c>
      <c r="L600" s="85">
        <v>121901</v>
      </c>
      <c r="M600" s="85">
        <v>131142</v>
      </c>
      <c r="N600" s="85">
        <v>150815181</v>
      </c>
      <c r="O600" s="85">
        <v>28281257</v>
      </c>
      <c r="P600" s="85">
        <v>21483339</v>
      </c>
      <c r="Q600" s="85">
        <v>65173784</v>
      </c>
      <c r="R600" s="85">
        <v>35706421</v>
      </c>
      <c r="S600" s="85">
        <v>170380</v>
      </c>
      <c r="T600" s="85">
        <v>18593546</v>
      </c>
      <c r="U600" s="85">
        <v>8275884</v>
      </c>
      <c r="V600" s="85">
        <v>105497</v>
      </c>
      <c r="W600" s="85">
        <v>587787</v>
      </c>
      <c r="X600" s="85">
        <v>9624378</v>
      </c>
      <c r="Y600" s="85" t="s">
        <v>291</v>
      </c>
      <c r="Z600" s="85">
        <v>83834</v>
      </c>
      <c r="AA600" s="85">
        <v>17431</v>
      </c>
      <c r="AB600" s="85">
        <v>17431</v>
      </c>
      <c r="AC600" s="85" t="s">
        <v>291</v>
      </c>
      <c r="AD600" s="85" t="s">
        <v>291</v>
      </c>
      <c r="AE600" s="85" t="s">
        <v>291</v>
      </c>
      <c r="AF600" s="85" t="s">
        <v>291</v>
      </c>
      <c r="AG600" s="85">
        <v>4968906</v>
      </c>
      <c r="AH600" s="85">
        <v>27143035</v>
      </c>
      <c r="AI600" s="85">
        <v>8015409</v>
      </c>
      <c r="AJ600" s="85">
        <v>7431014</v>
      </c>
      <c r="AK600" s="85">
        <v>651179</v>
      </c>
      <c r="AL600" s="85" t="s">
        <v>291</v>
      </c>
      <c r="AM600" s="85">
        <v>1125946</v>
      </c>
      <c r="AN600" s="85">
        <v>6471684</v>
      </c>
      <c r="AO600" s="85">
        <v>603972</v>
      </c>
      <c r="AP600" s="85">
        <v>1557062</v>
      </c>
      <c r="AQ600" s="85">
        <v>9758664</v>
      </c>
      <c r="AR600" s="85">
        <v>1000456</v>
      </c>
      <c r="AS600" s="85">
        <v>286313</v>
      </c>
      <c r="AT600" s="85">
        <v>7850789</v>
      </c>
      <c r="AU600" s="85">
        <v>34150485</v>
      </c>
      <c r="AV600" s="85">
        <v>7846583</v>
      </c>
      <c r="AW600" s="85">
        <v>6757158</v>
      </c>
      <c r="AX600" s="85">
        <v>4719503</v>
      </c>
      <c r="AY600" s="85" t="s">
        <v>291</v>
      </c>
      <c r="AZ600" s="85">
        <v>137356</v>
      </c>
      <c r="BA600" s="85" t="s">
        <v>291</v>
      </c>
      <c r="BB600" s="85">
        <v>5152779</v>
      </c>
      <c r="BC600" s="85">
        <v>6459521</v>
      </c>
      <c r="BD600" s="85">
        <v>3077585</v>
      </c>
      <c r="BE600" s="85" t="s">
        <v>291</v>
      </c>
      <c r="BF600" s="85" t="s">
        <v>291</v>
      </c>
      <c r="BG600" s="85" t="s">
        <v>291</v>
      </c>
      <c r="BH600" s="85" t="s">
        <v>291</v>
      </c>
      <c r="BI600" s="85" t="s">
        <v>291</v>
      </c>
      <c r="BJ600" s="85" t="s">
        <v>291</v>
      </c>
      <c r="BK600" s="85" t="s">
        <v>291</v>
      </c>
      <c r="BL600" s="85" t="s">
        <v>291</v>
      </c>
      <c r="BM600" s="85" t="s">
        <v>291</v>
      </c>
      <c r="BN600" s="85" t="s">
        <v>291</v>
      </c>
      <c r="BO600" s="85" t="s">
        <v>291</v>
      </c>
      <c r="BP600" s="85" t="s">
        <v>291</v>
      </c>
      <c r="BQ600" s="85" t="s">
        <v>291</v>
      </c>
      <c r="BR600" s="85" t="s">
        <v>291</v>
      </c>
      <c r="BS600" s="85" t="s">
        <v>291</v>
      </c>
      <c r="BT600" s="85" t="s">
        <v>291</v>
      </c>
      <c r="BU600" s="85" t="s">
        <v>291</v>
      </c>
      <c r="BV600" s="85" t="s">
        <v>291</v>
      </c>
      <c r="BW600" s="85" t="s">
        <v>291</v>
      </c>
      <c r="BX600" s="85" t="s">
        <v>291</v>
      </c>
      <c r="BY600" s="85" t="s">
        <v>291</v>
      </c>
      <c r="BZ600" s="85" t="s">
        <v>291</v>
      </c>
      <c r="CA600" s="85" t="s">
        <v>291</v>
      </c>
      <c r="CB600" s="85">
        <v>3264427</v>
      </c>
      <c r="CC600" s="85" t="s">
        <v>291</v>
      </c>
      <c r="CD600" s="85" t="s">
        <v>291</v>
      </c>
      <c r="CE600" s="85" t="s">
        <v>291</v>
      </c>
      <c r="CF600" s="85" t="s">
        <v>291</v>
      </c>
      <c r="CG600" s="85">
        <v>24344256</v>
      </c>
      <c r="CH600" s="85">
        <v>18878727</v>
      </c>
      <c r="CI600" s="85">
        <v>13044919</v>
      </c>
      <c r="CJ600" s="85">
        <v>12743</v>
      </c>
      <c r="CK600" s="85">
        <v>6679434</v>
      </c>
      <c r="CL600" s="85">
        <v>6329361</v>
      </c>
      <c r="CM600" s="85">
        <v>75216</v>
      </c>
      <c r="CN600" s="85">
        <v>8769</v>
      </c>
      <c r="CO600" s="85">
        <v>3292236</v>
      </c>
      <c r="CP600" s="85">
        <v>11279267</v>
      </c>
      <c r="CQ600" s="85">
        <v>627118</v>
      </c>
      <c r="CR600" s="85">
        <v>16187070</v>
      </c>
      <c r="CS600" s="85">
        <v>9852916</v>
      </c>
      <c r="CT600" s="85">
        <v>217971</v>
      </c>
      <c r="CU600" s="86">
        <v>110830003</v>
      </c>
    </row>
    <row r="601" spans="1:99">
      <c r="A601" s="103" t="s">
        <v>599</v>
      </c>
      <c r="B601" s="84" t="s">
        <v>388</v>
      </c>
      <c r="C601" s="105">
        <v>131121</v>
      </c>
      <c r="D601" s="84" t="s">
        <v>389</v>
      </c>
      <c r="E601" s="84" t="s">
        <v>401</v>
      </c>
      <c r="F601" s="85">
        <v>966474</v>
      </c>
      <c r="G601" s="85">
        <v>42028818</v>
      </c>
      <c r="H601" s="85">
        <v>36206820</v>
      </c>
      <c r="I601" s="85">
        <v>2372488</v>
      </c>
      <c r="J601" s="85">
        <v>2358165</v>
      </c>
      <c r="K601" s="85">
        <v>817899</v>
      </c>
      <c r="L601" s="85">
        <v>165601</v>
      </c>
      <c r="M601" s="85">
        <v>107845</v>
      </c>
      <c r="N601" s="85">
        <v>161946512</v>
      </c>
      <c r="O601" s="85">
        <v>40667089</v>
      </c>
      <c r="P601" s="85">
        <v>22532767</v>
      </c>
      <c r="Q601" s="85">
        <v>74709839</v>
      </c>
      <c r="R601" s="85">
        <v>23799457</v>
      </c>
      <c r="S601" s="85">
        <v>237360</v>
      </c>
      <c r="T601" s="85">
        <v>21901585</v>
      </c>
      <c r="U601" s="85">
        <v>8405577</v>
      </c>
      <c r="V601" s="85">
        <v>56749</v>
      </c>
      <c r="W601" s="85">
        <v>1296760</v>
      </c>
      <c r="X601" s="85">
        <v>12142499</v>
      </c>
      <c r="Y601" s="85" t="s">
        <v>291</v>
      </c>
      <c r="Z601" s="85">
        <v>234679</v>
      </c>
      <c r="AA601" s="85">
        <v>226690</v>
      </c>
      <c r="AB601" s="85">
        <v>226690</v>
      </c>
      <c r="AC601" s="85" t="s">
        <v>291</v>
      </c>
      <c r="AD601" s="85" t="s">
        <v>291</v>
      </c>
      <c r="AE601" s="85" t="s">
        <v>291</v>
      </c>
      <c r="AF601" s="85" t="s">
        <v>291</v>
      </c>
      <c r="AG601" s="85">
        <v>2855921</v>
      </c>
      <c r="AH601" s="85">
        <v>35997159</v>
      </c>
      <c r="AI601" s="85">
        <v>6100844</v>
      </c>
      <c r="AJ601" s="85">
        <v>8277215</v>
      </c>
      <c r="AK601" s="85">
        <v>1128269</v>
      </c>
      <c r="AL601" s="85" t="s">
        <v>291</v>
      </c>
      <c r="AM601" s="85">
        <v>5436050</v>
      </c>
      <c r="AN601" s="85">
        <v>7582744</v>
      </c>
      <c r="AO601" s="85" t="s">
        <v>291</v>
      </c>
      <c r="AP601" s="85">
        <v>5626842</v>
      </c>
      <c r="AQ601" s="85">
        <v>18645636</v>
      </c>
      <c r="AR601" s="85">
        <v>1845195</v>
      </c>
      <c r="AS601" s="85" t="s">
        <v>291</v>
      </c>
      <c r="AT601" s="85">
        <v>2415726</v>
      </c>
      <c r="AU601" s="85">
        <v>42544489</v>
      </c>
      <c r="AV601" s="85">
        <v>9008482</v>
      </c>
      <c r="AW601" s="85">
        <v>12776806</v>
      </c>
      <c r="AX601" s="85">
        <v>3759969</v>
      </c>
      <c r="AY601" s="85" t="s">
        <v>291</v>
      </c>
      <c r="AZ601" s="85" t="s">
        <v>291</v>
      </c>
      <c r="BA601" s="85">
        <v>774636</v>
      </c>
      <c r="BB601" s="85">
        <v>6093169</v>
      </c>
      <c r="BC601" s="85">
        <v>3158443</v>
      </c>
      <c r="BD601" s="85">
        <v>6972984</v>
      </c>
      <c r="BE601" s="85" t="s">
        <v>291</v>
      </c>
      <c r="BF601" s="85">
        <v>158098</v>
      </c>
      <c r="BG601" s="85" t="s">
        <v>291</v>
      </c>
      <c r="BH601" s="85" t="s">
        <v>291</v>
      </c>
      <c r="BI601" s="85" t="s">
        <v>291</v>
      </c>
      <c r="BJ601" s="85" t="s">
        <v>291</v>
      </c>
      <c r="BK601" s="85" t="s">
        <v>291</v>
      </c>
      <c r="BL601" s="85" t="s">
        <v>291</v>
      </c>
      <c r="BM601" s="85" t="s">
        <v>291</v>
      </c>
      <c r="BN601" s="85">
        <v>67098</v>
      </c>
      <c r="BO601" s="85" t="s">
        <v>291</v>
      </c>
      <c r="BP601" s="85" t="s">
        <v>291</v>
      </c>
      <c r="BQ601" s="85" t="s">
        <v>291</v>
      </c>
      <c r="BR601" s="85" t="s">
        <v>291</v>
      </c>
      <c r="BS601" s="85" t="s">
        <v>291</v>
      </c>
      <c r="BT601" s="85" t="s">
        <v>291</v>
      </c>
      <c r="BU601" s="85">
        <v>67098</v>
      </c>
      <c r="BV601" s="85" t="s">
        <v>291</v>
      </c>
      <c r="BW601" s="85">
        <v>91000</v>
      </c>
      <c r="BX601" s="85" t="s">
        <v>291</v>
      </c>
      <c r="BY601" s="85" t="s">
        <v>291</v>
      </c>
      <c r="BZ601" s="85" t="s">
        <v>291</v>
      </c>
      <c r="CA601" s="85">
        <v>91000</v>
      </c>
      <c r="CB601" s="85">
        <v>5419026</v>
      </c>
      <c r="CC601" s="85" t="s">
        <v>291</v>
      </c>
      <c r="CD601" s="85" t="s">
        <v>291</v>
      </c>
      <c r="CE601" s="85" t="s">
        <v>291</v>
      </c>
      <c r="CF601" s="85" t="s">
        <v>291</v>
      </c>
      <c r="CG601" s="85">
        <v>17624928</v>
      </c>
      <c r="CH601" s="85">
        <v>3546560</v>
      </c>
      <c r="CI601" s="85">
        <v>16205059</v>
      </c>
      <c r="CJ601" s="85">
        <v>215885</v>
      </c>
      <c r="CK601" s="85">
        <v>9079488</v>
      </c>
      <c r="CL601" s="85">
        <v>6789563</v>
      </c>
      <c r="CM601" s="85">
        <v>205957</v>
      </c>
      <c r="CN601" s="85">
        <v>110157</v>
      </c>
      <c r="CO601" s="85">
        <v>1946596</v>
      </c>
      <c r="CP601" s="85">
        <v>9839125</v>
      </c>
      <c r="CQ601" s="85">
        <v>345730</v>
      </c>
      <c r="CR601" s="85">
        <v>19533576</v>
      </c>
      <c r="CS601" s="85">
        <v>14046227</v>
      </c>
      <c r="CT601" s="85">
        <v>72666</v>
      </c>
      <c r="CU601" s="86">
        <v>99561517</v>
      </c>
    </row>
    <row r="602" spans="1:99">
      <c r="A602" s="103" t="s">
        <v>599</v>
      </c>
      <c r="B602" s="84" t="s">
        <v>388</v>
      </c>
      <c r="C602" s="105">
        <v>131130</v>
      </c>
      <c r="D602" s="84" t="s">
        <v>389</v>
      </c>
      <c r="E602" s="84" t="s">
        <v>402</v>
      </c>
      <c r="F602" s="85">
        <v>754289</v>
      </c>
      <c r="G602" s="85">
        <v>25029154</v>
      </c>
      <c r="H602" s="85">
        <v>22600150</v>
      </c>
      <c r="I602" s="85">
        <v>939343</v>
      </c>
      <c r="J602" s="85">
        <v>967480</v>
      </c>
      <c r="K602" s="85">
        <v>378042</v>
      </c>
      <c r="L602" s="85">
        <v>64085</v>
      </c>
      <c r="M602" s="85">
        <v>80054</v>
      </c>
      <c r="N602" s="85">
        <v>44555838</v>
      </c>
      <c r="O602" s="85">
        <v>8660405</v>
      </c>
      <c r="P602" s="85">
        <v>7734076</v>
      </c>
      <c r="Q602" s="85">
        <v>21215373</v>
      </c>
      <c r="R602" s="85">
        <v>6945434</v>
      </c>
      <c r="S602" s="85">
        <v>550</v>
      </c>
      <c r="T602" s="85">
        <v>8424244</v>
      </c>
      <c r="U602" s="85">
        <v>2923882</v>
      </c>
      <c r="V602" s="85">
        <v>45301</v>
      </c>
      <c r="W602" s="85">
        <v>972708</v>
      </c>
      <c r="X602" s="85">
        <v>4482353</v>
      </c>
      <c r="Y602" s="85">
        <v>17146</v>
      </c>
      <c r="Z602" s="85">
        <v>148752</v>
      </c>
      <c r="AA602" s="85" t="s">
        <v>291</v>
      </c>
      <c r="AB602" s="85" t="s">
        <v>291</v>
      </c>
      <c r="AC602" s="85" t="s">
        <v>291</v>
      </c>
      <c r="AD602" s="85" t="s">
        <v>291</v>
      </c>
      <c r="AE602" s="85" t="s">
        <v>291</v>
      </c>
      <c r="AF602" s="85" t="s">
        <v>291</v>
      </c>
      <c r="AG602" s="85">
        <v>1019890</v>
      </c>
      <c r="AH602" s="85">
        <v>7446265</v>
      </c>
      <c r="AI602" s="85">
        <v>748439</v>
      </c>
      <c r="AJ602" s="85">
        <v>2267654</v>
      </c>
      <c r="AK602" s="85">
        <v>98514</v>
      </c>
      <c r="AL602" s="85" t="s">
        <v>291</v>
      </c>
      <c r="AM602" s="85">
        <v>38328</v>
      </c>
      <c r="AN602" s="85">
        <v>849747</v>
      </c>
      <c r="AO602" s="85" t="s">
        <v>291</v>
      </c>
      <c r="AP602" s="85">
        <v>2501013</v>
      </c>
      <c r="AQ602" s="85">
        <v>3389088</v>
      </c>
      <c r="AR602" s="85">
        <v>942570</v>
      </c>
      <c r="AS602" s="85" t="s">
        <v>291</v>
      </c>
      <c r="AT602" s="85">
        <v>708492</v>
      </c>
      <c r="AU602" s="85">
        <v>11367442</v>
      </c>
      <c r="AV602" s="85">
        <v>1882276</v>
      </c>
      <c r="AW602" s="85">
        <v>3424541</v>
      </c>
      <c r="AX602" s="85">
        <v>1350200</v>
      </c>
      <c r="AY602" s="85" t="s">
        <v>291</v>
      </c>
      <c r="AZ602" s="85" t="s">
        <v>291</v>
      </c>
      <c r="BA602" s="85">
        <v>268546</v>
      </c>
      <c r="BB602" s="85">
        <v>2342825</v>
      </c>
      <c r="BC602" s="85">
        <v>1134994</v>
      </c>
      <c r="BD602" s="85">
        <v>964060</v>
      </c>
      <c r="BE602" s="85" t="s">
        <v>291</v>
      </c>
      <c r="BF602" s="85" t="s">
        <v>291</v>
      </c>
      <c r="BG602" s="85" t="s">
        <v>291</v>
      </c>
      <c r="BH602" s="85" t="s">
        <v>291</v>
      </c>
      <c r="BI602" s="85" t="s">
        <v>291</v>
      </c>
      <c r="BJ602" s="85" t="s">
        <v>291</v>
      </c>
      <c r="BK602" s="85" t="s">
        <v>291</v>
      </c>
      <c r="BL602" s="85" t="s">
        <v>291</v>
      </c>
      <c r="BM602" s="85" t="s">
        <v>291</v>
      </c>
      <c r="BN602" s="85" t="s">
        <v>291</v>
      </c>
      <c r="BO602" s="85" t="s">
        <v>291</v>
      </c>
      <c r="BP602" s="85" t="s">
        <v>291</v>
      </c>
      <c r="BQ602" s="85" t="s">
        <v>291</v>
      </c>
      <c r="BR602" s="85" t="s">
        <v>291</v>
      </c>
      <c r="BS602" s="85" t="s">
        <v>291</v>
      </c>
      <c r="BT602" s="85" t="s">
        <v>291</v>
      </c>
      <c r="BU602" s="85" t="s">
        <v>291</v>
      </c>
      <c r="BV602" s="85" t="s">
        <v>291</v>
      </c>
      <c r="BW602" s="85" t="s">
        <v>291</v>
      </c>
      <c r="BX602" s="85" t="s">
        <v>291</v>
      </c>
      <c r="BY602" s="85" t="s">
        <v>291</v>
      </c>
      <c r="BZ602" s="85" t="s">
        <v>291</v>
      </c>
      <c r="CA602" s="85" t="s">
        <v>291</v>
      </c>
      <c r="CB602" s="85">
        <v>1314868</v>
      </c>
      <c r="CC602" s="85" t="s">
        <v>291</v>
      </c>
      <c r="CD602" s="85" t="s">
        <v>291</v>
      </c>
      <c r="CE602" s="85" t="s">
        <v>291</v>
      </c>
      <c r="CF602" s="85" t="s">
        <v>291</v>
      </c>
      <c r="CG602" s="85">
        <v>8658573</v>
      </c>
      <c r="CH602" s="85">
        <v>2838692</v>
      </c>
      <c r="CI602" s="85">
        <v>4431641</v>
      </c>
      <c r="CJ602" s="85">
        <v>550</v>
      </c>
      <c r="CK602" s="85">
        <v>3053466</v>
      </c>
      <c r="CL602" s="85">
        <v>2147690</v>
      </c>
      <c r="CM602" s="85">
        <v>165898</v>
      </c>
      <c r="CN602" s="85" t="s">
        <v>291</v>
      </c>
      <c r="CO602" s="85">
        <v>711336</v>
      </c>
      <c r="CP602" s="85">
        <v>1790494</v>
      </c>
      <c r="CQ602" s="85">
        <v>170424</v>
      </c>
      <c r="CR602" s="85">
        <v>6185048</v>
      </c>
      <c r="CS602" s="85">
        <v>5502919</v>
      </c>
      <c r="CT602" s="85">
        <v>136760</v>
      </c>
      <c r="CU602" s="86">
        <v>35793491</v>
      </c>
    </row>
    <row r="603" spans="1:99">
      <c r="A603" s="103" t="s">
        <v>599</v>
      </c>
      <c r="B603" s="84" t="s">
        <v>388</v>
      </c>
      <c r="C603" s="105">
        <v>131148</v>
      </c>
      <c r="D603" s="84" t="s">
        <v>389</v>
      </c>
      <c r="E603" s="84" t="s">
        <v>403</v>
      </c>
      <c r="F603" s="85">
        <v>865625</v>
      </c>
      <c r="G603" s="85">
        <v>16726550</v>
      </c>
      <c r="H603" s="85">
        <v>14298107</v>
      </c>
      <c r="I603" s="85">
        <v>844759</v>
      </c>
      <c r="J603" s="85">
        <v>1066622</v>
      </c>
      <c r="K603" s="85">
        <v>371147</v>
      </c>
      <c r="L603" s="85">
        <v>123267</v>
      </c>
      <c r="M603" s="85">
        <v>22648</v>
      </c>
      <c r="N603" s="85">
        <v>70978144</v>
      </c>
      <c r="O603" s="85">
        <v>14570496</v>
      </c>
      <c r="P603" s="85">
        <v>8711914</v>
      </c>
      <c r="Q603" s="85">
        <v>30856152</v>
      </c>
      <c r="R603" s="85">
        <v>16807286</v>
      </c>
      <c r="S603" s="85">
        <v>32296</v>
      </c>
      <c r="T603" s="85">
        <v>8553269</v>
      </c>
      <c r="U603" s="85">
        <v>3305446</v>
      </c>
      <c r="V603" s="85">
        <v>113500</v>
      </c>
      <c r="W603" s="85">
        <v>317405</v>
      </c>
      <c r="X603" s="85">
        <v>4816918</v>
      </c>
      <c r="Y603" s="85" t="s">
        <v>291</v>
      </c>
      <c r="Z603" s="85">
        <v>67834</v>
      </c>
      <c r="AA603" s="85">
        <v>2390</v>
      </c>
      <c r="AB603" s="85">
        <v>2390</v>
      </c>
      <c r="AC603" s="85" t="s">
        <v>291</v>
      </c>
      <c r="AD603" s="85" t="s">
        <v>291</v>
      </c>
      <c r="AE603" s="85" t="s">
        <v>291</v>
      </c>
      <c r="AF603" s="85" t="s">
        <v>291</v>
      </c>
      <c r="AG603" s="85">
        <v>948277</v>
      </c>
      <c r="AH603" s="85">
        <v>14147028</v>
      </c>
      <c r="AI603" s="85">
        <v>338685</v>
      </c>
      <c r="AJ603" s="85">
        <v>3052742</v>
      </c>
      <c r="AK603" s="85">
        <v>54069</v>
      </c>
      <c r="AL603" s="85" t="s">
        <v>291</v>
      </c>
      <c r="AM603" s="85" t="s">
        <v>291</v>
      </c>
      <c r="AN603" s="85">
        <v>2882822</v>
      </c>
      <c r="AO603" s="85">
        <v>191297</v>
      </c>
      <c r="AP603" s="85">
        <v>7343383</v>
      </c>
      <c r="AQ603" s="85">
        <v>10417502</v>
      </c>
      <c r="AR603" s="85">
        <v>284030</v>
      </c>
      <c r="AS603" s="85" t="s">
        <v>291</v>
      </c>
      <c r="AT603" s="85">
        <v>830220</v>
      </c>
      <c r="AU603" s="85">
        <v>22471746</v>
      </c>
      <c r="AV603" s="85">
        <v>5287595</v>
      </c>
      <c r="AW603" s="85">
        <v>7645306</v>
      </c>
      <c r="AX603" s="85">
        <v>2507234</v>
      </c>
      <c r="AY603" s="85" t="s">
        <v>291</v>
      </c>
      <c r="AZ603" s="85" t="s">
        <v>291</v>
      </c>
      <c r="BA603" s="85">
        <v>170473</v>
      </c>
      <c r="BB603" s="85">
        <v>1569280</v>
      </c>
      <c r="BC603" s="85">
        <v>4235930</v>
      </c>
      <c r="BD603" s="85">
        <v>1055928</v>
      </c>
      <c r="BE603" s="85" t="s">
        <v>291</v>
      </c>
      <c r="BF603" s="85" t="s">
        <v>291</v>
      </c>
      <c r="BG603" s="85" t="s">
        <v>291</v>
      </c>
      <c r="BH603" s="85" t="s">
        <v>291</v>
      </c>
      <c r="BI603" s="85" t="s">
        <v>291</v>
      </c>
      <c r="BJ603" s="85" t="s">
        <v>291</v>
      </c>
      <c r="BK603" s="85" t="s">
        <v>291</v>
      </c>
      <c r="BL603" s="85" t="s">
        <v>291</v>
      </c>
      <c r="BM603" s="85" t="s">
        <v>291</v>
      </c>
      <c r="BN603" s="85" t="s">
        <v>291</v>
      </c>
      <c r="BO603" s="85" t="s">
        <v>291</v>
      </c>
      <c r="BP603" s="85" t="s">
        <v>291</v>
      </c>
      <c r="BQ603" s="85" t="s">
        <v>291</v>
      </c>
      <c r="BR603" s="85" t="s">
        <v>291</v>
      </c>
      <c r="BS603" s="85" t="s">
        <v>291</v>
      </c>
      <c r="BT603" s="85" t="s">
        <v>291</v>
      </c>
      <c r="BU603" s="85" t="s">
        <v>291</v>
      </c>
      <c r="BV603" s="85" t="s">
        <v>291</v>
      </c>
      <c r="BW603" s="85" t="s">
        <v>291</v>
      </c>
      <c r="BX603" s="85" t="s">
        <v>291</v>
      </c>
      <c r="BY603" s="85" t="s">
        <v>291</v>
      </c>
      <c r="BZ603" s="85" t="s">
        <v>291</v>
      </c>
      <c r="CA603" s="85" t="s">
        <v>291</v>
      </c>
      <c r="CB603" s="85">
        <v>5914258</v>
      </c>
      <c r="CC603" s="85" t="s">
        <v>291</v>
      </c>
      <c r="CD603" s="85" t="s">
        <v>291</v>
      </c>
      <c r="CE603" s="85" t="s">
        <v>291</v>
      </c>
      <c r="CF603" s="85" t="s">
        <v>291</v>
      </c>
      <c r="CG603" s="85">
        <v>12994368</v>
      </c>
      <c r="CH603" s="85">
        <v>1934154</v>
      </c>
      <c r="CI603" s="85">
        <v>6215367</v>
      </c>
      <c r="CJ603" s="85">
        <v>2642</v>
      </c>
      <c r="CK603" s="85">
        <v>3386542</v>
      </c>
      <c r="CL603" s="85">
        <v>2054837</v>
      </c>
      <c r="CM603" s="85">
        <v>60716</v>
      </c>
      <c r="CN603" s="85">
        <v>102</v>
      </c>
      <c r="CO603" s="85">
        <v>400886</v>
      </c>
      <c r="CP603" s="85">
        <v>1795348</v>
      </c>
      <c r="CQ603" s="85">
        <v>155223</v>
      </c>
      <c r="CR603" s="85">
        <v>5646313</v>
      </c>
      <c r="CS603" s="85">
        <v>3349894</v>
      </c>
      <c r="CT603" s="85">
        <v>134127</v>
      </c>
      <c r="CU603" s="86">
        <v>38130519</v>
      </c>
    </row>
    <row r="604" spans="1:99">
      <c r="A604" s="103" t="s">
        <v>599</v>
      </c>
      <c r="B604" s="84" t="s">
        <v>388</v>
      </c>
      <c r="C604" s="105">
        <v>131156</v>
      </c>
      <c r="D604" s="84" t="s">
        <v>389</v>
      </c>
      <c r="E604" s="84" t="s">
        <v>404</v>
      </c>
      <c r="F604" s="85">
        <v>906265</v>
      </c>
      <c r="G604" s="85">
        <v>29017777</v>
      </c>
      <c r="H604" s="85">
        <v>25106040</v>
      </c>
      <c r="I604" s="85">
        <v>1597312</v>
      </c>
      <c r="J604" s="85">
        <v>1634808</v>
      </c>
      <c r="K604" s="85">
        <v>495103</v>
      </c>
      <c r="L604" s="85">
        <v>82221</v>
      </c>
      <c r="M604" s="85">
        <v>102293</v>
      </c>
      <c r="N604" s="85">
        <v>106962423</v>
      </c>
      <c r="O604" s="85">
        <v>19326594</v>
      </c>
      <c r="P604" s="85">
        <v>15878865</v>
      </c>
      <c r="Q604" s="85">
        <v>55252663</v>
      </c>
      <c r="R604" s="85">
        <v>16491292</v>
      </c>
      <c r="S604" s="85">
        <v>13009</v>
      </c>
      <c r="T604" s="85">
        <v>13742991</v>
      </c>
      <c r="U604" s="85">
        <v>4512010</v>
      </c>
      <c r="V604" s="85">
        <v>131020</v>
      </c>
      <c r="W604" s="85">
        <v>1043971</v>
      </c>
      <c r="X604" s="85">
        <v>8055990</v>
      </c>
      <c r="Y604" s="85" t="s">
        <v>291</v>
      </c>
      <c r="Z604" s="85">
        <v>794341</v>
      </c>
      <c r="AA604" s="85">
        <v>127424</v>
      </c>
      <c r="AB604" s="85">
        <v>127424</v>
      </c>
      <c r="AC604" s="85" t="s">
        <v>291</v>
      </c>
      <c r="AD604" s="85" t="s">
        <v>291</v>
      </c>
      <c r="AE604" s="85" t="s">
        <v>291</v>
      </c>
      <c r="AF604" s="85" t="s">
        <v>291</v>
      </c>
      <c r="AG604" s="85">
        <v>1516605</v>
      </c>
      <c r="AH604" s="85">
        <v>15756320</v>
      </c>
      <c r="AI604" s="85">
        <v>893251</v>
      </c>
      <c r="AJ604" s="85">
        <v>5049418</v>
      </c>
      <c r="AK604" s="85">
        <v>240468</v>
      </c>
      <c r="AL604" s="85" t="s">
        <v>291</v>
      </c>
      <c r="AM604" s="85">
        <v>21421</v>
      </c>
      <c r="AN604" s="85">
        <v>6212741</v>
      </c>
      <c r="AO604" s="85" t="s">
        <v>291</v>
      </c>
      <c r="AP604" s="85">
        <v>1781753</v>
      </c>
      <c r="AQ604" s="85">
        <v>8015915</v>
      </c>
      <c r="AR604" s="85">
        <v>1557268</v>
      </c>
      <c r="AS604" s="85" t="s">
        <v>291</v>
      </c>
      <c r="AT604" s="85">
        <v>933010</v>
      </c>
      <c r="AU604" s="85">
        <v>25576813</v>
      </c>
      <c r="AV604" s="85">
        <v>3868930</v>
      </c>
      <c r="AW604" s="85">
        <v>8782542</v>
      </c>
      <c r="AX604" s="85">
        <v>4973999</v>
      </c>
      <c r="AY604" s="85" t="s">
        <v>291</v>
      </c>
      <c r="AZ604" s="85">
        <v>199620</v>
      </c>
      <c r="BA604" s="85">
        <v>789778</v>
      </c>
      <c r="BB604" s="85">
        <v>3311122</v>
      </c>
      <c r="BC604" s="85">
        <v>1313592</v>
      </c>
      <c r="BD604" s="85">
        <v>2337230</v>
      </c>
      <c r="BE604" s="85" t="s">
        <v>291</v>
      </c>
      <c r="BF604" s="85">
        <v>14647</v>
      </c>
      <c r="BG604" s="85">
        <v>1680</v>
      </c>
      <c r="BH604" s="85" t="s">
        <v>291</v>
      </c>
      <c r="BI604" s="85">
        <v>1680</v>
      </c>
      <c r="BJ604" s="85" t="s">
        <v>291</v>
      </c>
      <c r="BK604" s="85" t="s">
        <v>291</v>
      </c>
      <c r="BL604" s="85" t="s">
        <v>291</v>
      </c>
      <c r="BM604" s="85" t="s">
        <v>291</v>
      </c>
      <c r="BN604" s="85">
        <v>12967</v>
      </c>
      <c r="BO604" s="85" t="s">
        <v>291</v>
      </c>
      <c r="BP604" s="85" t="s">
        <v>291</v>
      </c>
      <c r="BQ604" s="85" t="s">
        <v>291</v>
      </c>
      <c r="BR604" s="85" t="s">
        <v>291</v>
      </c>
      <c r="BS604" s="85" t="s">
        <v>291</v>
      </c>
      <c r="BT604" s="85" t="s">
        <v>291</v>
      </c>
      <c r="BU604" s="85" t="s">
        <v>291</v>
      </c>
      <c r="BV604" s="85">
        <v>12967</v>
      </c>
      <c r="BW604" s="85" t="s">
        <v>291</v>
      </c>
      <c r="BX604" s="85" t="s">
        <v>291</v>
      </c>
      <c r="BY604" s="85" t="s">
        <v>291</v>
      </c>
      <c r="BZ604" s="85" t="s">
        <v>291</v>
      </c>
      <c r="CA604" s="85" t="s">
        <v>291</v>
      </c>
      <c r="CB604" s="85">
        <v>2788462</v>
      </c>
      <c r="CC604" s="85" t="s">
        <v>291</v>
      </c>
      <c r="CD604" s="85" t="s">
        <v>291</v>
      </c>
      <c r="CE604" s="85" t="s">
        <v>291</v>
      </c>
      <c r="CF604" s="85" t="s">
        <v>291</v>
      </c>
      <c r="CG604" s="85">
        <v>17860816</v>
      </c>
      <c r="CH604" s="85">
        <v>3926924</v>
      </c>
      <c r="CI604" s="85">
        <v>8810190</v>
      </c>
      <c r="CJ604" s="85">
        <v>3895</v>
      </c>
      <c r="CK604" s="85">
        <v>5959568</v>
      </c>
      <c r="CL604" s="85">
        <v>3626690</v>
      </c>
      <c r="CM604" s="85">
        <v>355821</v>
      </c>
      <c r="CN604" s="85">
        <v>60446</v>
      </c>
      <c r="CO604" s="85">
        <v>987012</v>
      </c>
      <c r="CP604" s="85">
        <v>3510831</v>
      </c>
      <c r="CQ604" s="85">
        <v>363713</v>
      </c>
      <c r="CR604" s="85">
        <v>10502505</v>
      </c>
      <c r="CS604" s="85">
        <v>7383660</v>
      </c>
      <c r="CT604" s="85">
        <v>130308</v>
      </c>
      <c r="CU604" s="86">
        <v>63482379</v>
      </c>
    </row>
    <row r="605" spans="1:99">
      <c r="A605" s="103" t="s">
        <v>599</v>
      </c>
      <c r="B605" s="84" t="s">
        <v>388</v>
      </c>
      <c r="C605" s="105">
        <v>131164</v>
      </c>
      <c r="D605" s="84" t="s">
        <v>389</v>
      </c>
      <c r="E605" s="84" t="s">
        <v>405</v>
      </c>
      <c r="F605" s="85">
        <v>673624</v>
      </c>
      <c r="G605" s="85">
        <v>31226504</v>
      </c>
      <c r="H605" s="85">
        <v>28426422</v>
      </c>
      <c r="I605" s="85">
        <v>1046985</v>
      </c>
      <c r="J605" s="85">
        <v>1277210</v>
      </c>
      <c r="K605" s="85">
        <v>326329</v>
      </c>
      <c r="L605" s="85">
        <v>54537</v>
      </c>
      <c r="M605" s="85">
        <v>95021</v>
      </c>
      <c r="N605" s="85">
        <v>63708720</v>
      </c>
      <c r="O605" s="85">
        <v>12311751</v>
      </c>
      <c r="P605" s="85">
        <v>8145995</v>
      </c>
      <c r="Q605" s="85">
        <v>27064031</v>
      </c>
      <c r="R605" s="85">
        <v>16164213</v>
      </c>
      <c r="S605" s="85">
        <v>22730</v>
      </c>
      <c r="T605" s="85">
        <v>8614177</v>
      </c>
      <c r="U605" s="85">
        <v>3106242</v>
      </c>
      <c r="V605" s="85">
        <v>51682</v>
      </c>
      <c r="W605" s="85">
        <v>1520395</v>
      </c>
      <c r="X605" s="85">
        <v>3935858</v>
      </c>
      <c r="Y605" s="85" t="s">
        <v>291</v>
      </c>
      <c r="Z605" s="85">
        <v>134804</v>
      </c>
      <c r="AA605" s="85" t="s">
        <v>291</v>
      </c>
      <c r="AB605" s="85" t="s">
        <v>291</v>
      </c>
      <c r="AC605" s="85" t="s">
        <v>291</v>
      </c>
      <c r="AD605" s="85" t="s">
        <v>291</v>
      </c>
      <c r="AE605" s="85" t="s">
        <v>291</v>
      </c>
      <c r="AF605" s="85" t="s">
        <v>291</v>
      </c>
      <c r="AG605" s="85">
        <v>2476744</v>
      </c>
      <c r="AH605" s="85">
        <v>19391702</v>
      </c>
      <c r="AI605" s="85">
        <v>1099892</v>
      </c>
      <c r="AJ605" s="85">
        <v>4721017</v>
      </c>
      <c r="AK605" s="85">
        <v>5547</v>
      </c>
      <c r="AL605" s="85" t="s">
        <v>291</v>
      </c>
      <c r="AM605" s="85">
        <v>273751</v>
      </c>
      <c r="AN605" s="85">
        <v>8227595</v>
      </c>
      <c r="AO605" s="85" t="s">
        <v>291</v>
      </c>
      <c r="AP605" s="85">
        <v>4211936</v>
      </c>
      <c r="AQ605" s="85">
        <v>12713282</v>
      </c>
      <c r="AR605" s="85">
        <v>851964</v>
      </c>
      <c r="AS605" s="85" t="s">
        <v>291</v>
      </c>
      <c r="AT605" s="85">
        <v>736252</v>
      </c>
      <c r="AU605" s="85">
        <v>12856929</v>
      </c>
      <c r="AV605" s="85">
        <v>1527404</v>
      </c>
      <c r="AW605" s="85">
        <v>3353443</v>
      </c>
      <c r="AX605" s="85">
        <v>3946098</v>
      </c>
      <c r="AY605" s="85" t="s">
        <v>291</v>
      </c>
      <c r="AZ605" s="85" t="s">
        <v>291</v>
      </c>
      <c r="BA605" s="85">
        <v>467237</v>
      </c>
      <c r="BB605" s="85">
        <v>1821947</v>
      </c>
      <c r="BC605" s="85">
        <v>653921</v>
      </c>
      <c r="BD605" s="85">
        <v>1086879</v>
      </c>
      <c r="BE605" s="85" t="s">
        <v>291</v>
      </c>
      <c r="BF605" s="85" t="s">
        <v>291</v>
      </c>
      <c r="BG605" s="85" t="s">
        <v>291</v>
      </c>
      <c r="BH605" s="85" t="s">
        <v>291</v>
      </c>
      <c r="BI605" s="85" t="s">
        <v>291</v>
      </c>
      <c r="BJ605" s="85" t="s">
        <v>291</v>
      </c>
      <c r="BK605" s="85" t="s">
        <v>291</v>
      </c>
      <c r="BL605" s="85" t="s">
        <v>291</v>
      </c>
      <c r="BM605" s="85" t="s">
        <v>291</v>
      </c>
      <c r="BN605" s="85" t="s">
        <v>291</v>
      </c>
      <c r="BO605" s="85" t="s">
        <v>291</v>
      </c>
      <c r="BP605" s="85" t="s">
        <v>291</v>
      </c>
      <c r="BQ605" s="85" t="s">
        <v>291</v>
      </c>
      <c r="BR605" s="85" t="s">
        <v>291</v>
      </c>
      <c r="BS605" s="85" t="s">
        <v>291</v>
      </c>
      <c r="BT605" s="85" t="s">
        <v>291</v>
      </c>
      <c r="BU605" s="85" t="s">
        <v>291</v>
      </c>
      <c r="BV605" s="85" t="s">
        <v>291</v>
      </c>
      <c r="BW605" s="85" t="s">
        <v>291</v>
      </c>
      <c r="BX605" s="85" t="s">
        <v>291</v>
      </c>
      <c r="BY605" s="85" t="s">
        <v>291</v>
      </c>
      <c r="BZ605" s="85" t="s">
        <v>291</v>
      </c>
      <c r="CA605" s="85" t="s">
        <v>291</v>
      </c>
      <c r="CB605" s="85">
        <v>2606228</v>
      </c>
      <c r="CC605" s="85" t="s">
        <v>291</v>
      </c>
      <c r="CD605" s="85" t="s">
        <v>291</v>
      </c>
      <c r="CE605" s="85" t="s">
        <v>291</v>
      </c>
      <c r="CF605" s="85" t="s">
        <v>291</v>
      </c>
      <c r="CG605" s="85">
        <v>8656902</v>
      </c>
      <c r="CH605" s="85">
        <v>2506665</v>
      </c>
      <c r="CI605" s="85">
        <v>5460911</v>
      </c>
      <c r="CJ605" s="85">
        <v>513</v>
      </c>
      <c r="CK605" s="85">
        <v>2699504</v>
      </c>
      <c r="CL605" s="85">
        <v>2865114</v>
      </c>
      <c r="CM605" s="85">
        <v>68938</v>
      </c>
      <c r="CN605" s="85" t="s">
        <v>291</v>
      </c>
      <c r="CO605" s="85">
        <v>988924</v>
      </c>
      <c r="CP605" s="85">
        <v>2325038</v>
      </c>
      <c r="CQ605" s="85">
        <v>356317</v>
      </c>
      <c r="CR605" s="85">
        <v>5105528</v>
      </c>
      <c r="CS605" s="85">
        <v>7796539</v>
      </c>
      <c r="CT605" s="85">
        <v>49503</v>
      </c>
      <c r="CU605" s="86">
        <v>38880396</v>
      </c>
    </row>
    <row r="606" spans="1:99">
      <c r="A606" s="103" t="s">
        <v>599</v>
      </c>
      <c r="B606" s="84" t="s">
        <v>388</v>
      </c>
      <c r="C606" s="105">
        <v>131172</v>
      </c>
      <c r="D606" s="84" t="s">
        <v>389</v>
      </c>
      <c r="E606" s="84" t="s">
        <v>406</v>
      </c>
      <c r="F606" s="85">
        <v>774139</v>
      </c>
      <c r="G606" s="85">
        <v>15718641</v>
      </c>
      <c r="H606" s="85">
        <v>13093342</v>
      </c>
      <c r="I606" s="85">
        <v>925966</v>
      </c>
      <c r="J606" s="85">
        <v>1243953</v>
      </c>
      <c r="K606" s="85">
        <v>337002</v>
      </c>
      <c r="L606" s="85">
        <v>23325</v>
      </c>
      <c r="M606" s="85">
        <v>95053</v>
      </c>
      <c r="N606" s="85">
        <v>80512489</v>
      </c>
      <c r="O606" s="85">
        <v>15701661</v>
      </c>
      <c r="P606" s="85">
        <v>12054175</v>
      </c>
      <c r="Q606" s="85">
        <v>32834489</v>
      </c>
      <c r="R606" s="85">
        <v>19917383</v>
      </c>
      <c r="S606" s="85">
        <v>4781</v>
      </c>
      <c r="T606" s="85">
        <v>9253647</v>
      </c>
      <c r="U606" s="85">
        <v>4140186</v>
      </c>
      <c r="V606" s="85">
        <v>29075</v>
      </c>
      <c r="W606" s="85">
        <v>613753</v>
      </c>
      <c r="X606" s="85">
        <v>4470633</v>
      </c>
      <c r="Y606" s="85" t="s">
        <v>291</v>
      </c>
      <c r="Z606" s="85">
        <v>196313</v>
      </c>
      <c r="AA606" s="85">
        <v>3</v>
      </c>
      <c r="AB606" s="85">
        <v>3</v>
      </c>
      <c r="AC606" s="85" t="s">
        <v>291</v>
      </c>
      <c r="AD606" s="85" t="s">
        <v>291</v>
      </c>
      <c r="AE606" s="85" t="s">
        <v>291</v>
      </c>
      <c r="AF606" s="85" t="s">
        <v>291</v>
      </c>
      <c r="AG606" s="85">
        <v>3728291</v>
      </c>
      <c r="AH606" s="85">
        <v>11579948</v>
      </c>
      <c r="AI606" s="85">
        <v>722685</v>
      </c>
      <c r="AJ606" s="85">
        <v>3044944</v>
      </c>
      <c r="AK606" s="85">
        <v>286889</v>
      </c>
      <c r="AL606" s="85" t="s">
        <v>291</v>
      </c>
      <c r="AM606" s="85">
        <v>784697</v>
      </c>
      <c r="AN606" s="85">
        <v>1608921</v>
      </c>
      <c r="AO606" s="85" t="s">
        <v>291</v>
      </c>
      <c r="AP606" s="85">
        <v>4593063</v>
      </c>
      <c r="AQ606" s="85">
        <v>6986681</v>
      </c>
      <c r="AR606" s="85">
        <v>538749</v>
      </c>
      <c r="AS606" s="85" t="s">
        <v>291</v>
      </c>
      <c r="AT606" s="85">
        <v>1210900</v>
      </c>
      <c r="AU606" s="85">
        <v>24543268</v>
      </c>
      <c r="AV606" s="85">
        <v>7381634</v>
      </c>
      <c r="AW606" s="85">
        <v>6855172</v>
      </c>
      <c r="AX606" s="85">
        <v>4707654</v>
      </c>
      <c r="AY606" s="85" t="s">
        <v>291</v>
      </c>
      <c r="AZ606" s="85" t="s">
        <v>291</v>
      </c>
      <c r="BA606" s="85">
        <v>271075</v>
      </c>
      <c r="BB606" s="85">
        <v>2971002</v>
      </c>
      <c r="BC606" s="85">
        <v>988720</v>
      </c>
      <c r="BD606" s="85">
        <v>1368011</v>
      </c>
      <c r="BE606" s="85" t="s">
        <v>291</v>
      </c>
      <c r="BF606" s="85">
        <v>166741</v>
      </c>
      <c r="BG606" s="85" t="s">
        <v>291</v>
      </c>
      <c r="BH606" s="85" t="s">
        <v>291</v>
      </c>
      <c r="BI606" s="85" t="s">
        <v>291</v>
      </c>
      <c r="BJ606" s="85" t="s">
        <v>291</v>
      </c>
      <c r="BK606" s="85" t="s">
        <v>291</v>
      </c>
      <c r="BL606" s="85" t="s">
        <v>291</v>
      </c>
      <c r="BM606" s="85" t="s">
        <v>291</v>
      </c>
      <c r="BN606" s="85">
        <v>151387</v>
      </c>
      <c r="BO606" s="85">
        <v>129283</v>
      </c>
      <c r="BP606" s="85" t="s">
        <v>291</v>
      </c>
      <c r="BQ606" s="85">
        <v>3954</v>
      </c>
      <c r="BR606" s="85" t="s">
        <v>291</v>
      </c>
      <c r="BS606" s="85" t="s">
        <v>291</v>
      </c>
      <c r="BT606" s="85" t="s">
        <v>291</v>
      </c>
      <c r="BU606" s="85">
        <v>18150</v>
      </c>
      <c r="BV606" s="85" t="s">
        <v>291</v>
      </c>
      <c r="BW606" s="85">
        <v>15354</v>
      </c>
      <c r="BX606" s="85" t="s">
        <v>291</v>
      </c>
      <c r="BY606" s="85" t="s">
        <v>291</v>
      </c>
      <c r="BZ606" s="85" t="s">
        <v>291</v>
      </c>
      <c r="CA606" s="85">
        <v>15354</v>
      </c>
      <c r="CB606" s="85">
        <v>3298441</v>
      </c>
      <c r="CC606" s="85" t="s">
        <v>291</v>
      </c>
      <c r="CD606" s="85" t="s">
        <v>291</v>
      </c>
      <c r="CE606" s="85" t="s">
        <v>291</v>
      </c>
      <c r="CF606" s="85" t="s">
        <v>291</v>
      </c>
      <c r="CG606" s="85">
        <v>10243748</v>
      </c>
      <c r="CH606" s="85">
        <v>3342212</v>
      </c>
      <c r="CI606" s="85">
        <v>6797879</v>
      </c>
      <c r="CJ606" s="85">
        <v>2648</v>
      </c>
      <c r="CK606" s="85">
        <v>3094934</v>
      </c>
      <c r="CL606" s="85">
        <v>3055908</v>
      </c>
      <c r="CM606" s="85">
        <v>156730</v>
      </c>
      <c r="CN606" s="85">
        <v>3</v>
      </c>
      <c r="CO606" s="85">
        <v>2814271</v>
      </c>
      <c r="CP606" s="85">
        <v>2019153</v>
      </c>
      <c r="CQ606" s="85">
        <v>328285</v>
      </c>
      <c r="CR606" s="85">
        <v>8226763</v>
      </c>
      <c r="CS606" s="85">
        <v>6446235</v>
      </c>
      <c r="CT606" s="85">
        <v>102973</v>
      </c>
      <c r="CU606" s="86">
        <v>46631742</v>
      </c>
    </row>
    <row r="607" spans="1:99">
      <c r="A607" s="103" t="s">
        <v>599</v>
      </c>
      <c r="B607" s="84" t="s">
        <v>388</v>
      </c>
      <c r="C607" s="105">
        <v>131181</v>
      </c>
      <c r="D607" s="84" t="s">
        <v>389</v>
      </c>
      <c r="E607" s="84" t="s">
        <v>407</v>
      </c>
      <c r="F607" s="85">
        <v>601751</v>
      </c>
      <c r="G607" s="85">
        <v>10214983</v>
      </c>
      <c r="H607" s="85">
        <v>8514382</v>
      </c>
      <c r="I607" s="85">
        <v>578489</v>
      </c>
      <c r="J607" s="85">
        <v>785321</v>
      </c>
      <c r="K607" s="85">
        <v>233793</v>
      </c>
      <c r="L607" s="85">
        <v>45022</v>
      </c>
      <c r="M607" s="85">
        <v>57976</v>
      </c>
      <c r="N607" s="85">
        <v>53632727</v>
      </c>
      <c r="O607" s="85">
        <v>9469041</v>
      </c>
      <c r="P607" s="85">
        <v>7383223</v>
      </c>
      <c r="Q607" s="85">
        <v>22862182</v>
      </c>
      <c r="R607" s="85">
        <v>13917766</v>
      </c>
      <c r="S607" s="85">
        <v>515</v>
      </c>
      <c r="T607" s="85">
        <v>6694807</v>
      </c>
      <c r="U607" s="85">
        <v>2749060</v>
      </c>
      <c r="V607" s="85">
        <v>27634</v>
      </c>
      <c r="W607" s="85">
        <v>754755</v>
      </c>
      <c r="X607" s="85">
        <v>3163358</v>
      </c>
      <c r="Y607" s="85" t="s">
        <v>291</v>
      </c>
      <c r="Z607" s="85">
        <v>130140</v>
      </c>
      <c r="AA607" s="85" t="s">
        <v>291</v>
      </c>
      <c r="AB607" s="85" t="s">
        <v>291</v>
      </c>
      <c r="AC607" s="85" t="s">
        <v>291</v>
      </c>
      <c r="AD607" s="85" t="s">
        <v>291</v>
      </c>
      <c r="AE607" s="85" t="s">
        <v>291</v>
      </c>
      <c r="AF607" s="85" t="s">
        <v>291</v>
      </c>
      <c r="AG607" s="85">
        <v>2376325</v>
      </c>
      <c r="AH607" s="85">
        <v>8356901</v>
      </c>
      <c r="AI607" s="85">
        <v>425029</v>
      </c>
      <c r="AJ607" s="85">
        <v>2308638</v>
      </c>
      <c r="AK607" s="85" t="s">
        <v>291</v>
      </c>
      <c r="AL607" s="85" t="s">
        <v>291</v>
      </c>
      <c r="AM607" s="85">
        <v>253472</v>
      </c>
      <c r="AN607" s="85">
        <v>2914968</v>
      </c>
      <c r="AO607" s="85" t="s">
        <v>291</v>
      </c>
      <c r="AP607" s="85">
        <v>1911875</v>
      </c>
      <c r="AQ607" s="85">
        <v>5080315</v>
      </c>
      <c r="AR607" s="85">
        <v>542919</v>
      </c>
      <c r="AS607" s="85" t="s">
        <v>291</v>
      </c>
      <c r="AT607" s="85">
        <v>711069</v>
      </c>
      <c r="AU607" s="85">
        <v>12968470</v>
      </c>
      <c r="AV607" s="85">
        <v>2703763</v>
      </c>
      <c r="AW607" s="85">
        <v>3218529</v>
      </c>
      <c r="AX607" s="85">
        <v>1319587</v>
      </c>
      <c r="AY607" s="85" t="s">
        <v>291</v>
      </c>
      <c r="AZ607" s="85" t="s">
        <v>291</v>
      </c>
      <c r="BA607" s="85">
        <v>520182</v>
      </c>
      <c r="BB607" s="85">
        <v>1689552</v>
      </c>
      <c r="BC607" s="85">
        <v>2483447</v>
      </c>
      <c r="BD607" s="85">
        <v>1033410</v>
      </c>
      <c r="BE607" s="85" t="s">
        <v>291</v>
      </c>
      <c r="BF607" s="85">
        <v>74206</v>
      </c>
      <c r="BG607" s="85" t="s">
        <v>291</v>
      </c>
      <c r="BH607" s="85" t="s">
        <v>291</v>
      </c>
      <c r="BI607" s="85" t="s">
        <v>291</v>
      </c>
      <c r="BJ607" s="85" t="s">
        <v>291</v>
      </c>
      <c r="BK607" s="85" t="s">
        <v>291</v>
      </c>
      <c r="BL607" s="85" t="s">
        <v>291</v>
      </c>
      <c r="BM607" s="85" t="s">
        <v>291</v>
      </c>
      <c r="BN607" s="85" t="s">
        <v>291</v>
      </c>
      <c r="BO607" s="85" t="s">
        <v>291</v>
      </c>
      <c r="BP607" s="85" t="s">
        <v>291</v>
      </c>
      <c r="BQ607" s="85" t="s">
        <v>291</v>
      </c>
      <c r="BR607" s="85" t="s">
        <v>291</v>
      </c>
      <c r="BS607" s="85" t="s">
        <v>291</v>
      </c>
      <c r="BT607" s="85" t="s">
        <v>291</v>
      </c>
      <c r="BU607" s="85" t="s">
        <v>291</v>
      </c>
      <c r="BV607" s="85" t="s">
        <v>291</v>
      </c>
      <c r="BW607" s="85">
        <v>74206</v>
      </c>
      <c r="BX607" s="85" t="s">
        <v>291</v>
      </c>
      <c r="BY607" s="85" t="s">
        <v>291</v>
      </c>
      <c r="BZ607" s="85" t="s">
        <v>291</v>
      </c>
      <c r="CA607" s="85">
        <v>74206</v>
      </c>
      <c r="CB607" s="85">
        <v>2219110</v>
      </c>
      <c r="CC607" s="85" t="s">
        <v>291</v>
      </c>
      <c r="CD607" s="85" t="s">
        <v>291</v>
      </c>
      <c r="CE607" s="85" t="s">
        <v>291</v>
      </c>
      <c r="CF607" s="85" t="s">
        <v>291</v>
      </c>
      <c r="CG607" s="85">
        <v>9212723</v>
      </c>
      <c r="CH607" s="85">
        <v>2563125</v>
      </c>
      <c r="CI607" s="85">
        <v>4400194</v>
      </c>
      <c r="CJ607" s="85">
        <v>307</v>
      </c>
      <c r="CK607" s="85">
        <v>2425772</v>
      </c>
      <c r="CL607" s="85">
        <v>1503554</v>
      </c>
      <c r="CM607" s="85">
        <v>82014</v>
      </c>
      <c r="CN607" s="85" t="s">
        <v>291</v>
      </c>
      <c r="CO607" s="85">
        <v>1606539</v>
      </c>
      <c r="CP607" s="85">
        <v>1627034</v>
      </c>
      <c r="CQ607" s="85">
        <v>480574</v>
      </c>
      <c r="CR607" s="85">
        <v>5378993</v>
      </c>
      <c r="CS607" s="85">
        <v>3238323</v>
      </c>
      <c r="CT607" s="85">
        <v>61511</v>
      </c>
      <c r="CU607" s="86">
        <v>32580663</v>
      </c>
    </row>
    <row r="608" spans="1:99">
      <c r="A608" s="103" t="s">
        <v>599</v>
      </c>
      <c r="B608" s="84" t="s">
        <v>388</v>
      </c>
      <c r="C608" s="105">
        <v>131199</v>
      </c>
      <c r="D608" s="84" t="s">
        <v>389</v>
      </c>
      <c r="E608" s="84" t="s">
        <v>408</v>
      </c>
      <c r="F608" s="85">
        <v>884939</v>
      </c>
      <c r="G608" s="85">
        <v>20260594</v>
      </c>
      <c r="H608" s="85">
        <v>16389535</v>
      </c>
      <c r="I608" s="85">
        <v>1304312</v>
      </c>
      <c r="J608" s="85">
        <v>1762725</v>
      </c>
      <c r="K608" s="85">
        <v>571166</v>
      </c>
      <c r="L608" s="85">
        <v>96533</v>
      </c>
      <c r="M608" s="85">
        <v>136323</v>
      </c>
      <c r="N608" s="85">
        <v>125285645</v>
      </c>
      <c r="O608" s="85">
        <v>24866971</v>
      </c>
      <c r="P608" s="85">
        <v>15648442</v>
      </c>
      <c r="Q608" s="85">
        <v>48295778</v>
      </c>
      <c r="R608" s="85">
        <v>36456950</v>
      </c>
      <c r="S608" s="85">
        <v>17504</v>
      </c>
      <c r="T608" s="85">
        <v>15577754</v>
      </c>
      <c r="U608" s="85">
        <v>6339660</v>
      </c>
      <c r="V608" s="85">
        <v>101310</v>
      </c>
      <c r="W608" s="85">
        <v>1134020</v>
      </c>
      <c r="X608" s="85">
        <v>8002764</v>
      </c>
      <c r="Y608" s="85" t="s">
        <v>291</v>
      </c>
      <c r="Z608" s="85">
        <v>155121</v>
      </c>
      <c r="AA608" s="85">
        <v>124908</v>
      </c>
      <c r="AB608" s="85">
        <v>124908</v>
      </c>
      <c r="AC608" s="85" t="s">
        <v>291</v>
      </c>
      <c r="AD608" s="85" t="s">
        <v>291</v>
      </c>
      <c r="AE608" s="85" t="s">
        <v>291</v>
      </c>
      <c r="AF608" s="85" t="s">
        <v>291</v>
      </c>
      <c r="AG608" s="85">
        <v>1899928</v>
      </c>
      <c r="AH608" s="85">
        <v>21112653</v>
      </c>
      <c r="AI608" s="85">
        <v>1391451</v>
      </c>
      <c r="AJ608" s="85">
        <v>4105028</v>
      </c>
      <c r="AK608" s="85">
        <v>58259</v>
      </c>
      <c r="AL608" s="85" t="s">
        <v>291</v>
      </c>
      <c r="AM608" s="85">
        <v>194272</v>
      </c>
      <c r="AN608" s="85">
        <v>4770326</v>
      </c>
      <c r="AO608" s="85">
        <v>316733</v>
      </c>
      <c r="AP608" s="85">
        <v>6792698</v>
      </c>
      <c r="AQ608" s="85">
        <v>12074029</v>
      </c>
      <c r="AR608" s="85">
        <v>3483886</v>
      </c>
      <c r="AS608" s="85" t="s">
        <v>291</v>
      </c>
      <c r="AT608" s="85">
        <v>458688</v>
      </c>
      <c r="AU608" s="85">
        <v>30147328</v>
      </c>
      <c r="AV608" s="85">
        <v>9137160</v>
      </c>
      <c r="AW608" s="85">
        <v>6510765</v>
      </c>
      <c r="AX608" s="85">
        <v>3369370</v>
      </c>
      <c r="AY608" s="85" t="s">
        <v>291</v>
      </c>
      <c r="AZ608" s="85">
        <v>113434</v>
      </c>
      <c r="BA608" s="85">
        <v>662530</v>
      </c>
      <c r="BB608" s="85">
        <v>5430067</v>
      </c>
      <c r="BC608" s="85">
        <v>2114628</v>
      </c>
      <c r="BD608" s="85">
        <v>2809374</v>
      </c>
      <c r="BE608" s="85" t="s">
        <v>291</v>
      </c>
      <c r="BF608" s="85" t="s">
        <v>291</v>
      </c>
      <c r="BG608" s="85" t="s">
        <v>291</v>
      </c>
      <c r="BH608" s="85" t="s">
        <v>291</v>
      </c>
      <c r="BI608" s="85" t="s">
        <v>291</v>
      </c>
      <c r="BJ608" s="85" t="s">
        <v>291</v>
      </c>
      <c r="BK608" s="85" t="s">
        <v>291</v>
      </c>
      <c r="BL608" s="85" t="s">
        <v>291</v>
      </c>
      <c r="BM608" s="85" t="s">
        <v>291</v>
      </c>
      <c r="BN608" s="85" t="s">
        <v>291</v>
      </c>
      <c r="BO608" s="85" t="s">
        <v>291</v>
      </c>
      <c r="BP608" s="85" t="s">
        <v>291</v>
      </c>
      <c r="BQ608" s="85" t="s">
        <v>291</v>
      </c>
      <c r="BR608" s="85" t="s">
        <v>291</v>
      </c>
      <c r="BS608" s="85" t="s">
        <v>291</v>
      </c>
      <c r="BT608" s="85" t="s">
        <v>291</v>
      </c>
      <c r="BU608" s="85" t="s">
        <v>291</v>
      </c>
      <c r="BV608" s="85" t="s">
        <v>291</v>
      </c>
      <c r="BW608" s="85" t="s">
        <v>291</v>
      </c>
      <c r="BX608" s="85" t="s">
        <v>291</v>
      </c>
      <c r="BY608" s="85" t="s">
        <v>291</v>
      </c>
      <c r="BZ608" s="85" t="s">
        <v>291</v>
      </c>
      <c r="CA608" s="85" t="s">
        <v>291</v>
      </c>
      <c r="CB608" s="85">
        <v>4040925</v>
      </c>
      <c r="CC608" s="85" t="s">
        <v>291</v>
      </c>
      <c r="CD608" s="85" t="s">
        <v>291</v>
      </c>
      <c r="CE608" s="85" t="s">
        <v>291</v>
      </c>
      <c r="CF608" s="85" t="s">
        <v>291</v>
      </c>
      <c r="CG608" s="85">
        <v>13287853</v>
      </c>
      <c r="CH608" s="85">
        <v>5094832</v>
      </c>
      <c r="CI608" s="85">
        <v>10202053</v>
      </c>
      <c r="CJ608" s="85">
        <v>17504</v>
      </c>
      <c r="CK608" s="85">
        <v>5832653</v>
      </c>
      <c r="CL608" s="85">
        <v>5132365</v>
      </c>
      <c r="CM608" s="85">
        <v>147059</v>
      </c>
      <c r="CN608" s="85">
        <v>51079</v>
      </c>
      <c r="CO608" s="85">
        <v>792894</v>
      </c>
      <c r="CP608" s="85">
        <v>5276543</v>
      </c>
      <c r="CQ608" s="85">
        <v>307886</v>
      </c>
      <c r="CR608" s="85">
        <v>12250023</v>
      </c>
      <c r="CS608" s="85">
        <v>6033392</v>
      </c>
      <c r="CT608" s="85">
        <v>130555</v>
      </c>
      <c r="CU608" s="86">
        <v>64556691</v>
      </c>
    </row>
    <row r="609" spans="1:99">
      <c r="A609" s="103" t="s">
        <v>599</v>
      </c>
      <c r="B609" s="84" t="s">
        <v>388</v>
      </c>
      <c r="C609" s="105">
        <v>131202</v>
      </c>
      <c r="D609" s="84" t="s">
        <v>389</v>
      </c>
      <c r="E609" s="84" t="s">
        <v>409</v>
      </c>
      <c r="F609" s="85">
        <v>1008050</v>
      </c>
      <c r="G609" s="85">
        <v>24574963</v>
      </c>
      <c r="H609" s="85">
        <v>21177619</v>
      </c>
      <c r="I609" s="85">
        <v>1341436</v>
      </c>
      <c r="J609" s="85">
        <v>1138428</v>
      </c>
      <c r="K609" s="85">
        <v>581780</v>
      </c>
      <c r="L609" s="85">
        <v>229472</v>
      </c>
      <c r="M609" s="85">
        <v>106228</v>
      </c>
      <c r="N609" s="85">
        <v>153751468</v>
      </c>
      <c r="O609" s="85">
        <v>28019103</v>
      </c>
      <c r="P609" s="85">
        <v>19813473</v>
      </c>
      <c r="Q609" s="85">
        <v>71812024</v>
      </c>
      <c r="R609" s="85">
        <v>34106294</v>
      </c>
      <c r="S609" s="85">
        <v>574</v>
      </c>
      <c r="T609" s="85">
        <v>19988188</v>
      </c>
      <c r="U609" s="85">
        <v>6909223</v>
      </c>
      <c r="V609" s="85">
        <v>92091</v>
      </c>
      <c r="W609" s="85">
        <v>2193972</v>
      </c>
      <c r="X609" s="85">
        <v>10792902</v>
      </c>
      <c r="Y609" s="85" t="s">
        <v>291</v>
      </c>
      <c r="Z609" s="85">
        <v>679325</v>
      </c>
      <c r="AA609" s="85">
        <v>1123824</v>
      </c>
      <c r="AB609" s="85">
        <v>1123824</v>
      </c>
      <c r="AC609" s="85" t="s">
        <v>291</v>
      </c>
      <c r="AD609" s="85" t="s">
        <v>291</v>
      </c>
      <c r="AE609" s="85" t="s">
        <v>291</v>
      </c>
      <c r="AF609" s="85" t="s">
        <v>291</v>
      </c>
      <c r="AG609" s="85">
        <v>3055324</v>
      </c>
      <c r="AH609" s="85">
        <v>18629972</v>
      </c>
      <c r="AI609" s="85">
        <v>4445273</v>
      </c>
      <c r="AJ609" s="85">
        <v>6227222</v>
      </c>
      <c r="AK609" s="85">
        <v>384849</v>
      </c>
      <c r="AL609" s="85" t="s">
        <v>291</v>
      </c>
      <c r="AM609" s="85">
        <v>1247404</v>
      </c>
      <c r="AN609" s="85">
        <v>2575190</v>
      </c>
      <c r="AO609" s="85" t="s">
        <v>291</v>
      </c>
      <c r="AP609" s="85">
        <v>3292910</v>
      </c>
      <c r="AQ609" s="85">
        <v>7115504</v>
      </c>
      <c r="AR609" s="85">
        <v>457124</v>
      </c>
      <c r="AS609" s="85" t="s">
        <v>291</v>
      </c>
      <c r="AT609" s="85">
        <v>1464514</v>
      </c>
      <c r="AU609" s="85">
        <v>35394679</v>
      </c>
      <c r="AV609" s="85">
        <v>6533877</v>
      </c>
      <c r="AW609" s="85">
        <v>11022652</v>
      </c>
      <c r="AX609" s="85">
        <v>6207182</v>
      </c>
      <c r="AY609" s="85" t="s">
        <v>291</v>
      </c>
      <c r="AZ609" s="85" t="s">
        <v>291</v>
      </c>
      <c r="BA609" s="85">
        <v>387390</v>
      </c>
      <c r="BB609" s="85">
        <v>5149315</v>
      </c>
      <c r="BC609" s="85">
        <v>2540460</v>
      </c>
      <c r="BD609" s="85">
        <v>3553803</v>
      </c>
      <c r="BE609" s="85" t="s">
        <v>291</v>
      </c>
      <c r="BF609" s="85" t="s">
        <v>291</v>
      </c>
      <c r="BG609" s="85" t="s">
        <v>291</v>
      </c>
      <c r="BH609" s="85" t="s">
        <v>291</v>
      </c>
      <c r="BI609" s="85" t="s">
        <v>291</v>
      </c>
      <c r="BJ609" s="85" t="s">
        <v>291</v>
      </c>
      <c r="BK609" s="85" t="s">
        <v>291</v>
      </c>
      <c r="BL609" s="85" t="s">
        <v>291</v>
      </c>
      <c r="BM609" s="85" t="s">
        <v>291</v>
      </c>
      <c r="BN609" s="85" t="s">
        <v>291</v>
      </c>
      <c r="BO609" s="85" t="s">
        <v>291</v>
      </c>
      <c r="BP609" s="85" t="s">
        <v>291</v>
      </c>
      <c r="BQ609" s="85" t="s">
        <v>291</v>
      </c>
      <c r="BR609" s="85" t="s">
        <v>291</v>
      </c>
      <c r="BS609" s="85" t="s">
        <v>291</v>
      </c>
      <c r="BT609" s="85" t="s">
        <v>291</v>
      </c>
      <c r="BU609" s="85" t="s">
        <v>291</v>
      </c>
      <c r="BV609" s="85" t="s">
        <v>291</v>
      </c>
      <c r="BW609" s="85" t="s">
        <v>291</v>
      </c>
      <c r="BX609" s="85" t="s">
        <v>291</v>
      </c>
      <c r="BY609" s="85" t="s">
        <v>291</v>
      </c>
      <c r="BZ609" s="85" t="s">
        <v>291</v>
      </c>
      <c r="CA609" s="85" t="s">
        <v>291</v>
      </c>
      <c r="CB609" s="85">
        <v>5033537</v>
      </c>
      <c r="CC609" s="85" t="s">
        <v>291</v>
      </c>
      <c r="CD609" s="85" t="s">
        <v>291</v>
      </c>
      <c r="CE609" s="85" t="s">
        <v>291</v>
      </c>
      <c r="CF609" s="85" t="s">
        <v>291</v>
      </c>
      <c r="CG609" s="85">
        <v>25670611</v>
      </c>
      <c r="CH609" s="85">
        <v>5901566</v>
      </c>
      <c r="CI609" s="85">
        <v>10667789</v>
      </c>
      <c r="CJ609" s="85">
        <v>574</v>
      </c>
      <c r="CK609" s="85">
        <v>7905503</v>
      </c>
      <c r="CL609" s="85">
        <v>4815486</v>
      </c>
      <c r="CM609" s="85">
        <v>663164</v>
      </c>
      <c r="CN609" s="85">
        <v>229743</v>
      </c>
      <c r="CO609" s="85">
        <v>2150263</v>
      </c>
      <c r="CP609" s="85">
        <v>4964203</v>
      </c>
      <c r="CQ609" s="85">
        <v>371884</v>
      </c>
      <c r="CR609" s="85">
        <v>17145756</v>
      </c>
      <c r="CS609" s="85">
        <v>8051542</v>
      </c>
      <c r="CT609" s="85">
        <v>168480</v>
      </c>
      <c r="CU609" s="86">
        <v>88706564</v>
      </c>
    </row>
    <row r="610" spans="1:99">
      <c r="A610" s="103" t="s">
        <v>599</v>
      </c>
      <c r="B610" s="84" t="s">
        <v>388</v>
      </c>
      <c r="C610" s="105">
        <v>131211</v>
      </c>
      <c r="D610" s="84" t="s">
        <v>389</v>
      </c>
      <c r="E610" s="84" t="s">
        <v>410</v>
      </c>
      <c r="F610" s="85">
        <v>909323</v>
      </c>
      <c r="G610" s="85">
        <v>26403903</v>
      </c>
      <c r="H610" s="85">
        <v>22786065</v>
      </c>
      <c r="I610" s="85">
        <v>1493221</v>
      </c>
      <c r="J610" s="85">
        <v>1321667</v>
      </c>
      <c r="K610" s="85">
        <v>592740</v>
      </c>
      <c r="L610" s="85">
        <v>90260</v>
      </c>
      <c r="M610" s="85">
        <v>119950</v>
      </c>
      <c r="N610" s="85">
        <v>163914676</v>
      </c>
      <c r="O610" s="85">
        <v>35669919</v>
      </c>
      <c r="P610" s="85">
        <v>21536506</v>
      </c>
      <c r="Q610" s="85">
        <v>57834754</v>
      </c>
      <c r="R610" s="85">
        <v>48866391</v>
      </c>
      <c r="S610" s="85">
        <v>7106</v>
      </c>
      <c r="T610" s="85">
        <v>17247765</v>
      </c>
      <c r="U610" s="85">
        <v>7928401</v>
      </c>
      <c r="V610" s="85">
        <v>55452</v>
      </c>
      <c r="W610" s="85">
        <v>1993646</v>
      </c>
      <c r="X610" s="85">
        <v>7270266</v>
      </c>
      <c r="Y610" s="85" t="s">
        <v>291</v>
      </c>
      <c r="Z610" s="85">
        <v>297088</v>
      </c>
      <c r="AA610" s="85">
        <v>77118</v>
      </c>
      <c r="AB610" s="85">
        <v>77118</v>
      </c>
      <c r="AC610" s="85" t="s">
        <v>291</v>
      </c>
      <c r="AD610" s="85" t="s">
        <v>291</v>
      </c>
      <c r="AE610" s="85" t="s">
        <v>291</v>
      </c>
      <c r="AF610" s="85" t="s">
        <v>291</v>
      </c>
      <c r="AG610" s="85">
        <v>2238181</v>
      </c>
      <c r="AH610" s="85">
        <v>23597851</v>
      </c>
      <c r="AI610" s="85">
        <v>1839058</v>
      </c>
      <c r="AJ610" s="85">
        <v>4752909</v>
      </c>
      <c r="AK610" s="85">
        <v>1076788</v>
      </c>
      <c r="AL610" s="85" t="s">
        <v>291</v>
      </c>
      <c r="AM610" s="85">
        <v>648558</v>
      </c>
      <c r="AN610" s="85">
        <v>3180072</v>
      </c>
      <c r="AO610" s="85" t="s">
        <v>291</v>
      </c>
      <c r="AP610" s="85">
        <v>10202762</v>
      </c>
      <c r="AQ610" s="85">
        <v>14031392</v>
      </c>
      <c r="AR610" s="85">
        <v>1897704</v>
      </c>
      <c r="AS610" s="85" t="s">
        <v>291</v>
      </c>
      <c r="AT610" s="85">
        <v>3323418</v>
      </c>
      <c r="AU610" s="85">
        <v>42311241</v>
      </c>
      <c r="AV610" s="85">
        <v>14026672</v>
      </c>
      <c r="AW610" s="85">
        <v>10836462</v>
      </c>
      <c r="AX610" s="85">
        <v>6989884</v>
      </c>
      <c r="AY610" s="85" t="s">
        <v>291</v>
      </c>
      <c r="AZ610" s="85" t="s">
        <v>291</v>
      </c>
      <c r="BA610" s="85">
        <v>176350</v>
      </c>
      <c r="BB610" s="85">
        <v>5702680</v>
      </c>
      <c r="BC610" s="85">
        <v>1387680</v>
      </c>
      <c r="BD610" s="85">
        <v>3191513</v>
      </c>
      <c r="BE610" s="85" t="s">
        <v>291</v>
      </c>
      <c r="BF610" s="85" t="s">
        <v>291</v>
      </c>
      <c r="BG610" s="85" t="s">
        <v>291</v>
      </c>
      <c r="BH610" s="85" t="s">
        <v>291</v>
      </c>
      <c r="BI610" s="85" t="s">
        <v>291</v>
      </c>
      <c r="BJ610" s="85" t="s">
        <v>291</v>
      </c>
      <c r="BK610" s="85" t="s">
        <v>291</v>
      </c>
      <c r="BL610" s="85" t="s">
        <v>291</v>
      </c>
      <c r="BM610" s="85" t="s">
        <v>291</v>
      </c>
      <c r="BN610" s="85" t="s">
        <v>291</v>
      </c>
      <c r="BO610" s="85" t="s">
        <v>291</v>
      </c>
      <c r="BP610" s="85" t="s">
        <v>291</v>
      </c>
      <c r="BQ610" s="85" t="s">
        <v>291</v>
      </c>
      <c r="BR610" s="85" t="s">
        <v>291</v>
      </c>
      <c r="BS610" s="85" t="s">
        <v>291</v>
      </c>
      <c r="BT610" s="85" t="s">
        <v>291</v>
      </c>
      <c r="BU610" s="85" t="s">
        <v>291</v>
      </c>
      <c r="BV610" s="85" t="s">
        <v>291</v>
      </c>
      <c r="BW610" s="85" t="s">
        <v>291</v>
      </c>
      <c r="BX610" s="85" t="s">
        <v>291</v>
      </c>
      <c r="BY610" s="85" t="s">
        <v>291</v>
      </c>
      <c r="BZ610" s="85" t="s">
        <v>291</v>
      </c>
      <c r="CA610" s="85" t="s">
        <v>291</v>
      </c>
      <c r="CB610" s="85">
        <v>4936832</v>
      </c>
      <c r="CC610" s="85" t="s">
        <v>291</v>
      </c>
      <c r="CD610" s="85" t="s">
        <v>291</v>
      </c>
      <c r="CE610" s="85" t="s">
        <v>291</v>
      </c>
      <c r="CF610" s="85" t="s">
        <v>291</v>
      </c>
      <c r="CG610" s="85">
        <v>20700627</v>
      </c>
      <c r="CH610" s="85">
        <v>5266714</v>
      </c>
      <c r="CI610" s="85">
        <v>13555826</v>
      </c>
      <c r="CJ610" s="85">
        <v>7106</v>
      </c>
      <c r="CK610" s="85">
        <v>5500377</v>
      </c>
      <c r="CL610" s="85">
        <v>3780559</v>
      </c>
      <c r="CM610" s="85">
        <v>263375</v>
      </c>
      <c r="CN610" s="85">
        <v>22995</v>
      </c>
      <c r="CO610" s="85">
        <v>998083</v>
      </c>
      <c r="CP610" s="85">
        <v>4785790</v>
      </c>
      <c r="CQ610" s="85">
        <v>673260</v>
      </c>
      <c r="CR610" s="85">
        <v>16978882</v>
      </c>
      <c r="CS610" s="85">
        <v>5901313</v>
      </c>
      <c r="CT610" s="85">
        <v>139137</v>
      </c>
      <c r="CU610" s="86">
        <v>78574044</v>
      </c>
    </row>
    <row r="611" spans="1:99">
      <c r="A611" s="103" t="s">
        <v>599</v>
      </c>
      <c r="B611" s="84" t="s">
        <v>388</v>
      </c>
      <c r="C611" s="105">
        <v>131229</v>
      </c>
      <c r="D611" s="84" t="s">
        <v>389</v>
      </c>
      <c r="E611" s="84" t="s">
        <v>411</v>
      </c>
      <c r="F611" s="85">
        <v>793786</v>
      </c>
      <c r="G611" s="85">
        <v>22142074</v>
      </c>
      <c r="H611" s="85">
        <v>19179306</v>
      </c>
      <c r="I611" s="85">
        <v>1089288</v>
      </c>
      <c r="J611" s="85">
        <v>1431356</v>
      </c>
      <c r="K611" s="85">
        <v>220969</v>
      </c>
      <c r="L611" s="85">
        <v>128718</v>
      </c>
      <c r="M611" s="85">
        <v>92437</v>
      </c>
      <c r="N611" s="85">
        <v>106480372</v>
      </c>
      <c r="O611" s="85">
        <v>20906532</v>
      </c>
      <c r="P611" s="85">
        <v>14313676</v>
      </c>
      <c r="Q611" s="85">
        <v>43781902</v>
      </c>
      <c r="R611" s="85">
        <v>27476654</v>
      </c>
      <c r="S611" s="85">
        <v>1608</v>
      </c>
      <c r="T611" s="85">
        <v>11713817</v>
      </c>
      <c r="U611" s="85">
        <v>4234457</v>
      </c>
      <c r="V611" s="85">
        <v>86977</v>
      </c>
      <c r="W611" s="85">
        <v>1258951</v>
      </c>
      <c r="X611" s="85">
        <v>6133432</v>
      </c>
      <c r="Y611" s="85" t="s">
        <v>291</v>
      </c>
      <c r="Z611" s="85">
        <v>463024</v>
      </c>
      <c r="AA611" s="85">
        <v>45399</v>
      </c>
      <c r="AB611" s="85">
        <v>45399</v>
      </c>
      <c r="AC611" s="85" t="s">
        <v>291</v>
      </c>
      <c r="AD611" s="85" t="s">
        <v>291</v>
      </c>
      <c r="AE611" s="85" t="s">
        <v>291</v>
      </c>
      <c r="AF611" s="85" t="s">
        <v>291</v>
      </c>
      <c r="AG611" s="85">
        <v>3596671</v>
      </c>
      <c r="AH611" s="85">
        <v>20474574</v>
      </c>
      <c r="AI611" s="85">
        <v>3406365</v>
      </c>
      <c r="AJ611" s="85">
        <v>5065878</v>
      </c>
      <c r="AK611" s="85">
        <v>495975</v>
      </c>
      <c r="AL611" s="85" t="s">
        <v>291</v>
      </c>
      <c r="AM611" s="85">
        <v>3129315</v>
      </c>
      <c r="AN611" s="85">
        <v>2787884</v>
      </c>
      <c r="AO611" s="85" t="s">
        <v>291</v>
      </c>
      <c r="AP611" s="85">
        <v>5318927</v>
      </c>
      <c r="AQ611" s="85">
        <v>11236126</v>
      </c>
      <c r="AR611" s="85">
        <v>270230</v>
      </c>
      <c r="AS611" s="85" t="s">
        <v>291</v>
      </c>
      <c r="AT611" s="85">
        <v>1398192</v>
      </c>
      <c r="AU611" s="85">
        <v>28542627</v>
      </c>
      <c r="AV611" s="85">
        <v>8370196</v>
      </c>
      <c r="AW611" s="85">
        <v>5685974</v>
      </c>
      <c r="AX611" s="85">
        <v>6020615</v>
      </c>
      <c r="AY611" s="85" t="s">
        <v>291</v>
      </c>
      <c r="AZ611" s="85">
        <v>82804</v>
      </c>
      <c r="BA611" s="85">
        <v>140724</v>
      </c>
      <c r="BB611" s="85">
        <v>3200404</v>
      </c>
      <c r="BC611" s="85">
        <v>2451295</v>
      </c>
      <c r="BD611" s="85">
        <v>2590615</v>
      </c>
      <c r="BE611" s="85" t="s">
        <v>291</v>
      </c>
      <c r="BF611" s="85" t="s">
        <v>291</v>
      </c>
      <c r="BG611" s="85" t="s">
        <v>291</v>
      </c>
      <c r="BH611" s="85" t="s">
        <v>291</v>
      </c>
      <c r="BI611" s="85" t="s">
        <v>291</v>
      </c>
      <c r="BJ611" s="85" t="s">
        <v>291</v>
      </c>
      <c r="BK611" s="85" t="s">
        <v>291</v>
      </c>
      <c r="BL611" s="85" t="s">
        <v>291</v>
      </c>
      <c r="BM611" s="85" t="s">
        <v>291</v>
      </c>
      <c r="BN611" s="85" t="s">
        <v>291</v>
      </c>
      <c r="BO611" s="85" t="s">
        <v>291</v>
      </c>
      <c r="BP611" s="85" t="s">
        <v>291</v>
      </c>
      <c r="BQ611" s="85" t="s">
        <v>291</v>
      </c>
      <c r="BR611" s="85" t="s">
        <v>291</v>
      </c>
      <c r="BS611" s="85" t="s">
        <v>291</v>
      </c>
      <c r="BT611" s="85" t="s">
        <v>291</v>
      </c>
      <c r="BU611" s="85" t="s">
        <v>291</v>
      </c>
      <c r="BV611" s="85" t="s">
        <v>291</v>
      </c>
      <c r="BW611" s="85" t="s">
        <v>291</v>
      </c>
      <c r="BX611" s="85" t="s">
        <v>291</v>
      </c>
      <c r="BY611" s="85" t="s">
        <v>291</v>
      </c>
      <c r="BZ611" s="85" t="s">
        <v>291</v>
      </c>
      <c r="CA611" s="85" t="s">
        <v>291</v>
      </c>
      <c r="CB611" s="85">
        <v>1208323</v>
      </c>
      <c r="CC611" s="85">
        <v>197050</v>
      </c>
      <c r="CD611" s="85" t="s">
        <v>291</v>
      </c>
      <c r="CE611" s="85" t="s">
        <v>291</v>
      </c>
      <c r="CF611" s="85" t="s">
        <v>291</v>
      </c>
      <c r="CG611" s="85">
        <v>14594125</v>
      </c>
      <c r="CH611" s="85">
        <v>3828511</v>
      </c>
      <c r="CI611" s="85">
        <v>8708034</v>
      </c>
      <c r="CJ611" s="85">
        <v>743</v>
      </c>
      <c r="CK611" s="85">
        <v>4593501</v>
      </c>
      <c r="CL611" s="85">
        <v>3152954</v>
      </c>
      <c r="CM611" s="85">
        <v>446935</v>
      </c>
      <c r="CN611" s="85">
        <v>14596</v>
      </c>
      <c r="CO611" s="85">
        <v>3016565</v>
      </c>
      <c r="CP611" s="85">
        <v>4780016</v>
      </c>
      <c r="CQ611" s="85">
        <v>444410</v>
      </c>
      <c r="CR611" s="85">
        <v>10612657</v>
      </c>
      <c r="CS611" s="85">
        <v>7559718</v>
      </c>
      <c r="CT611" s="85">
        <v>109741</v>
      </c>
      <c r="CU611" s="86">
        <v>61862506</v>
      </c>
    </row>
    <row r="612" spans="1:99">
      <c r="A612" s="103" t="s">
        <v>599</v>
      </c>
      <c r="B612" s="84" t="s">
        <v>388</v>
      </c>
      <c r="C612" s="105">
        <v>131237</v>
      </c>
      <c r="D612" s="84" t="s">
        <v>389</v>
      </c>
      <c r="E612" s="84" t="s">
        <v>412</v>
      </c>
      <c r="F612" s="85">
        <v>910246</v>
      </c>
      <c r="G612" s="85">
        <v>28333789</v>
      </c>
      <c r="H612" s="85">
        <v>23726852</v>
      </c>
      <c r="I612" s="85">
        <v>1716544</v>
      </c>
      <c r="J612" s="85">
        <v>2234037</v>
      </c>
      <c r="K612" s="85">
        <v>468725</v>
      </c>
      <c r="L612" s="85">
        <v>96688</v>
      </c>
      <c r="M612" s="85">
        <v>90943</v>
      </c>
      <c r="N612" s="85">
        <v>140692249</v>
      </c>
      <c r="O612" s="85">
        <v>25514195</v>
      </c>
      <c r="P612" s="85">
        <v>16605372</v>
      </c>
      <c r="Q612" s="85">
        <v>58389101</v>
      </c>
      <c r="R612" s="85">
        <v>40117403</v>
      </c>
      <c r="S612" s="85">
        <v>66178</v>
      </c>
      <c r="T612" s="85">
        <v>16773918</v>
      </c>
      <c r="U612" s="85">
        <v>5881359</v>
      </c>
      <c r="V612" s="85">
        <v>208186</v>
      </c>
      <c r="W612" s="85">
        <v>2071487</v>
      </c>
      <c r="X612" s="85">
        <v>8612886</v>
      </c>
      <c r="Y612" s="85" t="s">
        <v>291</v>
      </c>
      <c r="Z612" s="85">
        <v>229581</v>
      </c>
      <c r="AA612" s="85">
        <v>174683</v>
      </c>
      <c r="AB612" s="85">
        <v>160991</v>
      </c>
      <c r="AC612" s="85" t="s">
        <v>291</v>
      </c>
      <c r="AD612" s="85">
        <v>13692</v>
      </c>
      <c r="AE612" s="85" t="s">
        <v>291</v>
      </c>
      <c r="AF612" s="85" t="s">
        <v>291</v>
      </c>
      <c r="AG612" s="85">
        <v>2800889</v>
      </c>
      <c r="AH612" s="85">
        <v>20646631</v>
      </c>
      <c r="AI612" s="85">
        <v>1772060</v>
      </c>
      <c r="AJ612" s="85">
        <v>5560524</v>
      </c>
      <c r="AK612" s="85">
        <v>132524</v>
      </c>
      <c r="AL612" s="85" t="s">
        <v>291</v>
      </c>
      <c r="AM612" s="85">
        <v>1962983</v>
      </c>
      <c r="AN612" s="85">
        <v>4508820</v>
      </c>
      <c r="AO612" s="85" t="s">
        <v>291</v>
      </c>
      <c r="AP612" s="85">
        <v>6527175</v>
      </c>
      <c r="AQ612" s="85">
        <v>12998978</v>
      </c>
      <c r="AR612" s="85">
        <v>182545</v>
      </c>
      <c r="AS612" s="85" t="s">
        <v>291</v>
      </c>
      <c r="AT612" s="85">
        <v>2981032</v>
      </c>
      <c r="AU612" s="85">
        <v>35467742</v>
      </c>
      <c r="AV612" s="85">
        <v>5746603</v>
      </c>
      <c r="AW612" s="85">
        <v>11152234</v>
      </c>
      <c r="AX612" s="85">
        <v>7071249</v>
      </c>
      <c r="AY612" s="85" t="s">
        <v>291</v>
      </c>
      <c r="AZ612" s="85" t="s">
        <v>291</v>
      </c>
      <c r="BA612" s="85">
        <v>96320</v>
      </c>
      <c r="BB612" s="85">
        <v>4014500</v>
      </c>
      <c r="BC612" s="85">
        <v>3196192</v>
      </c>
      <c r="BD612" s="85">
        <v>4190644</v>
      </c>
      <c r="BE612" s="85" t="s">
        <v>291</v>
      </c>
      <c r="BF612" s="85" t="s">
        <v>291</v>
      </c>
      <c r="BG612" s="85" t="s">
        <v>291</v>
      </c>
      <c r="BH612" s="85" t="s">
        <v>291</v>
      </c>
      <c r="BI612" s="85" t="s">
        <v>291</v>
      </c>
      <c r="BJ612" s="85" t="s">
        <v>291</v>
      </c>
      <c r="BK612" s="85" t="s">
        <v>291</v>
      </c>
      <c r="BL612" s="85" t="s">
        <v>291</v>
      </c>
      <c r="BM612" s="85" t="s">
        <v>291</v>
      </c>
      <c r="BN612" s="85" t="s">
        <v>291</v>
      </c>
      <c r="BO612" s="85" t="s">
        <v>291</v>
      </c>
      <c r="BP612" s="85" t="s">
        <v>291</v>
      </c>
      <c r="BQ612" s="85" t="s">
        <v>291</v>
      </c>
      <c r="BR612" s="85" t="s">
        <v>291</v>
      </c>
      <c r="BS612" s="85" t="s">
        <v>291</v>
      </c>
      <c r="BT612" s="85" t="s">
        <v>291</v>
      </c>
      <c r="BU612" s="85" t="s">
        <v>291</v>
      </c>
      <c r="BV612" s="85" t="s">
        <v>291</v>
      </c>
      <c r="BW612" s="85" t="s">
        <v>291</v>
      </c>
      <c r="BX612" s="85" t="s">
        <v>291</v>
      </c>
      <c r="BY612" s="85" t="s">
        <v>291</v>
      </c>
      <c r="BZ612" s="85" t="s">
        <v>291</v>
      </c>
      <c r="CA612" s="85" t="s">
        <v>291</v>
      </c>
      <c r="CB612" s="85">
        <v>13513995</v>
      </c>
      <c r="CC612" s="85" t="s">
        <v>291</v>
      </c>
      <c r="CD612" s="85" t="s">
        <v>291</v>
      </c>
      <c r="CE612" s="85" t="s">
        <v>291</v>
      </c>
      <c r="CF612" s="85" t="s">
        <v>291</v>
      </c>
      <c r="CG612" s="85">
        <v>18675441</v>
      </c>
      <c r="CH612" s="85">
        <v>5591932</v>
      </c>
      <c r="CI612" s="85">
        <v>12659702</v>
      </c>
      <c r="CJ612" s="85">
        <v>2672</v>
      </c>
      <c r="CK612" s="85">
        <v>6490660</v>
      </c>
      <c r="CL612" s="85">
        <v>4670778</v>
      </c>
      <c r="CM612" s="85">
        <v>165972</v>
      </c>
      <c r="CN612" s="85">
        <v>84904</v>
      </c>
      <c r="CO612" s="85">
        <v>1766151</v>
      </c>
      <c r="CP612" s="85">
        <v>3929802</v>
      </c>
      <c r="CQ612" s="85">
        <v>305700</v>
      </c>
      <c r="CR612" s="85">
        <v>13327794</v>
      </c>
      <c r="CS612" s="85">
        <v>9918859</v>
      </c>
      <c r="CT612" s="85">
        <v>671637</v>
      </c>
      <c r="CU612" s="86">
        <v>78262004</v>
      </c>
    </row>
    <row r="613" spans="1:99">
      <c r="A613" s="103" t="s">
        <v>599</v>
      </c>
      <c r="B613" s="84" t="s">
        <v>292</v>
      </c>
      <c r="C613" s="105">
        <v>132012</v>
      </c>
      <c r="D613" s="84" t="s">
        <v>389</v>
      </c>
      <c r="E613" s="84" t="s">
        <v>413</v>
      </c>
      <c r="F613" s="85">
        <v>716757</v>
      </c>
      <c r="G613" s="85">
        <v>18469719</v>
      </c>
      <c r="H613" s="85">
        <v>14986221</v>
      </c>
      <c r="I613" s="85">
        <v>1870147</v>
      </c>
      <c r="J613" s="85">
        <v>744587</v>
      </c>
      <c r="K613" s="85">
        <v>590832</v>
      </c>
      <c r="L613" s="85">
        <v>164996</v>
      </c>
      <c r="M613" s="85">
        <v>112936</v>
      </c>
      <c r="N613" s="85">
        <v>101113272</v>
      </c>
      <c r="O613" s="85">
        <v>24562259</v>
      </c>
      <c r="P613" s="85">
        <v>14227991</v>
      </c>
      <c r="Q613" s="85">
        <v>42474814</v>
      </c>
      <c r="R613" s="85">
        <v>19774933</v>
      </c>
      <c r="S613" s="85">
        <v>73275</v>
      </c>
      <c r="T613" s="85">
        <v>18519148</v>
      </c>
      <c r="U613" s="85">
        <v>5597327</v>
      </c>
      <c r="V613" s="85">
        <v>101135</v>
      </c>
      <c r="W613" s="85">
        <v>865786</v>
      </c>
      <c r="X613" s="85">
        <v>11954900</v>
      </c>
      <c r="Y613" s="85" t="s">
        <v>291</v>
      </c>
      <c r="Z613" s="85">
        <v>466155</v>
      </c>
      <c r="AA613" s="85">
        <v>416757</v>
      </c>
      <c r="AB613" s="85">
        <v>311126</v>
      </c>
      <c r="AC613" s="85" t="s">
        <v>291</v>
      </c>
      <c r="AD613" s="85">
        <v>37454</v>
      </c>
      <c r="AE613" s="85">
        <v>68177</v>
      </c>
      <c r="AF613" s="85" t="s">
        <v>291</v>
      </c>
      <c r="AG613" s="85">
        <v>2107261</v>
      </c>
      <c r="AH613" s="85">
        <v>19765847</v>
      </c>
      <c r="AI613" s="85">
        <v>755713</v>
      </c>
      <c r="AJ613" s="85">
        <v>6139646</v>
      </c>
      <c r="AK613" s="85" t="s">
        <v>291</v>
      </c>
      <c r="AL613" s="85" t="s">
        <v>291</v>
      </c>
      <c r="AM613" s="85">
        <v>992611</v>
      </c>
      <c r="AN613" s="85">
        <v>1956229</v>
      </c>
      <c r="AO613" s="85">
        <v>4700000</v>
      </c>
      <c r="AP613" s="85">
        <v>3365320</v>
      </c>
      <c r="AQ613" s="85">
        <v>11014160</v>
      </c>
      <c r="AR613" s="85">
        <v>1856328</v>
      </c>
      <c r="AS613" s="85" t="s">
        <v>291</v>
      </c>
      <c r="AT613" s="85">
        <v>6779859</v>
      </c>
      <c r="AU613" s="85">
        <v>24422132</v>
      </c>
      <c r="AV613" s="85">
        <v>4463889</v>
      </c>
      <c r="AW613" s="85">
        <v>5544831</v>
      </c>
      <c r="AX613" s="85">
        <v>3714100</v>
      </c>
      <c r="AY613" s="85" t="s">
        <v>291</v>
      </c>
      <c r="AZ613" s="85" t="s">
        <v>291</v>
      </c>
      <c r="BA613" s="85" t="s">
        <v>291</v>
      </c>
      <c r="BB613" s="85">
        <v>2330633</v>
      </c>
      <c r="BC613" s="85">
        <v>2605654</v>
      </c>
      <c r="BD613" s="85">
        <v>5763025</v>
      </c>
      <c r="BE613" s="85" t="s">
        <v>291</v>
      </c>
      <c r="BF613" s="85">
        <v>870437</v>
      </c>
      <c r="BG613" s="85" t="s">
        <v>291</v>
      </c>
      <c r="BH613" s="85" t="s">
        <v>291</v>
      </c>
      <c r="BI613" s="85" t="s">
        <v>291</v>
      </c>
      <c r="BJ613" s="85" t="s">
        <v>291</v>
      </c>
      <c r="BK613" s="85" t="s">
        <v>291</v>
      </c>
      <c r="BL613" s="85" t="s">
        <v>291</v>
      </c>
      <c r="BM613" s="85" t="s">
        <v>291</v>
      </c>
      <c r="BN613" s="85">
        <v>656637</v>
      </c>
      <c r="BO613" s="85" t="s">
        <v>291</v>
      </c>
      <c r="BP613" s="85" t="s">
        <v>291</v>
      </c>
      <c r="BQ613" s="85">
        <v>424432</v>
      </c>
      <c r="BR613" s="85" t="s">
        <v>291</v>
      </c>
      <c r="BS613" s="85" t="s">
        <v>291</v>
      </c>
      <c r="BT613" s="85" t="s">
        <v>291</v>
      </c>
      <c r="BU613" s="85">
        <v>28815</v>
      </c>
      <c r="BV613" s="85">
        <v>203390</v>
      </c>
      <c r="BW613" s="85">
        <v>213800</v>
      </c>
      <c r="BX613" s="85">
        <v>169814</v>
      </c>
      <c r="BY613" s="85" t="s">
        <v>291</v>
      </c>
      <c r="BZ613" s="85" t="s">
        <v>291</v>
      </c>
      <c r="CA613" s="85">
        <v>43986</v>
      </c>
      <c r="CB613" s="85">
        <v>12003078</v>
      </c>
      <c r="CC613" s="85" t="s">
        <v>291</v>
      </c>
      <c r="CD613" s="85" t="s">
        <v>291</v>
      </c>
      <c r="CE613" s="85" t="s">
        <v>291</v>
      </c>
      <c r="CF613" s="85" t="s">
        <v>291</v>
      </c>
      <c r="CG613" s="85">
        <v>14634189</v>
      </c>
      <c r="CH613" s="85">
        <v>3822017</v>
      </c>
      <c r="CI613" s="85">
        <v>10654358</v>
      </c>
      <c r="CJ613" s="85">
        <v>55375</v>
      </c>
      <c r="CK613" s="85">
        <v>6082508</v>
      </c>
      <c r="CL613" s="85">
        <v>3508477</v>
      </c>
      <c r="CM613" s="85">
        <v>424304</v>
      </c>
      <c r="CN613" s="85">
        <v>168456</v>
      </c>
      <c r="CO613" s="85">
        <v>1109953</v>
      </c>
      <c r="CP613" s="85">
        <v>1783236</v>
      </c>
      <c r="CQ613" s="85">
        <v>6028104</v>
      </c>
      <c r="CR613" s="85">
        <v>8584851</v>
      </c>
      <c r="CS613" s="85">
        <v>6244060</v>
      </c>
      <c r="CT613" s="85">
        <v>63923</v>
      </c>
      <c r="CU613" s="86">
        <v>63163811</v>
      </c>
    </row>
    <row r="614" spans="1:99">
      <c r="A614" s="103" t="s">
        <v>599</v>
      </c>
      <c r="B614" s="84" t="s">
        <v>294</v>
      </c>
      <c r="C614" s="105">
        <v>132021</v>
      </c>
      <c r="D614" s="84" t="s">
        <v>389</v>
      </c>
      <c r="E614" s="84" t="s">
        <v>414</v>
      </c>
      <c r="F614" s="85">
        <v>459415</v>
      </c>
      <c r="G614" s="85">
        <v>8589935</v>
      </c>
      <c r="H614" s="85">
        <v>6978313</v>
      </c>
      <c r="I614" s="85">
        <v>839929</v>
      </c>
      <c r="J614" s="85">
        <v>537210</v>
      </c>
      <c r="K614" s="85">
        <v>169511</v>
      </c>
      <c r="L614" s="85">
        <v>31114</v>
      </c>
      <c r="M614" s="85">
        <v>33858</v>
      </c>
      <c r="N614" s="85">
        <v>38479910</v>
      </c>
      <c r="O614" s="85">
        <v>9260770</v>
      </c>
      <c r="P614" s="85">
        <v>4806516</v>
      </c>
      <c r="Q614" s="85">
        <v>14194536</v>
      </c>
      <c r="R614" s="85">
        <v>10218088</v>
      </c>
      <c r="S614" s="85" t="s">
        <v>291</v>
      </c>
      <c r="T614" s="85">
        <v>5339730</v>
      </c>
      <c r="U614" s="85">
        <v>1577133</v>
      </c>
      <c r="V614" s="85">
        <v>16383</v>
      </c>
      <c r="W614" s="85" t="s">
        <v>291</v>
      </c>
      <c r="X614" s="85">
        <v>3746214</v>
      </c>
      <c r="Y614" s="85" t="s">
        <v>291</v>
      </c>
      <c r="Z614" s="85">
        <v>587350</v>
      </c>
      <c r="AA614" s="85">
        <v>197104</v>
      </c>
      <c r="AB614" s="85">
        <v>197104</v>
      </c>
      <c r="AC614" s="85" t="s">
        <v>291</v>
      </c>
      <c r="AD614" s="85" t="s">
        <v>291</v>
      </c>
      <c r="AE614" s="85" t="s">
        <v>291</v>
      </c>
      <c r="AF614" s="85" t="s">
        <v>291</v>
      </c>
      <c r="AG614" s="85">
        <v>372921</v>
      </c>
      <c r="AH614" s="85">
        <v>5180117</v>
      </c>
      <c r="AI614" s="85">
        <v>95941</v>
      </c>
      <c r="AJ614" s="85">
        <v>1596374</v>
      </c>
      <c r="AK614" s="85" t="s">
        <v>291</v>
      </c>
      <c r="AL614" s="85" t="s">
        <v>291</v>
      </c>
      <c r="AM614" s="85">
        <v>31511</v>
      </c>
      <c r="AN614" s="85">
        <v>488563</v>
      </c>
      <c r="AO614" s="85">
        <v>1892055</v>
      </c>
      <c r="AP614" s="85">
        <v>904222</v>
      </c>
      <c r="AQ614" s="85">
        <v>3316351</v>
      </c>
      <c r="AR614" s="85">
        <v>171451</v>
      </c>
      <c r="AS614" s="85" t="s">
        <v>291</v>
      </c>
      <c r="AT614" s="85">
        <v>2100654</v>
      </c>
      <c r="AU614" s="85">
        <v>10632145</v>
      </c>
      <c r="AV614" s="85">
        <v>1699640</v>
      </c>
      <c r="AW614" s="85">
        <v>3847489</v>
      </c>
      <c r="AX614" s="85">
        <v>1309101</v>
      </c>
      <c r="AY614" s="85" t="s">
        <v>291</v>
      </c>
      <c r="AZ614" s="85" t="s">
        <v>291</v>
      </c>
      <c r="BA614" s="85" t="s">
        <v>291</v>
      </c>
      <c r="BB614" s="85">
        <v>1593795</v>
      </c>
      <c r="BC614" s="85">
        <v>980994</v>
      </c>
      <c r="BD614" s="85">
        <v>1201126</v>
      </c>
      <c r="BE614" s="85" t="s">
        <v>291</v>
      </c>
      <c r="BF614" s="85">
        <v>16001</v>
      </c>
      <c r="BG614" s="85" t="s">
        <v>291</v>
      </c>
      <c r="BH614" s="85" t="s">
        <v>291</v>
      </c>
      <c r="BI614" s="85" t="s">
        <v>291</v>
      </c>
      <c r="BJ614" s="85" t="s">
        <v>291</v>
      </c>
      <c r="BK614" s="85" t="s">
        <v>291</v>
      </c>
      <c r="BL614" s="85" t="s">
        <v>291</v>
      </c>
      <c r="BM614" s="85" t="s">
        <v>291</v>
      </c>
      <c r="BN614" s="85" t="s">
        <v>291</v>
      </c>
      <c r="BO614" s="85" t="s">
        <v>291</v>
      </c>
      <c r="BP614" s="85" t="s">
        <v>291</v>
      </c>
      <c r="BQ614" s="85" t="s">
        <v>291</v>
      </c>
      <c r="BR614" s="85" t="s">
        <v>291</v>
      </c>
      <c r="BS614" s="85" t="s">
        <v>291</v>
      </c>
      <c r="BT614" s="85" t="s">
        <v>291</v>
      </c>
      <c r="BU614" s="85" t="s">
        <v>291</v>
      </c>
      <c r="BV614" s="85" t="s">
        <v>291</v>
      </c>
      <c r="BW614" s="85">
        <v>16001</v>
      </c>
      <c r="BX614" s="85" t="s">
        <v>291</v>
      </c>
      <c r="BY614" s="85" t="s">
        <v>291</v>
      </c>
      <c r="BZ614" s="85" t="s">
        <v>291</v>
      </c>
      <c r="CA614" s="85">
        <v>16001</v>
      </c>
      <c r="CB614" s="85">
        <v>3682009</v>
      </c>
      <c r="CC614" s="85" t="s">
        <v>291</v>
      </c>
      <c r="CD614" s="85" t="s">
        <v>291</v>
      </c>
      <c r="CE614" s="85" t="s">
        <v>291</v>
      </c>
      <c r="CF614" s="85" t="s">
        <v>291</v>
      </c>
      <c r="CG614" s="85">
        <v>4244659</v>
      </c>
      <c r="CH614" s="85">
        <v>786875</v>
      </c>
      <c r="CI614" s="85">
        <v>3052687</v>
      </c>
      <c r="CJ614" s="85" t="s">
        <v>291</v>
      </c>
      <c r="CK614" s="85">
        <v>2892722</v>
      </c>
      <c r="CL614" s="85">
        <v>1201487</v>
      </c>
      <c r="CM614" s="85">
        <v>565440</v>
      </c>
      <c r="CN614" s="85">
        <v>39000</v>
      </c>
      <c r="CO614" s="85">
        <v>271922</v>
      </c>
      <c r="CP614" s="85">
        <v>933580</v>
      </c>
      <c r="CQ614" s="85">
        <v>1964260</v>
      </c>
      <c r="CR614" s="85">
        <v>3447444</v>
      </c>
      <c r="CS614" s="85">
        <v>2405357</v>
      </c>
      <c r="CT614" s="85">
        <v>33621</v>
      </c>
      <c r="CU614" s="86">
        <v>21839054</v>
      </c>
    </row>
    <row r="615" spans="1:99">
      <c r="A615" s="103" t="s">
        <v>599</v>
      </c>
      <c r="B615" s="84" t="s">
        <v>294</v>
      </c>
      <c r="C615" s="105">
        <v>132039</v>
      </c>
      <c r="D615" s="84" t="s">
        <v>389</v>
      </c>
      <c r="E615" s="84" t="s">
        <v>415</v>
      </c>
      <c r="F615" s="85">
        <v>458783</v>
      </c>
      <c r="G615" s="85">
        <v>9186041</v>
      </c>
      <c r="H615" s="85">
        <v>7780762</v>
      </c>
      <c r="I615" s="85">
        <v>677652</v>
      </c>
      <c r="J615" s="85">
        <v>474298</v>
      </c>
      <c r="K615" s="85">
        <v>153811</v>
      </c>
      <c r="L615" s="85">
        <v>23536</v>
      </c>
      <c r="M615" s="85">
        <v>75982</v>
      </c>
      <c r="N615" s="85">
        <v>30011210</v>
      </c>
      <c r="O615" s="85">
        <v>8215830</v>
      </c>
      <c r="P615" s="85">
        <v>4580966</v>
      </c>
      <c r="Q615" s="85">
        <v>13336945</v>
      </c>
      <c r="R615" s="85">
        <v>3877334</v>
      </c>
      <c r="S615" s="85">
        <v>135</v>
      </c>
      <c r="T615" s="85">
        <v>7046633</v>
      </c>
      <c r="U615" s="85">
        <v>3426813</v>
      </c>
      <c r="V615" s="85">
        <v>13283</v>
      </c>
      <c r="W615" s="85" t="s">
        <v>291</v>
      </c>
      <c r="X615" s="85">
        <v>3606537</v>
      </c>
      <c r="Y615" s="85" t="s">
        <v>291</v>
      </c>
      <c r="Z615" s="85">
        <v>253963</v>
      </c>
      <c r="AA615" s="85">
        <v>73601</v>
      </c>
      <c r="AB615" s="85">
        <v>73601</v>
      </c>
      <c r="AC615" s="85" t="s">
        <v>291</v>
      </c>
      <c r="AD615" s="85" t="s">
        <v>291</v>
      </c>
      <c r="AE615" s="85" t="s">
        <v>291</v>
      </c>
      <c r="AF615" s="85" t="s">
        <v>291</v>
      </c>
      <c r="AG615" s="85">
        <v>516675</v>
      </c>
      <c r="AH615" s="85">
        <v>7431993</v>
      </c>
      <c r="AI615" s="85">
        <v>130837</v>
      </c>
      <c r="AJ615" s="85">
        <v>1394336</v>
      </c>
      <c r="AK615" s="85" t="s">
        <v>291</v>
      </c>
      <c r="AL615" s="85" t="s">
        <v>291</v>
      </c>
      <c r="AM615" s="85">
        <v>1153232</v>
      </c>
      <c r="AN615" s="85">
        <v>2205871</v>
      </c>
      <c r="AO615" s="85">
        <v>1070762</v>
      </c>
      <c r="AP615" s="85">
        <v>951893</v>
      </c>
      <c r="AQ615" s="85">
        <v>5381758</v>
      </c>
      <c r="AR615" s="85">
        <v>525062</v>
      </c>
      <c r="AS615" s="85" t="s">
        <v>291</v>
      </c>
      <c r="AT615" s="85">
        <v>2142983</v>
      </c>
      <c r="AU615" s="85">
        <v>9673062</v>
      </c>
      <c r="AV615" s="85">
        <v>3507466</v>
      </c>
      <c r="AW615" s="85">
        <v>1302256</v>
      </c>
      <c r="AX615" s="85">
        <v>708903</v>
      </c>
      <c r="AY615" s="85" t="s">
        <v>291</v>
      </c>
      <c r="AZ615" s="85" t="s">
        <v>291</v>
      </c>
      <c r="BA615" s="85" t="s">
        <v>291</v>
      </c>
      <c r="BB615" s="85">
        <v>1511229</v>
      </c>
      <c r="BC615" s="85">
        <v>1150265</v>
      </c>
      <c r="BD615" s="85">
        <v>1492943</v>
      </c>
      <c r="BE615" s="85" t="s">
        <v>291</v>
      </c>
      <c r="BF615" s="85" t="s">
        <v>291</v>
      </c>
      <c r="BG615" s="85" t="s">
        <v>291</v>
      </c>
      <c r="BH615" s="85" t="s">
        <v>291</v>
      </c>
      <c r="BI615" s="85" t="s">
        <v>291</v>
      </c>
      <c r="BJ615" s="85" t="s">
        <v>291</v>
      </c>
      <c r="BK615" s="85" t="s">
        <v>291</v>
      </c>
      <c r="BL615" s="85" t="s">
        <v>291</v>
      </c>
      <c r="BM615" s="85" t="s">
        <v>291</v>
      </c>
      <c r="BN615" s="85" t="s">
        <v>291</v>
      </c>
      <c r="BO615" s="85" t="s">
        <v>291</v>
      </c>
      <c r="BP615" s="85" t="s">
        <v>291</v>
      </c>
      <c r="BQ615" s="85" t="s">
        <v>291</v>
      </c>
      <c r="BR615" s="85" t="s">
        <v>291</v>
      </c>
      <c r="BS615" s="85" t="s">
        <v>291</v>
      </c>
      <c r="BT615" s="85" t="s">
        <v>291</v>
      </c>
      <c r="BU615" s="85" t="s">
        <v>291</v>
      </c>
      <c r="BV615" s="85" t="s">
        <v>291</v>
      </c>
      <c r="BW615" s="85" t="s">
        <v>291</v>
      </c>
      <c r="BX615" s="85" t="s">
        <v>291</v>
      </c>
      <c r="BY615" s="85" t="s">
        <v>291</v>
      </c>
      <c r="BZ615" s="85" t="s">
        <v>291</v>
      </c>
      <c r="CA615" s="85" t="s">
        <v>291</v>
      </c>
      <c r="CB615" s="85">
        <v>1670275</v>
      </c>
      <c r="CC615" s="85" t="s">
        <v>291</v>
      </c>
      <c r="CD615" s="85" t="s">
        <v>291</v>
      </c>
      <c r="CE615" s="85" t="s">
        <v>291</v>
      </c>
      <c r="CF615" s="85" t="s">
        <v>291</v>
      </c>
      <c r="CG615" s="85">
        <v>5047815</v>
      </c>
      <c r="CH615" s="85">
        <v>1403721</v>
      </c>
      <c r="CI615" s="85">
        <v>3629327</v>
      </c>
      <c r="CJ615" s="85" t="s">
        <v>291</v>
      </c>
      <c r="CK615" s="85">
        <v>2575401</v>
      </c>
      <c r="CL615" s="85">
        <v>1859288</v>
      </c>
      <c r="CM615" s="85">
        <v>230600</v>
      </c>
      <c r="CN615" s="85">
        <v>39907</v>
      </c>
      <c r="CO615" s="85">
        <v>326079</v>
      </c>
      <c r="CP615" s="85">
        <v>1311799</v>
      </c>
      <c r="CQ615" s="85">
        <v>1804011</v>
      </c>
      <c r="CR615" s="85">
        <v>4570893</v>
      </c>
      <c r="CS615" s="85">
        <v>3531428</v>
      </c>
      <c r="CT615" s="85">
        <v>51964</v>
      </c>
      <c r="CU615" s="86">
        <v>26382233</v>
      </c>
    </row>
    <row r="616" spans="1:99">
      <c r="A616" s="103" t="s">
        <v>599</v>
      </c>
      <c r="B616" s="84" t="s">
        <v>294</v>
      </c>
      <c r="C616" s="105">
        <v>132047</v>
      </c>
      <c r="D616" s="84" t="s">
        <v>389</v>
      </c>
      <c r="E616" s="84" t="s">
        <v>416</v>
      </c>
      <c r="F616" s="85">
        <v>493109</v>
      </c>
      <c r="G616" s="85">
        <v>8490468</v>
      </c>
      <c r="H616" s="85">
        <v>7134002</v>
      </c>
      <c r="I616" s="85">
        <v>672060</v>
      </c>
      <c r="J616" s="85">
        <v>362668</v>
      </c>
      <c r="K616" s="85">
        <v>220654</v>
      </c>
      <c r="L616" s="85">
        <v>69122</v>
      </c>
      <c r="M616" s="85">
        <v>31962</v>
      </c>
      <c r="N616" s="85">
        <v>36991639</v>
      </c>
      <c r="O616" s="85">
        <v>8929615</v>
      </c>
      <c r="P616" s="85">
        <v>4683331</v>
      </c>
      <c r="Q616" s="85">
        <v>16818233</v>
      </c>
      <c r="R616" s="85">
        <v>6560460</v>
      </c>
      <c r="S616" s="85" t="s">
        <v>291</v>
      </c>
      <c r="T616" s="85">
        <v>3598652</v>
      </c>
      <c r="U616" s="85">
        <v>1665892</v>
      </c>
      <c r="V616" s="85">
        <v>13772</v>
      </c>
      <c r="W616" s="85" t="s">
        <v>291</v>
      </c>
      <c r="X616" s="85">
        <v>1918988</v>
      </c>
      <c r="Y616" s="85" t="s">
        <v>291</v>
      </c>
      <c r="Z616" s="85">
        <v>157285</v>
      </c>
      <c r="AA616" s="85">
        <v>187929</v>
      </c>
      <c r="AB616" s="85">
        <v>186957</v>
      </c>
      <c r="AC616" s="85">
        <v>972</v>
      </c>
      <c r="AD616" s="85" t="s">
        <v>291</v>
      </c>
      <c r="AE616" s="85" t="s">
        <v>291</v>
      </c>
      <c r="AF616" s="85" t="s">
        <v>291</v>
      </c>
      <c r="AG616" s="85">
        <v>510978</v>
      </c>
      <c r="AH616" s="85">
        <v>6059742</v>
      </c>
      <c r="AI616" s="85">
        <v>531568</v>
      </c>
      <c r="AJ616" s="85">
        <v>1575463</v>
      </c>
      <c r="AK616" s="85">
        <v>478793</v>
      </c>
      <c r="AL616" s="85" t="s">
        <v>291</v>
      </c>
      <c r="AM616" s="85">
        <v>153280</v>
      </c>
      <c r="AN616" s="85">
        <v>1343372</v>
      </c>
      <c r="AO616" s="85">
        <v>1309000</v>
      </c>
      <c r="AP616" s="85">
        <v>636045</v>
      </c>
      <c r="AQ616" s="85">
        <v>3441697</v>
      </c>
      <c r="AR616" s="85">
        <v>32221</v>
      </c>
      <c r="AS616" s="85" t="s">
        <v>291</v>
      </c>
      <c r="AT616" s="85">
        <v>2198656</v>
      </c>
      <c r="AU616" s="85">
        <v>7981140</v>
      </c>
      <c r="AV616" s="85">
        <v>2286654</v>
      </c>
      <c r="AW616" s="85">
        <v>1599695</v>
      </c>
      <c r="AX616" s="85">
        <v>1171620</v>
      </c>
      <c r="AY616" s="85" t="s">
        <v>291</v>
      </c>
      <c r="AZ616" s="85" t="s">
        <v>291</v>
      </c>
      <c r="BA616" s="85" t="s">
        <v>291</v>
      </c>
      <c r="BB616" s="85">
        <v>915924</v>
      </c>
      <c r="BC616" s="85">
        <v>1067553</v>
      </c>
      <c r="BD616" s="85">
        <v>939694</v>
      </c>
      <c r="BE616" s="85" t="s">
        <v>291</v>
      </c>
      <c r="BF616" s="85">
        <v>9017</v>
      </c>
      <c r="BG616" s="85" t="s">
        <v>291</v>
      </c>
      <c r="BH616" s="85" t="s">
        <v>291</v>
      </c>
      <c r="BI616" s="85" t="s">
        <v>291</v>
      </c>
      <c r="BJ616" s="85" t="s">
        <v>291</v>
      </c>
      <c r="BK616" s="85" t="s">
        <v>291</v>
      </c>
      <c r="BL616" s="85" t="s">
        <v>291</v>
      </c>
      <c r="BM616" s="85" t="s">
        <v>291</v>
      </c>
      <c r="BN616" s="85" t="s">
        <v>291</v>
      </c>
      <c r="BO616" s="85" t="s">
        <v>291</v>
      </c>
      <c r="BP616" s="85" t="s">
        <v>291</v>
      </c>
      <c r="BQ616" s="85" t="s">
        <v>291</v>
      </c>
      <c r="BR616" s="85" t="s">
        <v>291</v>
      </c>
      <c r="BS616" s="85" t="s">
        <v>291</v>
      </c>
      <c r="BT616" s="85" t="s">
        <v>291</v>
      </c>
      <c r="BU616" s="85" t="s">
        <v>291</v>
      </c>
      <c r="BV616" s="85" t="s">
        <v>291</v>
      </c>
      <c r="BW616" s="85">
        <v>9017</v>
      </c>
      <c r="BX616" s="85" t="s">
        <v>291</v>
      </c>
      <c r="BY616" s="85" t="s">
        <v>291</v>
      </c>
      <c r="BZ616" s="85" t="s">
        <v>291</v>
      </c>
      <c r="CA616" s="85">
        <v>9017</v>
      </c>
      <c r="CB616" s="85">
        <v>5158632</v>
      </c>
      <c r="CC616" s="85">
        <v>88370</v>
      </c>
      <c r="CD616" s="85" t="s">
        <v>291</v>
      </c>
      <c r="CE616" s="85" t="s">
        <v>291</v>
      </c>
      <c r="CF616" s="85" t="s">
        <v>291</v>
      </c>
      <c r="CG616" s="85">
        <v>5178477</v>
      </c>
      <c r="CH616" s="85">
        <v>1309968</v>
      </c>
      <c r="CI616" s="85">
        <v>4043105</v>
      </c>
      <c r="CJ616" s="85" t="s">
        <v>291</v>
      </c>
      <c r="CK616" s="85">
        <v>1799189</v>
      </c>
      <c r="CL616" s="85">
        <v>1276065</v>
      </c>
      <c r="CM616" s="85">
        <v>127358</v>
      </c>
      <c r="CN616" s="85">
        <v>90738</v>
      </c>
      <c r="CO616" s="85">
        <v>284067</v>
      </c>
      <c r="CP616" s="85">
        <v>827081</v>
      </c>
      <c r="CQ616" s="85">
        <v>2085297</v>
      </c>
      <c r="CR616" s="85">
        <v>3575390</v>
      </c>
      <c r="CS616" s="85">
        <v>4040952</v>
      </c>
      <c r="CT616" s="85">
        <v>49691</v>
      </c>
      <c r="CU616" s="86">
        <v>24687378</v>
      </c>
    </row>
    <row r="617" spans="1:99">
      <c r="A617" s="103" t="s">
        <v>599</v>
      </c>
      <c r="B617" s="84" t="s">
        <v>294</v>
      </c>
      <c r="C617" s="105">
        <v>132055</v>
      </c>
      <c r="D617" s="84" t="s">
        <v>389</v>
      </c>
      <c r="E617" s="84" t="s">
        <v>417</v>
      </c>
      <c r="F617" s="85">
        <v>407222</v>
      </c>
      <c r="G617" s="85">
        <v>5668499</v>
      </c>
      <c r="H617" s="85">
        <v>4648261</v>
      </c>
      <c r="I617" s="85">
        <v>500404</v>
      </c>
      <c r="J617" s="85">
        <v>271990</v>
      </c>
      <c r="K617" s="85">
        <v>191624</v>
      </c>
      <c r="L617" s="85">
        <v>18710</v>
      </c>
      <c r="M617" s="85">
        <v>37510</v>
      </c>
      <c r="N617" s="85">
        <v>25486223</v>
      </c>
      <c r="O617" s="85">
        <v>6600041</v>
      </c>
      <c r="P617" s="85">
        <v>3380709</v>
      </c>
      <c r="Q617" s="85">
        <v>10487349</v>
      </c>
      <c r="R617" s="85">
        <v>5009246</v>
      </c>
      <c r="S617" s="85">
        <v>8878</v>
      </c>
      <c r="T617" s="85">
        <v>4743289</v>
      </c>
      <c r="U617" s="85">
        <v>1801585</v>
      </c>
      <c r="V617" s="85">
        <v>980</v>
      </c>
      <c r="W617" s="85" t="s">
        <v>291</v>
      </c>
      <c r="X617" s="85">
        <v>2940724</v>
      </c>
      <c r="Y617" s="85" t="s">
        <v>291</v>
      </c>
      <c r="Z617" s="85">
        <v>11224</v>
      </c>
      <c r="AA617" s="85">
        <v>361115</v>
      </c>
      <c r="AB617" s="85">
        <v>215741</v>
      </c>
      <c r="AC617" s="85">
        <v>6838</v>
      </c>
      <c r="AD617" s="85">
        <v>10595</v>
      </c>
      <c r="AE617" s="85">
        <v>117240</v>
      </c>
      <c r="AF617" s="85">
        <v>10701</v>
      </c>
      <c r="AG617" s="85">
        <v>419770</v>
      </c>
      <c r="AH617" s="85">
        <v>3611603</v>
      </c>
      <c r="AI617" s="85">
        <v>133778</v>
      </c>
      <c r="AJ617" s="85">
        <v>962387</v>
      </c>
      <c r="AK617" s="85">
        <v>81820</v>
      </c>
      <c r="AL617" s="85" t="s">
        <v>291</v>
      </c>
      <c r="AM617" s="85">
        <v>186906</v>
      </c>
      <c r="AN617" s="85">
        <v>356318</v>
      </c>
      <c r="AO617" s="85">
        <v>1257727</v>
      </c>
      <c r="AP617" s="85">
        <v>278694</v>
      </c>
      <c r="AQ617" s="85">
        <v>2079645</v>
      </c>
      <c r="AR617" s="85">
        <v>353973</v>
      </c>
      <c r="AS617" s="85" t="s">
        <v>291</v>
      </c>
      <c r="AT617" s="85">
        <v>1715951</v>
      </c>
      <c r="AU617" s="85">
        <v>5253002</v>
      </c>
      <c r="AV617" s="85">
        <v>1202438</v>
      </c>
      <c r="AW617" s="85">
        <v>1008831</v>
      </c>
      <c r="AX617" s="85">
        <v>776541</v>
      </c>
      <c r="AY617" s="85" t="s">
        <v>291</v>
      </c>
      <c r="AZ617" s="85" t="s">
        <v>291</v>
      </c>
      <c r="BA617" s="85" t="s">
        <v>291</v>
      </c>
      <c r="BB617" s="85">
        <v>845103</v>
      </c>
      <c r="BC617" s="85">
        <v>570895</v>
      </c>
      <c r="BD617" s="85">
        <v>849194</v>
      </c>
      <c r="BE617" s="85" t="s">
        <v>291</v>
      </c>
      <c r="BF617" s="85">
        <v>279652</v>
      </c>
      <c r="BG617" s="85">
        <v>19030</v>
      </c>
      <c r="BH617" s="85" t="s">
        <v>291</v>
      </c>
      <c r="BI617" s="85" t="s">
        <v>291</v>
      </c>
      <c r="BJ617" s="85">
        <v>19030</v>
      </c>
      <c r="BK617" s="85" t="s">
        <v>291</v>
      </c>
      <c r="BL617" s="85" t="s">
        <v>291</v>
      </c>
      <c r="BM617" s="85" t="s">
        <v>291</v>
      </c>
      <c r="BN617" s="85">
        <v>133002</v>
      </c>
      <c r="BO617" s="85">
        <v>71649</v>
      </c>
      <c r="BP617" s="85" t="s">
        <v>291</v>
      </c>
      <c r="BQ617" s="85">
        <v>47147</v>
      </c>
      <c r="BR617" s="85" t="s">
        <v>291</v>
      </c>
      <c r="BS617" s="85" t="s">
        <v>291</v>
      </c>
      <c r="BT617" s="85" t="s">
        <v>291</v>
      </c>
      <c r="BU617" s="85">
        <v>10276</v>
      </c>
      <c r="BV617" s="85">
        <v>3930</v>
      </c>
      <c r="BW617" s="85">
        <v>127620</v>
      </c>
      <c r="BX617" s="85">
        <v>44654</v>
      </c>
      <c r="BY617" s="85" t="s">
        <v>291</v>
      </c>
      <c r="BZ617" s="85" t="s">
        <v>291</v>
      </c>
      <c r="CA617" s="85">
        <v>82966</v>
      </c>
      <c r="CB617" s="85">
        <v>3057698</v>
      </c>
      <c r="CC617" s="85" t="s">
        <v>291</v>
      </c>
      <c r="CD617" s="85" t="s">
        <v>291</v>
      </c>
      <c r="CE617" s="85" t="s">
        <v>291</v>
      </c>
      <c r="CF617" s="85" t="s">
        <v>291</v>
      </c>
      <c r="CG617" s="85">
        <v>3570504</v>
      </c>
      <c r="CH617" s="85">
        <v>606793</v>
      </c>
      <c r="CI617" s="85">
        <v>2741981</v>
      </c>
      <c r="CJ617" s="85">
        <v>1797</v>
      </c>
      <c r="CK617" s="85">
        <v>2652526</v>
      </c>
      <c r="CL617" s="85">
        <v>759133</v>
      </c>
      <c r="CM617" s="85">
        <v>11224</v>
      </c>
      <c r="CN617" s="85">
        <v>122425</v>
      </c>
      <c r="CO617" s="85">
        <v>230369</v>
      </c>
      <c r="CP617" s="85">
        <v>471376</v>
      </c>
      <c r="CQ617" s="85">
        <v>1569000</v>
      </c>
      <c r="CR617" s="85">
        <v>2625737</v>
      </c>
      <c r="CS617" s="85">
        <v>1936106</v>
      </c>
      <c r="CT617" s="85">
        <v>22744</v>
      </c>
      <c r="CU617" s="86">
        <v>17321715</v>
      </c>
    </row>
    <row r="618" spans="1:99">
      <c r="A618" s="103" t="s">
        <v>599</v>
      </c>
      <c r="B618" s="84" t="s">
        <v>294</v>
      </c>
      <c r="C618" s="105">
        <v>132063</v>
      </c>
      <c r="D618" s="84" t="s">
        <v>389</v>
      </c>
      <c r="E618" s="84" t="s">
        <v>418</v>
      </c>
      <c r="F618" s="85">
        <v>527289</v>
      </c>
      <c r="G618" s="85">
        <v>15093460</v>
      </c>
      <c r="H618" s="85">
        <v>13691555</v>
      </c>
      <c r="I618" s="85">
        <v>647937</v>
      </c>
      <c r="J618" s="85">
        <v>350996</v>
      </c>
      <c r="K618" s="85">
        <v>305110</v>
      </c>
      <c r="L618" s="85">
        <v>39364</v>
      </c>
      <c r="M618" s="85">
        <v>58498</v>
      </c>
      <c r="N618" s="85">
        <v>51234389</v>
      </c>
      <c r="O618" s="85">
        <v>12189296</v>
      </c>
      <c r="P618" s="85">
        <v>6913741</v>
      </c>
      <c r="Q618" s="85">
        <v>22065519</v>
      </c>
      <c r="R618" s="85">
        <v>10037877</v>
      </c>
      <c r="S618" s="85">
        <v>27956</v>
      </c>
      <c r="T618" s="85">
        <v>6230577</v>
      </c>
      <c r="U618" s="85">
        <v>2462790</v>
      </c>
      <c r="V618" s="85">
        <v>17598</v>
      </c>
      <c r="W618" s="85" t="s">
        <v>291</v>
      </c>
      <c r="X618" s="85">
        <v>3750189</v>
      </c>
      <c r="Y618" s="85" t="s">
        <v>291</v>
      </c>
      <c r="Z618" s="85">
        <v>589812</v>
      </c>
      <c r="AA618" s="85">
        <v>159819</v>
      </c>
      <c r="AB618" s="85">
        <v>159819</v>
      </c>
      <c r="AC618" s="85" t="s">
        <v>291</v>
      </c>
      <c r="AD618" s="85" t="s">
        <v>291</v>
      </c>
      <c r="AE618" s="85" t="s">
        <v>291</v>
      </c>
      <c r="AF618" s="85" t="s">
        <v>291</v>
      </c>
      <c r="AG618" s="85">
        <v>689935</v>
      </c>
      <c r="AH618" s="85">
        <v>7914771</v>
      </c>
      <c r="AI618" s="85">
        <v>566070</v>
      </c>
      <c r="AJ618" s="85">
        <v>2045304</v>
      </c>
      <c r="AK618" s="85" t="s">
        <v>291</v>
      </c>
      <c r="AL618" s="85" t="s">
        <v>291</v>
      </c>
      <c r="AM618" s="85">
        <v>1004866</v>
      </c>
      <c r="AN618" s="85">
        <v>1634736</v>
      </c>
      <c r="AO618" s="85">
        <v>1300000</v>
      </c>
      <c r="AP618" s="85">
        <v>1169115</v>
      </c>
      <c r="AQ618" s="85">
        <v>5108717</v>
      </c>
      <c r="AR618" s="85">
        <v>194680</v>
      </c>
      <c r="AS618" s="85" t="s">
        <v>291</v>
      </c>
      <c r="AT618" s="85">
        <v>2936206</v>
      </c>
      <c r="AU618" s="85">
        <v>13434568</v>
      </c>
      <c r="AV618" s="85">
        <v>2211493</v>
      </c>
      <c r="AW618" s="85">
        <v>3255516</v>
      </c>
      <c r="AX618" s="85">
        <v>1207369</v>
      </c>
      <c r="AY618" s="85" t="s">
        <v>291</v>
      </c>
      <c r="AZ618" s="85" t="s">
        <v>291</v>
      </c>
      <c r="BA618" s="85">
        <v>117126</v>
      </c>
      <c r="BB618" s="85">
        <v>2903648</v>
      </c>
      <c r="BC618" s="85">
        <v>1480324</v>
      </c>
      <c r="BD618" s="85">
        <v>2259092</v>
      </c>
      <c r="BE618" s="85" t="s">
        <v>291</v>
      </c>
      <c r="BF618" s="85">
        <v>124090</v>
      </c>
      <c r="BG618" s="85" t="s">
        <v>291</v>
      </c>
      <c r="BH618" s="85" t="s">
        <v>291</v>
      </c>
      <c r="BI618" s="85" t="s">
        <v>291</v>
      </c>
      <c r="BJ618" s="85" t="s">
        <v>291</v>
      </c>
      <c r="BK618" s="85" t="s">
        <v>291</v>
      </c>
      <c r="BL618" s="85" t="s">
        <v>291</v>
      </c>
      <c r="BM618" s="85" t="s">
        <v>291</v>
      </c>
      <c r="BN618" s="85">
        <v>21930</v>
      </c>
      <c r="BO618" s="85" t="s">
        <v>291</v>
      </c>
      <c r="BP618" s="85" t="s">
        <v>291</v>
      </c>
      <c r="BQ618" s="85" t="s">
        <v>291</v>
      </c>
      <c r="BR618" s="85" t="s">
        <v>291</v>
      </c>
      <c r="BS618" s="85" t="s">
        <v>291</v>
      </c>
      <c r="BT618" s="85" t="s">
        <v>291</v>
      </c>
      <c r="BU618" s="85">
        <v>21930</v>
      </c>
      <c r="BV618" s="85" t="s">
        <v>291</v>
      </c>
      <c r="BW618" s="85">
        <v>102160</v>
      </c>
      <c r="BX618" s="85" t="s">
        <v>291</v>
      </c>
      <c r="BY618" s="85" t="s">
        <v>291</v>
      </c>
      <c r="BZ618" s="85" t="s">
        <v>291</v>
      </c>
      <c r="CA618" s="85">
        <v>102160</v>
      </c>
      <c r="CB618" s="85">
        <v>4062677</v>
      </c>
      <c r="CC618" s="85" t="s">
        <v>291</v>
      </c>
      <c r="CD618" s="85" t="s">
        <v>291</v>
      </c>
      <c r="CE618" s="85" t="s">
        <v>291</v>
      </c>
      <c r="CF618" s="85" t="s">
        <v>291</v>
      </c>
      <c r="CG618" s="85">
        <v>6679426</v>
      </c>
      <c r="CH618" s="85">
        <v>1693652</v>
      </c>
      <c r="CI618" s="85">
        <v>5206249</v>
      </c>
      <c r="CJ618" s="85">
        <v>12426</v>
      </c>
      <c r="CK618" s="85">
        <v>3385125</v>
      </c>
      <c r="CL618" s="85">
        <v>1828016</v>
      </c>
      <c r="CM618" s="85">
        <v>577126</v>
      </c>
      <c r="CN618" s="85">
        <v>85806</v>
      </c>
      <c r="CO618" s="85">
        <v>367949</v>
      </c>
      <c r="CP618" s="85">
        <v>1346169</v>
      </c>
      <c r="CQ618" s="85">
        <v>2785338</v>
      </c>
      <c r="CR618" s="85">
        <v>6465715</v>
      </c>
      <c r="CS618" s="85">
        <v>4129781</v>
      </c>
      <c r="CT618" s="85">
        <v>50422</v>
      </c>
      <c r="CU618" s="86">
        <v>34613200</v>
      </c>
    </row>
    <row r="619" spans="1:99">
      <c r="A619" s="103" t="s">
        <v>599</v>
      </c>
      <c r="B619" s="84" t="s">
        <v>294</v>
      </c>
      <c r="C619" s="105">
        <v>132071</v>
      </c>
      <c r="D619" s="84" t="s">
        <v>389</v>
      </c>
      <c r="E619" s="84" t="s">
        <v>419</v>
      </c>
      <c r="F619" s="85">
        <v>335929</v>
      </c>
      <c r="G619" s="85">
        <v>5691534</v>
      </c>
      <c r="H619" s="85">
        <v>4780897</v>
      </c>
      <c r="I619" s="85">
        <v>450779</v>
      </c>
      <c r="J619" s="85">
        <v>274650</v>
      </c>
      <c r="K619" s="85">
        <v>133598</v>
      </c>
      <c r="L619" s="85">
        <v>26427</v>
      </c>
      <c r="M619" s="85">
        <v>25183</v>
      </c>
      <c r="N619" s="85">
        <v>21461326</v>
      </c>
      <c r="O619" s="85">
        <v>4403657</v>
      </c>
      <c r="P619" s="85">
        <v>3076205</v>
      </c>
      <c r="Q619" s="85">
        <v>9514254</v>
      </c>
      <c r="R619" s="85">
        <v>4457907</v>
      </c>
      <c r="S619" s="85">
        <v>9303</v>
      </c>
      <c r="T619" s="85">
        <v>3653841</v>
      </c>
      <c r="U619" s="85">
        <v>1314358</v>
      </c>
      <c r="V619" s="85">
        <v>11178</v>
      </c>
      <c r="W619" s="85" t="s">
        <v>291</v>
      </c>
      <c r="X619" s="85">
        <v>2328305</v>
      </c>
      <c r="Y619" s="85" t="s">
        <v>291</v>
      </c>
      <c r="Z619" s="85">
        <v>371017</v>
      </c>
      <c r="AA619" s="85">
        <v>44749</v>
      </c>
      <c r="AB619" s="85">
        <v>44749</v>
      </c>
      <c r="AC619" s="85" t="s">
        <v>291</v>
      </c>
      <c r="AD619" s="85" t="s">
        <v>291</v>
      </c>
      <c r="AE619" s="85" t="s">
        <v>291</v>
      </c>
      <c r="AF619" s="85" t="s">
        <v>291</v>
      </c>
      <c r="AG619" s="85">
        <v>279517</v>
      </c>
      <c r="AH619" s="85">
        <v>2168448</v>
      </c>
      <c r="AI619" s="85">
        <v>95033</v>
      </c>
      <c r="AJ619" s="85">
        <v>757264</v>
      </c>
      <c r="AK619" s="85" t="s">
        <v>291</v>
      </c>
      <c r="AL619" s="85" t="s">
        <v>291</v>
      </c>
      <c r="AM619" s="85">
        <v>242363</v>
      </c>
      <c r="AN619" s="85">
        <v>164836</v>
      </c>
      <c r="AO619" s="85">
        <v>469122</v>
      </c>
      <c r="AP619" s="85">
        <v>439830</v>
      </c>
      <c r="AQ619" s="85">
        <v>1316151</v>
      </c>
      <c r="AR619" s="85" t="s">
        <v>291</v>
      </c>
      <c r="AS619" s="85" t="s">
        <v>291</v>
      </c>
      <c r="AT619" s="85">
        <v>1650564</v>
      </c>
      <c r="AU619" s="85">
        <v>7352172</v>
      </c>
      <c r="AV619" s="85">
        <v>1029507</v>
      </c>
      <c r="AW619" s="85">
        <v>1215362</v>
      </c>
      <c r="AX619" s="85">
        <v>577227</v>
      </c>
      <c r="AY619" s="85" t="s">
        <v>291</v>
      </c>
      <c r="AZ619" s="85" t="s">
        <v>291</v>
      </c>
      <c r="BA619" s="85" t="s">
        <v>291</v>
      </c>
      <c r="BB619" s="85">
        <v>3500956</v>
      </c>
      <c r="BC619" s="85">
        <v>363978</v>
      </c>
      <c r="BD619" s="85">
        <v>665142</v>
      </c>
      <c r="BE619" s="85" t="s">
        <v>291</v>
      </c>
      <c r="BF619" s="85">
        <v>48472</v>
      </c>
      <c r="BG619" s="85" t="s">
        <v>291</v>
      </c>
      <c r="BH619" s="85" t="s">
        <v>291</v>
      </c>
      <c r="BI619" s="85" t="s">
        <v>291</v>
      </c>
      <c r="BJ619" s="85" t="s">
        <v>291</v>
      </c>
      <c r="BK619" s="85" t="s">
        <v>291</v>
      </c>
      <c r="BL619" s="85" t="s">
        <v>291</v>
      </c>
      <c r="BM619" s="85" t="s">
        <v>291</v>
      </c>
      <c r="BN619" s="85">
        <v>25920</v>
      </c>
      <c r="BO619" s="85" t="s">
        <v>291</v>
      </c>
      <c r="BP619" s="85" t="s">
        <v>291</v>
      </c>
      <c r="BQ619" s="85" t="s">
        <v>291</v>
      </c>
      <c r="BR619" s="85" t="s">
        <v>291</v>
      </c>
      <c r="BS619" s="85" t="s">
        <v>291</v>
      </c>
      <c r="BT619" s="85" t="s">
        <v>291</v>
      </c>
      <c r="BU619" s="85">
        <v>25920</v>
      </c>
      <c r="BV619" s="85" t="s">
        <v>291</v>
      </c>
      <c r="BW619" s="85">
        <v>22552</v>
      </c>
      <c r="BX619" s="85">
        <v>114</v>
      </c>
      <c r="BY619" s="85" t="s">
        <v>291</v>
      </c>
      <c r="BZ619" s="85" t="s">
        <v>291</v>
      </c>
      <c r="CA619" s="85">
        <v>22438</v>
      </c>
      <c r="CB619" s="85">
        <v>2125418</v>
      </c>
      <c r="CC619" s="85" t="s">
        <v>291</v>
      </c>
      <c r="CD619" s="85" t="s">
        <v>291</v>
      </c>
      <c r="CE619" s="85" t="s">
        <v>291</v>
      </c>
      <c r="CF619" s="85" t="s">
        <v>291</v>
      </c>
      <c r="CG619" s="85">
        <v>3591239</v>
      </c>
      <c r="CH619" s="85">
        <v>882340</v>
      </c>
      <c r="CI619" s="85">
        <v>2124916</v>
      </c>
      <c r="CJ619" s="85">
        <v>5333</v>
      </c>
      <c r="CK619" s="85">
        <v>1683866</v>
      </c>
      <c r="CL619" s="85">
        <v>982650</v>
      </c>
      <c r="CM619" s="85">
        <v>335962</v>
      </c>
      <c r="CN619" s="85">
        <v>6806</v>
      </c>
      <c r="CO619" s="85">
        <v>131913</v>
      </c>
      <c r="CP619" s="85">
        <v>321380</v>
      </c>
      <c r="CQ619" s="85">
        <v>1310073</v>
      </c>
      <c r="CR619" s="85">
        <v>2205962</v>
      </c>
      <c r="CS619" s="85">
        <v>1083423</v>
      </c>
      <c r="CT619" s="85">
        <v>21790</v>
      </c>
      <c r="CU619" s="86">
        <v>14687653</v>
      </c>
    </row>
    <row r="620" spans="1:99">
      <c r="A620" s="103" t="s">
        <v>599</v>
      </c>
      <c r="B620" s="84" t="s">
        <v>294</v>
      </c>
      <c r="C620" s="105">
        <v>132080</v>
      </c>
      <c r="D620" s="84" t="s">
        <v>389</v>
      </c>
      <c r="E620" s="84" t="s">
        <v>420</v>
      </c>
      <c r="F620" s="85">
        <v>498699</v>
      </c>
      <c r="G620" s="85">
        <v>12997921</v>
      </c>
      <c r="H620" s="85">
        <v>11215400</v>
      </c>
      <c r="I620" s="85">
        <v>874340</v>
      </c>
      <c r="J620" s="85">
        <v>592570</v>
      </c>
      <c r="K620" s="85">
        <v>223711</v>
      </c>
      <c r="L620" s="85">
        <v>37376</v>
      </c>
      <c r="M620" s="85">
        <v>54524</v>
      </c>
      <c r="N620" s="85">
        <v>46445523</v>
      </c>
      <c r="O620" s="85">
        <v>10810455</v>
      </c>
      <c r="P620" s="85">
        <v>6242443</v>
      </c>
      <c r="Q620" s="85">
        <v>22760982</v>
      </c>
      <c r="R620" s="85">
        <v>6566503</v>
      </c>
      <c r="S620" s="85">
        <v>65140</v>
      </c>
      <c r="T620" s="85">
        <v>5148809</v>
      </c>
      <c r="U620" s="85">
        <v>2161516</v>
      </c>
      <c r="V620" s="85">
        <v>69588</v>
      </c>
      <c r="W620" s="85" t="s">
        <v>291</v>
      </c>
      <c r="X620" s="85">
        <v>2917705</v>
      </c>
      <c r="Y620" s="85" t="s">
        <v>291</v>
      </c>
      <c r="Z620" s="85">
        <v>313502</v>
      </c>
      <c r="AA620" s="85">
        <v>113161</v>
      </c>
      <c r="AB620" s="85">
        <v>113161</v>
      </c>
      <c r="AC620" s="85" t="s">
        <v>291</v>
      </c>
      <c r="AD620" s="85" t="s">
        <v>291</v>
      </c>
      <c r="AE620" s="85" t="s">
        <v>291</v>
      </c>
      <c r="AF620" s="85" t="s">
        <v>291</v>
      </c>
      <c r="AG620" s="85">
        <v>816178</v>
      </c>
      <c r="AH620" s="85">
        <v>10910288</v>
      </c>
      <c r="AI620" s="85">
        <v>808405</v>
      </c>
      <c r="AJ620" s="85">
        <v>2164907</v>
      </c>
      <c r="AK620" s="85">
        <v>5940</v>
      </c>
      <c r="AL620" s="85" t="s">
        <v>291</v>
      </c>
      <c r="AM620" s="85">
        <v>1301804</v>
      </c>
      <c r="AN620" s="85">
        <v>1736388</v>
      </c>
      <c r="AO620" s="85">
        <v>1029665</v>
      </c>
      <c r="AP620" s="85">
        <v>3577750</v>
      </c>
      <c r="AQ620" s="85">
        <v>7645607</v>
      </c>
      <c r="AR620" s="85">
        <v>285429</v>
      </c>
      <c r="AS620" s="85" t="s">
        <v>291</v>
      </c>
      <c r="AT620" s="85">
        <v>2803201</v>
      </c>
      <c r="AU620" s="85">
        <v>9482329</v>
      </c>
      <c r="AV620" s="85">
        <v>2685062</v>
      </c>
      <c r="AW620" s="85">
        <v>2138278</v>
      </c>
      <c r="AX620" s="85">
        <v>1262145</v>
      </c>
      <c r="AY620" s="85" t="s">
        <v>291</v>
      </c>
      <c r="AZ620" s="85" t="s">
        <v>291</v>
      </c>
      <c r="BA620" s="85" t="s">
        <v>291</v>
      </c>
      <c r="BB620" s="85">
        <v>1664148</v>
      </c>
      <c r="BC620" s="85">
        <v>638329</v>
      </c>
      <c r="BD620" s="85">
        <v>1094367</v>
      </c>
      <c r="BE620" s="85" t="s">
        <v>291</v>
      </c>
      <c r="BF620" s="85">
        <v>68569</v>
      </c>
      <c r="BG620" s="85">
        <v>7349</v>
      </c>
      <c r="BH620" s="85" t="s">
        <v>291</v>
      </c>
      <c r="BI620" s="85">
        <v>7349</v>
      </c>
      <c r="BJ620" s="85" t="s">
        <v>291</v>
      </c>
      <c r="BK620" s="85" t="s">
        <v>291</v>
      </c>
      <c r="BL620" s="85" t="s">
        <v>291</v>
      </c>
      <c r="BM620" s="85" t="s">
        <v>291</v>
      </c>
      <c r="BN620" s="85">
        <v>46098</v>
      </c>
      <c r="BO620" s="85" t="s">
        <v>291</v>
      </c>
      <c r="BP620" s="85" t="s">
        <v>291</v>
      </c>
      <c r="BQ620" s="85" t="s">
        <v>291</v>
      </c>
      <c r="BR620" s="85" t="s">
        <v>291</v>
      </c>
      <c r="BS620" s="85" t="s">
        <v>291</v>
      </c>
      <c r="BT620" s="85" t="s">
        <v>291</v>
      </c>
      <c r="BU620" s="85" t="s">
        <v>291</v>
      </c>
      <c r="BV620" s="85">
        <v>46098</v>
      </c>
      <c r="BW620" s="85">
        <v>15122</v>
      </c>
      <c r="BX620" s="85" t="s">
        <v>291</v>
      </c>
      <c r="BY620" s="85" t="s">
        <v>291</v>
      </c>
      <c r="BZ620" s="85" t="s">
        <v>291</v>
      </c>
      <c r="CA620" s="85">
        <v>15122</v>
      </c>
      <c r="CB620" s="85">
        <v>3393923</v>
      </c>
      <c r="CC620" s="85" t="s">
        <v>291</v>
      </c>
      <c r="CD620" s="85" t="s">
        <v>291</v>
      </c>
      <c r="CE620" s="85" t="s">
        <v>291</v>
      </c>
      <c r="CF620" s="85" t="s">
        <v>291</v>
      </c>
      <c r="CG620" s="85">
        <v>9659328</v>
      </c>
      <c r="CH620" s="85">
        <v>3577998</v>
      </c>
      <c r="CI620" s="85">
        <v>5850837</v>
      </c>
      <c r="CJ620" s="85">
        <v>65140</v>
      </c>
      <c r="CK620" s="85">
        <v>2657263</v>
      </c>
      <c r="CL620" s="85">
        <v>1742567</v>
      </c>
      <c r="CM620" s="85">
        <v>249424</v>
      </c>
      <c r="CN620" s="85">
        <v>51908</v>
      </c>
      <c r="CO620" s="85">
        <v>186187</v>
      </c>
      <c r="CP620" s="85">
        <v>1962763</v>
      </c>
      <c r="CQ620" s="85">
        <v>2497821</v>
      </c>
      <c r="CR620" s="85">
        <v>3831329</v>
      </c>
      <c r="CS620" s="85">
        <v>4678109</v>
      </c>
      <c r="CT620" s="85">
        <v>46571</v>
      </c>
      <c r="CU620" s="86">
        <v>37057245</v>
      </c>
    </row>
    <row r="621" spans="1:99">
      <c r="A621" s="103" t="s">
        <v>599</v>
      </c>
      <c r="B621" s="84" t="s">
        <v>294</v>
      </c>
      <c r="C621" s="105">
        <v>132098</v>
      </c>
      <c r="D621" s="84" t="s">
        <v>389</v>
      </c>
      <c r="E621" s="84" t="s">
        <v>421</v>
      </c>
      <c r="F621" s="85">
        <v>679327</v>
      </c>
      <c r="G621" s="85">
        <v>14119956</v>
      </c>
      <c r="H621" s="85">
        <v>11320915</v>
      </c>
      <c r="I621" s="85">
        <v>1719413</v>
      </c>
      <c r="J621" s="85">
        <v>682990</v>
      </c>
      <c r="K621" s="85">
        <v>238301</v>
      </c>
      <c r="L621" s="85">
        <v>63542</v>
      </c>
      <c r="M621" s="85">
        <v>94795</v>
      </c>
      <c r="N621" s="85">
        <v>76558232</v>
      </c>
      <c r="O621" s="85">
        <v>18288805</v>
      </c>
      <c r="P621" s="85">
        <v>11649519</v>
      </c>
      <c r="Q621" s="85">
        <v>32103101</v>
      </c>
      <c r="R621" s="85">
        <v>14500771</v>
      </c>
      <c r="S621" s="85">
        <v>16036</v>
      </c>
      <c r="T621" s="85">
        <v>14723579</v>
      </c>
      <c r="U621" s="85">
        <v>3878067</v>
      </c>
      <c r="V621" s="85">
        <v>86323</v>
      </c>
      <c r="W621" s="85">
        <v>847354</v>
      </c>
      <c r="X621" s="85">
        <v>9911835</v>
      </c>
      <c r="Y621" s="85" t="s">
        <v>291</v>
      </c>
      <c r="Z621" s="85">
        <v>338040</v>
      </c>
      <c r="AA621" s="85">
        <v>338430</v>
      </c>
      <c r="AB621" s="85">
        <v>323865</v>
      </c>
      <c r="AC621" s="85">
        <v>7450</v>
      </c>
      <c r="AD621" s="85">
        <v>7115</v>
      </c>
      <c r="AE621" s="85" t="s">
        <v>291</v>
      </c>
      <c r="AF621" s="85" t="s">
        <v>291</v>
      </c>
      <c r="AG621" s="85">
        <v>1758042</v>
      </c>
      <c r="AH621" s="85">
        <v>13993649</v>
      </c>
      <c r="AI621" s="85">
        <v>232846</v>
      </c>
      <c r="AJ621" s="85">
        <v>3983101</v>
      </c>
      <c r="AK621" s="85" t="s">
        <v>291</v>
      </c>
      <c r="AL621" s="85" t="s">
        <v>291</v>
      </c>
      <c r="AM621" s="85">
        <v>646857</v>
      </c>
      <c r="AN621" s="85">
        <v>4837142</v>
      </c>
      <c r="AO621" s="85">
        <v>2048575</v>
      </c>
      <c r="AP621" s="85">
        <v>1690777</v>
      </c>
      <c r="AQ621" s="85">
        <v>9223351</v>
      </c>
      <c r="AR621" s="85">
        <v>554351</v>
      </c>
      <c r="AS621" s="85" t="s">
        <v>291</v>
      </c>
      <c r="AT621" s="85">
        <v>4961354</v>
      </c>
      <c r="AU621" s="85">
        <v>19796973</v>
      </c>
      <c r="AV621" s="85">
        <v>3832104</v>
      </c>
      <c r="AW621" s="85">
        <v>4258731</v>
      </c>
      <c r="AX621" s="85">
        <v>3046550</v>
      </c>
      <c r="AY621" s="85" t="s">
        <v>291</v>
      </c>
      <c r="AZ621" s="85" t="s">
        <v>291</v>
      </c>
      <c r="BA621" s="85" t="s">
        <v>291</v>
      </c>
      <c r="BB621" s="85">
        <v>3154309</v>
      </c>
      <c r="BC621" s="85">
        <v>3811839</v>
      </c>
      <c r="BD621" s="85">
        <v>1693440</v>
      </c>
      <c r="BE621" s="85" t="s">
        <v>291</v>
      </c>
      <c r="BF621" s="85">
        <v>131146</v>
      </c>
      <c r="BG621" s="85" t="s">
        <v>291</v>
      </c>
      <c r="BH621" s="85" t="s">
        <v>291</v>
      </c>
      <c r="BI621" s="85" t="s">
        <v>291</v>
      </c>
      <c r="BJ621" s="85" t="s">
        <v>291</v>
      </c>
      <c r="BK621" s="85" t="s">
        <v>291</v>
      </c>
      <c r="BL621" s="85" t="s">
        <v>291</v>
      </c>
      <c r="BM621" s="85" t="s">
        <v>291</v>
      </c>
      <c r="BN621" s="85">
        <v>101158</v>
      </c>
      <c r="BO621" s="85" t="s">
        <v>291</v>
      </c>
      <c r="BP621" s="85" t="s">
        <v>291</v>
      </c>
      <c r="BQ621" s="85">
        <v>101158</v>
      </c>
      <c r="BR621" s="85" t="s">
        <v>291</v>
      </c>
      <c r="BS621" s="85" t="s">
        <v>291</v>
      </c>
      <c r="BT621" s="85" t="s">
        <v>291</v>
      </c>
      <c r="BU621" s="85" t="s">
        <v>291</v>
      </c>
      <c r="BV621" s="85" t="s">
        <v>291</v>
      </c>
      <c r="BW621" s="85">
        <v>29988</v>
      </c>
      <c r="BX621" s="85">
        <v>6913</v>
      </c>
      <c r="BY621" s="85" t="s">
        <v>291</v>
      </c>
      <c r="BZ621" s="85">
        <v>10767</v>
      </c>
      <c r="CA621" s="85">
        <v>12308</v>
      </c>
      <c r="CB621" s="85">
        <v>6925318</v>
      </c>
      <c r="CC621" s="85" t="s">
        <v>291</v>
      </c>
      <c r="CD621" s="85" t="s">
        <v>291</v>
      </c>
      <c r="CE621" s="85" t="s">
        <v>291</v>
      </c>
      <c r="CF621" s="85" t="s">
        <v>291</v>
      </c>
      <c r="CG621" s="85">
        <v>7745597</v>
      </c>
      <c r="CH621" s="85">
        <v>10918474</v>
      </c>
      <c r="CI621" s="85">
        <v>7243643</v>
      </c>
      <c r="CJ621" s="85">
        <v>16036</v>
      </c>
      <c r="CK621" s="85">
        <v>4789153</v>
      </c>
      <c r="CL621" s="85">
        <v>2189300</v>
      </c>
      <c r="CM621" s="85">
        <v>323962</v>
      </c>
      <c r="CN621" s="85">
        <v>85187</v>
      </c>
      <c r="CO621" s="85">
        <v>1015460</v>
      </c>
      <c r="CP621" s="85">
        <v>2832955</v>
      </c>
      <c r="CQ621" s="85">
        <v>3068742</v>
      </c>
      <c r="CR621" s="85">
        <v>6418993</v>
      </c>
      <c r="CS621" s="85">
        <v>4057624</v>
      </c>
      <c r="CT621" s="85">
        <v>59454</v>
      </c>
      <c r="CU621" s="86">
        <v>50764580</v>
      </c>
    </row>
    <row r="622" spans="1:99">
      <c r="A622" s="103" t="s">
        <v>599</v>
      </c>
      <c r="B622" s="84" t="s">
        <v>294</v>
      </c>
      <c r="C622" s="105">
        <v>132101</v>
      </c>
      <c r="D622" s="84" t="s">
        <v>389</v>
      </c>
      <c r="E622" s="84" t="s">
        <v>422</v>
      </c>
      <c r="F622" s="85">
        <v>365656</v>
      </c>
      <c r="G622" s="85">
        <v>5528276</v>
      </c>
      <c r="H622" s="85">
        <v>4551118</v>
      </c>
      <c r="I622" s="85">
        <v>478451</v>
      </c>
      <c r="J622" s="85">
        <v>303988</v>
      </c>
      <c r="K622" s="85">
        <v>131436</v>
      </c>
      <c r="L622" s="85">
        <v>29718</v>
      </c>
      <c r="M622" s="85">
        <v>33565</v>
      </c>
      <c r="N622" s="85">
        <v>21778439</v>
      </c>
      <c r="O622" s="85">
        <v>4128320</v>
      </c>
      <c r="P622" s="85">
        <v>2829488</v>
      </c>
      <c r="Q622" s="85">
        <v>11019681</v>
      </c>
      <c r="R622" s="85">
        <v>3800635</v>
      </c>
      <c r="S622" s="85">
        <v>315</v>
      </c>
      <c r="T622" s="85">
        <v>4419768</v>
      </c>
      <c r="U622" s="85">
        <v>1022710</v>
      </c>
      <c r="V622" s="85">
        <v>9985</v>
      </c>
      <c r="W622" s="85" t="s">
        <v>291</v>
      </c>
      <c r="X622" s="85">
        <v>3387073</v>
      </c>
      <c r="Y622" s="85" t="s">
        <v>291</v>
      </c>
      <c r="Z622" s="85">
        <v>280217</v>
      </c>
      <c r="AA622" s="85">
        <v>35028</v>
      </c>
      <c r="AB622" s="85">
        <v>35028</v>
      </c>
      <c r="AC622" s="85" t="s">
        <v>291</v>
      </c>
      <c r="AD622" s="85" t="s">
        <v>291</v>
      </c>
      <c r="AE622" s="85" t="s">
        <v>291</v>
      </c>
      <c r="AF622" s="85" t="s">
        <v>291</v>
      </c>
      <c r="AG622" s="85">
        <v>368443</v>
      </c>
      <c r="AH622" s="85">
        <v>4481278</v>
      </c>
      <c r="AI622" s="85">
        <v>222333</v>
      </c>
      <c r="AJ622" s="85">
        <v>614317</v>
      </c>
      <c r="AK622" s="85">
        <v>2529</v>
      </c>
      <c r="AL622" s="85" t="s">
        <v>291</v>
      </c>
      <c r="AM622" s="85">
        <v>470801</v>
      </c>
      <c r="AN622" s="85">
        <v>237922</v>
      </c>
      <c r="AO622" s="85">
        <v>407940</v>
      </c>
      <c r="AP622" s="85">
        <v>2483509</v>
      </c>
      <c r="AQ622" s="85">
        <v>3600172</v>
      </c>
      <c r="AR622" s="85">
        <v>41927</v>
      </c>
      <c r="AS622" s="85" t="s">
        <v>291</v>
      </c>
      <c r="AT622" s="85">
        <v>1487393</v>
      </c>
      <c r="AU622" s="85">
        <v>3640677</v>
      </c>
      <c r="AV622" s="85">
        <v>700255</v>
      </c>
      <c r="AW622" s="85">
        <v>641398</v>
      </c>
      <c r="AX622" s="85">
        <v>398647</v>
      </c>
      <c r="AY622" s="85" t="s">
        <v>291</v>
      </c>
      <c r="AZ622" s="85" t="s">
        <v>291</v>
      </c>
      <c r="BA622" s="85" t="s">
        <v>291</v>
      </c>
      <c r="BB622" s="85">
        <v>703138</v>
      </c>
      <c r="BC622" s="85">
        <v>481058</v>
      </c>
      <c r="BD622" s="85">
        <v>716181</v>
      </c>
      <c r="BE622" s="85" t="s">
        <v>291</v>
      </c>
      <c r="BF622" s="85" t="s">
        <v>291</v>
      </c>
      <c r="BG622" s="85" t="s">
        <v>291</v>
      </c>
      <c r="BH622" s="85" t="s">
        <v>291</v>
      </c>
      <c r="BI622" s="85" t="s">
        <v>291</v>
      </c>
      <c r="BJ622" s="85" t="s">
        <v>291</v>
      </c>
      <c r="BK622" s="85" t="s">
        <v>291</v>
      </c>
      <c r="BL622" s="85" t="s">
        <v>291</v>
      </c>
      <c r="BM622" s="85" t="s">
        <v>291</v>
      </c>
      <c r="BN622" s="85" t="s">
        <v>291</v>
      </c>
      <c r="BO622" s="85" t="s">
        <v>291</v>
      </c>
      <c r="BP622" s="85" t="s">
        <v>291</v>
      </c>
      <c r="BQ622" s="85" t="s">
        <v>291</v>
      </c>
      <c r="BR622" s="85" t="s">
        <v>291</v>
      </c>
      <c r="BS622" s="85" t="s">
        <v>291</v>
      </c>
      <c r="BT622" s="85" t="s">
        <v>291</v>
      </c>
      <c r="BU622" s="85" t="s">
        <v>291</v>
      </c>
      <c r="BV622" s="85" t="s">
        <v>291</v>
      </c>
      <c r="BW622" s="85" t="s">
        <v>291</v>
      </c>
      <c r="BX622" s="85" t="s">
        <v>291</v>
      </c>
      <c r="BY622" s="85" t="s">
        <v>291</v>
      </c>
      <c r="BZ622" s="85" t="s">
        <v>291</v>
      </c>
      <c r="CA622" s="85" t="s">
        <v>291</v>
      </c>
      <c r="CB622" s="85">
        <v>2375125</v>
      </c>
      <c r="CC622" s="85" t="s">
        <v>291</v>
      </c>
      <c r="CD622" s="85" t="s">
        <v>291</v>
      </c>
      <c r="CE622" s="85" t="s">
        <v>291</v>
      </c>
      <c r="CF622" s="85" t="s">
        <v>291</v>
      </c>
      <c r="CG622" s="85">
        <v>3476911</v>
      </c>
      <c r="CH622" s="85">
        <v>896119</v>
      </c>
      <c r="CI622" s="85">
        <v>1971600</v>
      </c>
      <c r="CJ622" s="85">
        <v>315</v>
      </c>
      <c r="CK622" s="85">
        <v>2548752</v>
      </c>
      <c r="CL622" s="85">
        <v>771597</v>
      </c>
      <c r="CM622" s="85">
        <v>277579</v>
      </c>
      <c r="CN622" s="85">
        <v>13739</v>
      </c>
      <c r="CO622" s="85">
        <v>95144</v>
      </c>
      <c r="CP622" s="85">
        <v>418320</v>
      </c>
      <c r="CQ622" s="85">
        <v>1451634</v>
      </c>
      <c r="CR622" s="85">
        <v>1761302</v>
      </c>
      <c r="CS622" s="85">
        <v>1764000</v>
      </c>
      <c r="CT622" s="85">
        <v>30461</v>
      </c>
      <c r="CU622" s="86">
        <v>15477473</v>
      </c>
    </row>
    <row r="623" spans="1:99">
      <c r="A623" s="103" t="s">
        <v>599</v>
      </c>
      <c r="B623" s="84" t="s">
        <v>294</v>
      </c>
      <c r="C623" s="105">
        <v>132110</v>
      </c>
      <c r="D623" s="84" t="s">
        <v>389</v>
      </c>
      <c r="E623" s="84" t="s">
        <v>423</v>
      </c>
      <c r="F623" s="85">
        <v>451853</v>
      </c>
      <c r="G623" s="85">
        <v>6585130</v>
      </c>
      <c r="H623" s="85">
        <v>5172034</v>
      </c>
      <c r="I623" s="85">
        <v>657874</v>
      </c>
      <c r="J623" s="85">
        <v>520013</v>
      </c>
      <c r="K623" s="85">
        <v>171231</v>
      </c>
      <c r="L623" s="85">
        <v>22856</v>
      </c>
      <c r="M623" s="85">
        <v>41122</v>
      </c>
      <c r="N623" s="85">
        <v>34572799</v>
      </c>
      <c r="O623" s="85">
        <v>8558604</v>
      </c>
      <c r="P623" s="85">
        <v>4526702</v>
      </c>
      <c r="Q623" s="85">
        <v>15453599</v>
      </c>
      <c r="R623" s="85">
        <v>6033714</v>
      </c>
      <c r="S623" s="85">
        <v>180</v>
      </c>
      <c r="T623" s="85">
        <v>5570066</v>
      </c>
      <c r="U623" s="85">
        <v>1980306</v>
      </c>
      <c r="V623" s="85">
        <v>11782</v>
      </c>
      <c r="W623" s="85" t="s">
        <v>291</v>
      </c>
      <c r="X623" s="85">
        <v>3577978</v>
      </c>
      <c r="Y623" s="85" t="s">
        <v>291</v>
      </c>
      <c r="Z623" s="85">
        <v>209834</v>
      </c>
      <c r="AA623" s="85">
        <v>203371</v>
      </c>
      <c r="AB623" s="85">
        <v>203371</v>
      </c>
      <c r="AC623" s="85" t="s">
        <v>291</v>
      </c>
      <c r="AD623" s="85" t="s">
        <v>291</v>
      </c>
      <c r="AE623" s="85" t="s">
        <v>291</v>
      </c>
      <c r="AF623" s="85" t="s">
        <v>291</v>
      </c>
      <c r="AG623" s="85">
        <v>259785</v>
      </c>
      <c r="AH623" s="85">
        <v>4533385</v>
      </c>
      <c r="AI623" s="85">
        <v>368411</v>
      </c>
      <c r="AJ623" s="85">
        <v>1329531</v>
      </c>
      <c r="AK623" s="85" t="s">
        <v>291</v>
      </c>
      <c r="AL623" s="85" t="s">
        <v>291</v>
      </c>
      <c r="AM623" s="85">
        <v>111457</v>
      </c>
      <c r="AN623" s="85">
        <v>285921</v>
      </c>
      <c r="AO623" s="85">
        <v>1048458</v>
      </c>
      <c r="AP623" s="85">
        <v>1389607</v>
      </c>
      <c r="AQ623" s="85">
        <v>2835443</v>
      </c>
      <c r="AR623" s="85" t="s">
        <v>291</v>
      </c>
      <c r="AS623" s="85" t="s">
        <v>291</v>
      </c>
      <c r="AT623" s="85">
        <v>2280848</v>
      </c>
      <c r="AU623" s="85">
        <v>7400895</v>
      </c>
      <c r="AV623" s="85">
        <v>1739192</v>
      </c>
      <c r="AW623" s="85">
        <v>1471667</v>
      </c>
      <c r="AX623" s="85">
        <v>1062024</v>
      </c>
      <c r="AY623" s="85" t="s">
        <v>291</v>
      </c>
      <c r="AZ623" s="85" t="s">
        <v>291</v>
      </c>
      <c r="BA623" s="85" t="s">
        <v>291</v>
      </c>
      <c r="BB623" s="85">
        <v>1487516</v>
      </c>
      <c r="BC623" s="85">
        <v>575434</v>
      </c>
      <c r="BD623" s="85">
        <v>1065062</v>
      </c>
      <c r="BE623" s="85" t="s">
        <v>291</v>
      </c>
      <c r="BF623" s="85">
        <v>6253</v>
      </c>
      <c r="BG623" s="85" t="s">
        <v>291</v>
      </c>
      <c r="BH623" s="85" t="s">
        <v>291</v>
      </c>
      <c r="BI623" s="85" t="s">
        <v>291</v>
      </c>
      <c r="BJ623" s="85" t="s">
        <v>291</v>
      </c>
      <c r="BK623" s="85" t="s">
        <v>291</v>
      </c>
      <c r="BL623" s="85" t="s">
        <v>291</v>
      </c>
      <c r="BM623" s="85" t="s">
        <v>291</v>
      </c>
      <c r="BN623" s="85">
        <v>295</v>
      </c>
      <c r="BO623" s="85" t="s">
        <v>291</v>
      </c>
      <c r="BP623" s="85" t="s">
        <v>291</v>
      </c>
      <c r="BQ623" s="85">
        <v>295</v>
      </c>
      <c r="BR623" s="85" t="s">
        <v>291</v>
      </c>
      <c r="BS623" s="85" t="s">
        <v>291</v>
      </c>
      <c r="BT623" s="85" t="s">
        <v>291</v>
      </c>
      <c r="BU623" s="85" t="s">
        <v>291</v>
      </c>
      <c r="BV623" s="85" t="s">
        <v>291</v>
      </c>
      <c r="BW623" s="85">
        <v>5958</v>
      </c>
      <c r="BX623" s="85">
        <v>2107</v>
      </c>
      <c r="BY623" s="85" t="s">
        <v>291</v>
      </c>
      <c r="BZ623" s="85">
        <v>257</v>
      </c>
      <c r="CA623" s="85">
        <v>3594</v>
      </c>
      <c r="CB623" s="85">
        <v>3493439</v>
      </c>
      <c r="CC623" s="85" t="s">
        <v>291</v>
      </c>
      <c r="CD623" s="85" t="s">
        <v>291</v>
      </c>
      <c r="CE623" s="85" t="s">
        <v>291</v>
      </c>
      <c r="CF623" s="85" t="s">
        <v>291</v>
      </c>
      <c r="CG623" s="85">
        <v>4372894</v>
      </c>
      <c r="CH623" s="85">
        <v>481365</v>
      </c>
      <c r="CI623" s="85">
        <v>3912525</v>
      </c>
      <c r="CJ623" s="85">
        <v>180</v>
      </c>
      <c r="CK623" s="85">
        <v>3254480</v>
      </c>
      <c r="CL623" s="85">
        <v>992969</v>
      </c>
      <c r="CM623" s="85">
        <v>203723</v>
      </c>
      <c r="CN623" s="85">
        <v>27148</v>
      </c>
      <c r="CO623" s="85">
        <v>94508</v>
      </c>
      <c r="CP623" s="85">
        <v>664785</v>
      </c>
      <c r="CQ623" s="85">
        <v>2068553</v>
      </c>
      <c r="CR623" s="85">
        <v>3299666</v>
      </c>
      <c r="CS623" s="85">
        <v>2184054</v>
      </c>
      <c r="CT623" s="85">
        <v>28737</v>
      </c>
      <c r="CU623" s="86">
        <v>21585587</v>
      </c>
    </row>
    <row r="624" spans="1:99">
      <c r="A624" s="103" t="s">
        <v>599</v>
      </c>
      <c r="B624" s="84" t="s">
        <v>294</v>
      </c>
      <c r="C624" s="105">
        <v>132128</v>
      </c>
      <c r="D624" s="84" t="s">
        <v>389</v>
      </c>
      <c r="E624" s="84" t="s">
        <v>424</v>
      </c>
      <c r="F624" s="85">
        <v>401244</v>
      </c>
      <c r="G624" s="85">
        <v>7769867</v>
      </c>
      <c r="H624" s="85">
        <v>6384358</v>
      </c>
      <c r="I624" s="85">
        <v>814080</v>
      </c>
      <c r="J624" s="85">
        <v>394381</v>
      </c>
      <c r="K624" s="85">
        <v>123804</v>
      </c>
      <c r="L624" s="85">
        <v>18452</v>
      </c>
      <c r="M624" s="85">
        <v>34792</v>
      </c>
      <c r="N624" s="85">
        <v>33185997</v>
      </c>
      <c r="O624" s="85">
        <v>8069052</v>
      </c>
      <c r="P624" s="85">
        <v>4823446</v>
      </c>
      <c r="Q624" s="85">
        <v>15218742</v>
      </c>
      <c r="R624" s="85">
        <v>5074609</v>
      </c>
      <c r="S624" s="85">
        <v>148</v>
      </c>
      <c r="T624" s="85">
        <v>8607979</v>
      </c>
      <c r="U624" s="85">
        <v>2435418</v>
      </c>
      <c r="V624" s="85">
        <v>9435</v>
      </c>
      <c r="W624" s="85" t="s">
        <v>291</v>
      </c>
      <c r="X624" s="85">
        <v>6163126</v>
      </c>
      <c r="Y624" s="85" t="s">
        <v>291</v>
      </c>
      <c r="Z624" s="85">
        <v>275480</v>
      </c>
      <c r="AA624" s="85">
        <v>127733</v>
      </c>
      <c r="AB624" s="85">
        <v>124597</v>
      </c>
      <c r="AC624" s="85">
        <v>117</v>
      </c>
      <c r="AD624" s="85">
        <v>3019</v>
      </c>
      <c r="AE624" s="85" t="s">
        <v>291</v>
      </c>
      <c r="AF624" s="85" t="s">
        <v>291</v>
      </c>
      <c r="AG624" s="85">
        <v>800559</v>
      </c>
      <c r="AH624" s="85">
        <v>7781399</v>
      </c>
      <c r="AI624" s="85">
        <v>329048</v>
      </c>
      <c r="AJ624" s="85">
        <v>815579</v>
      </c>
      <c r="AK624" s="85">
        <v>132826</v>
      </c>
      <c r="AL624" s="85" t="s">
        <v>291</v>
      </c>
      <c r="AM624" s="85">
        <v>311292</v>
      </c>
      <c r="AN624" s="85">
        <v>740785</v>
      </c>
      <c r="AO624" s="85">
        <v>1664569</v>
      </c>
      <c r="AP624" s="85">
        <v>3464894</v>
      </c>
      <c r="AQ624" s="85">
        <v>6181540</v>
      </c>
      <c r="AR624" s="85">
        <v>322406</v>
      </c>
      <c r="AS624" s="85" t="s">
        <v>291</v>
      </c>
      <c r="AT624" s="85">
        <v>2244366</v>
      </c>
      <c r="AU624" s="85">
        <v>7126718</v>
      </c>
      <c r="AV624" s="85">
        <v>1571075</v>
      </c>
      <c r="AW624" s="85">
        <v>1477452</v>
      </c>
      <c r="AX624" s="85">
        <v>651351</v>
      </c>
      <c r="AY624" s="85" t="s">
        <v>291</v>
      </c>
      <c r="AZ624" s="85" t="s">
        <v>291</v>
      </c>
      <c r="BA624" s="85">
        <v>440829</v>
      </c>
      <c r="BB624" s="85">
        <v>1192510</v>
      </c>
      <c r="BC624" s="85">
        <v>884582</v>
      </c>
      <c r="BD624" s="85">
        <v>908919</v>
      </c>
      <c r="BE624" s="85" t="s">
        <v>291</v>
      </c>
      <c r="BF624" s="85">
        <v>47214</v>
      </c>
      <c r="BG624" s="85" t="s">
        <v>291</v>
      </c>
      <c r="BH624" s="85" t="s">
        <v>291</v>
      </c>
      <c r="BI624" s="85" t="s">
        <v>291</v>
      </c>
      <c r="BJ624" s="85" t="s">
        <v>291</v>
      </c>
      <c r="BK624" s="85" t="s">
        <v>291</v>
      </c>
      <c r="BL624" s="85" t="s">
        <v>291</v>
      </c>
      <c r="BM624" s="85" t="s">
        <v>291</v>
      </c>
      <c r="BN624" s="85">
        <v>7655</v>
      </c>
      <c r="BO624" s="85">
        <v>4078</v>
      </c>
      <c r="BP624" s="85" t="s">
        <v>291</v>
      </c>
      <c r="BQ624" s="85" t="s">
        <v>291</v>
      </c>
      <c r="BR624" s="85" t="s">
        <v>291</v>
      </c>
      <c r="BS624" s="85" t="s">
        <v>291</v>
      </c>
      <c r="BT624" s="85" t="s">
        <v>291</v>
      </c>
      <c r="BU624" s="85">
        <v>3577</v>
      </c>
      <c r="BV624" s="85" t="s">
        <v>291</v>
      </c>
      <c r="BW624" s="85">
        <v>39559</v>
      </c>
      <c r="BX624" s="85">
        <v>11560</v>
      </c>
      <c r="BY624" s="85" t="s">
        <v>291</v>
      </c>
      <c r="BZ624" s="85" t="s">
        <v>291</v>
      </c>
      <c r="CA624" s="85">
        <v>27999</v>
      </c>
      <c r="CB624" s="85">
        <v>3237782</v>
      </c>
      <c r="CC624" s="85" t="s">
        <v>291</v>
      </c>
      <c r="CD624" s="85" t="s">
        <v>291</v>
      </c>
      <c r="CE624" s="85" t="s">
        <v>291</v>
      </c>
      <c r="CF624" s="85" t="s">
        <v>291</v>
      </c>
      <c r="CG624" s="85">
        <v>4888102</v>
      </c>
      <c r="CH624" s="85">
        <v>1454338</v>
      </c>
      <c r="CI624" s="85">
        <v>3634031</v>
      </c>
      <c r="CJ624" s="85" t="s">
        <v>291</v>
      </c>
      <c r="CK624" s="85">
        <v>2412661</v>
      </c>
      <c r="CL624" s="85">
        <v>1084352</v>
      </c>
      <c r="CM624" s="85">
        <v>268200</v>
      </c>
      <c r="CN624" s="85">
        <v>35535</v>
      </c>
      <c r="CO624" s="85">
        <v>409290</v>
      </c>
      <c r="CP624" s="85">
        <v>784049</v>
      </c>
      <c r="CQ624" s="85">
        <v>2052511</v>
      </c>
      <c r="CR624" s="85">
        <v>2971263</v>
      </c>
      <c r="CS624" s="85">
        <v>1811714</v>
      </c>
      <c r="CT624" s="85">
        <v>17449</v>
      </c>
      <c r="CU624" s="86">
        <v>21823495</v>
      </c>
    </row>
    <row r="625" spans="1:99">
      <c r="A625" s="103" t="s">
        <v>599</v>
      </c>
      <c r="B625" s="84" t="s">
        <v>294</v>
      </c>
      <c r="C625" s="105">
        <v>132136</v>
      </c>
      <c r="D625" s="84" t="s">
        <v>389</v>
      </c>
      <c r="E625" s="84" t="s">
        <v>425</v>
      </c>
      <c r="F625" s="85">
        <v>351196</v>
      </c>
      <c r="G625" s="85">
        <v>4837980</v>
      </c>
      <c r="H625" s="85">
        <v>3770950</v>
      </c>
      <c r="I625" s="85">
        <v>584864</v>
      </c>
      <c r="J625" s="85">
        <v>267373</v>
      </c>
      <c r="K625" s="85">
        <v>158405</v>
      </c>
      <c r="L625" s="85">
        <v>18662</v>
      </c>
      <c r="M625" s="85">
        <v>37726</v>
      </c>
      <c r="N625" s="85">
        <v>29058148</v>
      </c>
      <c r="O625" s="85">
        <v>6597389</v>
      </c>
      <c r="P625" s="85">
        <v>4363386</v>
      </c>
      <c r="Q625" s="85">
        <v>11501090</v>
      </c>
      <c r="R625" s="85">
        <v>6594903</v>
      </c>
      <c r="S625" s="85">
        <v>1380</v>
      </c>
      <c r="T625" s="85">
        <v>3684379</v>
      </c>
      <c r="U625" s="85">
        <v>1207843</v>
      </c>
      <c r="V625" s="85">
        <v>6083</v>
      </c>
      <c r="W625" s="85" t="s">
        <v>291</v>
      </c>
      <c r="X625" s="85">
        <v>2470453</v>
      </c>
      <c r="Y625" s="85" t="s">
        <v>291</v>
      </c>
      <c r="Z625" s="85">
        <v>395037</v>
      </c>
      <c r="AA625" s="85">
        <v>149845</v>
      </c>
      <c r="AB625" s="85">
        <v>149845</v>
      </c>
      <c r="AC625" s="85" t="s">
        <v>291</v>
      </c>
      <c r="AD625" s="85" t="s">
        <v>291</v>
      </c>
      <c r="AE625" s="85" t="s">
        <v>291</v>
      </c>
      <c r="AF625" s="85" t="s">
        <v>291</v>
      </c>
      <c r="AG625" s="85">
        <v>120877</v>
      </c>
      <c r="AH625" s="85">
        <v>5017747</v>
      </c>
      <c r="AI625" s="85">
        <v>163126</v>
      </c>
      <c r="AJ625" s="85">
        <v>898545</v>
      </c>
      <c r="AK625" s="85">
        <v>173071</v>
      </c>
      <c r="AL625" s="85" t="s">
        <v>291</v>
      </c>
      <c r="AM625" s="85">
        <v>407946</v>
      </c>
      <c r="AN625" s="85">
        <v>194464</v>
      </c>
      <c r="AO625" s="85">
        <v>1532778</v>
      </c>
      <c r="AP625" s="85">
        <v>1634246</v>
      </c>
      <c r="AQ625" s="85">
        <v>3769434</v>
      </c>
      <c r="AR625" s="85">
        <v>13571</v>
      </c>
      <c r="AS625" s="85" t="s">
        <v>291</v>
      </c>
      <c r="AT625" s="85">
        <v>1807715</v>
      </c>
      <c r="AU625" s="85">
        <v>5403532</v>
      </c>
      <c r="AV625" s="85">
        <v>1578495</v>
      </c>
      <c r="AW625" s="85">
        <v>957323</v>
      </c>
      <c r="AX625" s="85">
        <v>460537</v>
      </c>
      <c r="AY625" s="85" t="s">
        <v>291</v>
      </c>
      <c r="AZ625" s="85" t="s">
        <v>291</v>
      </c>
      <c r="BA625" s="85" t="s">
        <v>291</v>
      </c>
      <c r="BB625" s="85">
        <v>1176788</v>
      </c>
      <c r="BC625" s="85">
        <v>438620</v>
      </c>
      <c r="BD625" s="85">
        <v>791769</v>
      </c>
      <c r="BE625" s="85" t="s">
        <v>291</v>
      </c>
      <c r="BF625" s="85">
        <v>17519</v>
      </c>
      <c r="BG625" s="85" t="s">
        <v>291</v>
      </c>
      <c r="BH625" s="85" t="s">
        <v>291</v>
      </c>
      <c r="BI625" s="85" t="s">
        <v>291</v>
      </c>
      <c r="BJ625" s="85" t="s">
        <v>291</v>
      </c>
      <c r="BK625" s="85" t="s">
        <v>291</v>
      </c>
      <c r="BL625" s="85" t="s">
        <v>291</v>
      </c>
      <c r="BM625" s="85" t="s">
        <v>291</v>
      </c>
      <c r="BN625" s="85" t="s">
        <v>291</v>
      </c>
      <c r="BO625" s="85" t="s">
        <v>291</v>
      </c>
      <c r="BP625" s="85" t="s">
        <v>291</v>
      </c>
      <c r="BQ625" s="85" t="s">
        <v>291</v>
      </c>
      <c r="BR625" s="85" t="s">
        <v>291</v>
      </c>
      <c r="BS625" s="85" t="s">
        <v>291</v>
      </c>
      <c r="BT625" s="85" t="s">
        <v>291</v>
      </c>
      <c r="BU625" s="85" t="s">
        <v>291</v>
      </c>
      <c r="BV625" s="85" t="s">
        <v>291</v>
      </c>
      <c r="BW625" s="85">
        <v>17519</v>
      </c>
      <c r="BX625" s="85" t="s">
        <v>291</v>
      </c>
      <c r="BY625" s="85" t="s">
        <v>291</v>
      </c>
      <c r="BZ625" s="85" t="s">
        <v>291</v>
      </c>
      <c r="CA625" s="85">
        <v>17519</v>
      </c>
      <c r="CB625" s="85">
        <v>3995694</v>
      </c>
      <c r="CC625" s="85" t="s">
        <v>291</v>
      </c>
      <c r="CD625" s="85" t="s">
        <v>291</v>
      </c>
      <c r="CE625" s="85" t="s">
        <v>291</v>
      </c>
      <c r="CF625" s="85" t="s">
        <v>291</v>
      </c>
      <c r="CG625" s="85">
        <v>3642955</v>
      </c>
      <c r="CH625" s="85">
        <v>2788995</v>
      </c>
      <c r="CI625" s="85">
        <v>2509531</v>
      </c>
      <c r="CJ625" s="85">
        <v>1380</v>
      </c>
      <c r="CK625" s="85">
        <v>1814910</v>
      </c>
      <c r="CL625" s="85">
        <v>626820</v>
      </c>
      <c r="CM625" s="85">
        <v>394671</v>
      </c>
      <c r="CN625" s="85">
        <v>95969</v>
      </c>
      <c r="CO625" s="85">
        <v>61327</v>
      </c>
      <c r="CP625" s="85">
        <v>681291</v>
      </c>
      <c r="CQ625" s="85">
        <v>1667355</v>
      </c>
      <c r="CR625" s="85">
        <v>2442192</v>
      </c>
      <c r="CS625" s="85">
        <v>1748859</v>
      </c>
      <c r="CT625" s="85">
        <v>25378</v>
      </c>
      <c r="CU625" s="86">
        <v>18501633</v>
      </c>
    </row>
    <row r="626" spans="1:99">
      <c r="A626" s="103" t="s">
        <v>599</v>
      </c>
      <c r="B626" s="84" t="s">
        <v>294</v>
      </c>
      <c r="C626" s="105">
        <v>132144</v>
      </c>
      <c r="D626" s="84" t="s">
        <v>389</v>
      </c>
      <c r="E626" s="84" t="s">
        <v>426</v>
      </c>
      <c r="F626" s="85">
        <v>308402</v>
      </c>
      <c r="G626" s="85">
        <v>4729864</v>
      </c>
      <c r="H626" s="85">
        <v>3816853</v>
      </c>
      <c r="I626" s="85">
        <v>423899</v>
      </c>
      <c r="J626" s="85">
        <v>289799</v>
      </c>
      <c r="K626" s="85">
        <v>152151</v>
      </c>
      <c r="L626" s="85">
        <v>15056</v>
      </c>
      <c r="M626" s="85">
        <v>32106</v>
      </c>
      <c r="N626" s="85">
        <v>21775121</v>
      </c>
      <c r="O626" s="85">
        <v>5378126</v>
      </c>
      <c r="P626" s="85">
        <v>3102134</v>
      </c>
      <c r="Q626" s="85">
        <v>10965382</v>
      </c>
      <c r="R626" s="85">
        <v>2329242</v>
      </c>
      <c r="S626" s="85">
        <v>237</v>
      </c>
      <c r="T626" s="85">
        <v>4159034</v>
      </c>
      <c r="U626" s="85">
        <v>1116562</v>
      </c>
      <c r="V626" s="85">
        <v>8336</v>
      </c>
      <c r="W626" s="85" t="s">
        <v>291</v>
      </c>
      <c r="X626" s="85">
        <v>3034136</v>
      </c>
      <c r="Y626" s="85" t="s">
        <v>291</v>
      </c>
      <c r="Z626" s="85">
        <v>181793</v>
      </c>
      <c r="AA626" s="85">
        <v>78776</v>
      </c>
      <c r="AB626" s="85">
        <v>78776</v>
      </c>
      <c r="AC626" s="85" t="s">
        <v>291</v>
      </c>
      <c r="AD626" s="85" t="s">
        <v>291</v>
      </c>
      <c r="AE626" s="85" t="s">
        <v>291</v>
      </c>
      <c r="AF626" s="85" t="s">
        <v>291</v>
      </c>
      <c r="AG626" s="85">
        <v>299382</v>
      </c>
      <c r="AH626" s="85">
        <v>6425658</v>
      </c>
      <c r="AI626" s="85">
        <v>873202</v>
      </c>
      <c r="AJ626" s="85">
        <v>1605599</v>
      </c>
      <c r="AK626" s="85" t="s">
        <v>291</v>
      </c>
      <c r="AL626" s="85" t="s">
        <v>291</v>
      </c>
      <c r="AM626" s="85">
        <v>137310</v>
      </c>
      <c r="AN626" s="85">
        <v>223194</v>
      </c>
      <c r="AO626" s="85">
        <v>868967</v>
      </c>
      <c r="AP626" s="85">
        <v>2712679</v>
      </c>
      <c r="AQ626" s="85">
        <v>3942150</v>
      </c>
      <c r="AR626" s="85">
        <v>4707</v>
      </c>
      <c r="AS626" s="85" t="s">
        <v>291</v>
      </c>
      <c r="AT626" s="85">
        <v>1555457</v>
      </c>
      <c r="AU626" s="85">
        <v>5680721</v>
      </c>
      <c r="AV626" s="85">
        <v>1219135</v>
      </c>
      <c r="AW626" s="85">
        <v>793946</v>
      </c>
      <c r="AX626" s="85">
        <v>603762</v>
      </c>
      <c r="AY626" s="85" t="s">
        <v>291</v>
      </c>
      <c r="AZ626" s="85" t="s">
        <v>291</v>
      </c>
      <c r="BA626" s="85" t="s">
        <v>291</v>
      </c>
      <c r="BB626" s="85">
        <v>1373122</v>
      </c>
      <c r="BC626" s="85">
        <v>764225</v>
      </c>
      <c r="BD626" s="85">
        <v>926531</v>
      </c>
      <c r="BE626" s="85" t="s">
        <v>291</v>
      </c>
      <c r="BF626" s="85">
        <v>9840</v>
      </c>
      <c r="BG626" s="85" t="s">
        <v>291</v>
      </c>
      <c r="BH626" s="85" t="s">
        <v>291</v>
      </c>
      <c r="BI626" s="85" t="s">
        <v>291</v>
      </c>
      <c r="BJ626" s="85" t="s">
        <v>291</v>
      </c>
      <c r="BK626" s="85" t="s">
        <v>291</v>
      </c>
      <c r="BL626" s="85" t="s">
        <v>291</v>
      </c>
      <c r="BM626" s="85" t="s">
        <v>291</v>
      </c>
      <c r="BN626" s="85">
        <v>2414</v>
      </c>
      <c r="BO626" s="85" t="s">
        <v>291</v>
      </c>
      <c r="BP626" s="85" t="s">
        <v>291</v>
      </c>
      <c r="BQ626" s="85" t="s">
        <v>291</v>
      </c>
      <c r="BR626" s="85" t="s">
        <v>291</v>
      </c>
      <c r="BS626" s="85" t="s">
        <v>291</v>
      </c>
      <c r="BT626" s="85" t="s">
        <v>291</v>
      </c>
      <c r="BU626" s="85">
        <v>2414</v>
      </c>
      <c r="BV626" s="85" t="s">
        <v>291</v>
      </c>
      <c r="BW626" s="85">
        <v>7426</v>
      </c>
      <c r="BX626" s="85">
        <v>4040</v>
      </c>
      <c r="BY626" s="85" t="s">
        <v>291</v>
      </c>
      <c r="BZ626" s="85">
        <v>88</v>
      </c>
      <c r="CA626" s="85">
        <v>3298</v>
      </c>
      <c r="CB626" s="85">
        <v>1920496</v>
      </c>
      <c r="CC626" s="85" t="s">
        <v>291</v>
      </c>
      <c r="CD626" s="85" t="s">
        <v>291</v>
      </c>
      <c r="CE626" s="85" t="s">
        <v>291</v>
      </c>
      <c r="CF626" s="85" t="s">
        <v>291</v>
      </c>
      <c r="CG626" s="85">
        <v>4607775</v>
      </c>
      <c r="CH626" s="85">
        <v>787906</v>
      </c>
      <c r="CI626" s="85">
        <v>2407000</v>
      </c>
      <c r="CJ626" s="85">
        <v>22</v>
      </c>
      <c r="CK626" s="85">
        <v>2626583</v>
      </c>
      <c r="CL626" s="85">
        <v>816509</v>
      </c>
      <c r="CM626" s="85">
        <v>179930</v>
      </c>
      <c r="CN626" s="85">
        <v>24998</v>
      </c>
      <c r="CO626" s="85">
        <v>55268</v>
      </c>
      <c r="CP626" s="85">
        <v>868733</v>
      </c>
      <c r="CQ626" s="85">
        <v>1539396</v>
      </c>
      <c r="CR626" s="85">
        <v>2383655</v>
      </c>
      <c r="CS626" s="85">
        <v>1483188</v>
      </c>
      <c r="CT626" s="85">
        <v>19373</v>
      </c>
      <c r="CU626" s="86">
        <v>17800336</v>
      </c>
    </row>
    <row r="627" spans="1:99">
      <c r="A627" s="103" t="s">
        <v>599</v>
      </c>
      <c r="B627" s="84" t="s">
        <v>294</v>
      </c>
      <c r="C627" s="105">
        <v>132225</v>
      </c>
      <c r="D627" s="84" t="s">
        <v>389</v>
      </c>
      <c r="E627" s="84" t="s">
        <v>427</v>
      </c>
      <c r="F627" s="85">
        <v>307644</v>
      </c>
      <c r="G627" s="85">
        <v>4953398</v>
      </c>
      <c r="H627" s="85">
        <v>4033841</v>
      </c>
      <c r="I627" s="85">
        <v>447781</v>
      </c>
      <c r="J627" s="85">
        <v>292542</v>
      </c>
      <c r="K627" s="85">
        <v>125776</v>
      </c>
      <c r="L627" s="85">
        <v>19972</v>
      </c>
      <c r="M627" s="85">
        <v>33486</v>
      </c>
      <c r="N627" s="85">
        <v>22382091</v>
      </c>
      <c r="O627" s="85">
        <v>5122057</v>
      </c>
      <c r="P627" s="85">
        <v>3334896</v>
      </c>
      <c r="Q627" s="85">
        <v>9780187</v>
      </c>
      <c r="R627" s="85">
        <v>4144771</v>
      </c>
      <c r="S627" s="85">
        <v>180</v>
      </c>
      <c r="T627" s="85">
        <v>3033328</v>
      </c>
      <c r="U627" s="85">
        <v>1131244</v>
      </c>
      <c r="V627" s="85">
        <v>6569</v>
      </c>
      <c r="W627" s="85" t="s">
        <v>291</v>
      </c>
      <c r="X627" s="85">
        <v>1895515</v>
      </c>
      <c r="Y627" s="85" t="s">
        <v>291</v>
      </c>
      <c r="Z627" s="85">
        <v>200237</v>
      </c>
      <c r="AA627" s="85">
        <v>69165</v>
      </c>
      <c r="AB627" s="85">
        <v>69165</v>
      </c>
      <c r="AC627" s="85" t="s">
        <v>291</v>
      </c>
      <c r="AD627" s="85" t="s">
        <v>291</v>
      </c>
      <c r="AE627" s="85" t="s">
        <v>291</v>
      </c>
      <c r="AF627" s="85" t="s">
        <v>291</v>
      </c>
      <c r="AG627" s="85">
        <v>71155</v>
      </c>
      <c r="AH627" s="85">
        <v>2527330</v>
      </c>
      <c r="AI627" s="85">
        <v>211974</v>
      </c>
      <c r="AJ627" s="85">
        <v>805375</v>
      </c>
      <c r="AK627" s="85">
        <v>34362</v>
      </c>
      <c r="AL627" s="85" t="s">
        <v>291</v>
      </c>
      <c r="AM627" s="85">
        <v>288433</v>
      </c>
      <c r="AN627" s="85">
        <v>110058</v>
      </c>
      <c r="AO627" s="85">
        <v>671003</v>
      </c>
      <c r="AP627" s="85">
        <v>406125</v>
      </c>
      <c r="AQ627" s="85">
        <v>1475619</v>
      </c>
      <c r="AR627" s="85" t="s">
        <v>291</v>
      </c>
      <c r="AS627" s="85" t="s">
        <v>291</v>
      </c>
      <c r="AT627" s="85">
        <v>1579924</v>
      </c>
      <c r="AU627" s="85">
        <v>4934786</v>
      </c>
      <c r="AV627" s="85">
        <v>900303</v>
      </c>
      <c r="AW627" s="85">
        <v>1330741</v>
      </c>
      <c r="AX627" s="85">
        <v>955814</v>
      </c>
      <c r="AY627" s="85" t="s">
        <v>291</v>
      </c>
      <c r="AZ627" s="85" t="s">
        <v>291</v>
      </c>
      <c r="BA627" s="85" t="s">
        <v>291</v>
      </c>
      <c r="BB627" s="85">
        <v>706303</v>
      </c>
      <c r="BC627" s="85">
        <v>392949</v>
      </c>
      <c r="BD627" s="85">
        <v>648676</v>
      </c>
      <c r="BE627" s="85" t="s">
        <v>291</v>
      </c>
      <c r="BF627" s="85" t="s">
        <v>291</v>
      </c>
      <c r="BG627" s="85" t="s">
        <v>291</v>
      </c>
      <c r="BH627" s="85" t="s">
        <v>291</v>
      </c>
      <c r="BI627" s="85" t="s">
        <v>291</v>
      </c>
      <c r="BJ627" s="85" t="s">
        <v>291</v>
      </c>
      <c r="BK627" s="85" t="s">
        <v>291</v>
      </c>
      <c r="BL627" s="85" t="s">
        <v>291</v>
      </c>
      <c r="BM627" s="85" t="s">
        <v>291</v>
      </c>
      <c r="BN627" s="85" t="s">
        <v>291</v>
      </c>
      <c r="BO627" s="85" t="s">
        <v>291</v>
      </c>
      <c r="BP627" s="85" t="s">
        <v>291</v>
      </c>
      <c r="BQ627" s="85" t="s">
        <v>291</v>
      </c>
      <c r="BR627" s="85" t="s">
        <v>291</v>
      </c>
      <c r="BS627" s="85" t="s">
        <v>291</v>
      </c>
      <c r="BT627" s="85" t="s">
        <v>291</v>
      </c>
      <c r="BU627" s="85" t="s">
        <v>291</v>
      </c>
      <c r="BV627" s="85" t="s">
        <v>291</v>
      </c>
      <c r="BW627" s="85" t="s">
        <v>291</v>
      </c>
      <c r="BX627" s="85" t="s">
        <v>291</v>
      </c>
      <c r="BY627" s="85" t="s">
        <v>291</v>
      </c>
      <c r="BZ627" s="85" t="s">
        <v>291</v>
      </c>
      <c r="CA627" s="85" t="s">
        <v>291</v>
      </c>
      <c r="CB627" s="85">
        <v>2269771</v>
      </c>
      <c r="CC627" s="85" t="s">
        <v>291</v>
      </c>
      <c r="CD627" s="85" t="s">
        <v>291</v>
      </c>
      <c r="CE627" s="85" t="s">
        <v>291</v>
      </c>
      <c r="CF627" s="85" t="s">
        <v>291</v>
      </c>
      <c r="CG627" s="85">
        <v>3809602</v>
      </c>
      <c r="CH627" s="85">
        <v>996330</v>
      </c>
      <c r="CI627" s="85">
        <v>2532940</v>
      </c>
      <c r="CJ627" s="85">
        <v>180</v>
      </c>
      <c r="CK627" s="85">
        <v>1736253</v>
      </c>
      <c r="CL627" s="85">
        <v>581896</v>
      </c>
      <c r="CM627" s="85">
        <v>198119</v>
      </c>
      <c r="CN627" s="85">
        <v>14993</v>
      </c>
      <c r="CO627" s="85">
        <v>33654</v>
      </c>
      <c r="CP627" s="85">
        <v>473251</v>
      </c>
      <c r="CQ627" s="85">
        <v>1514535</v>
      </c>
      <c r="CR627" s="85">
        <v>2368124</v>
      </c>
      <c r="CS627" s="85">
        <v>1269522</v>
      </c>
      <c r="CT627" s="85">
        <v>22168</v>
      </c>
      <c r="CU627" s="86">
        <v>15551567</v>
      </c>
    </row>
    <row r="628" spans="1:99">
      <c r="A628" s="103" t="s">
        <v>599</v>
      </c>
      <c r="B628" s="84" t="s">
        <v>294</v>
      </c>
      <c r="C628" s="105">
        <v>132241</v>
      </c>
      <c r="D628" s="84" t="s">
        <v>389</v>
      </c>
      <c r="E628" s="84" t="s">
        <v>428</v>
      </c>
      <c r="F628" s="85">
        <v>383350</v>
      </c>
      <c r="G628" s="85">
        <v>7011530</v>
      </c>
      <c r="H628" s="85">
        <v>5950885</v>
      </c>
      <c r="I628" s="85">
        <v>493818</v>
      </c>
      <c r="J628" s="85">
        <v>284267</v>
      </c>
      <c r="K628" s="85">
        <v>183512</v>
      </c>
      <c r="L628" s="85">
        <v>62965</v>
      </c>
      <c r="M628" s="85">
        <v>36083</v>
      </c>
      <c r="N628" s="85">
        <v>26816425</v>
      </c>
      <c r="O628" s="85">
        <v>7070661</v>
      </c>
      <c r="P628" s="85">
        <v>3558079</v>
      </c>
      <c r="Q628" s="85">
        <v>11742835</v>
      </c>
      <c r="R628" s="85">
        <v>4444850</v>
      </c>
      <c r="S628" s="85" t="s">
        <v>291</v>
      </c>
      <c r="T628" s="85">
        <v>4298778</v>
      </c>
      <c r="U628" s="85">
        <v>1187368</v>
      </c>
      <c r="V628" s="85">
        <v>40447</v>
      </c>
      <c r="W628" s="85" t="s">
        <v>291</v>
      </c>
      <c r="X628" s="85">
        <v>3070963</v>
      </c>
      <c r="Y628" s="85" t="s">
        <v>291</v>
      </c>
      <c r="Z628" s="85">
        <v>298888</v>
      </c>
      <c r="AA628" s="85">
        <v>60371</v>
      </c>
      <c r="AB628" s="85">
        <v>60371</v>
      </c>
      <c r="AC628" s="85" t="s">
        <v>291</v>
      </c>
      <c r="AD628" s="85" t="s">
        <v>291</v>
      </c>
      <c r="AE628" s="85" t="s">
        <v>291</v>
      </c>
      <c r="AF628" s="85" t="s">
        <v>291</v>
      </c>
      <c r="AG628" s="85">
        <v>321868</v>
      </c>
      <c r="AH628" s="85">
        <v>3440717</v>
      </c>
      <c r="AI628" s="85">
        <v>237198</v>
      </c>
      <c r="AJ628" s="85">
        <v>1114714</v>
      </c>
      <c r="AK628" s="85" t="s">
        <v>291</v>
      </c>
      <c r="AL628" s="85" t="s">
        <v>291</v>
      </c>
      <c r="AM628" s="85" t="s">
        <v>291</v>
      </c>
      <c r="AN628" s="85">
        <v>1228806</v>
      </c>
      <c r="AO628" s="85">
        <v>270498</v>
      </c>
      <c r="AP628" s="85">
        <v>498476</v>
      </c>
      <c r="AQ628" s="85">
        <v>1997780</v>
      </c>
      <c r="AR628" s="85">
        <v>91025</v>
      </c>
      <c r="AS628" s="85" t="s">
        <v>291</v>
      </c>
      <c r="AT628" s="85">
        <v>2041673</v>
      </c>
      <c r="AU628" s="85">
        <v>9202669</v>
      </c>
      <c r="AV628" s="85">
        <v>1960414</v>
      </c>
      <c r="AW628" s="85">
        <v>1331099</v>
      </c>
      <c r="AX628" s="85">
        <v>1523231</v>
      </c>
      <c r="AY628" s="85" t="s">
        <v>291</v>
      </c>
      <c r="AZ628" s="85" t="s">
        <v>291</v>
      </c>
      <c r="BA628" s="85" t="s">
        <v>291</v>
      </c>
      <c r="BB628" s="85">
        <v>1780032</v>
      </c>
      <c r="BC628" s="85">
        <v>1869855</v>
      </c>
      <c r="BD628" s="85">
        <v>738038</v>
      </c>
      <c r="BE628" s="85" t="s">
        <v>291</v>
      </c>
      <c r="BF628" s="85">
        <v>35286</v>
      </c>
      <c r="BG628" s="85" t="s">
        <v>291</v>
      </c>
      <c r="BH628" s="85" t="s">
        <v>291</v>
      </c>
      <c r="BI628" s="85" t="s">
        <v>291</v>
      </c>
      <c r="BJ628" s="85" t="s">
        <v>291</v>
      </c>
      <c r="BK628" s="85" t="s">
        <v>291</v>
      </c>
      <c r="BL628" s="85" t="s">
        <v>291</v>
      </c>
      <c r="BM628" s="85" t="s">
        <v>291</v>
      </c>
      <c r="BN628" s="85">
        <v>33695</v>
      </c>
      <c r="BO628" s="85" t="s">
        <v>291</v>
      </c>
      <c r="BP628" s="85" t="s">
        <v>291</v>
      </c>
      <c r="BQ628" s="85">
        <v>11162</v>
      </c>
      <c r="BR628" s="85" t="s">
        <v>291</v>
      </c>
      <c r="BS628" s="85" t="s">
        <v>291</v>
      </c>
      <c r="BT628" s="85" t="s">
        <v>291</v>
      </c>
      <c r="BU628" s="85">
        <v>22533</v>
      </c>
      <c r="BV628" s="85" t="s">
        <v>291</v>
      </c>
      <c r="BW628" s="85">
        <v>1591</v>
      </c>
      <c r="BX628" s="85" t="s">
        <v>291</v>
      </c>
      <c r="BY628" s="85" t="s">
        <v>291</v>
      </c>
      <c r="BZ628" s="85" t="s">
        <v>291</v>
      </c>
      <c r="CA628" s="85">
        <v>1591</v>
      </c>
      <c r="CB628" s="85">
        <v>2050136</v>
      </c>
      <c r="CC628" s="85" t="s">
        <v>291</v>
      </c>
      <c r="CD628" s="85" t="s">
        <v>291</v>
      </c>
      <c r="CE628" s="85" t="s">
        <v>291</v>
      </c>
      <c r="CF628" s="85" t="s">
        <v>291</v>
      </c>
      <c r="CG628" s="85">
        <v>4489063</v>
      </c>
      <c r="CH628" s="85">
        <v>925413</v>
      </c>
      <c r="CI628" s="85">
        <v>3234670</v>
      </c>
      <c r="CJ628" s="85" t="s">
        <v>291</v>
      </c>
      <c r="CK628" s="85">
        <v>2243356</v>
      </c>
      <c r="CL628" s="85">
        <v>799224</v>
      </c>
      <c r="CM628" s="85">
        <v>294072</v>
      </c>
      <c r="CN628" s="85">
        <v>15740</v>
      </c>
      <c r="CO628" s="85">
        <v>92080</v>
      </c>
      <c r="CP628" s="85">
        <v>1160312</v>
      </c>
      <c r="CQ628" s="85">
        <v>1731282</v>
      </c>
      <c r="CR628" s="85">
        <v>3089316</v>
      </c>
      <c r="CS628" s="85">
        <v>2311325</v>
      </c>
      <c r="CT628" s="85">
        <v>26598</v>
      </c>
      <c r="CU628" s="86">
        <v>20412451</v>
      </c>
    </row>
    <row r="629" spans="1:99">
      <c r="A629" s="103" t="s">
        <v>599</v>
      </c>
      <c r="B629" s="84" t="s">
        <v>294</v>
      </c>
      <c r="C629" s="105">
        <v>132292</v>
      </c>
      <c r="D629" s="84" t="s">
        <v>389</v>
      </c>
      <c r="E629" s="84" t="s">
        <v>429</v>
      </c>
      <c r="F629" s="85">
        <v>449335</v>
      </c>
      <c r="G629" s="85">
        <v>7980769</v>
      </c>
      <c r="H629" s="85">
        <v>6485917</v>
      </c>
      <c r="I629" s="85">
        <v>755718</v>
      </c>
      <c r="J629" s="85">
        <v>535476</v>
      </c>
      <c r="K629" s="85">
        <v>115044</v>
      </c>
      <c r="L629" s="85">
        <v>33427</v>
      </c>
      <c r="M629" s="85">
        <v>55187</v>
      </c>
      <c r="N629" s="85">
        <v>38268621</v>
      </c>
      <c r="O629" s="85">
        <v>8596521</v>
      </c>
      <c r="P629" s="85">
        <v>5919457</v>
      </c>
      <c r="Q629" s="85">
        <v>16038323</v>
      </c>
      <c r="R629" s="85">
        <v>7714100</v>
      </c>
      <c r="S629" s="85">
        <v>220</v>
      </c>
      <c r="T629" s="85">
        <v>4932976</v>
      </c>
      <c r="U629" s="85">
        <v>2117623</v>
      </c>
      <c r="V629" s="85">
        <v>5253</v>
      </c>
      <c r="W629" s="85" t="s">
        <v>291</v>
      </c>
      <c r="X629" s="85">
        <v>2810100</v>
      </c>
      <c r="Y629" s="85" t="s">
        <v>291</v>
      </c>
      <c r="Z629" s="85">
        <v>362731</v>
      </c>
      <c r="AA629" s="85">
        <v>122428</v>
      </c>
      <c r="AB629" s="85">
        <v>122428</v>
      </c>
      <c r="AC629" s="85" t="s">
        <v>291</v>
      </c>
      <c r="AD629" s="85" t="s">
        <v>291</v>
      </c>
      <c r="AE629" s="85" t="s">
        <v>291</v>
      </c>
      <c r="AF629" s="85" t="s">
        <v>291</v>
      </c>
      <c r="AG629" s="85">
        <v>203953</v>
      </c>
      <c r="AH629" s="85">
        <v>2879606</v>
      </c>
      <c r="AI629" s="85">
        <v>108141</v>
      </c>
      <c r="AJ629" s="85">
        <v>764111</v>
      </c>
      <c r="AK629" s="85">
        <v>15925</v>
      </c>
      <c r="AL629" s="85" t="s">
        <v>291</v>
      </c>
      <c r="AM629" s="85">
        <v>787382</v>
      </c>
      <c r="AN629" s="85">
        <v>488475</v>
      </c>
      <c r="AO629" s="85">
        <v>126900</v>
      </c>
      <c r="AP629" s="85">
        <v>493697</v>
      </c>
      <c r="AQ629" s="85">
        <v>1896454</v>
      </c>
      <c r="AR629" s="85">
        <v>94975</v>
      </c>
      <c r="AS629" s="85" t="s">
        <v>291</v>
      </c>
      <c r="AT629" s="85">
        <v>2328992</v>
      </c>
      <c r="AU629" s="85">
        <v>7688316</v>
      </c>
      <c r="AV629" s="85">
        <v>1846719</v>
      </c>
      <c r="AW629" s="85">
        <v>2448115</v>
      </c>
      <c r="AX629" s="85">
        <v>594089</v>
      </c>
      <c r="AY629" s="85" t="s">
        <v>291</v>
      </c>
      <c r="AZ629" s="85" t="s">
        <v>291</v>
      </c>
      <c r="BA629" s="85" t="s">
        <v>291</v>
      </c>
      <c r="BB629" s="85">
        <v>1391908</v>
      </c>
      <c r="BC629" s="85">
        <v>439423</v>
      </c>
      <c r="BD629" s="85">
        <v>968062</v>
      </c>
      <c r="BE629" s="85" t="s">
        <v>291</v>
      </c>
      <c r="BF629" s="85" t="s">
        <v>291</v>
      </c>
      <c r="BG629" s="85" t="s">
        <v>291</v>
      </c>
      <c r="BH629" s="85" t="s">
        <v>291</v>
      </c>
      <c r="BI629" s="85" t="s">
        <v>291</v>
      </c>
      <c r="BJ629" s="85" t="s">
        <v>291</v>
      </c>
      <c r="BK629" s="85" t="s">
        <v>291</v>
      </c>
      <c r="BL629" s="85" t="s">
        <v>291</v>
      </c>
      <c r="BM629" s="85" t="s">
        <v>291</v>
      </c>
      <c r="BN629" s="85" t="s">
        <v>291</v>
      </c>
      <c r="BO629" s="85" t="s">
        <v>291</v>
      </c>
      <c r="BP629" s="85" t="s">
        <v>291</v>
      </c>
      <c r="BQ629" s="85" t="s">
        <v>291</v>
      </c>
      <c r="BR629" s="85" t="s">
        <v>291</v>
      </c>
      <c r="BS629" s="85" t="s">
        <v>291</v>
      </c>
      <c r="BT629" s="85" t="s">
        <v>291</v>
      </c>
      <c r="BU629" s="85" t="s">
        <v>291</v>
      </c>
      <c r="BV629" s="85" t="s">
        <v>291</v>
      </c>
      <c r="BW629" s="85" t="s">
        <v>291</v>
      </c>
      <c r="BX629" s="85" t="s">
        <v>291</v>
      </c>
      <c r="BY629" s="85" t="s">
        <v>291</v>
      </c>
      <c r="BZ629" s="85" t="s">
        <v>291</v>
      </c>
      <c r="CA629" s="85" t="s">
        <v>291</v>
      </c>
      <c r="CB629" s="85">
        <v>5562972</v>
      </c>
      <c r="CC629" s="85" t="s">
        <v>291</v>
      </c>
      <c r="CD629" s="85" t="s">
        <v>291</v>
      </c>
      <c r="CE629" s="85" t="s">
        <v>291</v>
      </c>
      <c r="CF629" s="85" t="s">
        <v>291</v>
      </c>
      <c r="CG629" s="85">
        <v>6311707</v>
      </c>
      <c r="CH629" s="85">
        <v>1775884</v>
      </c>
      <c r="CI629" s="85">
        <v>4398080</v>
      </c>
      <c r="CJ629" s="85">
        <v>75</v>
      </c>
      <c r="CK629" s="85">
        <v>2586363</v>
      </c>
      <c r="CL629" s="85">
        <v>1452955</v>
      </c>
      <c r="CM629" s="85">
        <v>355952</v>
      </c>
      <c r="CN629" s="85">
        <v>31486</v>
      </c>
      <c r="CO629" s="85">
        <v>136412</v>
      </c>
      <c r="CP629" s="85">
        <v>707319</v>
      </c>
      <c r="CQ629" s="85">
        <v>2244161</v>
      </c>
      <c r="CR629" s="85">
        <v>3697762</v>
      </c>
      <c r="CS629" s="85">
        <v>1885517</v>
      </c>
      <c r="CT629" s="85">
        <v>36325</v>
      </c>
      <c r="CU629" s="86">
        <v>25619998</v>
      </c>
    </row>
    <row r="630" spans="1:99">
      <c r="A630" s="102" t="s">
        <v>595</v>
      </c>
      <c r="B630" s="81" t="s">
        <v>288</v>
      </c>
      <c r="C630" s="104">
        <v>141003</v>
      </c>
      <c r="D630" s="81" t="s">
        <v>430</v>
      </c>
      <c r="E630" s="81" t="s">
        <v>431</v>
      </c>
      <c r="F630" s="82">
        <v>2985260</v>
      </c>
      <c r="G630" s="82">
        <v>114129042</v>
      </c>
      <c r="H630" s="82">
        <v>84934030</v>
      </c>
      <c r="I630" s="82">
        <v>16322527</v>
      </c>
      <c r="J630" s="82">
        <v>10305433</v>
      </c>
      <c r="K630" s="82">
        <v>1978845</v>
      </c>
      <c r="L630" s="82">
        <v>163166</v>
      </c>
      <c r="M630" s="82">
        <v>425041</v>
      </c>
      <c r="N630" s="82">
        <v>795352455</v>
      </c>
      <c r="O630" s="82">
        <v>213388738</v>
      </c>
      <c r="P630" s="82">
        <v>120399438</v>
      </c>
      <c r="Q630" s="82">
        <v>319522717</v>
      </c>
      <c r="R630" s="82">
        <v>141869762</v>
      </c>
      <c r="S630" s="82">
        <v>171800</v>
      </c>
      <c r="T630" s="82">
        <v>126371531</v>
      </c>
      <c r="U630" s="82">
        <v>82527532</v>
      </c>
      <c r="V630" s="82">
        <v>201608</v>
      </c>
      <c r="W630" s="82">
        <v>7023216</v>
      </c>
      <c r="X630" s="82">
        <v>36619175</v>
      </c>
      <c r="Y630" s="82" t="s">
        <v>291</v>
      </c>
      <c r="Z630" s="82">
        <v>1319251</v>
      </c>
      <c r="AA630" s="82">
        <v>1859101</v>
      </c>
      <c r="AB630" s="82">
        <v>1014329</v>
      </c>
      <c r="AC630" s="82">
        <v>126650</v>
      </c>
      <c r="AD630" s="82">
        <v>695163</v>
      </c>
      <c r="AE630" s="82" t="s">
        <v>291</v>
      </c>
      <c r="AF630" s="82">
        <v>22959</v>
      </c>
      <c r="AG630" s="82">
        <v>88786869</v>
      </c>
      <c r="AH630" s="82">
        <v>231123759</v>
      </c>
      <c r="AI630" s="82">
        <v>5093730</v>
      </c>
      <c r="AJ630" s="82">
        <v>37655376</v>
      </c>
      <c r="AK630" s="82">
        <v>4016160</v>
      </c>
      <c r="AL630" s="82">
        <v>31148689</v>
      </c>
      <c r="AM630" s="82">
        <v>27852747</v>
      </c>
      <c r="AN630" s="82">
        <v>25362633</v>
      </c>
      <c r="AO630" s="82">
        <v>37903093</v>
      </c>
      <c r="AP630" s="82">
        <v>35550351</v>
      </c>
      <c r="AQ630" s="82">
        <v>126668824</v>
      </c>
      <c r="AR630" s="82">
        <v>26540980</v>
      </c>
      <c r="AS630" s="82" t="s">
        <v>291</v>
      </c>
      <c r="AT630" s="82">
        <v>52703304</v>
      </c>
      <c r="AU630" s="82">
        <v>339937151</v>
      </c>
      <c r="AV630" s="82">
        <v>60171973</v>
      </c>
      <c r="AW630" s="82">
        <v>132907960</v>
      </c>
      <c r="AX630" s="82">
        <v>57220962</v>
      </c>
      <c r="AY630" s="82">
        <v>7143316</v>
      </c>
      <c r="AZ630" s="82">
        <v>10614719</v>
      </c>
      <c r="BA630" s="82" t="s">
        <v>291</v>
      </c>
      <c r="BB630" s="82">
        <v>27485343</v>
      </c>
      <c r="BC630" s="82">
        <v>6194916</v>
      </c>
      <c r="BD630" s="82">
        <v>30218577</v>
      </c>
      <c r="BE630" s="82">
        <v>7979385</v>
      </c>
      <c r="BF630" s="82" t="s">
        <v>291</v>
      </c>
      <c r="BG630" s="82" t="s">
        <v>291</v>
      </c>
      <c r="BH630" s="82" t="s">
        <v>291</v>
      </c>
      <c r="BI630" s="82" t="s">
        <v>291</v>
      </c>
      <c r="BJ630" s="82" t="s">
        <v>291</v>
      </c>
      <c r="BK630" s="82" t="s">
        <v>291</v>
      </c>
      <c r="BL630" s="82" t="s">
        <v>291</v>
      </c>
      <c r="BM630" s="82" t="s">
        <v>291</v>
      </c>
      <c r="BN630" s="82" t="s">
        <v>291</v>
      </c>
      <c r="BO630" s="82" t="s">
        <v>291</v>
      </c>
      <c r="BP630" s="82" t="s">
        <v>291</v>
      </c>
      <c r="BQ630" s="82" t="s">
        <v>291</v>
      </c>
      <c r="BR630" s="82" t="s">
        <v>291</v>
      </c>
      <c r="BS630" s="82" t="s">
        <v>291</v>
      </c>
      <c r="BT630" s="82" t="s">
        <v>291</v>
      </c>
      <c r="BU630" s="82" t="s">
        <v>291</v>
      </c>
      <c r="BV630" s="82" t="s">
        <v>291</v>
      </c>
      <c r="BW630" s="82" t="s">
        <v>291</v>
      </c>
      <c r="BX630" s="82" t="s">
        <v>291</v>
      </c>
      <c r="BY630" s="82" t="s">
        <v>291</v>
      </c>
      <c r="BZ630" s="82" t="s">
        <v>291</v>
      </c>
      <c r="CA630" s="82" t="s">
        <v>291</v>
      </c>
      <c r="CB630" s="82">
        <v>189165753</v>
      </c>
      <c r="CC630" s="82" t="s">
        <v>291</v>
      </c>
      <c r="CD630" s="82">
        <v>14196592</v>
      </c>
      <c r="CE630" s="82" t="s">
        <v>291</v>
      </c>
      <c r="CF630" s="82" t="s">
        <v>291</v>
      </c>
      <c r="CG630" s="82">
        <v>63579872</v>
      </c>
      <c r="CH630" s="82">
        <v>37381552</v>
      </c>
      <c r="CI630" s="82">
        <v>102337913</v>
      </c>
      <c r="CJ630" s="82">
        <v>171800</v>
      </c>
      <c r="CK630" s="82">
        <v>17107835</v>
      </c>
      <c r="CL630" s="82">
        <v>38286661</v>
      </c>
      <c r="CM630" s="82">
        <v>1200516</v>
      </c>
      <c r="CN630" s="82">
        <v>218740</v>
      </c>
      <c r="CO630" s="82">
        <v>71870019</v>
      </c>
      <c r="CP630" s="82">
        <v>42039917</v>
      </c>
      <c r="CQ630" s="82">
        <v>5034812</v>
      </c>
      <c r="CR630" s="82">
        <v>87452685</v>
      </c>
      <c r="CS630" s="82">
        <v>32129827</v>
      </c>
      <c r="CT630" s="82">
        <v>3745528</v>
      </c>
      <c r="CU630" s="83">
        <v>502557677</v>
      </c>
    </row>
    <row r="631" spans="1:99">
      <c r="A631" s="103" t="s">
        <v>595</v>
      </c>
      <c r="B631" s="84" t="s">
        <v>288</v>
      </c>
      <c r="C631" s="105">
        <v>141305</v>
      </c>
      <c r="D631" s="84" t="s">
        <v>430</v>
      </c>
      <c r="E631" s="84" t="s">
        <v>432</v>
      </c>
      <c r="F631" s="85">
        <v>1890377</v>
      </c>
      <c r="G631" s="85">
        <v>71130596</v>
      </c>
      <c r="H631" s="85">
        <v>60152942</v>
      </c>
      <c r="I631" s="85">
        <v>5478052</v>
      </c>
      <c r="J631" s="85">
        <v>4231260</v>
      </c>
      <c r="K631" s="85">
        <v>790508</v>
      </c>
      <c r="L631" s="85">
        <v>227284</v>
      </c>
      <c r="M631" s="85">
        <v>250550</v>
      </c>
      <c r="N631" s="85">
        <v>314623565</v>
      </c>
      <c r="O631" s="85">
        <v>73312161</v>
      </c>
      <c r="P631" s="85">
        <v>42040057</v>
      </c>
      <c r="Q631" s="85">
        <v>137413310</v>
      </c>
      <c r="R631" s="85">
        <v>61770524</v>
      </c>
      <c r="S631" s="85">
        <v>87513</v>
      </c>
      <c r="T631" s="85">
        <v>90369928</v>
      </c>
      <c r="U631" s="85">
        <v>49339999</v>
      </c>
      <c r="V631" s="85">
        <v>88009</v>
      </c>
      <c r="W631" s="85">
        <v>3026300</v>
      </c>
      <c r="X631" s="85">
        <v>37915620</v>
      </c>
      <c r="Y631" s="85" t="s">
        <v>291</v>
      </c>
      <c r="Z631" s="85">
        <v>681265</v>
      </c>
      <c r="AA631" s="85">
        <v>457915</v>
      </c>
      <c r="AB631" s="85">
        <v>367390</v>
      </c>
      <c r="AC631" s="85">
        <v>1316</v>
      </c>
      <c r="AD631" s="85">
        <v>89209</v>
      </c>
      <c r="AE631" s="85" t="s">
        <v>291</v>
      </c>
      <c r="AF631" s="85" t="s">
        <v>291</v>
      </c>
      <c r="AG631" s="85">
        <v>24383530</v>
      </c>
      <c r="AH631" s="85">
        <v>80987498</v>
      </c>
      <c r="AI631" s="85">
        <v>4059534</v>
      </c>
      <c r="AJ631" s="85">
        <v>15572976</v>
      </c>
      <c r="AK631" s="85">
        <v>4499388</v>
      </c>
      <c r="AL631" s="85">
        <v>10256390</v>
      </c>
      <c r="AM631" s="85">
        <v>8035960</v>
      </c>
      <c r="AN631" s="85">
        <v>10018727</v>
      </c>
      <c r="AO631" s="85">
        <v>12024383</v>
      </c>
      <c r="AP631" s="85">
        <v>8531178</v>
      </c>
      <c r="AQ631" s="85">
        <v>38610248</v>
      </c>
      <c r="AR631" s="85">
        <v>7988962</v>
      </c>
      <c r="AS631" s="85" t="s">
        <v>291</v>
      </c>
      <c r="AT631" s="85">
        <v>17723930</v>
      </c>
      <c r="AU631" s="85">
        <v>124497357</v>
      </c>
      <c r="AV631" s="85">
        <v>11352136</v>
      </c>
      <c r="AW631" s="85">
        <v>50821946</v>
      </c>
      <c r="AX631" s="85">
        <v>23470783</v>
      </c>
      <c r="AY631" s="85">
        <v>6790527</v>
      </c>
      <c r="AZ631" s="85">
        <v>4293241</v>
      </c>
      <c r="BA631" s="85">
        <v>3630935</v>
      </c>
      <c r="BB631" s="85">
        <v>7080107</v>
      </c>
      <c r="BC631" s="85">
        <v>1622994</v>
      </c>
      <c r="BD631" s="85">
        <v>14336663</v>
      </c>
      <c r="BE631" s="85">
        <v>1098025</v>
      </c>
      <c r="BF631" s="85">
        <v>11198</v>
      </c>
      <c r="BG631" s="85" t="s">
        <v>291</v>
      </c>
      <c r="BH631" s="85" t="s">
        <v>291</v>
      </c>
      <c r="BI631" s="85" t="s">
        <v>291</v>
      </c>
      <c r="BJ631" s="85" t="s">
        <v>291</v>
      </c>
      <c r="BK631" s="85" t="s">
        <v>291</v>
      </c>
      <c r="BL631" s="85" t="s">
        <v>291</v>
      </c>
      <c r="BM631" s="85" t="s">
        <v>291</v>
      </c>
      <c r="BN631" s="85">
        <v>11198</v>
      </c>
      <c r="BO631" s="85" t="s">
        <v>291</v>
      </c>
      <c r="BP631" s="85" t="s">
        <v>291</v>
      </c>
      <c r="BQ631" s="85" t="s">
        <v>291</v>
      </c>
      <c r="BR631" s="85" t="s">
        <v>291</v>
      </c>
      <c r="BS631" s="85" t="s">
        <v>291</v>
      </c>
      <c r="BT631" s="85" t="s">
        <v>291</v>
      </c>
      <c r="BU631" s="85">
        <v>11198</v>
      </c>
      <c r="BV631" s="85" t="s">
        <v>291</v>
      </c>
      <c r="BW631" s="85" t="s">
        <v>291</v>
      </c>
      <c r="BX631" s="85" t="s">
        <v>291</v>
      </c>
      <c r="BY631" s="85" t="s">
        <v>291</v>
      </c>
      <c r="BZ631" s="85" t="s">
        <v>291</v>
      </c>
      <c r="CA631" s="85" t="s">
        <v>291</v>
      </c>
      <c r="CB631" s="85">
        <v>73136643</v>
      </c>
      <c r="CC631" s="85" t="s">
        <v>291</v>
      </c>
      <c r="CD631" s="85">
        <v>1416860</v>
      </c>
      <c r="CE631" s="85" t="s">
        <v>291</v>
      </c>
      <c r="CF631" s="85" t="s">
        <v>291</v>
      </c>
      <c r="CG631" s="85">
        <v>33253465</v>
      </c>
      <c r="CH631" s="85">
        <v>24016044</v>
      </c>
      <c r="CI631" s="85">
        <v>25768436</v>
      </c>
      <c r="CJ631" s="85">
        <v>16923</v>
      </c>
      <c r="CK631" s="85">
        <v>8695265</v>
      </c>
      <c r="CL631" s="85">
        <v>29677897</v>
      </c>
      <c r="CM631" s="85">
        <v>461581</v>
      </c>
      <c r="CN631" s="85">
        <v>113446</v>
      </c>
      <c r="CO631" s="85">
        <v>22405831</v>
      </c>
      <c r="CP631" s="85">
        <v>7478426</v>
      </c>
      <c r="CQ631" s="85">
        <v>2788273</v>
      </c>
      <c r="CR631" s="85">
        <v>29108304</v>
      </c>
      <c r="CS631" s="85">
        <v>20656404</v>
      </c>
      <c r="CT631" s="85">
        <v>490623</v>
      </c>
      <c r="CU631" s="86">
        <v>204930918</v>
      </c>
    </row>
    <row r="632" spans="1:99">
      <c r="A632" s="103" t="s">
        <v>595</v>
      </c>
      <c r="B632" s="84" t="s">
        <v>288</v>
      </c>
      <c r="C632" s="105">
        <v>141500</v>
      </c>
      <c r="D632" s="84" t="s">
        <v>430</v>
      </c>
      <c r="E632" s="84" t="s">
        <v>433</v>
      </c>
      <c r="F632" s="85">
        <v>928457</v>
      </c>
      <c r="G632" s="85">
        <v>25753873</v>
      </c>
      <c r="H632" s="85">
        <v>21334486</v>
      </c>
      <c r="I632" s="85">
        <v>2319700</v>
      </c>
      <c r="J632" s="85">
        <v>1302144</v>
      </c>
      <c r="K632" s="85">
        <v>464254</v>
      </c>
      <c r="L632" s="85">
        <v>70955</v>
      </c>
      <c r="M632" s="85">
        <v>262334</v>
      </c>
      <c r="N632" s="85">
        <v>147129285</v>
      </c>
      <c r="O632" s="85">
        <v>43242746</v>
      </c>
      <c r="P632" s="85">
        <v>19047114</v>
      </c>
      <c r="Q632" s="85">
        <v>57686281</v>
      </c>
      <c r="R632" s="85">
        <v>27153144</v>
      </c>
      <c r="S632" s="85" t="s">
        <v>291</v>
      </c>
      <c r="T632" s="85">
        <v>29364149</v>
      </c>
      <c r="U632" s="85">
        <v>17181115</v>
      </c>
      <c r="V632" s="85">
        <v>109521</v>
      </c>
      <c r="W632" s="85">
        <v>1696753</v>
      </c>
      <c r="X632" s="85">
        <v>10376760</v>
      </c>
      <c r="Y632" s="85" t="s">
        <v>291</v>
      </c>
      <c r="Z632" s="85">
        <v>366569</v>
      </c>
      <c r="AA632" s="85">
        <v>842146</v>
      </c>
      <c r="AB632" s="85">
        <v>347791</v>
      </c>
      <c r="AC632" s="85">
        <v>100095</v>
      </c>
      <c r="AD632" s="85">
        <v>168691</v>
      </c>
      <c r="AE632" s="85">
        <v>225569</v>
      </c>
      <c r="AF632" s="85" t="s">
        <v>291</v>
      </c>
      <c r="AG632" s="85">
        <v>11977590</v>
      </c>
      <c r="AH632" s="85">
        <v>28072318</v>
      </c>
      <c r="AI632" s="85">
        <v>335198</v>
      </c>
      <c r="AJ632" s="85">
        <v>9943224</v>
      </c>
      <c r="AK632" s="85">
        <v>556135</v>
      </c>
      <c r="AL632" s="85" t="s">
        <v>291</v>
      </c>
      <c r="AM632" s="85">
        <v>1506978</v>
      </c>
      <c r="AN632" s="85">
        <v>2148048</v>
      </c>
      <c r="AO632" s="85">
        <v>3865000</v>
      </c>
      <c r="AP632" s="85">
        <v>8773334</v>
      </c>
      <c r="AQ632" s="85">
        <v>16293360</v>
      </c>
      <c r="AR632" s="85">
        <v>944401</v>
      </c>
      <c r="AS632" s="85" t="s">
        <v>291</v>
      </c>
      <c r="AT632" s="85">
        <v>9795001</v>
      </c>
      <c r="AU632" s="85">
        <v>54922120</v>
      </c>
      <c r="AV632" s="85">
        <v>14874131</v>
      </c>
      <c r="AW632" s="85">
        <v>20765949</v>
      </c>
      <c r="AX632" s="85">
        <v>11783317</v>
      </c>
      <c r="AY632" s="85" t="s">
        <v>291</v>
      </c>
      <c r="AZ632" s="85" t="s">
        <v>291</v>
      </c>
      <c r="BA632" s="85">
        <v>333909</v>
      </c>
      <c r="BB632" s="85">
        <v>3895047</v>
      </c>
      <c r="BC632" s="85">
        <v>19236</v>
      </c>
      <c r="BD632" s="85">
        <v>3250531</v>
      </c>
      <c r="BE632" s="85" t="s">
        <v>291</v>
      </c>
      <c r="BF632" s="85">
        <v>226885</v>
      </c>
      <c r="BG632" s="85">
        <v>2597</v>
      </c>
      <c r="BH632" s="85" t="s">
        <v>291</v>
      </c>
      <c r="BI632" s="85">
        <v>2597</v>
      </c>
      <c r="BJ632" s="85" t="s">
        <v>291</v>
      </c>
      <c r="BK632" s="85" t="s">
        <v>291</v>
      </c>
      <c r="BL632" s="85" t="s">
        <v>291</v>
      </c>
      <c r="BM632" s="85" t="s">
        <v>291</v>
      </c>
      <c r="BN632" s="85">
        <v>132144</v>
      </c>
      <c r="BO632" s="85" t="s">
        <v>291</v>
      </c>
      <c r="BP632" s="85" t="s">
        <v>291</v>
      </c>
      <c r="BQ632" s="85">
        <v>132144</v>
      </c>
      <c r="BR632" s="85" t="s">
        <v>291</v>
      </c>
      <c r="BS632" s="85" t="s">
        <v>291</v>
      </c>
      <c r="BT632" s="85" t="s">
        <v>291</v>
      </c>
      <c r="BU632" s="85" t="s">
        <v>291</v>
      </c>
      <c r="BV632" s="85" t="s">
        <v>291</v>
      </c>
      <c r="BW632" s="85">
        <v>92144</v>
      </c>
      <c r="BX632" s="85">
        <v>92144</v>
      </c>
      <c r="BY632" s="85" t="s">
        <v>291</v>
      </c>
      <c r="BZ632" s="85" t="s">
        <v>291</v>
      </c>
      <c r="CA632" s="85" t="s">
        <v>291</v>
      </c>
      <c r="CB632" s="85">
        <v>27857381</v>
      </c>
      <c r="CC632" s="85" t="s">
        <v>291</v>
      </c>
      <c r="CD632" s="85" t="s">
        <v>291</v>
      </c>
      <c r="CE632" s="85" t="s">
        <v>291</v>
      </c>
      <c r="CF632" s="85" t="s">
        <v>291</v>
      </c>
      <c r="CG632" s="85">
        <v>11454666</v>
      </c>
      <c r="CH632" s="85">
        <v>10692077</v>
      </c>
      <c r="CI632" s="85">
        <v>21724882</v>
      </c>
      <c r="CJ632" s="85" t="s">
        <v>291</v>
      </c>
      <c r="CK632" s="85">
        <v>6423165</v>
      </c>
      <c r="CL632" s="85">
        <v>9188285</v>
      </c>
      <c r="CM632" s="85">
        <v>281601</v>
      </c>
      <c r="CN632" s="85">
        <v>248815</v>
      </c>
      <c r="CO632" s="85">
        <v>10850290</v>
      </c>
      <c r="CP632" s="85">
        <v>3603317</v>
      </c>
      <c r="CQ632" s="85">
        <v>923521</v>
      </c>
      <c r="CR632" s="85">
        <v>11303446</v>
      </c>
      <c r="CS632" s="85">
        <v>10579848</v>
      </c>
      <c r="CT632" s="85">
        <v>95629</v>
      </c>
      <c r="CU632" s="86">
        <v>97369542</v>
      </c>
    </row>
    <row r="633" spans="1:99">
      <c r="A633" s="103" t="s">
        <v>595</v>
      </c>
      <c r="B633" s="84" t="s">
        <v>292</v>
      </c>
      <c r="C633" s="105">
        <v>142018</v>
      </c>
      <c r="D633" s="84" t="s">
        <v>430</v>
      </c>
      <c r="E633" s="84" t="s">
        <v>434</v>
      </c>
      <c r="F633" s="85">
        <v>771134</v>
      </c>
      <c r="G633" s="85">
        <v>14629338</v>
      </c>
      <c r="H633" s="85">
        <v>12120938</v>
      </c>
      <c r="I633" s="85">
        <v>1351173</v>
      </c>
      <c r="J633" s="85">
        <v>735451</v>
      </c>
      <c r="K633" s="85">
        <v>256775</v>
      </c>
      <c r="L633" s="85">
        <v>57934</v>
      </c>
      <c r="M633" s="85">
        <v>107067</v>
      </c>
      <c r="N633" s="85">
        <v>69844129</v>
      </c>
      <c r="O633" s="85">
        <v>21766771</v>
      </c>
      <c r="P633" s="85">
        <v>13692071</v>
      </c>
      <c r="Q633" s="85">
        <v>23548680</v>
      </c>
      <c r="R633" s="85">
        <v>10835837</v>
      </c>
      <c r="S633" s="85">
        <v>770</v>
      </c>
      <c r="T633" s="85">
        <v>16998674</v>
      </c>
      <c r="U633" s="85">
        <v>9648471</v>
      </c>
      <c r="V633" s="85">
        <v>78860</v>
      </c>
      <c r="W633" s="85">
        <v>642656</v>
      </c>
      <c r="X633" s="85">
        <v>6628687</v>
      </c>
      <c r="Y633" s="85" t="s">
        <v>291</v>
      </c>
      <c r="Z633" s="85">
        <v>374816</v>
      </c>
      <c r="AA633" s="85">
        <v>490879</v>
      </c>
      <c r="AB633" s="85">
        <v>104879</v>
      </c>
      <c r="AC633" s="85">
        <v>12322</v>
      </c>
      <c r="AD633" s="85">
        <v>13881</v>
      </c>
      <c r="AE633" s="85" t="s">
        <v>291</v>
      </c>
      <c r="AF633" s="85">
        <v>359797</v>
      </c>
      <c r="AG633" s="85">
        <v>3903340</v>
      </c>
      <c r="AH633" s="85">
        <v>16663218</v>
      </c>
      <c r="AI633" s="85">
        <v>2968755</v>
      </c>
      <c r="AJ633" s="85">
        <v>3787100</v>
      </c>
      <c r="AK633" s="85">
        <v>232274</v>
      </c>
      <c r="AL633" s="85">
        <v>1531604</v>
      </c>
      <c r="AM633" s="85">
        <v>74146</v>
      </c>
      <c r="AN633" s="85">
        <v>2721762</v>
      </c>
      <c r="AO633" s="85">
        <v>3604862</v>
      </c>
      <c r="AP633" s="85">
        <v>460659</v>
      </c>
      <c r="AQ633" s="85">
        <v>6861429</v>
      </c>
      <c r="AR633" s="85">
        <v>1282056</v>
      </c>
      <c r="AS633" s="85" t="s">
        <v>291</v>
      </c>
      <c r="AT633" s="85">
        <v>6546839</v>
      </c>
      <c r="AU633" s="85">
        <v>19618128</v>
      </c>
      <c r="AV633" s="85">
        <v>6492886</v>
      </c>
      <c r="AW633" s="85">
        <v>2786419</v>
      </c>
      <c r="AX633" s="85">
        <v>1764943</v>
      </c>
      <c r="AY633" s="85">
        <v>1042010</v>
      </c>
      <c r="AZ633" s="85">
        <v>124811</v>
      </c>
      <c r="BA633" s="85">
        <v>17637</v>
      </c>
      <c r="BB633" s="85">
        <v>1957369</v>
      </c>
      <c r="BC633" s="85">
        <v>2084688</v>
      </c>
      <c r="BD633" s="85">
        <v>3347365</v>
      </c>
      <c r="BE633" s="85" t="s">
        <v>291</v>
      </c>
      <c r="BF633" s="85">
        <v>46961</v>
      </c>
      <c r="BG633" s="85" t="s">
        <v>291</v>
      </c>
      <c r="BH633" s="85" t="s">
        <v>291</v>
      </c>
      <c r="BI633" s="85" t="s">
        <v>291</v>
      </c>
      <c r="BJ633" s="85" t="s">
        <v>291</v>
      </c>
      <c r="BK633" s="85" t="s">
        <v>291</v>
      </c>
      <c r="BL633" s="85" t="s">
        <v>291</v>
      </c>
      <c r="BM633" s="85" t="s">
        <v>291</v>
      </c>
      <c r="BN633" s="85">
        <v>46961</v>
      </c>
      <c r="BO633" s="85" t="s">
        <v>291</v>
      </c>
      <c r="BP633" s="85" t="s">
        <v>291</v>
      </c>
      <c r="BQ633" s="85">
        <v>40883</v>
      </c>
      <c r="BR633" s="85" t="s">
        <v>291</v>
      </c>
      <c r="BS633" s="85" t="s">
        <v>291</v>
      </c>
      <c r="BT633" s="85" t="s">
        <v>291</v>
      </c>
      <c r="BU633" s="85">
        <v>6078</v>
      </c>
      <c r="BV633" s="85" t="s">
        <v>291</v>
      </c>
      <c r="BW633" s="85" t="s">
        <v>291</v>
      </c>
      <c r="BX633" s="85" t="s">
        <v>291</v>
      </c>
      <c r="BY633" s="85" t="s">
        <v>291</v>
      </c>
      <c r="BZ633" s="85" t="s">
        <v>291</v>
      </c>
      <c r="CA633" s="85" t="s">
        <v>291</v>
      </c>
      <c r="CB633" s="85">
        <v>17586199</v>
      </c>
      <c r="CC633" s="85" t="s">
        <v>291</v>
      </c>
      <c r="CD633" s="85" t="s">
        <v>291</v>
      </c>
      <c r="CE633" s="85" t="s">
        <v>291</v>
      </c>
      <c r="CF633" s="85" t="s">
        <v>291</v>
      </c>
      <c r="CG633" s="85">
        <v>4356278</v>
      </c>
      <c r="CH633" s="85">
        <v>3443161</v>
      </c>
      <c r="CI633" s="85">
        <v>11550388</v>
      </c>
      <c r="CJ633" s="85">
        <v>770</v>
      </c>
      <c r="CK633" s="85">
        <v>4464931</v>
      </c>
      <c r="CL633" s="85">
        <v>5393614</v>
      </c>
      <c r="CM633" s="85">
        <v>313430</v>
      </c>
      <c r="CN633" s="85">
        <v>130054</v>
      </c>
      <c r="CO633" s="85">
        <v>3123991</v>
      </c>
      <c r="CP633" s="85">
        <v>2294916</v>
      </c>
      <c r="CQ633" s="85">
        <v>639114</v>
      </c>
      <c r="CR633" s="85">
        <v>8068606</v>
      </c>
      <c r="CS633" s="85">
        <v>5807225</v>
      </c>
      <c r="CT633" s="85">
        <v>101944</v>
      </c>
      <c r="CU633" s="86">
        <v>49688422</v>
      </c>
    </row>
    <row r="634" spans="1:99">
      <c r="A634" s="103" t="s">
        <v>595</v>
      </c>
      <c r="B634" s="84" t="s">
        <v>305</v>
      </c>
      <c r="C634" s="105">
        <v>142034</v>
      </c>
      <c r="D634" s="84" t="s">
        <v>430</v>
      </c>
      <c r="E634" s="84" t="s">
        <v>435</v>
      </c>
      <c r="F634" s="85">
        <v>429059</v>
      </c>
      <c r="G634" s="85">
        <v>7301223</v>
      </c>
      <c r="H634" s="85">
        <v>5096220</v>
      </c>
      <c r="I634" s="85">
        <v>907968</v>
      </c>
      <c r="J634" s="85">
        <v>950078</v>
      </c>
      <c r="K634" s="85">
        <v>210630</v>
      </c>
      <c r="L634" s="85">
        <v>39707</v>
      </c>
      <c r="M634" s="85">
        <v>96620</v>
      </c>
      <c r="N634" s="85">
        <v>44947034</v>
      </c>
      <c r="O634" s="85">
        <v>14404387</v>
      </c>
      <c r="P634" s="85">
        <v>7303804</v>
      </c>
      <c r="Q634" s="85">
        <v>15792302</v>
      </c>
      <c r="R634" s="85">
        <v>7442997</v>
      </c>
      <c r="S634" s="85">
        <v>3544</v>
      </c>
      <c r="T634" s="85">
        <v>8809238</v>
      </c>
      <c r="U634" s="85">
        <v>5737800</v>
      </c>
      <c r="V634" s="85">
        <v>15511</v>
      </c>
      <c r="W634" s="85" t="s">
        <v>291</v>
      </c>
      <c r="X634" s="85">
        <v>3055927</v>
      </c>
      <c r="Y634" s="85" t="s">
        <v>291</v>
      </c>
      <c r="Z634" s="85">
        <v>331123</v>
      </c>
      <c r="AA634" s="85">
        <v>1226098</v>
      </c>
      <c r="AB634" s="85">
        <v>469595</v>
      </c>
      <c r="AC634" s="85">
        <v>55748</v>
      </c>
      <c r="AD634" s="85">
        <v>375790</v>
      </c>
      <c r="AE634" s="85" t="s">
        <v>291</v>
      </c>
      <c r="AF634" s="85">
        <v>324965</v>
      </c>
      <c r="AG634" s="85">
        <v>2522300</v>
      </c>
      <c r="AH634" s="85">
        <v>7616041</v>
      </c>
      <c r="AI634" s="85">
        <v>225454</v>
      </c>
      <c r="AJ634" s="85">
        <v>2031430</v>
      </c>
      <c r="AK634" s="85">
        <v>139106</v>
      </c>
      <c r="AL634" s="85" t="s">
        <v>291</v>
      </c>
      <c r="AM634" s="85">
        <v>8351</v>
      </c>
      <c r="AN634" s="85">
        <v>1110095</v>
      </c>
      <c r="AO634" s="85">
        <v>2581650</v>
      </c>
      <c r="AP634" s="85">
        <v>1256195</v>
      </c>
      <c r="AQ634" s="85">
        <v>4956291</v>
      </c>
      <c r="AR634" s="85">
        <v>263760</v>
      </c>
      <c r="AS634" s="85" t="s">
        <v>291</v>
      </c>
      <c r="AT634" s="85">
        <v>3301749</v>
      </c>
      <c r="AU634" s="85">
        <v>12589050</v>
      </c>
      <c r="AV634" s="85">
        <v>1592087</v>
      </c>
      <c r="AW634" s="85">
        <v>2239994</v>
      </c>
      <c r="AX634" s="85">
        <v>2266846</v>
      </c>
      <c r="AY634" s="85" t="s">
        <v>291</v>
      </c>
      <c r="AZ634" s="85" t="s">
        <v>291</v>
      </c>
      <c r="BA634" s="85">
        <v>1069414</v>
      </c>
      <c r="BB634" s="85">
        <v>2446273</v>
      </c>
      <c r="BC634" s="85">
        <v>1358534</v>
      </c>
      <c r="BD634" s="85">
        <v>1615902</v>
      </c>
      <c r="BE634" s="85" t="s">
        <v>291</v>
      </c>
      <c r="BF634" s="85" t="s">
        <v>291</v>
      </c>
      <c r="BG634" s="85" t="s">
        <v>291</v>
      </c>
      <c r="BH634" s="85" t="s">
        <v>291</v>
      </c>
      <c r="BI634" s="85" t="s">
        <v>291</v>
      </c>
      <c r="BJ634" s="85" t="s">
        <v>291</v>
      </c>
      <c r="BK634" s="85" t="s">
        <v>291</v>
      </c>
      <c r="BL634" s="85" t="s">
        <v>291</v>
      </c>
      <c r="BM634" s="85" t="s">
        <v>291</v>
      </c>
      <c r="BN634" s="85" t="s">
        <v>291</v>
      </c>
      <c r="BO634" s="85" t="s">
        <v>291</v>
      </c>
      <c r="BP634" s="85" t="s">
        <v>291</v>
      </c>
      <c r="BQ634" s="85" t="s">
        <v>291</v>
      </c>
      <c r="BR634" s="85" t="s">
        <v>291</v>
      </c>
      <c r="BS634" s="85" t="s">
        <v>291</v>
      </c>
      <c r="BT634" s="85" t="s">
        <v>291</v>
      </c>
      <c r="BU634" s="85" t="s">
        <v>291</v>
      </c>
      <c r="BV634" s="85" t="s">
        <v>291</v>
      </c>
      <c r="BW634" s="85" t="s">
        <v>291</v>
      </c>
      <c r="BX634" s="85" t="s">
        <v>291</v>
      </c>
      <c r="BY634" s="85" t="s">
        <v>291</v>
      </c>
      <c r="BZ634" s="85" t="s">
        <v>291</v>
      </c>
      <c r="CA634" s="85" t="s">
        <v>291</v>
      </c>
      <c r="CB634" s="85">
        <v>6177459</v>
      </c>
      <c r="CC634" s="85" t="s">
        <v>291</v>
      </c>
      <c r="CD634" s="85">
        <v>1400</v>
      </c>
      <c r="CE634" s="85" t="s">
        <v>291</v>
      </c>
      <c r="CF634" s="85" t="s">
        <v>291</v>
      </c>
      <c r="CG634" s="85">
        <v>2079489</v>
      </c>
      <c r="CH634" s="85">
        <v>1572759</v>
      </c>
      <c r="CI634" s="85">
        <v>6720767</v>
      </c>
      <c r="CJ634" s="85">
        <v>1190</v>
      </c>
      <c r="CK634" s="85">
        <v>1743404</v>
      </c>
      <c r="CL634" s="85">
        <v>1686817</v>
      </c>
      <c r="CM634" s="85">
        <v>324742</v>
      </c>
      <c r="CN634" s="85">
        <v>177133</v>
      </c>
      <c r="CO634" s="85">
        <v>2272832</v>
      </c>
      <c r="CP634" s="85">
        <v>1355360</v>
      </c>
      <c r="CQ634" s="85">
        <v>299915</v>
      </c>
      <c r="CR634" s="85">
        <v>5080587</v>
      </c>
      <c r="CS634" s="85">
        <v>2607492</v>
      </c>
      <c r="CT634" s="85">
        <v>41107</v>
      </c>
      <c r="CU634" s="86">
        <v>25963594</v>
      </c>
    </row>
    <row r="635" spans="1:99">
      <c r="A635" s="103" t="s">
        <v>595</v>
      </c>
      <c r="B635" s="84" t="s">
        <v>294</v>
      </c>
      <c r="C635" s="105">
        <v>142042</v>
      </c>
      <c r="D635" s="84" t="s">
        <v>430</v>
      </c>
      <c r="E635" s="84" t="s">
        <v>436</v>
      </c>
      <c r="F635" s="85">
        <v>406576</v>
      </c>
      <c r="G635" s="85">
        <v>9286885</v>
      </c>
      <c r="H635" s="85">
        <v>7995250</v>
      </c>
      <c r="I635" s="85">
        <v>633340</v>
      </c>
      <c r="J635" s="85">
        <v>510069</v>
      </c>
      <c r="K635" s="85">
        <v>66725</v>
      </c>
      <c r="L635" s="85">
        <v>26826</v>
      </c>
      <c r="M635" s="85">
        <v>54675</v>
      </c>
      <c r="N635" s="85">
        <v>28361945</v>
      </c>
      <c r="O635" s="85">
        <v>8698056</v>
      </c>
      <c r="P635" s="85">
        <v>5865389</v>
      </c>
      <c r="Q635" s="85">
        <v>11367010</v>
      </c>
      <c r="R635" s="85">
        <v>2423216</v>
      </c>
      <c r="S635" s="85">
        <v>8274</v>
      </c>
      <c r="T635" s="85">
        <v>6838840</v>
      </c>
      <c r="U635" s="85">
        <v>2975416</v>
      </c>
      <c r="V635" s="85">
        <v>13681</v>
      </c>
      <c r="W635" s="85" t="s">
        <v>291</v>
      </c>
      <c r="X635" s="85">
        <v>3849743</v>
      </c>
      <c r="Y635" s="85" t="s">
        <v>291</v>
      </c>
      <c r="Z635" s="85">
        <v>87246</v>
      </c>
      <c r="AA635" s="85">
        <v>127458</v>
      </c>
      <c r="AB635" s="85">
        <v>80921</v>
      </c>
      <c r="AC635" s="85" t="s">
        <v>291</v>
      </c>
      <c r="AD635" s="85">
        <v>1229</v>
      </c>
      <c r="AE635" s="85" t="s">
        <v>291</v>
      </c>
      <c r="AF635" s="85">
        <v>45308</v>
      </c>
      <c r="AG635" s="85">
        <v>727282</v>
      </c>
      <c r="AH635" s="85">
        <v>8521308</v>
      </c>
      <c r="AI635" s="85">
        <v>1027274</v>
      </c>
      <c r="AJ635" s="85">
        <v>1393980</v>
      </c>
      <c r="AK635" s="85">
        <v>263625</v>
      </c>
      <c r="AL635" s="85" t="s">
        <v>291</v>
      </c>
      <c r="AM635" s="85" t="s">
        <v>291</v>
      </c>
      <c r="AN635" s="85">
        <v>825145</v>
      </c>
      <c r="AO635" s="85">
        <v>2963320</v>
      </c>
      <c r="AP635" s="85">
        <v>850129</v>
      </c>
      <c r="AQ635" s="85">
        <v>4638594</v>
      </c>
      <c r="AR635" s="85">
        <v>1197835</v>
      </c>
      <c r="AS635" s="85" t="s">
        <v>291</v>
      </c>
      <c r="AT635" s="85">
        <v>2679135</v>
      </c>
      <c r="AU635" s="85">
        <v>7215239</v>
      </c>
      <c r="AV635" s="85">
        <v>1939461</v>
      </c>
      <c r="AW635" s="85">
        <v>731830</v>
      </c>
      <c r="AX635" s="85">
        <v>308257</v>
      </c>
      <c r="AY635" s="85" t="s">
        <v>291</v>
      </c>
      <c r="AZ635" s="85" t="s">
        <v>291</v>
      </c>
      <c r="BA635" s="85">
        <v>918957</v>
      </c>
      <c r="BB635" s="85">
        <v>1641944</v>
      </c>
      <c r="BC635" s="85">
        <v>428963</v>
      </c>
      <c r="BD635" s="85">
        <v>1245827</v>
      </c>
      <c r="BE635" s="85" t="s">
        <v>291</v>
      </c>
      <c r="BF635" s="85" t="s">
        <v>291</v>
      </c>
      <c r="BG635" s="85" t="s">
        <v>291</v>
      </c>
      <c r="BH635" s="85" t="s">
        <v>291</v>
      </c>
      <c r="BI635" s="85" t="s">
        <v>291</v>
      </c>
      <c r="BJ635" s="85" t="s">
        <v>291</v>
      </c>
      <c r="BK635" s="85" t="s">
        <v>291</v>
      </c>
      <c r="BL635" s="85" t="s">
        <v>291</v>
      </c>
      <c r="BM635" s="85" t="s">
        <v>291</v>
      </c>
      <c r="BN635" s="85" t="s">
        <v>291</v>
      </c>
      <c r="BO635" s="85" t="s">
        <v>291</v>
      </c>
      <c r="BP635" s="85" t="s">
        <v>291</v>
      </c>
      <c r="BQ635" s="85" t="s">
        <v>291</v>
      </c>
      <c r="BR635" s="85" t="s">
        <v>291</v>
      </c>
      <c r="BS635" s="85" t="s">
        <v>291</v>
      </c>
      <c r="BT635" s="85" t="s">
        <v>291</v>
      </c>
      <c r="BU635" s="85" t="s">
        <v>291</v>
      </c>
      <c r="BV635" s="85" t="s">
        <v>291</v>
      </c>
      <c r="BW635" s="85" t="s">
        <v>291</v>
      </c>
      <c r="BX635" s="85" t="s">
        <v>291</v>
      </c>
      <c r="BY635" s="85" t="s">
        <v>291</v>
      </c>
      <c r="BZ635" s="85" t="s">
        <v>291</v>
      </c>
      <c r="CA635" s="85" t="s">
        <v>291</v>
      </c>
      <c r="CB635" s="85">
        <v>4212534</v>
      </c>
      <c r="CC635" s="85" t="s">
        <v>291</v>
      </c>
      <c r="CD635" s="85" t="s">
        <v>291</v>
      </c>
      <c r="CE635" s="85" t="s">
        <v>291</v>
      </c>
      <c r="CF635" s="85" t="s">
        <v>291</v>
      </c>
      <c r="CG635" s="85">
        <v>2637395</v>
      </c>
      <c r="CH635" s="85">
        <v>1352302</v>
      </c>
      <c r="CI635" s="85">
        <v>3978158</v>
      </c>
      <c r="CJ635" s="85">
        <v>593</v>
      </c>
      <c r="CK635" s="85">
        <v>2675734</v>
      </c>
      <c r="CL635" s="85">
        <v>1956886</v>
      </c>
      <c r="CM635" s="85">
        <v>55415</v>
      </c>
      <c r="CN635" s="85">
        <v>38998</v>
      </c>
      <c r="CO635" s="85">
        <v>559874</v>
      </c>
      <c r="CP635" s="85">
        <v>1711896</v>
      </c>
      <c r="CQ635" s="85">
        <v>344525</v>
      </c>
      <c r="CR635" s="85">
        <v>3605889</v>
      </c>
      <c r="CS635" s="85">
        <v>3400774</v>
      </c>
      <c r="CT635" s="85">
        <v>42661</v>
      </c>
      <c r="CU635" s="86">
        <v>22361100</v>
      </c>
    </row>
    <row r="636" spans="1:99">
      <c r="A636" s="103" t="s">
        <v>595</v>
      </c>
      <c r="B636" s="84" t="s">
        <v>294</v>
      </c>
      <c r="C636" s="105">
        <v>142051</v>
      </c>
      <c r="D636" s="84" t="s">
        <v>430</v>
      </c>
      <c r="E636" s="84" t="s">
        <v>437</v>
      </c>
      <c r="F636" s="85">
        <v>636007</v>
      </c>
      <c r="G636" s="85">
        <v>19704416</v>
      </c>
      <c r="H636" s="85">
        <v>17186512</v>
      </c>
      <c r="I636" s="85">
        <v>1050658</v>
      </c>
      <c r="J636" s="85">
        <v>929793</v>
      </c>
      <c r="K636" s="85">
        <v>393214</v>
      </c>
      <c r="L636" s="85">
        <v>53399</v>
      </c>
      <c r="M636" s="85">
        <v>90840</v>
      </c>
      <c r="N636" s="85">
        <v>78486495</v>
      </c>
      <c r="O636" s="85">
        <v>25484255</v>
      </c>
      <c r="P636" s="85">
        <v>11612530</v>
      </c>
      <c r="Q636" s="85">
        <v>30700899</v>
      </c>
      <c r="R636" s="85">
        <v>10688681</v>
      </c>
      <c r="S636" s="85">
        <v>130</v>
      </c>
      <c r="T636" s="85">
        <v>17749079</v>
      </c>
      <c r="U636" s="85">
        <v>8755739</v>
      </c>
      <c r="V636" s="85" t="s">
        <v>291</v>
      </c>
      <c r="W636" s="85">
        <v>1003825</v>
      </c>
      <c r="X636" s="85">
        <v>7989515</v>
      </c>
      <c r="Y636" s="85" t="s">
        <v>291</v>
      </c>
      <c r="Z636" s="85">
        <v>399536</v>
      </c>
      <c r="AA636" s="85">
        <v>597328</v>
      </c>
      <c r="AB636" s="85">
        <v>441576</v>
      </c>
      <c r="AC636" s="85">
        <v>11622</v>
      </c>
      <c r="AD636" s="85">
        <v>116763</v>
      </c>
      <c r="AE636" s="85" t="s">
        <v>291</v>
      </c>
      <c r="AF636" s="85">
        <v>27367</v>
      </c>
      <c r="AG636" s="85">
        <v>2163662</v>
      </c>
      <c r="AH636" s="85">
        <v>18028298</v>
      </c>
      <c r="AI636" s="85">
        <v>1965551</v>
      </c>
      <c r="AJ636" s="85">
        <v>4537733</v>
      </c>
      <c r="AK636" s="85">
        <v>310798</v>
      </c>
      <c r="AL636" s="85" t="s">
        <v>291</v>
      </c>
      <c r="AM636" s="85">
        <v>1813318</v>
      </c>
      <c r="AN636" s="85">
        <v>1682944</v>
      </c>
      <c r="AO636" s="85">
        <v>4328411</v>
      </c>
      <c r="AP636" s="85">
        <v>2698200</v>
      </c>
      <c r="AQ636" s="85">
        <v>10522873</v>
      </c>
      <c r="AR636" s="85">
        <v>691343</v>
      </c>
      <c r="AS636" s="85" t="s">
        <v>291</v>
      </c>
      <c r="AT636" s="85">
        <v>5622363</v>
      </c>
      <c r="AU636" s="85">
        <v>16246705</v>
      </c>
      <c r="AV636" s="85">
        <v>4675149</v>
      </c>
      <c r="AW636" s="85">
        <v>3972907</v>
      </c>
      <c r="AX636" s="85">
        <v>1219659</v>
      </c>
      <c r="AY636" s="85" t="s">
        <v>291</v>
      </c>
      <c r="AZ636" s="85">
        <v>401543</v>
      </c>
      <c r="BA636" s="85" t="s">
        <v>291</v>
      </c>
      <c r="BB636" s="85">
        <v>1656017</v>
      </c>
      <c r="BC636" s="85">
        <v>1650703</v>
      </c>
      <c r="BD636" s="85">
        <v>2670727</v>
      </c>
      <c r="BE636" s="85" t="s">
        <v>291</v>
      </c>
      <c r="BF636" s="85" t="s">
        <v>291</v>
      </c>
      <c r="BG636" s="85" t="s">
        <v>291</v>
      </c>
      <c r="BH636" s="85" t="s">
        <v>291</v>
      </c>
      <c r="BI636" s="85" t="s">
        <v>291</v>
      </c>
      <c r="BJ636" s="85" t="s">
        <v>291</v>
      </c>
      <c r="BK636" s="85" t="s">
        <v>291</v>
      </c>
      <c r="BL636" s="85" t="s">
        <v>291</v>
      </c>
      <c r="BM636" s="85" t="s">
        <v>291</v>
      </c>
      <c r="BN636" s="85" t="s">
        <v>291</v>
      </c>
      <c r="BO636" s="85" t="s">
        <v>291</v>
      </c>
      <c r="BP636" s="85" t="s">
        <v>291</v>
      </c>
      <c r="BQ636" s="85" t="s">
        <v>291</v>
      </c>
      <c r="BR636" s="85" t="s">
        <v>291</v>
      </c>
      <c r="BS636" s="85" t="s">
        <v>291</v>
      </c>
      <c r="BT636" s="85" t="s">
        <v>291</v>
      </c>
      <c r="BU636" s="85" t="s">
        <v>291</v>
      </c>
      <c r="BV636" s="85" t="s">
        <v>291</v>
      </c>
      <c r="BW636" s="85" t="s">
        <v>291</v>
      </c>
      <c r="BX636" s="85" t="s">
        <v>291</v>
      </c>
      <c r="BY636" s="85" t="s">
        <v>291</v>
      </c>
      <c r="BZ636" s="85" t="s">
        <v>291</v>
      </c>
      <c r="CA636" s="85" t="s">
        <v>291</v>
      </c>
      <c r="CB636" s="85">
        <v>9649967</v>
      </c>
      <c r="CC636" s="85" t="s">
        <v>291</v>
      </c>
      <c r="CD636" s="85" t="s">
        <v>291</v>
      </c>
      <c r="CE636" s="85" t="s">
        <v>291</v>
      </c>
      <c r="CF636" s="85" t="s">
        <v>291</v>
      </c>
      <c r="CG636" s="85">
        <v>4129832</v>
      </c>
      <c r="CH636" s="85">
        <v>2819997</v>
      </c>
      <c r="CI636" s="85">
        <v>11189065</v>
      </c>
      <c r="CJ636" s="85">
        <v>130</v>
      </c>
      <c r="CK636" s="85">
        <v>5144004</v>
      </c>
      <c r="CL636" s="85">
        <v>4011107</v>
      </c>
      <c r="CM636" s="85">
        <v>331294</v>
      </c>
      <c r="CN636" s="85">
        <v>275033</v>
      </c>
      <c r="CO636" s="85">
        <v>1954310</v>
      </c>
      <c r="CP636" s="85">
        <v>2848863</v>
      </c>
      <c r="CQ636" s="85">
        <v>643384</v>
      </c>
      <c r="CR636" s="85">
        <v>7134827</v>
      </c>
      <c r="CS636" s="85">
        <v>5890298</v>
      </c>
      <c r="CT636" s="85">
        <v>88731</v>
      </c>
      <c r="CU636" s="86">
        <v>46460875</v>
      </c>
    </row>
    <row r="637" spans="1:99">
      <c r="A637" s="103" t="s">
        <v>595</v>
      </c>
      <c r="B637" s="84" t="s">
        <v>305</v>
      </c>
      <c r="C637" s="105">
        <v>142069</v>
      </c>
      <c r="D637" s="84" t="s">
        <v>430</v>
      </c>
      <c r="E637" s="84" t="s">
        <v>438</v>
      </c>
      <c r="F637" s="85">
        <v>431083</v>
      </c>
      <c r="G637" s="85">
        <v>10448553</v>
      </c>
      <c r="H637" s="85">
        <v>8898083</v>
      </c>
      <c r="I637" s="85">
        <v>684036</v>
      </c>
      <c r="J637" s="85">
        <v>530834</v>
      </c>
      <c r="K637" s="85">
        <v>175467</v>
      </c>
      <c r="L637" s="85">
        <v>93729</v>
      </c>
      <c r="M637" s="85">
        <v>66404</v>
      </c>
      <c r="N637" s="85">
        <v>34643244</v>
      </c>
      <c r="O637" s="85">
        <v>11158168</v>
      </c>
      <c r="P637" s="85">
        <v>5923142</v>
      </c>
      <c r="Q637" s="85">
        <v>10972914</v>
      </c>
      <c r="R637" s="85">
        <v>6564987</v>
      </c>
      <c r="S637" s="85">
        <v>24033</v>
      </c>
      <c r="T637" s="85">
        <v>8011906</v>
      </c>
      <c r="U637" s="85">
        <v>5029163</v>
      </c>
      <c r="V637" s="85">
        <v>11298</v>
      </c>
      <c r="W637" s="85" t="s">
        <v>291</v>
      </c>
      <c r="X637" s="85">
        <v>2971445</v>
      </c>
      <c r="Y637" s="85" t="s">
        <v>291</v>
      </c>
      <c r="Z637" s="85">
        <v>146097</v>
      </c>
      <c r="AA637" s="85">
        <v>997459</v>
      </c>
      <c r="AB637" s="85">
        <v>282312</v>
      </c>
      <c r="AC637" s="85" t="s">
        <v>291</v>
      </c>
      <c r="AD637" s="85">
        <v>385287</v>
      </c>
      <c r="AE637" s="85">
        <v>187669</v>
      </c>
      <c r="AF637" s="85">
        <v>142191</v>
      </c>
      <c r="AG637" s="85">
        <v>1553268</v>
      </c>
      <c r="AH637" s="85">
        <v>6904798</v>
      </c>
      <c r="AI637" s="85">
        <v>660826</v>
      </c>
      <c r="AJ637" s="85">
        <v>1204063</v>
      </c>
      <c r="AK637" s="85">
        <v>291203</v>
      </c>
      <c r="AL637" s="85" t="s">
        <v>291</v>
      </c>
      <c r="AM637" s="85">
        <v>59556</v>
      </c>
      <c r="AN637" s="85">
        <v>483984</v>
      </c>
      <c r="AO637" s="85">
        <v>2100000</v>
      </c>
      <c r="AP637" s="85">
        <v>1725495</v>
      </c>
      <c r="AQ637" s="85">
        <v>4369035</v>
      </c>
      <c r="AR637" s="85">
        <v>379671</v>
      </c>
      <c r="AS637" s="85" t="s">
        <v>291</v>
      </c>
      <c r="AT637" s="85">
        <v>4772217</v>
      </c>
      <c r="AU637" s="85">
        <v>9073243</v>
      </c>
      <c r="AV637" s="85">
        <v>2076649</v>
      </c>
      <c r="AW637" s="85">
        <v>1259731</v>
      </c>
      <c r="AX637" s="85">
        <v>594267</v>
      </c>
      <c r="AY637" s="85" t="s">
        <v>291</v>
      </c>
      <c r="AZ637" s="85" t="s">
        <v>291</v>
      </c>
      <c r="BA637" s="85">
        <v>210333</v>
      </c>
      <c r="BB637" s="85">
        <v>1977154</v>
      </c>
      <c r="BC637" s="85">
        <v>696076</v>
      </c>
      <c r="BD637" s="85">
        <v>2259033</v>
      </c>
      <c r="BE637" s="85" t="s">
        <v>291</v>
      </c>
      <c r="BF637" s="85">
        <v>6073</v>
      </c>
      <c r="BG637" s="85">
        <v>6073</v>
      </c>
      <c r="BH637" s="85" t="s">
        <v>291</v>
      </c>
      <c r="BI637" s="85">
        <v>6073</v>
      </c>
      <c r="BJ637" s="85" t="s">
        <v>291</v>
      </c>
      <c r="BK637" s="85" t="s">
        <v>291</v>
      </c>
      <c r="BL637" s="85" t="s">
        <v>291</v>
      </c>
      <c r="BM637" s="85" t="s">
        <v>291</v>
      </c>
      <c r="BN637" s="85" t="s">
        <v>291</v>
      </c>
      <c r="BO637" s="85" t="s">
        <v>291</v>
      </c>
      <c r="BP637" s="85" t="s">
        <v>291</v>
      </c>
      <c r="BQ637" s="85" t="s">
        <v>291</v>
      </c>
      <c r="BR637" s="85" t="s">
        <v>291</v>
      </c>
      <c r="BS637" s="85" t="s">
        <v>291</v>
      </c>
      <c r="BT637" s="85" t="s">
        <v>291</v>
      </c>
      <c r="BU637" s="85" t="s">
        <v>291</v>
      </c>
      <c r="BV637" s="85" t="s">
        <v>291</v>
      </c>
      <c r="BW637" s="85" t="s">
        <v>291</v>
      </c>
      <c r="BX637" s="85" t="s">
        <v>291</v>
      </c>
      <c r="BY637" s="85" t="s">
        <v>291</v>
      </c>
      <c r="BZ637" s="85" t="s">
        <v>291</v>
      </c>
      <c r="CA637" s="85" t="s">
        <v>291</v>
      </c>
      <c r="CB637" s="85">
        <v>5712135</v>
      </c>
      <c r="CC637" s="85" t="s">
        <v>291</v>
      </c>
      <c r="CD637" s="85" t="s">
        <v>291</v>
      </c>
      <c r="CE637" s="85" t="s">
        <v>291</v>
      </c>
      <c r="CF637" s="85" t="s">
        <v>291</v>
      </c>
      <c r="CG637" s="85">
        <v>1611233</v>
      </c>
      <c r="CH637" s="85">
        <v>1207080</v>
      </c>
      <c r="CI637" s="85">
        <v>4964163</v>
      </c>
      <c r="CJ637" s="85">
        <v>12722</v>
      </c>
      <c r="CK637" s="85">
        <v>2168301</v>
      </c>
      <c r="CL637" s="85">
        <v>1939424</v>
      </c>
      <c r="CM637" s="85">
        <v>127428</v>
      </c>
      <c r="CN637" s="85">
        <v>256675</v>
      </c>
      <c r="CO637" s="85">
        <v>912058</v>
      </c>
      <c r="CP637" s="85">
        <v>1712056</v>
      </c>
      <c r="CQ637" s="85">
        <v>425102</v>
      </c>
      <c r="CR637" s="85">
        <v>3225911</v>
      </c>
      <c r="CS637" s="85">
        <v>3101197</v>
      </c>
      <c r="CT637" s="85">
        <v>50724</v>
      </c>
      <c r="CU637" s="86">
        <v>21714074</v>
      </c>
    </row>
    <row r="638" spans="1:99">
      <c r="A638" s="103" t="s">
        <v>595</v>
      </c>
      <c r="B638" s="84" t="s">
        <v>305</v>
      </c>
      <c r="C638" s="105">
        <v>142077</v>
      </c>
      <c r="D638" s="84" t="s">
        <v>430</v>
      </c>
      <c r="E638" s="84" t="s">
        <v>439</v>
      </c>
      <c r="F638" s="85">
        <v>397653</v>
      </c>
      <c r="G638" s="85">
        <v>8701567</v>
      </c>
      <c r="H638" s="85">
        <v>6959933</v>
      </c>
      <c r="I638" s="85">
        <v>653015</v>
      </c>
      <c r="J638" s="85">
        <v>787858</v>
      </c>
      <c r="K638" s="85">
        <v>179585</v>
      </c>
      <c r="L638" s="85">
        <v>48332</v>
      </c>
      <c r="M638" s="85">
        <v>72844</v>
      </c>
      <c r="N638" s="85">
        <v>37803460</v>
      </c>
      <c r="O638" s="85">
        <v>9941932</v>
      </c>
      <c r="P638" s="85">
        <v>6378043</v>
      </c>
      <c r="Q638" s="85">
        <v>17059540</v>
      </c>
      <c r="R638" s="85">
        <v>4423776</v>
      </c>
      <c r="S638" s="85">
        <v>169</v>
      </c>
      <c r="T638" s="85">
        <v>9649012</v>
      </c>
      <c r="U638" s="85">
        <v>5046841</v>
      </c>
      <c r="V638" s="85">
        <v>7508</v>
      </c>
      <c r="W638" s="85">
        <v>381566</v>
      </c>
      <c r="X638" s="85">
        <v>4213097</v>
      </c>
      <c r="Y638" s="85" t="s">
        <v>291</v>
      </c>
      <c r="Z638" s="85">
        <v>231450</v>
      </c>
      <c r="AA638" s="85">
        <v>325345</v>
      </c>
      <c r="AB638" s="85">
        <v>209537</v>
      </c>
      <c r="AC638" s="85">
        <v>3387</v>
      </c>
      <c r="AD638" s="85">
        <v>30892</v>
      </c>
      <c r="AE638" s="85" t="s">
        <v>291</v>
      </c>
      <c r="AF638" s="85">
        <v>81529</v>
      </c>
      <c r="AG638" s="85">
        <v>2260387</v>
      </c>
      <c r="AH638" s="85">
        <v>7243799</v>
      </c>
      <c r="AI638" s="85">
        <v>934489</v>
      </c>
      <c r="AJ638" s="85">
        <v>1703012</v>
      </c>
      <c r="AK638" s="85">
        <v>372389</v>
      </c>
      <c r="AL638" s="85" t="s">
        <v>291</v>
      </c>
      <c r="AM638" s="85">
        <v>303378</v>
      </c>
      <c r="AN638" s="85">
        <v>638156</v>
      </c>
      <c r="AO638" s="85">
        <v>2129836</v>
      </c>
      <c r="AP638" s="85">
        <v>630373</v>
      </c>
      <c r="AQ638" s="85">
        <v>3701743</v>
      </c>
      <c r="AR638" s="85">
        <v>532166</v>
      </c>
      <c r="AS638" s="85" t="s">
        <v>291</v>
      </c>
      <c r="AT638" s="85">
        <v>3400104</v>
      </c>
      <c r="AU638" s="85">
        <v>11355894</v>
      </c>
      <c r="AV638" s="85">
        <v>5294883</v>
      </c>
      <c r="AW638" s="85">
        <v>1716014</v>
      </c>
      <c r="AX638" s="85">
        <v>1558473</v>
      </c>
      <c r="AY638" s="85" t="s">
        <v>291</v>
      </c>
      <c r="AZ638" s="85">
        <v>49</v>
      </c>
      <c r="BA638" s="85" t="s">
        <v>291</v>
      </c>
      <c r="BB638" s="85">
        <v>1173789</v>
      </c>
      <c r="BC638" s="85">
        <v>900846</v>
      </c>
      <c r="BD638" s="85">
        <v>711840</v>
      </c>
      <c r="BE638" s="85" t="s">
        <v>291</v>
      </c>
      <c r="BF638" s="85">
        <v>33</v>
      </c>
      <c r="BG638" s="85" t="s">
        <v>291</v>
      </c>
      <c r="BH638" s="85" t="s">
        <v>291</v>
      </c>
      <c r="BI638" s="85" t="s">
        <v>291</v>
      </c>
      <c r="BJ638" s="85" t="s">
        <v>291</v>
      </c>
      <c r="BK638" s="85" t="s">
        <v>291</v>
      </c>
      <c r="BL638" s="85" t="s">
        <v>291</v>
      </c>
      <c r="BM638" s="85" t="s">
        <v>291</v>
      </c>
      <c r="BN638" s="85">
        <v>33</v>
      </c>
      <c r="BO638" s="85" t="s">
        <v>291</v>
      </c>
      <c r="BP638" s="85" t="s">
        <v>291</v>
      </c>
      <c r="BQ638" s="85">
        <v>33</v>
      </c>
      <c r="BR638" s="85" t="s">
        <v>291</v>
      </c>
      <c r="BS638" s="85" t="s">
        <v>291</v>
      </c>
      <c r="BT638" s="85" t="s">
        <v>291</v>
      </c>
      <c r="BU638" s="85" t="s">
        <v>291</v>
      </c>
      <c r="BV638" s="85" t="s">
        <v>291</v>
      </c>
      <c r="BW638" s="85" t="s">
        <v>291</v>
      </c>
      <c r="BX638" s="85" t="s">
        <v>291</v>
      </c>
      <c r="BY638" s="85" t="s">
        <v>291</v>
      </c>
      <c r="BZ638" s="85" t="s">
        <v>291</v>
      </c>
      <c r="CA638" s="85" t="s">
        <v>291</v>
      </c>
      <c r="CB638" s="85">
        <v>5873920</v>
      </c>
      <c r="CC638" s="85" t="s">
        <v>291</v>
      </c>
      <c r="CD638" s="85" t="s">
        <v>291</v>
      </c>
      <c r="CE638" s="85" t="s">
        <v>291</v>
      </c>
      <c r="CF638" s="85" t="s">
        <v>291</v>
      </c>
      <c r="CG638" s="85">
        <v>4243402</v>
      </c>
      <c r="CH638" s="85">
        <v>1263545</v>
      </c>
      <c r="CI638" s="85">
        <v>4879588</v>
      </c>
      <c r="CJ638" s="85" t="s">
        <v>291</v>
      </c>
      <c r="CK638" s="85">
        <v>2483260</v>
      </c>
      <c r="CL638" s="85">
        <v>1842243</v>
      </c>
      <c r="CM638" s="85">
        <v>206232</v>
      </c>
      <c r="CN638" s="85">
        <v>67586</v>
      </c>
      <c r="CO638" s="85">
        <v>1933601</v>
      </c>
      <c r="CP638" s="85">
        <v>1585722</v>
      </c>
      <c r="CQ638" s="85">
        <v>341660</v>
      </c>
      <c r="CR638" s="85">
        <v>2498092</v>
      </c>
      <c r="CS638" s="85">
        <v>2810815</v>
      </c>
      <c r="CT638" s="85">
        <v>29400</v>
      </c>
      <c r="CU638" s="86">
        <v>24185146</v>
      </c>
    </row>
    <row r="639" spans="1:99">
      <c r="A639" s="103" t="s">
        <v>595</v>
      </c>
      <c r="B639" s="84" t="s">
        <v>294</v>
      </c>
      <c r="C639" s="105">
        <v>142115</v>
      </c>
      <c r="D639" s="84" t="s">
        <v>430</v>
      </c>
      <c r="E639" s="84" t="s">
        <v>440</v>
      </c>
      <c r="F639" s="85">
        <v>315399</v>
      </c>
      <c r="G639" s="85">
        <v>4961924</v>
      </c>
      <c r="H639" s="85">
        <v>3830234</v>
      </c>
      <c r="I639" s="85">
        <v>472835</v>
      </c>
      <c r="J639" s="85">
        <v>461496</v>
      </c>
      <c r="K639" s="85">
        <v>130799</v>
      </c>
      <c r="L639" s="85">
        <v>30636</v>
      </c>
      <c r="M639" s="85">
        <v>35924</v>
      </c>
      <c r="N639" s="85">
        <v>27103570</v>
      </c>
      <c r="O639" s="85">
        <v>9208148</v>
      </c>
      <c r="P639" s="85">
        <v>4636640</v>
      </c>
      <c r="Q639" s="85">
        <v>9372970</v>
      </c>
      <c r="R639" s="85">
        <v>3881591</v>
      </c>
      <c r="S639" s="85">
        <v>4221</v>
      </c>
      <c r="T639" s="85">
        <v>4762961</v>
      </c>
      <c r="U639" s="85">
        <v>2368113</v>
      </c>
      <c r="V639" s="85">
        <v>3940</v>
      </c>
      <c r="W639" s="85" t="s">
        <v>291</v>
      </c>
      <c r="X639" s="85">
        <v>2390908</v>
      </c>
      <c r="Y639" s="85" t="s">
        <v>291</v>
      </c>
      <c r="Z639" s="85">
        <v>109715</v>
      </c>
      <c r="AA639" s="85">
        <v>638526</v>
      </c>
      <c r="AB639" s="85">
        <v>189688</v>
      </c>
      <c r="AC639" s="85">
        <v>77067</v>
      </c>
      <c r="AD639" s="85">
        <v>67351</v>
      </c>
      <c r="AE639" s="85">
        <v>304420</v>
      </c>
      <c r="AF639" s="85" t="s">
        <v>291</v>
      </c>
      <c r="AG639" s="85">
        <v>1093252</v>
      </c>
      <c r="AH639" s="85">
        <v>5677563</v>
      </c>
      <c r="AI639" s="85">
        <v>495878</v>
      </c>
      <c r="AJ639" s="85">
        <v>1725537</v>
      </c>
      <c r="AK639" s="85">
        <v>159448</v>
      </c>
      <c r="AL639" s="85" t="s">
        <v>291</v>
      </c>
      <c r="AM639" s="85">
        <v>77412</v>
      </c>
      <c r="AN639" s="85">
        <v>304684</v>
      </c>
      <c r="AO639" s="85">
        <v>1655819</v>
      </c>
      <c r="AP639" s="85">
        <v>1028208</v>
      </c>
      <c r="AQ639" s="85">
        <v>3066123</v>
      </c>
      <c r="AR639" s="85">
        <v>230577</v>
      </c>
      <c r="AS639" s="85" t="s">
        <v>291</v>
      </c>
      <c r="AT639" s="85">
        <v>2393579</v>
      </c>
      <c r="AU639" s="85">
        <v>5665066</v>
      </c>
      <c r="AV639" s="85">
        <v>911554</v>
      </c>
      <c r="AW639" s="85">
        <v>773412</v>
      </c>
      <c r="AX639" s="85">
        <v>533541</v>
      </c>
      <c r="AY639" s="85" t="s">
        <v>291</v>
      </c>
      <c r="AZ639" s="85" t="s">
        <v>291</v>
      </c>
      <c r="BA639" s="85">
        <v>599141</v>
      </c>
      <c r="BB639" s="85">
        <v>873162</v>
      </c>
      <c r="BC639" s="85">
        <v>469426</v>
      </c>
      <c r="BD639" s="85">
        <v>1504830</v>
      </c>
      <c r="BE639" s="85" t="s">
        <v>291</v>
      </c>
      <c r="BF639" s="85" t="s">
        <v>291</v>
      </c>
      <c r="BG639" s="85" t="s">
        <v>291</v>
      </c>
      <c r="BH639" s="85" t="s">
        <v>291</v>
      </c>
      <c r="BI639" s="85" t="s">
        <v>291</v>
      </c>
      <c r="BJ639" s="85" t="s">
        <v>291</v>
      </c>
      <c r="BK639" s="85" t="s">
        <v>291</v>
      </c>
      <c r="BL639" s="85" t="s">
        <v>291</v>
      </c>
      <c r="BM639" s="85" t="s">
        <v>291</v>
      </c>
      <c r="BN639" s="85" t="s">
        <v>291</v>
      </c>
      <c r="BO639" s="85" t="s">
        <v>291</v>
      </c>
      <c r="BP639" s="85" t="s">
        <v>291</v>
      </c>
      <c r="BQ639" s="85" t="s">
        <v>291</v>
      </c>
      <c r="BR639" s="85" t="s">
        <v>291</v>
      </c>
      <c r="BS639" s="85" t="s">
        <v>291</v>
      </c>
      <c r="BT639" s="85" t="s">
        <v>291</v>
      </c>
      <c r="BU639" s="85" t="s">
        <v>291</v>
      </c>
      <c r="BV639" s="85" t="s">
        <v>291</v>
      </c>
      <c r="BW639" s="85" t="s">
        <v>291</v>
      </c>
      <c r="BX639" s="85" t="s">
        <v>291</v>
      </c>
      <c r="BY639" s="85" t="s">
        <v>291</v>
      </c>
      <c r="BZ639" s="85" t="s">
        <v>291</v>
      </c>
      <c r="CA639" s="85" t="s">
        <v>291</v>
      </c>
      <c r="CB639" s="85">
        <v>4274616</v>
      </c>
      <c r="CC639" s="85" t="s">
        <v>291</v>
      </c>
      <c r="CD639" s="85" t="s">
        <v>291</v>
      </c>
      <c r="CE639" s="85" t="s">
        <v>291</v>
      </c>
      <c r="CF639" s="85" t="s">
        <v>291</v>
      </c>
      <c r="CG639" s="85">
        <v>1629457</v>
      </c>
      <c r="CH639" s="85">
        <v>910857</v>
      </c>
      <c r="CI639" s="85">
        <v>4427173</v>
      </c>
      <c r="CJ639" s="85">
        <v>670</v>
      </c>
      <c r="CK639" s="85">
        <v>2182283</v>
      </c>
      <c r="CL639" s="85">
        <v>1011348</v>
      </c>
      <c r="CM639" s="85">
        <v>109715</v>
      </c>
      <c r="CN639" s="85">
        <v>134252</v>
      </c>
      <c r="CO639" s="85">
        <v>692098</v>
      </c>
      <c r="CP639" s="85">
        <v>586493</v>
      </c>
      <c r="CQ639" s="85">
        <v>236159</v>
      </c>
      <c r="CR639" s="85">
        <v>2844693</v>
      </c>
      <c r="CS639" s="85">
        <v>1964101</v>
      </c>
      <c r="CT639" s="85">
        <v>33666</v>
      </c>
      <c r="CU639" s="86">
        <v>16762965</v>
      </c>
    </row>
    <row r="640" spans="1:99">
      <c r="A640" s="103" t="s">
        <v>595</v>
      </c>
      <c r="B640" s="84" t="s">
        <v>305</v>
      </c>
      <c r="C640" s="105">
        <v>142123</v>
      </c>
      <c r="D640" s="84" t="s">
        <v>430</v>
      </c>
      <c r="E640" s="84" t="s">
        <v>441</v>
      </c>
      <c r="F640" s="85">
        <v>410546</v>
      </c>
      <c r="G640" s="85">
        <v>14995531</v>
      </c>
      <c r="H640" s="85">
        <v>13272528</v>
      </c>
      <c r="I640" s="85">
        <v>878981</v>
      </c>
      <c r="J640" s="85">
        <v>541884</v>
      </c>
      <c r="K640" s="85">
        <v>201703</v>
      </c>
      <c r="L640" s="85">
        <v>47701</v>
      </c>
      <c r="M640" s="85">
        <v>52734</v>
      </c>
      <c r="N640" s="85">
        <v>38741266</v>
      </c>
      <c r="O640" s="85">
        <v>11458087</v>
      </c>
      <c r="P640" s="85">
        <v>5301527</v>
      </c>
      <c r="Q640" s="85">
        <v>15363184</v>
      </c>
      <c r="R640" s="85">
        <v>6618398</v>
      </c>
      <c r="S640" s="85">
        <v>70</v>
      </c>
      <c r="T640" s="85">
        <v>11367091</v>
      </c>
      <c r="U640" s="85">
        <v>5688707</v>
      </c>
      <c r="V640" s="85" t="s">
        <v>291</v>
      </c>
      <c r="W640" s="85" t="s">
        <v>291</v>
      </c>
      <c r="X640" s="85">
        <v>5678384</v>
      </c>
      <c r="Y640" s="85" t="s">
        <v>291</v>
      </c>
      <c r="Z640" s="85">
        <v>234100</v>
      </c>
      <c r="AA640" s="85">
        <v>840035</v>
      </c>
      <c r="AB640" s="85">
        <v>442275</v>
      </c>
      <c r="AC640" s="85">
        <v>52781</v>
      </c>
      <c r="AD640" s="85">
        <v>270115</v>
      </c>
      <c r="AE640" s="85">
        <v>74864</v>
      </c>
      <c r="AF640" s="85" t="s">
        <v>291</v>
      </c>
      <c r="AG640" s="85">
        <v>3556936</v>
      </c>
      <c r="AH640" s="85">
        <v>11335594</v>
      </c>
      <c r="AI640" s="85">
        <v>437672</v>
      </c>
      <c r="AJ640" s="85">
        <v>4958353</v>
      </c>
      <c r="AK640" s="85">
        <v>264554</v>
      </c>
      <c r="AL640" s="85" t="s">
        <v>291</v>
      </c>
      <c r="AM640" s="85">
        <v>1638881</v>
      </c>
      <c r="AN640" s="85">
        <v>1021070</v>
      </c>
      <c r="AO640" s="85">
        <v>1056726</v>
      </c>
      <c r="AP640" s="85">
        <v>1530206</v>
      </c>
      <c r="AQ640" s="85">
        <v>5246883</v>
      </c>
      <c r="AR640" s="85">
        <v>428132</v>
      </c>
      <c r="AS640" s="85" t="s">
        <v>291</v>
      </c>
      <c r="AT640" s="85">
        <v>3077442</v>
      </c>
      <c r="AU640" s="85">
        <v>12237597</v>
      </c>
      <c r="AV640" s="85">
        <v>3627981</v>
      </c>
      <c r="AW640" s="85">
        <v>1405791</v>
      </c>
      <c r="AX640" s="85">
        <v>919155</v>
      </c>
      <c r="AY640" s="85" t="s">
        <v>291</v>
      </c>
      <c r="AZ640" s="85" t="s">
        <v>291</v>
      </c>
      <c r="BA640" s="85" t="s">
        <v>291</v>
      </c>
      <c r="BB640" s="85">
        <v>1618661</v>
      </c>
      <c r="BC640" s="85">
        <v>2168006</v>
      </c>
      <c r="BD640" s="85">
        <v>2498003</v>
      </c>
      <c r="BE640" s="85" t="s">
        <v>291</v>
      </c>
      <c r="BF640" s="85" t="s">
        <v>291</v>
      </c>
      <c r="BG640" s="85" t="s">
        <v>291</v>
      </c>
      <c r="BH640" s="85" t="s">
        <v>291</v>
      </c>
      <c r="BI640" s="85" t="s">
        <v>291</v>
      </c>
      <c r="BJ640" s="85" t="s">
        <v>291</v>
      </c>
      <c r="BK640" s="85" t="s">
        <v>291</v>
      </c>
      <c r="BL640" s="85" t="s">
        <v>291</v>
      </c>
      <c r="BM640" s="85" t="s">
        <v>291</v>
      </c>
      <c r="BN640" s="85" t="s">
        <v>291</v>
      </c>
      <c r="BO640" s="85" t="s">
        <v>291</v>
      </c>
      <c r="BP640" s="85" t="s">
        <v>291</v>
      </c>
      <c r="BQ640" s="85" t="s">
        <v>291</v>
      </c>
      <c r="BR640" s="85" t="s">
        <v>291</v>
      </c>
      <c r="BS640" s="85" t="s">
        <v>291</v>
      </c>
      <c r="BT640" s="85" t="s">
        <v>291</v>
      </c>
      <c r="BU640" s="85" t="s">
        <v>291</v>
      </c>
      <c r="BV640" s="85" t="s">
        <v>291</v>
      </c>
      <c r="BW640" s="85" t="s">
        <v>291</v>
      </c>
      <c r="BX640" s="85" t="s">
        <v>291</v>
      </c>
      <c r="BY640" s="85" t="s">
        <v>291</v>
      </c>
      <c r="BZ640" s="85" t="s">
        <v>291</v>
      </c>
      <c r="CA640" s="85" t="s">
        <v>291</v>
      </c>
      <c r="CB640" s="85">
        <v>6036109</v>
      </c>
      <c r="CC640" s="85" t="s">
        <v>291</v>
      </c>
      <c r="CD640" s="85" t="s">
        <v>291</v>
      </c>
      <c r="CE640" s="85" t="s">
        <v>291</v>
      </c>
      <c r="CF640" s="85" t="s">
        <v>291</v>
      </c>
      <c r="CG640" s="85">
        <v>2433387</v>
      </c>
      <c r="CH640" s="85">
        <v>1121481</v>
      </c>
      <c r="CI640" s="85">
        <v>5459327</v>
      </c>
      <c r="CJ640" s="85">
        <v>70</v>
      </c>
      <c r="CK640" s="85">
        <v>3115867</v>
      </c>
      <c r="CL640" s="85">
        <v>2105759</v>
      </c>
      <c r="CM640" s="85">
        <v>216132</v>
      </c>
      <c r="CN640" s="85">
        <v>202981</v>
      </c>
      <c r="CO640" s="85">
        <v>2977245</v>
      </c>
      <c r="CP640" s="85">
        <v>1637014</v>
      </c>
      <c r="CQ640" s="85">
        <v>397580</v>
      </c>
      <c r="CR640" s="85">
        <v>5236981</v>
      </c>
      <c r="CS640" s="85">
        <v>3690261</v>
      </c>
      <c r="CT640" s="85">
        <v>41512</v>
      </c>
      <c r="CU640" s="86">
        <v>28635597</v>
      </c>
    </row>
    <row r="641" spans="1:99">
      <c r="A641" s="103" t="s">
        <v>595</v>
      </c>
      <c r="B641" s="84" t="s">
        <v>305</v>
      </c>
      <c r="C641" s="105">
        <v>142131</v>
      </c>
      <c r="D641" s="84" t="s">
        <v>430</v>
      </c>
      <c r="E641" s="84" t="s">
        <v>442</v>
      </c>
      <c r="F641" s="85">
        <v>371548</v>
      </c>
      <c r="G641" s="85">
        <v>7097832</v>
      </c>
      <c r="H641" s="85">
        <v>5338480</v>
      </c>
      <c r="I641" s="85">
        <v>681897</v>
      </c>
      <c r="J641" s="85">
        <v>798818</v>
      </c>
      <c r="K641" s="85">
        <v>177211</v>
      </c>
      <c r="L641" s="85">
        <v>26871</v>
      </c>
      <c r="M641" s="85">
        <v>74555</v>
      </c>
      <c r="N641" s="85">
        <v>44175800</v>
      </c>
      <c r="O641" s="85">
        <v>11678215</v>
      </c>
      <c r="P641" s="85">
        <v>6112356</v>
      </c>
      <c r="Q641" s="85">
        <v>19094131</v>
      </c>
      <c r="R641" s="85">
        <v>7290962</v>
      </c>
      <c r="S641" s="85">
        <v>136</v>
      </c>
      <c r="T641" s="85">
        <v>10883825</v>
      </c>
      <c r="U641" s="85">
        <v>5005410</v>
      </c>
      <c r="V641" s="85">
        <v>11369</v>
      </c>
      <c r="W641" s="85" t="s">
        <v>291</v>
      </c>
      <c r="X641" s="85">
        <v>5867046</v>
      </c>
      <c r="Y641" s="85" t="s">
        <v>291</v>
      </c>
      <c r="Z641" s="85">
        <v>211022</v>
      </c>
      <c r="AA641" s="85">
        <v>111026</v>
      </c>
      <c r="AB641" s="85">
        <v>97600</v>
      </c>
      <c r="AC641" s="85">
        <v>6238</v>
      </c>
      <c r="AD641" s="85">
        <v>7188</v>
      </c>
      <c r="AE641" s="85" t="s">
        <v>291</v>
      </c>
      <c r="AF641" s="85" t="s">
        <v>291</v>
      </c>
      <c r="AG641" s="85">
        <v>1529461</v>
      </c>
      <c r="AH641" s="85">
        <v>4939972</v>
      </c>
      <c r="AI641" s="85">
        <v>232302</v>
      </c>
      <c r="AJ641" s="85">
        <v>1669861</v>
      </c>
      <c r="AK641" s="85">
        <v>20459</v>
      </c>
      <c r="AL641" s="85" t="s">
        <v>291</v>
      </c>
      <c r="AM641" s="85" t="s">
        <v>291</v>
      </c>
      <c r="AN641" s="85">
        <v>810476</v>
      </c>
      <c r="AO641" s="85">
        <v>1720267</v>
      </c>
      <c r="AP641" s="85">
        <v>315306</v>
      </c>
      <c r="AQ641" s="85">
        <v>2846049</v>
      </c>
      <c r="AR641" s="85">
        <v>171301</v>
      </c>
      <c r="AS641" s="85" t="s">
        <v>291</v>
      </c>
      <c r="AT641" s="85">
        <v>2705670</v>
      </c>
      <c r="AU641" s="85">
        <v>9351544</v>
      </c>
      <c r="AV641" s="85">
        <v>3553518</v>
      </c>
      <c r="AW641" s="85">
        <v>1203300</v>
      </c>
      <c r="AX641" s="85">
        <v>642190</v>
      </c>
      <c r="AY641" s="85" t="s">
        <v>291</v>
      </c>
      <c r="AZ641" s="85" t="s">
        <v>291</v>
      </c>
      <c r="BA641" s="85" t="s">
        <v>291</v>
      </c>
      <c r="BB641" s="85">
        <v>1712440</v>
      </c>
      <c r="BC641" s="85">
        <v>624983</v>
      </c>
      <c r="BD641" s="85">
        <v>1615113</v>
      </c>
      <c r="BE641" s="85" t="s">
        <v>291</v>
      </c>
      <c r="BF641" s="85" t="s">
        <v>291</v>
      </c>
      <c r="BG641" s="85" t="s">
        <v>291</v>
      </c>
      <c r="BH641" s="85" t="s">
        <v>291</v>
      </c>
      <c r="BI641" s="85" t="s">
        <v>291</v>
      </c>
      <c r="BJ641" s="85" t="s">
        <v>291</v>
      </c>
      <c r="BK641" s="85" t="s">
        <v>291</v>
      </c>
      <c r="BL641" s="85" t="s">
        <v>291</v>
      </c>
      <c r="BM641" s="85" t="s">
        <v>291</v>
      </c>
      <c r="BN641" s="85" t="s">
        <v>291</v>
      </c>
      <c r="BO641" s="85" t="s">
        <v>291</v>
      </c>
      <c r="BP641" s="85" t="s">
        <v>291</v>
      </c>
      <c r="BQ641" s="85" t="s">
        <v>291</v>
      </c>
      <c r="BR641" s="85" t="s">
        <v>291</v>
      </c>
      <c r="BS641" s="85" t="s">
        <v>291</v>
      </c>
      <c r="BT641" s="85" t="s">
        <v>291</v>
      </c>
      <c r="BU641" s="85" t="s">
        <v>291</v>
      </c>
      <c r="BV641" s="85" t="s">
        <v>291</v>
      </c>
      <c r="BW641" s="85" t="s">
        <v>291</v>
      </c>
      <c r="BX641" s="85" t="s">
        <v>291</v>
      </c>
      <c r="BY641" s="85" t="s">
        <v>291</v>
      </c>
      <c r="BZ641" s="85" t="s">
        <v>291</v>
      </c>
      <c r="CA641" s="85" t="s">
        <v>291</v>
      </c>
      <c r="CB641" s="85">
        <v>5902818</v>
      </c>
      <c r="CC641" s="85" t="s">
        <v>291</v>
      </c>
      <c r="CD641" s="85" t="s">
        <v>291</v>
      </c>
      <c r="CE641" s="85" t="s">
        <v>291</v>
      </c>
      <c r="CF641" s="85" t="s">
        <v>291</v>
      </c>
      <c r="CG641" s="85">
        <v>3977346</v>
      </c>
      <c r="CH641" s="85">
        <v>1421085</v>
      </c>
      <c r="CI641" s="85">
        <v>6018427</v>
      </c>
      <c r="CJ641" s="85" t="s">
        <v>291</v>
      </c>
      <c r="CK641" s="85">
        <v>2327431</v>
      </c>
      <c r="CL641" s="85">
        <v>2182012</v>
      </c>
      <c r="CM641" s="85">
        <v>182213</v>
      </c>
      <c r="CN641" s="85">
        <v>15135</v>
      </c>
      <c r="CO641" s="85">
        <v>1431661</v>
      </c>
      <c r="CP641" s="85">
        <v>905278</v>
      </c>
      <c r="CQ641" s="85">
        <v>452518</v>
      </c>
      <c r="CR641" s="85">
        <v>5220842</v>
      </c>
      <c r="CS641" s="85">
        <v>2945690</v>
      </c>
      <c r="CT641" s="85">
        <v>41935</v>
      </c>
      <c r="CU641" s="86">
        <v>27121573</v>
      </c>
    </row>
    <row r="642" spans="1:99">
      <c r="A642" s="103" t="s">
        <v>595</v>
      </c>
      <c r="B642" s="84" t="s">
        <v>294</v>
      </c>
      <c r="C642" s="105">
        <v>142140</v>
      </c>
      <c r="D642" s="84" t="s">
        <v>430</v>
      </c>
      <c r="E642" s="84" t="s">
        <v>443</v>
      </c>
      <c r="F642" s="85">
        <v>260268</v>
      </c>
      <c r="G642" s="85">
        <v>4186927</v>
      </c>
      <c r="H642" s="85">
        <v>3377929</v>
      </c>
      <c r="I642" s="85">
        <v>434800</v>
      </c>
      <c r="J642" s="85">
        <v>224082</v>
      </c>
      <c r="K642" s="85">
        <v>85732</v>
      </c>
      <c r="L642" s="85">
        <v>34414</v>
      </c>
      <c r="M642" s="85">
        <v>29970</v>
      </c>
      <c r="N642" s="85">
        <v>16527668</v>
      </c>
      <c r="O642" s="85">
        <v>4991736</v>
      </c>
      <c r="P642" s="85">
        <v>2679635</v>
      </c>
      <c r="Q642" s="85">
        <v>6359640</v>
      </c>
      <c r="R642" s="85">
        <v>2495453</v>
      </c>
      <c r="S642" s="85">
        <v>1204</v>
      </c>
      <c r="T642" s="85">
        <v>3211041</v>
      </c>
      <c r="U642" s="85">
        <v>1660085</v>
      </c>
      <c r="V642" s="85">
        <v>142</v>
      </c>
      <c r="W642" s="85" t="s">
        <v>291</v>
      </c>
      <c r="X642" s="85">
        <v>1550814</v>
      </c>
      <c r="Y642" s="85" t="s">
        <v>291</v>
      </c>
      <c r="Z642" s="85">
        <v>77374</v>
      </c>
      <c r="AA642" s="85">
        <v>459536</v>
      </c>
      <c r="AB642" s="85">
        <v>119217</v>
      </c>
      <c r="AC642" s="85">
        <v>69393</v>
      </c>
      <c r="AD642" s="85">
        <v>194031</v>
      </c>
      <c r="AE642" s="85">
        <v>76895</v>
      </c>
      <c r="AF642" s="85" t="s">
        <v>291</v>
      </c>
      <c r="AG642" s="85">
        <v>497950</v>
      </c>
      <c r="AH642" s="85">
        <v>3365058</v>
      </c>
      <c r="AI642" s="85">
        <v>214086</v>
      </c>
      <c r="AJ642" s="85">
        <v>688611</v>
      </c>
      <c r="AK642" s="85">
        <v>35927</v>
      </c>
      <c r="AL642" s="85" t="s">
        <v>291</v>
      </c>
      <c r="AM642" s="85">
        <v>46781</v>
      </c>
      <c r="AN642" s="85">
        <v>435289</v>
      </c>
      <c r="AO642" s="85">
        <v>1042480</v>
      </c>
      <c r="AP642" s="85">
        <v>851276</v>
      </c>
      <c r="AQ642" s="85">
        <v>2375826</v>
      </c>
      <c r="AR642" s="85">
        <v>50608</v>
      </c>
      <c r="AS642" s="85" t="s">
        <v>291</v>
      </c>
      <c r="AT642" s="85">
        <v>1554021</v>
      </c>
      <c r="AU642" s="85">
        <v>3270311</v>
      </c>
      <c r="AV642" s="85">
        <v>1165831</v>
      </c>
      <c r="AW642" s="85">
        <v>577339</v>
      </c>
      <c r="AX642" s="85">
        <v>356594</v>
      </c>
      <c r="AY642" s="85" t="s">
        <v>291</v>
      </c>
      <c r="AZ642" s="85" t="s">
        <v>291</v>
      </c>
      <c r="BA642" s="85" t="s">
        <v>291</v>
      </c>
      <c r="BB642" s="85">
        <v>682378</v>
      </c>
      <c r="BC642" s="85">
        <v>54118</v>
      </c>
      <c r="BD642" s="85">
        <v>434051</v>
      </c>
      <c r="BE642" s="85" t="s">
        <v>291</v>
      </c>
      <c r="BF642" s="85">
        <v>4344</v>
      </c>
      <c r="BG642" s="85">
        <v>4344</v>
      </c>
      <c r="BH642" s="85" t="s">
        <v>291</v>
      </c>
      <c r="BI642" s="85">
        <v>4344</v>
      </c>
      <c r="BJ642" s="85" t="s">
        <v>291</v>
      </c>
      <c r="BK642" s="85" t="s">
        <v>291</v>
      </c>
      <c r="BL642" s="85" t="s">
        <v>291</v>
      </c>
      <c r="BM642" s="85" t="s">
        <v>291</v>
      </c>
      <c r="BN642" s="85" t="s">
        <v>291</v>
      </c>
      <c r="BO642" s="85" t="s">
        <v>291</v>
      </c>
      <c r="BP642" s="85" t="s">
        <v>291</v>
      </c>
      <c r="BQ642" s="85" t="s">
        <v>291</v>
      </c>
      <c r="BR642" s="85" t="s">
        <v>291</v>
      </c>
      <c r="BS642" s="85" t="s">
        <v>291</v>
      </c>
      <c r="BT642" s="85" t="s">
        <v>291</v>
      </c>
      <c r="BU642" s="85" t="s">
        <v>291</v>
      </c>
      <c r="BV642" s="85" t="s">
        <v>291</v>
      </c>
      <c r="BW642" s="85" t="s">
        <v>291</v>
      </c>
      <c r="BX642" s="85" t="s">
        <v>291</v>
      </c>
      <c r="BY642" s="85" t="s">
        <v>291</v>
      </c>
      <c r="BZ642" s="85" t="s">
        <v>291</v>
      </c>
      <c r="CA642" s="85" t="s">
        <v>291</v>
      </c>
      <c r="CB642" s="85">
        <v>2705543</v>
      </c>
      <c r="CC642" s="85" t="s">
        <v>291</v>
      </c>
      <c r="CD642" s="85" t="s">
        <v>291</v>
      </c>
      <c r="CE642" s="85" t="s">
        <v>291</v>
      </c>
      <c r="CF642" s="85" t="s">
        <v>291</v>
      </c>
      <c r="CG642" s="85">
        <v>1067893</v>
      </c>
      <c r="CH642" s="85">
        <v>630942</v>
      </c>
      <c r="CI642" s="85">
        <v>2354215</v>
      </c>
      <c r="CJ642" s="85">
        <v>1204</v>
      </c>
      <c r="CK642" s="85">
        <v>1232271</v>
      </c>
      <c r="CL642" s="85">
        <v>839475</v>
      </c>
      <c r="CM642" s="85">
        <v>66862</v>
      </c>
      <c r="CN642" s="85">
        <v>99750</v>
      </c>
      <c r="CO642" s="85">
        <v>415281</v>
      </c>
      <c r="CP642" s="85">
        <v>720141</v>
      </c>
      <c r="CQ642" s="85">
        <v>230273</v>
      </c>
      <c r="CR642" s="85">
        <v>1361833</v>
      </c>
      <c r="CS642" s="85">
        <v>1467583</v>
      </c>
      <c r="CT642" s="85">
        <v>23220</v>
      </c>
      <c r="CU642" s="86">
        <v>10510943</v>
      </c>
    </row>
    <row r="643" spans="1:99">
      <c r="A643" s="103" t="s">
        <v>595</v>
      </c>
      <c r="B643" s="84" t="s">
        <v>294</v>
      </c>
      <c r="C643" s="105">
        <v>142158</v>
      </c>
      <c r="D643" s="84" t="s">
        <v>430</v>
      </c>
      <c r="E643" s="84" t="s">
        <v>444</v>
      </c>
      <c r="F643" s="85">
        <v>270644</v>
      </c>
      <c r="G643" s="85">
        <v>8600404</v>
      </c>
      <c r="H643" s="85">
        <v>7484423</v>
      </c>
      <c r="I643" s="85">
        <v>588075</v>
      </c>
      <c r="J643" s="85">
        <v>267614</v>
      </c>
      <c r="K643" s="85">
        <v>143914</v>
      </c>
      <c r="L643" s="85">
        <v>69942</v>
      </c>
      <c r="M643" s="85">
        <v>46436</v>
      </c>
      <c r="N643" s="85">
        <v>22288797</v>
      </c>
      <c r="O643" s="85">
        <v>6978337</v>
      </c>
      <c r="P643" s="85">
        <v>3210599</v>
      </c>
      <c r="Q643" s="85">
        <v>9772231</v>
      </c>
      <c r="R643" s="85">
        <v>2327630</v>
      </c>
      <c r="S643" s="85" t="s">
        <v>291</v>
      </c>
      <c r="T643" s="85">
        <v>4608910</v>
      </c>
      <c r="U643" s="85">
        <v>2095930</v>
      </c>
      <c r="V643" s="85">
        <v>388820</v>
      </c>
      <c r="W643" s="85" t="s">
        <v>291</v>
      </c>
      <c r="X643" s="85">
        <v>2124160</v>
      </c>
      <c r="Y643" s="85" t="s">
        <v>291</v>
      </c>
      <c r="Z643" s="85">
        <v>142914</v>
      </c>
      <c r="AA643" s="85">
        <v>332860</v>
      </c>
      <c r="AB643" s="85">
        <v>249902</v>
      </c>
      <c r="AC643" s="85">
        <v>4079</v>
      </c>
      <c r="AD643" s="85">
        <v>78879</v>
      </c>
      <c r="AE643" s="85" t="s">
        <v>291</v>
      </c>
      <c r="AF643" s="85" t="s">
        <v>291</v>
      </c>
      <c r="AG643" s="85">
        <v>2730164</v>
      </c>
      <c r="AH643" s="85">
        <v>4415104</v>
      </c>
      <c r="AI643" s="85">
        <v>153828</v>
      </c>
      <c r="AJ643" s="85">
        <v>2044692</v>
      </c>
      <c r="AK643" s="85">
        <v>14813</v>
      </c>
      <c r="AL643" s="85" t="s">
        <v>291</v>
      </c>
      <c r="AM643" s="85">
        <v>65506</v>
      </c>
      <c r="AN643" s="85">
        <v>547016</v>
      </c>
      <c r="AO643" s="85">
        <v>534108</v>
      </c>
      <c r="AP643" s="85">
        <v>934553</v>
      </c>
      <c r="AQ643" s="85">
        <v>2081183</v>
      </c>
      <c r="AR643" s="85">
        <v>120588</v>
      </c>
      <c r="AS643" s="85" t="s">
        <v>291</v>
      </c>
      <c r="AT643" s="85">
        <v>2235440</v>
      </c>
      <c r="AU643" s="85">
        <v>7977541</v>
      </c>
      <c r="AV643" s="85">
        <v>2071136</v>
      </c>
      <c r="AW643" s="85">
        <v>936327</v>
      </c>
      <c r="AX643" s="85">
        <v>489404</v>
      </c>
      <c r="AY643" s="85" t="s">
        <v>291</v>
      </c>
      <c r="AZ643" s="85" t="s">
        <v>291</v>
      </c>
      <c r="BA643" s="85" t="s">
        <v>291</v>
      </c>
      <c r="BB643" s="85">
        <v>1401102</v>
      </c>
      <c r="BC643" s="85">
        <v>531826</v>
      </c>
      <c r="BD643" s="85">
        <v>2547746</v>
      </c>
      <c r="BE643" s="85" t="s">
        <v>291</v>
      </c>
      <c r="BF643" s="85" t="s">
        <v>291</v>
      </c>
      <c r="BG643" s="85" t="s">
        <v>291</v>
      </c>
      <c r="BH643" s="85" t="s">
        <v>291</v>
      </c>
      <c r="BI643" s="85" t="s">
        <v>291</v>
      </c>
      <c r="BJ643" s="85" t="s">
        <v>291</v>
      </c>
      <c r="BK643" s="85" t="s">
        <v>291</v>
      </c>
      <c r="BL643" s="85" t="s">
        <v>291</v>
      </c>
      <c r="BM643" s="85" t="s">
        <v>291</v>
      </c>
      <c r="BN643" s="85" t="s">
        <v>291</v>
      </c>
      <c r="BO643" s="85" t="s">
        <v>291</v>
      </c>
      <c r="BP643" s="85" t="s">
        <v>291</v>
      </c>
      <c r="BQ643" s="85" t="s">
        <v>291</v>
      </c>
      <c r="BR643" s="85" t="s">
        <v>291</v>
      </c>
      <c r="BS643" s="85" t="s">
        <v>291</v>
      </c>
      <c r="BT643" s="85" t="s">
        <v>291</v>
      </c>
      <c r="BU643" s="85" t="s">
        <v>291</v>
      </c>
      <c r="BV643" s="85" t="s">
        <v>291</v>
      </c>
      <c r="BW643" s="85" t="s">
        <v>291</v>
      </c>
      <c r="BX643" s="85" t="s">
        <v>291</v>
      </c>
      <c r="BY643" s="85" t="s">
        <v>291</v>
      </c>
      <c r="BZ643" s="85" t="s">
        <v>291</v>
      </c>
      <c r="CA643" s="85" t="s">
        <v>291</v>
      </c>
      <c r="CB643" s="85">
        <v>2912797</v>
      </c>
      <c r="CC643" s="85" t="s">
        <v>291</v>
      </c>
      <c r="CD643" s="85" t="s">
        <v>291</v>
      </c>
      <c r="CE643" s="85" t="s">
        <v>291</v>
      </c>
      <c r="CF643" s="85" t="s">
        <v>291</v>
      </c>
      <c r="CG643" s="85">
        <v>1367124</v>
      </c>
      <c r="CH643" s="85">
        <v>821323</v>
      </c>
      <c r="CI643" s="85">
        <v>3755713</v>
      </c>
      <c r="CJ643" s="85" t="s">
        <v>291</v>
      </c>
      <c r="CK643" s="85">
        <v>1687291</v>
      </c>
      <c r="CL643" s="85">
        <v>915505</v>
      </c>
      <c r="CM643" s="85">
        <v>142914</v>
      </c>
      <c r="CN643" s="85">
        <v>175179</v>
      </c>
      <c r="CO643" s="85">
        <v>2534534</v>
      </c>
      <c r="CP643" s="85">
        <v>953239</v>
      </c>
      <c r="CQ643" s="85">
        <v>451796</v>
      </c>
      <c r="CR643" s="85">
        <v>2761437</v>
      </c>
      <c r="CS643" s="85">
        <v>3098519</v>
      </c>
      <c r="CT643" s="85">
        <v>21837</v>
      </c>
      <c r="CU643" s="86">
        <v>18686411</v>
      </c>
    </row>
    <row r="644" spans="1:99">
      <c r="A644" s="103" t="s">
        <v>595</v>
      </c>
      <c r="B644" s="84" t="s">
        <v>294</v>
      </c>
      <c r="C644" s="105">
        <v>142166</v>
      </c>
      <c r="D644" s="84" t="s">
        <v>430</v>
      </c>
      <c r="E644" s="84" t="s">
        <v>445</v>
      </c>
      <c r="F644" s="85">
        <v>277458</v>
      </c>
      <c r="G644" s="85">
        <v>6907213</v>
      </c>
      <c r="H644" s="85">
        <v>6015717</v>
      </c>
      <c r="I644" s="85">
        <v>487306</v>
      </c>
      <c r="J644" s="85">
        <v>315730</v>
      </c>
      <c r="K644" s="85">
        <v>25306</v>
      </c>
      <c r="L644" s="85">
        <v>18316</v>
      </c>
      <c r="M644" s="85">
        <v>44838</v>
      </c>
      <c r="N644" s="85">
        <v>25127631</v>
      </c>
      <c r="O644" s="85">
        <v>7321255</v>
      </c>
      <c r="P644" s="85">
        <v>3322562</v>
      </c>
      <c r="Q644" s="85">
        <v>9682339</v>
      </c>
      <c r="R644" s="85">
        <v>4801413</v>
      </c>
      <c r="S644" s="85">
        <v>62</v>
      </c>
      <c r="T644" s="85">
        <v>4202389</v>
      </c>
      <c r="U644" s="85">
        <v>2211634</v>
      </c>
      <c r="V644" s="85">
        <v>1623</v>
      </c>
      <c r="W644" s="85" t="s">
        <v>291</v>
      </c>
      <c r="X644" s="85">
        <v>1989132</v>
      </c>
      <c r="Y644" s="85" t="s">
        <v>291</v>
      </c>
      <c r="Z644" s="85">
        <v>79236</v>
      </c>
      <c r="AA644" s="85">
        <v>67221</v>
      </c>
      <c r="AB644" s="85">
        <v>33202</v>
      </c>
      <c r="AC644" s="85">
        <v>5418</v>
      </c>
      <c r="AD644" s="85">
        <v>28601</v>
      </c>
      <c r="AE644" s="85" t="s">
        <v>291</v>
      </c>
      <c r="AF644" s="85" t="s">
        <v>291</v>
      </c>
      <c r="AG644" s="85">
        <v>152325</v>
      </c>
      <c r="AH644" s="85">
        <v>2186163</v>
      </c>
      <c r="AI644" s="85">
        <v>59921</v>
      </c>
      <c r="AJ644" s="85">
        <v>696672</v>
      </c>
      <c r="AK644" s="85">
        <v>5785</v>
      </c>
      <c r="AL644" s="85" t="s">
        <v>291</v>
      </c>
      <c r="AM644" s="85">
        <v>15224</v>
      </c>
      <c r="AN644" s="85">
        <v>516195</v>
      </c>
      <c r="AO644" s="85">
        <v>477242</v>
      </c>
      <c r="AP644" s="85">
        <v>181781</v>
      </c>
      <c r="AQ644" s="85">
        <v>1190442</v>
      </c>
      <c r="AR644" s="85">
        <v>233343</v>
      </c>
      <c r="AS644" s="85" t="s">
        <v>291</v>
      </c>
      <c r="AT644" s="85">
        <v>1698091</v>
      </c>
      <c r="AU644" s="85">
        <v>4840906</v>
      </c>
      <c r="AV644" s="85">
        <v>649902</v>
      </c>
      <c r="AW644" s="85">
        <v>999682</v>
      </c>
      <c r="AX644" s="85">
        <v>833711</v>
      </c>
      <c r="AY644" s="85" t="s">
        <v>291</v>
      </c>
      <c r="AZ644" s="85" t="s">
        <v>291</v>
      </c>
      <c r="BA644" s="85" t="s">
        <v>291</v>
      </c>
      <c r="BB644" s="85">
        <v>1074356</v>
      </c>
      <c r="BC644" s="85">
        <v>453312</v>
      </c>
      <c r="BD644" s="85">
        <v>829943</v>
      </c>
      <c r="BE644" s="85" t="s">
        <v>291</v>
      </c>
      <c r="BF644" s="85" t="s">
        <v>291</v>
      </c>
      <c r="BG644" s="85" t="s">
        <v>291</v>
      </c>
      <c r="BH644" s="85" t="s">
        <v>291</v>
      </c>
      <c r="BI644" s="85" t="s">
        <v>291</v>
      </c>
      <c r="BJ644" s="85" t="s">
        <v>291</v>
      </c>
      <c r="BK644" s="85" t="s">
        <v>291</v>
      </c>
      <c r="BL644" s="85" t="s">
        <v>291</v>
      </c>
      <c r="BM644" s="85" t="s">
        <v>291</v>
      </c>
      <c r="BN644" s="85" t="s">
        <v>291</v>
      </c>
      <c r="BO644" s="85" t="s">
        <v>291</v>
      </c>
      <c r="BP644" s="85" t="s">
        <v>291</v>
      </c>
      <c r="BQ644" s="85" t="s">
        <v>291</v>
      </c>
      <c r="BR644" s="85" t="s">
        <v>291</v>
      </c>
      <c r="BS644" s="85" t="s">
        <v>291</v>
      </c>
      <c r="BT644" s="85" t="s">
        <v>291</v>
      </c>
      <c r="BU644" s="85" t="s">
        <v>291</v>
      </c>
      <c r="BV644" s="85" t="s">
        <v>291</v>
      </c>
      <c r="BW644" s="85" t="s">
        <v>291</v>
      </c>
      <c r="BX644" s="85" t="s">
        <v>291</v>
      </c>
      <c r="BY644" s="85" t="s">
        <v>291</v>
      </c>
      <c r="BZ644" s="85" t="s">
        <v>291</v>
      </c>
      <c r="CA644" s="85" t="s">
        <v>291</v>
      </c>
      <c r="CB644" s="85">
        <v>2766876</v>
      </c>
      <c r="CC644" s="85" t="s">
        <v>291</v>
      </c>
      <c r="CD644" s="85" t="s">
        <v>291</v>
      </c>
      <c r="CE644" s="85" t="s">
        <v>291</v>
      </c>
      <c r="CF644" s="85" t="s">
        <v>291</v>
      </c>
      <c r="CG644" s="85">
        <v>1719733</v>
      </c>
      <c r="CH644" s="85">
        <v>781162</v>
      </c>
      <c r="CI644" s="85">
        <v>3620102</v>
      </c>
      <c r="CJ644" s="85">
        <v>62</v>
      </c>
      <c r="CK644" s="85">
        <v>1377328</v>
      </c>
      <c r="CL644" s="85">
        <v>1585602</v>
      </c>
      <c r="CM644" s="85">
        <v>79236</v>
      </c>
      <c r="CN644" s="85">
        <v>23416</v>
      </c>
      <c r="CO644" s="85">
        <v>88821</v>
      </c>
      <c r="CP644" s="85">
        <v>365750</v>
      </c>
      <c r="CQ644" s="85">
        <v>242603</v>
      </c>
      <c r="CR644" s="85">
        <v>2571601</v>
      </c>
      <c r="CS644" s="85">
        <v>1967667</v>
      </c>
      <c r="CT644" s="85">
        <v>24271</v>
      </c>
      <c r="CU644" s="86">
        <v>14447354</v>
      </c>
    </row>
    <row r="645" spans="1:99">
      <c r="A645" s="103" t="s">
        <v>596</v>
      </c>
      <c r="B645" s="84" t="s">
        <v>288</v>
      </c>
      <c r="C645" s="105">
        <v>141003</v>
      </c>
      <c r="D645" s="84" t="s">
        <v>430</v>
      </c>
      <c r="E645" s="84" t="s">
        <v>431</v>
      </c>
      <c r="F645" s="85">
        <v>2958829</v>
      </c>
      <c r="G645" s="85">
        <v>106940214</v>
      </c>
      <c r="H645" s="85">
        <v>78962153</v>
      </c>
      <c r="I645" s="85">
        <v>14533891</v>
      </c>
      <c r="J645" s="85">
        <v>10495909</v>
      </c>
      <c r="K645" s="85">
        <v>2484436</v>
      </c>
      <c r="L645" s="85">
        <v>46644</v>
      </c>
      <c r="M645" s="85">
        <v>417181</v>
      </c>
      <c r="N645" s="85">
        <v>763066985</v>
      </c>
      <c r="O645" s="85">
        <v>199485791</v>
      </c>
      <c r="P645" s="85">
        <v>119188914</v>
      </c>
      <c r="Q645" s="85">
        <v>304219742</v>
      </c>
      <c r="R645" s="85">
        <v>140065844</v>
      </c>
      <c r="S645" s="85">
        <v>106694</v>
      </c>
      <c r="T645" s="85">
        <v>168709320</v>
      </c>
      <c r="U645" s="85">
        <v>122374151</v>
      </c>
      <c r="V645" s="85">
        <v>287380</v>
      </c>
      <c r="W645" s="85">
        <v>6620008</v>
      </c>
      <c r="X645" s="85">
        <v>39427781</v>
      </c>
      <c r="Y645" s="85" t="s">
        <v>291</v>
      </c>
      <c r="Z645" s="85">
        <v>1954083</v>
      </c>
      <c r="AA645" s="85">
        <v>1945136</v>
      </c>
      <c r="AB645" s="85">
        <v>1060912</v>
      </c>
      <c r="AC645" s="85">
        <v>160437</v>
      </c>
      <c r="AD645" s="85">
        <v>693849</v>
      </c>
      <c r="AE645" s="85" t="s">
        <v>291</v>
      </c>
      <c r="AF645" s="85">
        <v>29938</v>
      </c>
      <c r="AG645" s="85">
        <v>172821328</v>
      </c>
      <c r="AH645" s="85">
        <v>242858137</v>
      </c>
      <c r="AI645" s="85">
        <v>5668029</v>
      </c>
      <c r="AJ645" s="85">
        <v>37025620</v>
      </c>
      <c r="AK645" s="85">
        <v>4360453</v>
      </c>
      <c r="AL645" s="85">
        <v>38234375</v>
      </c>
      <c r="AM645" s="85">
        <v>29878826</v>
      </c>
      <c r="AN645" s="85">
        <v>22372969</v>
      </c>
      <c r="AO645" s="85">
        <v>41816949</v>
      </c>
      <c r="AP645" s="85">
        <v>39160979</v>
      </c>
      <c r="AQ645" s="85">
        <v>133229723</v>
      </c>
      <c r="AR645" s="85">
        <v>24339937</v>
      </c>
      <c r="AS645" s="85" t="s">
        <v>291</v>
      </c>
      <c r="AT645" s="85">
        <v>44964778</v>
      </c>
      <c r="AU645" s="85">
        <v>332359465</v>
      </c>
      <c r="AV645" s="85">
        <v>62156558</v>
      </c>
      <c r="AW645" s="85">
        <v>125637838</v>
      </c>
      <c r="AX645" s="85">
        <v>55616246</v>
      </c>
      <c r="AY645" s="85">
        <v>7904239</v>
      </c>
      <c r="AZ645" s="85">
        <v>10728326</v>
      </c>
      <c r="BA645" s="85" t="s">
        <v>291</v>
      </c>
      <c r="BB645" s="85">
        <v>31446398</v>
      </c>
      <c r="BC645" s="85">
        <v>4456686</v>
      </c>
      <c r="BD645" s="85">
        <v>27055047</v>
      </c>
      <c r="BE645" s="85">
        <v>7358127</v>
      </c>
      <c r="BF645" s="85" t="s">
        <v>291</v>
      </c>
      <c r="BG645" s="85" t="s">
        <v>291</v>
      </c>
      <c r="BH645" s="85" t="s">
        <v>291</v>
      </c>
      <c r="BI645" s="85" t="s">
        <v>291</v>
      </c>
      <c r="BJ645" s="85" t="s">
        <v>291</v>
      </c>
      <c r="BK645" s="85" t="s">
        <v>291</v>
      </c>
      <c r="BL645" s="85" t="s">
        <v>291</v>
      </c>
      <c r="BM645" s="85" t="s">
        <v>291</v>
      </c>
      <c r="BN645" s="85" t="s">
        <v>291</v>
      </c>
      <c r="BO645" s="85" t="s">
        <v>291</v>
      </c>
      <c r="BP645" s="85" t="s">
        <v>291</v>
      </c>
      <c r="BQ645" s="85" t="s">
        <v>291</v>
      </c>
      <c r="BR645" s="85" t="s">
        <v>291</v>
      </c>
      <c r="BS645" s="85" t="s">
        <v>291</v>
      </c>
      <c r="BT645" s="85" t="s">
        <v>291</v>
      </c>
      <c r="BU645" s="85" t="s">
        <v>291</v>
      </c>
      <c r="BV645" s="85" t="s">
        <v>291</v>
      </c>
      <c r="BW645" s="85" t="s">
        <v>291</v>
      </c>
      <c r="BX645" s="85" t="s">
        <v>291</v>
      </c>
      <c r="BY645" s="85" t="s">
        <v>291</v>
      </c>
      <c r="BZ645" s="85" t="s">
        <v>291</v>
      </c>
      <c r="CA645" s="85" t="s">
        <v>291</v>
      </c>
      <c r="CB645" s="85">
        <v>219098438</v>
      </c>
      <c r="CC645" s="85" t="s">
        <v>291</v>
      </c>
      <c r="CD645" s="85">
        <v>15254847</v>
      </c>
      <c r="CE645" s="85" t="s">
        <v>291</v>
      </c>
      <c r="CF645" s="85" t="s">
        <v>291</v>
      </c>
      <c r="CG645" s="85">
        <v>51907580</v>
      </c>
      <c r="CH645" s="85">
        <v>39348765</v>
      </c>
      <c r="CI645" s="85">
        <v>56233067</v>
      </c>
      <c r="CJ645" s="85">
        <v>106694</v>
      </c>
      <c r="CK645" s="85">
        <v>16575940</v>
      </c>
      <c r="CL645" s="85">
        <v>44673965</v>
      </c>
      <c r="CM645" s="85">
        <v>1735418</v>
      </c>
      <c r="CN645" s="85">
        <v>337002</v>
      </c>
      <c r="CO645" s="85">
        <v>156981389</v>
      </c>
      <c r="CP645" s="85">
        <v>36851808</v>
      </c>
      <c r="CQ645" s="85">
        <v>4965194</v>
      </c>
      <c r="CR645" s="85">
        <v>78084052</v>
      </c>
      <c r="CS645" s="85">
        <v>31305892</v>
      </c>
      <c r="CT645" s="85">
        <v>5394173</v>
      </c>
      <c r="CU645" s="86">
        <v>524500939</v>
      </c>
    </row>
    <row r="646" spans="1:99">
      <c r="A646" s="103" t="s">
        <v>596</v>
      </c>
      <c r="B646" s="84" t="s">
        <v>288</v>
      </c>
      <c r="C646" s="105">
        <v>141305</v>
      </c>
      <c r="D646" s="84" t="s">
        <v>430</v>
      </c>
      <c r="E646" s="84" t="s">
        <v>432</v>
      </c>
      <c r="F646" s="85">
        <v>1728864</v>
      </c>
      <c r="G646" s="85">
        <v>61653010</v>
      </c>
      <c r="H646" s="85">
        <v>49636359</v>
      </c>
      <c r="I646" s="85">
        <v>5883020</v>
      </c>
      <c r="J646" s="85">
        <v>4545528</v>
      </c>
      <c r="K646" s="85">
        <v>1157384</v>
      </c>
      <c r="L646" s="85">
        <v>188995</v>
      </c>
      <c r="M646" s="85">
        <v>241724</v>
      </c>
      <c r="N646" s="85">
        <v>313302884</v>
      </c>
      <c r="O646" s="85">
        <v>71400177</v>
      </c>
      <c r="P646" s="85">
        <v>41173426</v>
      </c>
      <c r="Q646" s="85">
        <v>138908189</v>
      </c>
      <c r="R646" s="85">
        <v>61798144</v>
      </c>
      <c r="S646" s="85">
        <v>22948</v>
      </c>
      <c r="T646" s="85">
        <v>96503315</v>
      </c>
      <c r="U646" s="85">
        <v>61287092</v>
      </c>
      <c r="V646" s="85">
        <v>106963</v>
      </c>
      <c r="W646" s="85">
        <v>2953986</v>
      </c>
      <c r="X646" s="85">
        <v>32155274</v>
      </c>
      <c r="Y646" s="85" t="s">
        <v>291</v>
      </c>
      <c r="Z646" s="85">
        <v>708873</v>
      </c>
      <c r="AA646" s="85">
        <v>480041</v>
      </c>
      <c r="AB646" s="85">
        <v>397439</v>
      </c>
      <c r="AC646" s="85">
        <v>1240</v>
      </c>
      <c r="AD646" s="85">
        <v>81362</v>
      </c>
      <c r="AE646" s="85" t="s">
        <v>291</v>
      </c>
      <c r="AF646" s="85" t="s">
        <v>291</v>
      </c>
      <c r="AG646" s="85">
        <v>25846655</v>
      </c>
      <c r="AH646" s="85">
        <v>77393809</v>
      </c>
      <c r="AI646" s="85">
        <v>4243418</v>
      </c>
      <c r="AJ646" s="85">
        <v>14783521</v>
      </c>
      <c r="AK646" s="85">
        <v>3160263</v>
      </c>
      <c r="AL646" s="85">
        <v>10074752</v>
      </c>
      <c r="AM646" s="85">
        <v>7936885</v>
      </c>
      <c r="AN646" s="85">
        <v>6632573</v>
      </c>
      <c r="AO646" s="85">
        <v>12041678</v>
      </c>
      <c r="AP646" s="85">
        <v>9657131</v>
      </c>
      <c r="AQ646" s="85">
        <v>36268267</v>
      </c>
      <c r="AR646" s="85">
        <v>8863588</v>
      </c>
      <c r="AS646" s="85" t="s">
        <v>291</v>
      </c>
      <c r="AT646" s="85">
        <v>17772334</v>
      </c>
      <c r="AU646" s="85">
        <v>129392109</v>
      </c>
      <c r="AV646" s="85">
        <v>11991602</v>
      </c>
      <c r="AW646" s="85">
        <v>53085299</v>
      </c>
      <c r="AX646" s="85">
        <v>26328663</v>
      </c>
      <c r="AY646" s="85">
        <v>6682337</v>
      </c>
      <c r="AZ646" s="85">
        <v>4104920</v>
      </c>
      <c r="BA646" s="85">
        <v>4091345</v>
      </c>
      <c r="BB646" s="85">
        <v>6704802</v>
      </c>
      <c r="BC646" s="85">
        <v>2073047</v>
      </c>
      <c r="BD646" s="85">
        <v>13433006</v>
      </c>
      <c r="BE646" s="85">
        <v>897088</v>
      </c>
      <c r="BF646" s="85">
        <v>6508</v>
      </c>
      <c r="BG646" s="85" t="s">
        <v>291</v>
      </c>
      <c r="BH646" s="85" t="s">
        <v>291</v>
      </c>
      <c r="BI646" s="85" t="s">
        <v>291</v>
      </c>
      <c r="BJ646" s="85" t="s">
        <v>291</v>
      </c>
      <c r="BK646" s="85" t="s">
        <v>291</v>
      </c>
      <c r="BL646" s="85" t="s">
        <v>291</v>
      </c>
      <c r="BM646" s="85" t="s">
        <v>291</v>
      </c>
      <c r="BN646" s="85">
        <v>6508</v>
      </c>
      <c r="BO646" s="85" t="s">
        <v>291</v>
      </c>
      <c r="BP646" s="85" t="s">
        <v>291</v>
      </c>
      <c r="BQ646" s="85" t="s">
        <v>291</v>
      </c>
      <c r="BR646" s="85" t="s">
        <v>291</v>
      </c>
      <c r="BS646" s="85" t="s">
        <v>291</v>
      </c>
      <c r="BT646" s="85" t="s">
        <v>291</v>
      </c>
      <c r="BU646" s="85">
        <v>6508</v>
      </c>
      <c r="BV646" s="85" t="s">
        <v>291</v>
      </c>
      <c r="BW646" s="85" t="s">
        <v>291</v>
      </c>
      <c r="BX646" s="85" t="s">
        <v>291</v>
      </c>
      <c r="BY646" s="85" t="s">
        <v>291</v>
      </c>
      <c r="BZ646" s="85" t="s">
        <v>291</v>
      </c>
      <c r="CA646" s="85" t="s">
        <v>291</v>
      </c>
      <c r="CB646" s="85">
        <v>71549156</v>
      </c>
      <c r="CC646" s="85" t="s">
        <v>291</v>
      </c>
      <c r="CD646" s="85">
        <v>1131237</v>
      </c>
      <c r="CE646" s="85" t="s">
        <v>291</v>
      </c>
      <c r="CF646" s="85" t="s">
        <v>291</v>
      </c>
      <c r="CG646" s="85">
        <v>33332025</v>
      </c>
      <c r="CH646" s="85">
        <v>23497411</v>
      </c>
      <c r="CI646" s="85">
        <v>23271534</v>
      </c>
      <c r="CJ646" s="85">
        <v>5661</v>
      </c>
      <c r="CK646" s="85">
        <v>8452758</v>
      </c>
      <c r="CL646" s="85">
        <v>21077264</v>
      </c>
      <c r="CM646" s="85">
        <v>481936</v>
      </c>
      <c r="CN646" s="85">
        <v>120961</v>
      </c>
      <c r="CO646" s="85">
        <v>24116152</v>
      </c>
      <c r="CP646" s="85">
        <v>7525215</v>
      </c>
      <c r="CQ646" s="85">
        <v>2327233</v>
      </c>
      <c r="CR646" s="85">
        <v>28176761</v>
      </c>
      <c r="CS646" s="85">
        <v>19253708</v>
      </c>
      <c r="CT646" s="85">
        <v>449551</v>
      </c>
      <c r="CU646" s="86">
        <v>192088170</v>
      </c>
    </row>
    <row r="647" spans="1:99">
      <c r="A647" s="103" t="s">
        <v>596</v>
      </c>
      <c r="B647" s="84" t="s">
        <v>288</v>
      </c>
      <c r="C647" s="105">
        <v>141500</v>
      </c>
      <c r="D647" s="84" t="s">
        <v>430</v>
      </c>
      <c r="E647" s="84" t="s">
        <v>433</v>
      </c>
      <c r="F647" s="85">
        <v>928895</v>
      </c>
      <c r="G647" s="85">
        <v>26667427</v>
      </c>
      <c r="H647" s="85">
        <v>22247251</v>
      </c>
      <c r="I647" s="85">
        <v>2337786</v>
      </c>
      <c r="J647" s="85">
        <v>1363196</v>
      </c>
      <c r="K647" s="85">
        <v>422270</v>
      </c>
      <c r="L647" s="85">
        <v>51024</v>
      </c>
      <c r="M647" s="85">
        <v>245900</v>
      </c>
      <c r="N647" s="85">
        <v>140846569</v>
      </c>
      <c r="O647" s="85">
        <v>41031940</v>
      </c>
      <c r="P647" s="85">
        <v>18274689</v>
      </c>
      <c r="Q647" s="85">
        <v>55342222</v>
      </c>
      <c r="R647" s="85">
        <v>26197540</v>
      </c>
      <c r="S647" s="85">
        <v>178</v>
      </c>
      <c r="T647" s="85">
        <v>35425010</v>
      </c>
      <c r="U647" s="85">
        <v>24273084</v>
      </c>
      <c r="V647" s="85">
        <v>58989</v>
      </c>
      <c r="W647" s="85">
        <v>1133798</v>
      </c>
      <c r="X647" s="85">
        <v>9959139</v>
      </c>
      <c r="Y647" s="85" t="s">
        <v>291</v>
      </c>
      <c r="Z647" s="85">
        <v>305472</v>
      </c>
      <c r="AA647" s="85">
        <v>919891</v>
      </c>
      <c r="AB647" s="85">
        <v>456124</v>
      </c>
      <c r="AC647" s="85">
        <v>71736</v>
      </c>
      <c r="AD647" s="85">
        <v>145255</v>
      </c>
      <c r="AE647" s="85">
        <v>246776</v>
      </c>
      <c r="AF647" s="85" t="s">
        <v>291</v>
      </c>
      <c r="AG647" s="85">
        <v>11648626</v>
      </c>
      <c r="AH647" s="85">
        <v>29308831</v>
      </c>
      <c r="AI647" s="85">
        <v>439081</v>
      </c>
      <c r="AJ647" s="85">
        <v>7657903</v>
      </c>
      <c r="AK647" s="85">
        <v>498608</v>
      </c>
      <c r="AL647" s="85" t="s">
        <v>291</v>
      </c>
      <c r="AM647" s="85">
        <v>1614363</v>
      </c>
      <c r="AN647" s="85">
        <v>1679235</v>
      </c>
      <c r="AO647" s="85">
        <v>4100000</v>
      </c>
      <c r="AP647" s="85">
        <v>12277458</v>
      </c>
      <c r="AQ647" s="85">
        <v>19671056</v>
      </c>
      <c r="AR647" s="85">
        <v>1042183</v>
      </c>
      <c r="AS647" s="85" t="s">
        <v>291</v>
      </c>
      <c r="AT647" s="85">
        <v>8890566</v>
      </c>
      <c r="AU647" s="85">
        <v>50858726</v>
      </c>
      <c r="AV647" s="85">
        <v>10427570</v>
      </c>
      <c r="AW647" s="85">
        <v>19588461</v>
      </c>
      <c r="AX647" s="85">
        <v>12427310</v>
      </c>
      <c r="AY647" s="85" t="s">
        <v>291</v>
      </c>
      <c r="AZ647" s="85" t="s">
        <v>291</v>
      </c>
      <c r="BA647" s="85">
        <v>416752</v>
      </c>
      <c r="BB647" s="85">
        <v>3280220</v>
      </c>
      <c r="BC647" s="85">
        <v>1563725</v>
      </c>
      <c r="BD647" s="85">
        <v>3154688</v>
      </c>
      <c r="BE647" s="85" t="s">
        <v>291</v>
      </c>
      <c r="BF647" s="85">
        <v>294080</v>
      </c>
      <c r="BG647" s="85">
        <v>990</v>
      </c>
      <c r="BH647" s="85" t="s">
        <v>291</v>
      </c>
      <c r="BI647" s="85">
        <v>990</v>
      </c>
      <c r="BJ647" s="85" t="s">
        <v>291</v>
      </c>
      <c r="BK647" s="85" t="s">
        <v>291</v>
      </c>
      <c r="BL647" s="85" t="s">
        <v>291</v>
      </c>
      <c r="BM647" s="85" t="s">
        <v>291</v>
      </c>
      <c r="BN647" s="85">
        <v>247948</v>
      </c>
      <c r="BO647" s="85" t="s">
        <v>291</v>
      </c>
      <c r="BP647" s="85" t="s">
        <v>291</v>
      </c>
      <c r="BQ647" s="85">
        <v>247948</v>
      </c>
      <c r="BR647" s="85" t="s">
        <v>291</v>
      </c>
      <c r="BS647" s="85" t="s">
        <v>291</v>
      </c>
      <c r="BT647" s="85" t="s">
        <v>291</v>
      </c>
      <c r="BU647" s="85" t="s">
        <v>291</v>
      </c>
      <c r="BV647" s="85" t="s">
        <v>291</v>
      </c>
      <c r="BW647" s="85">
        <v>45142</v>
      </c>
      <c r="BX647" s="85">
        <v>45142</v>
      </c>
      <c r="BY647" s="85" t="s">
        <v>291</v>
      </c>
      <c r="BZ647" s="85" t="s">
        <v>291</v>
      </c>
      <c r="CA647" s="85" t="s">
        <v>291</v>
      </c>
      <c r="CB647" s="85">
        <v>30415866</v>
      </c>
      <c r="CC647" s="85" t="s">
        <v>291</v>
      </c>
      <c r="CD647" s="85" t="s">
        <v>291</v>
      </c>
      <c r="CE647" s="85" t="s">
        <v>291</v>
      </c>
      <c r="CF647" s="85" t="s">
        <v>291</v>
      </c>
      <c r="CG647" s="85">
        <v>11047507</v>
      </c>
      <c r="CH647" s="85">
        <v>9118772</v>
      </c>
      <c r="CI647" s="85">
        <v>15603810</v>
      </c>
      <c r="CJ647" s="85">
        <v>178</v>
      </c>
      <c r="CK647" s="85">
        <v>5952909</v>
      </c>
      <c r="CL647" s="85">
        <v>9633276</v>
      </c>
      <c r="CM647" s="85">
        <v>256771</v>
      </c>
      <c r="CN647" s="85">
        <v>313077</v>
      </c>
      <c r="CO647" s="85">
        <v>10732210</v>
      </c>
      <c r="CP647" s="85">
        <v>3857827</v>
      </c>
      <c r="CQ647" s="85">
        <v>849855</v>
      </c>
      <c r="CR647" s="85">
        <v>10329554</v>
      </c>
      <c r="CS647" s="85">
        <v>9010579</v>
      </c>
      <c r="CT647" s="85">
        <v>100099</v>
      </c>
      <c r="CU647" s="86">
        <v>86806424</v>
      </c>
    </row>
    <row r="648" spans="1:99">
      <c r="A648" s="103" t="s">
        <v>596</v>
      </c>
      <c r="B648" s="84" t="s">
        <v>292</v>
      </c>
      <c r="C648" s="105">
        <v>142018</v>
      </c>
      <c r="D648" s="84" t="s">
        <v>430</v>
      </c>
      <c r="E648" s="84" t="s">
        <v>434</v>
      </c>
      <c r="F648" s="85">
        <v>787270</v>
      </c>
      <c r="G648" s="85">
        <v>16780130</v>
      </c>
      <c r="H648" s="85">
        <v>14034360</v>
      </c>
      <c r="I648" s="85">
        <v>1375738</v>
      </c>
      <c r="J648" s="85">
        <v>876220</v>
      </c>
      <c r="K648" s="85">
        <v>331807</v>
      </c>
      <c r="L648" s="85">
        <v>55218</v>
      </c>
      <c r="M648" s="85">
        <v>106787</v>
      </c>
      <c r="N648" s="85">
        <v>67127960</v>
      </c>
      <c r="O648" s="85">
        <v>21343556</v>
      </c>
      <c r="P648" s="85">
        <v>13027800</v>
      </c>
      <c r="Q648" s="85">
        <v>22786951</v>
      </c>
      <c r="R648" s="85">
        <v>9968683</v>
      </c>
      <c r="S648" s="85">
        <v>970</v>
      </c>
      <c r="T648" s="85">
        <v>21475232</v>
      </c>
      <c r="U648" s="85">
        <v>14209927</v>
      </c>
      <c r="V648" s="85">
        <v>81381</v>
      </c>
      <c r="W648" s="85">
        <v>646142</v>
      </c>
      <c r="X648" s="85">
        <v>6537782</v>
      </c>
      <c r="Y648" s="85" t="s">
        <v>291</v>
      </c>
      <c r="Z648" s="85">
        <v>348805</v>
      </c>
      <c r="AA648" s="85">
        <v>769266</v>
      </c>
      <c r="AB648" s="85">
        <v>129502</v>
      </c>
      <c r="AC648" s="85">
        <v>10877</v>
      </c>
      <c r="AD648" s="85">
        <v>14642</v>
      </c>
      <c r="AE648" s="85" t="s">
        <v>291</v>
      </c>
      <c r="AF648" s="85">
        <v>614245</v>
      </c>
      <c r="AG648" s="85">
        <v>3819988</v>
      </c>
      <c r="AH648" s="85">
        <v>17470746</v>
      </c>
      <c r="AI648" s="85">
        <v>1751159</v>
      </c>
      <c r="AJ648" s="85">
        <v>3521642</v>
      </c>
      <c r="AK648" s="85">
        <v>210735</v>
      </c>
      <c r="AL648" s="85">
        <v>1660473</v>
      </c>
      <c r="AM648" s="85">
        <v>21627</v>
      </c>
      <c r="AN648" s="85">
        <v>3741955</v>
      </c>
      <c r="AO648" s="85">
        <v>3569194</v>
      </c>
      <c r="AP648" s="85">
        <v>423647</v>
      </c>
      <c r="AQ648" s="85">
        <v>7756423</v>
      </c>
      <c r="AR648" s="85">
        <v>2570314</v>
      </c>
      <c r="AS648" s="85" t="s">
        <v>291</v>
      </c>
      <c r="AT648" s="85">
        <v>6064502</v>
      </c>
      <c r="AU648" s="85">
        <v>21508106</v>
      </c>
      <c r="AV648" s="85">
        <v>6669668</v>
      </c>
      <c r="AW648" s="85">
        <v>2563072</v>
      </c>
      <c r="AX648" s="85">
        <v>1654114</v>
      </c>
      <c r="AY648" s="85">
        <v>1004398</v>
      </c>
      <c r="AZ648" s="85">
        <v>141847</v>
      </c>
      <c r="BA648" s="85">
        <v>18426</v>
      </c>
      <c r="BB648" s="85">
        <v>1849265</v>
      </c>
      <c r="BC648" s="85">
        <v>4298233</v>
      </c>
      <c r="BD648" s="85">
        <v>3309083</v>
      </c>
      <c r="BE648" s="85" t="s">
        <v>291</v>
      </c>
      <c r="BF648" s="85">
        <v>22211</v>
      </c>
      <c r="BG648" s="85" t="s">
        <v>291</v>
      </c>
      <c r="BH648" s="85" t="s">
        <v>291</v>
      </c>
      <c r="BI648" s="85" t="s">
        <v>291</v>
      </c>
      <c r="BJ648" s="85" t="s">
        <v>291</v>
      </c>
      <c r="BK648" s="85" t="s">
        <v>291</v>
      </c>
      <c r="BL648" s="85" t="s">
        <v>291</v>
      </c>
      <c r="BM648" s="85" t="s">
        <v>291</v>
      </c>
      <c r="BN648" s="85">
        <v>22211</v>
      </c>
      <c r="BO648" s="85" t="s">
        <v>291</v>
      </c>
      <c r="BP648" s="85" t="s">
        <v>291</v>
      </c>
      <c r="BQ648" s="85">
        <v>19354</v>
      </c>
      <c r="BR648" s="85" t="s">
        <v>291</v>
      </c>
      <c r="BS648" s="85" t="s">
        <v>291</v>
      </c>
      <c r="BT648" s="85" t="s">
        <v>291</v>
      </c>
      <c r="BU648" s="85">
        <v>2857</v>
      </c>
      <c r="BV648" s="85" t="s">
        <v>291</v>
      </c>
      <c r="BW648" s="85" t="s">
        <v>291</v>
      </c>
      <c r="BX648" s="85" t="s">
        <v>291</v>
      </c>
      <c r="BY648" s="85" t="s">
        <v>291</v>
      </c>
      <c r="BZ648" s="85" t="s">
        <v>291</v>
      </c>
      <c r="CA648" s="85" t="s">
        <v>291</v>
      </c>
      <c r="CB648" s="85">
        <v>17101595</v>
      </c>
      <c r="CC648" s="85" t="s">
        <v>291</v>
      </c>
      <c r="CD648" s="85" t="s">
        <v>291</v>
      </c>
      <c r="CE648" s="85" t="s">
        <v>291</v>
      </c>
      <c r="CF648" s="85" t="s">
        <v>291</v>
      </c>
      <c r="CG648" s="85">
        <v>4557922</v>
      </c>
      <c r="CH648" s="85">
        <v>2746093</v>
      </c>
      <c r="CI648" s="85">
        <v>7926359</v>
      </c>
      <c r="CJ648" s="85">
        <v>970</v>
      </c>
      <c r="CK648" s="85">
        <v>4477902</v>
      </c>
      <c r="CL648" s="85">
        <v>5309544</v>
      </c>
      <c r="CM648" s="85">
        <v>300742</v>
      </c>
      <c r="CN648" s="85">
        <v>142496</v>
      </c>
      <c r="CO648" s="85">
        <v>2980415</v>
      </c>
      <c r="CP648" s="85">
        <v>2604985</v>
      </c>
      <c r="CQ648" s="85">
        <v>653830</v>
      </c>
      <c r="CR648" s="85">
        <v>8091121</v>
      </c>
      <c r="CS648" s="85">
        <v>5391972</v>
      </c>
      <c r="CT648" s="85">
        <v>102994</v>
      </c>
      <c r="CU648" s="86">
        <v>45287345</v>
      </c>
    </row>
    <row r="649" spans="1:99">
      <c r="A649" s="103" t="s">
        <v>596</v>
      </c>
      <c r="B649" s="84" t="s">
        <v>305</v>
      </c>
      <c r="C649" s="105">
        <v>142034</v>
      </c>
      <c r="D649" s="84" t="s">
        <v>430</v>
      </c>
      <c r="E649" s="84" t="s">
        <v>435</v>
      </c>
      <c r="F649" s="85">
        <v>412424</v>
      </c>
      <c r="G649" s="85">
        <v>7336110</v>
      </c>
      <c r="H649" s="85">
        <v>4975795</v>
      </c>
      <c r="I649" s="85">
        <v>994959</v>
      </c>
      <c r="J649" s="85">
        <v>1005216</v>
      </c>
      <c r="K649" s="85">
        <v>240332</v>
      </c>
      <c r="L649" s="85">
        <v>27742</v>
      </c>
      <c r="M649" s="85">
        <v>92066</v>
      </c>
      <c r="N649" s="85">
        <v>43842748</v>
      </c>
      <c r="O649" s="85">
        <v>13119581</v>
      </c>
      <c r="P649" s="85">
        <v>6997698</v>
      </c>
      <c r="Q649" s="85">
        <v>16724473</v>
      </c>
      <c r="R649" s="85">
        <v>6999876</v>
      </c>
      <c r="S649" s="85">
        <v>1120</v>
      </c>
      <c r="T649" s="85">
        <v>9453377</v>
      </c>
      <c r="U649" s="85">
        <v>6491497</v>
      </c>
      <c r="V649" s="85">
        <v>14470</v>
      </c>
      <c r="W649" s="85" t="s">
        <v>291</v>
      </c>
      <c r="X649" s="85">
        <v>2947410</v>
      </c>
      <c r="Y649" s="85" t="s">
        <v>291</v>
      </c>
      <c r="Z649" s="85">
        <v>328957</v>
      </c>
      <c r="AA649" s="85">
        <v>906906</v>
      </c>
      <c r="AB649" s="85">
        <v>330816</v>
      </c>
      <c r="AC649" s="85">
        <v>75807</v>
      </c>
      <c r="AD649" s="85">
        <v>436229</v>
      </c>
      <c r="AE649" s="85" t="s">
        <v>291</v>
      </c>
      <c r="AF649" s="85">
        <v>64054</v>
      </c>
      <c r="AG649" s="85">
        <v>3360849</v>
      </c>
      <c r="AH649" s="85">
        <v>8416399</v>
      </c>
      <c r="AI649" s="85">
        <v>299503</v>
      </c>
      <c r="AJ649" s="85">
        <v>1884195</v>
      </c>
      <c r="AK649" s="85">
        <v>76089</v>
      </c>
      <c r="AL649" s="85" t="s">
        <v>291</v>
      </c>
      <c r="AM649" s="85">
        <v>1874</v>
      </c>
      <c r="AN649" s="85">
        <v>1158465</v>
      </c>
      <c r="AO649" s="85">
        <v>2837755</v>
      </c>
      <c r="AP649" s="85">
        <v>1790842</v>
      </c>
      <c r="AQ649" s="85">
        <v>5788936</v>
      </c>
      <c r="AR649" s="85">
        <v>367676</v>
      </c>
      <c r="AS649" s="85" t="s">
        <v>291</v>
      </c>
      <c r="AT649" s="85">
        <v>3703735</v>
      </c>
      <c r="AU649" s="85">
        <v>12045401</v>
      </c>
      <c r="AV649" s="85">
        <v>1351842</v>
      </c>
      <c r="AW649" s="85">
        <v>2271831</v>
      </c>
      <c r="AX649" s="85">
        <v>1668914</v>
      </c>
      <c r="AY649" s="85" t="s">
        <v>291</v>
      </c>
      <c r="AZ649" s="85" t="s">
        <v>291</v>
      </c>
      <c r="BA649" s="85">
        <v>1480432</v>
      </c>
      <c r="BB649" s="85">
        <v>2545309</v>
      </c>
      <c r="BC649" s="85">
        <v>1116917</v>
      </c>
      <c r="BD649" s="85">
        <v>1610156</v>
      </c>
      <c r="BE649" s="85" t="s">
        <v>291</v>
      </c>
      <c r="BF649" s="85" t="s">
        <v>291</v>
      </c>
      <c r="BG649" s="85" t="s">
        <v>291</v>
      </c>
      <c r="BH649" s="85" t="s">
        <v>291</v>
      </c>
      <c r="BI649" s="85" t="s">
        <v>291</v>
      </c>
      <c r="BJ649" s="85" t="s">
        <v>291</v>
      </c>
      <c r="BK649" s="85" t="s">
        <v>291</v>
      </c>
      <c r="BL649" s="85" t="s">
        <v>291</v>
      </c>
      <c r="BM649" s="85" t="s">
        <v>291</v>
      </c>
      <c r="BN649" s="85" t="s">
        <v>291</v>
      </c>
      <c r="BO649" s="85" t="s">
        <v>291</v>
      </c>
      <c r="BP649" s="85" t="s">
        <v>291</v>
      </c>
      <c r="BQ649" s="85" t="s">
        <v>291</v>
      </c>
      <c r="BR649" s="85" t="s">
        <v>291</v>
      </c>
      <c r="BS649" s="85" t="s">
        <v>291</v>
      </c>
      <c r="BT649" s="85" t="s">
        <v>291</v>
      </c>
      <c r="BU649" s="85" t="s">
        <v>291</v>
      </c>
      <c r="BV649" s="85" t="s">
        <v>291</v>
      </c>
      <c r="BW649" s="85" t="s">
        <v>291</v>
      </c>
      <c r="BX649" s="85" t="s">
        <v>291</v>
      </c>
      <c r="BY649" s="85" t="s">
        <v>291</v>
      </c>
      <c r="BZ649" s="85" t="s">
        <v>291</v>
      </c>
      <c r="CA649" s="85" t="s">
        <v>291</v>
      </c>
      <c r="CB649" s="85">
        <v>6300375</v>
      </c>
      <c r="CC649" s="85" t="s">
        <v>291</v>
      </c>
      <c r="CD649" s="85">
        <v>1465</v>
      </c>
      <c r="CE649" s="85" t="s">
        <v>291</v>
      </c>
      <c r="CF649" s="85" t="s">
        <v>291</v>
      </c>
      <c r="CG649" s="85">
        <v>2200686</v>
      </c>
      <c r="CH649" s="85">
        <v>1534264</v>
      </c>
      <c r="CI649" s="85">
        <v>3724962</v>
      </c>
      <c r="CJ649" s="85">
        <v>1120</v>
      </c>
      <c r="CK649" s="85">
        <v>1605051</v>
      </c>
      <c r="CL649" s="85">
        <v>1578875</v>
      </c>
      <c r="CM649" s="85">
        <v>323266</v>
      </c>
      <c r="CN649" s="85">
        <v>186338</v>
      </c>
      <c r="CO649" s="85">
        <v>3053484</v>
      </c>
      <c r="CP649" s="85">
        <v>1347892</v>
      </c>
      <c r="CQ649" s="85">
        <v>803025</v>
      </c>
      <c r="CR649" s="85">
        <v>4985296</v>
      </c>
      <c r="CS649" s="85">
        <v>2540096</v>
      </c>
      <c r="CT649" s="85">
        <v>39726</v>
      </c>
      <c r="CU649" s="86">
        <v>23924081</v>
      </c>
    </row>
    <row r="650" spans="1:99">
      <c r="A650" s="103" t="s">
        <v>596</v>
      </c>
      <c r="B650" s="84" t="s">
        <v>294</v>
      </c>
      <c r="C650" s="105">
        <v>142042</v>
      </c>
      <c r="D650" s="84" t="s">
        <v>430</v>
      </c>
      <c r="E650" s="84" t="s">
        <v>436</v>
      </c>
      <c r="F650" s="85">
        <v>413966</v>
      </c>
      <c r="G650" s="85">
        <v>9972157</v>
      </c>
      <c r="H650" s="85">
        <v>8550658</v>
      </c>
      <c r="I650" s="85">
        <v>681162</v>
      </c>
      <c r="J650" s="85">
        <v>515123</v>
      </c>
      <c r="K650" s="85">
        <v>148295</v>
      </c>
      <c r="L650" s="85">
        <v>20077</v>
      </c>
      <c r="M650" s="85">
        <v>56842</v>
      </c>
      <c r="N650" s="85">
        <v>27285417</v>
      </c>
      <c r="O650" s="85">
        <v>8025083</v>
      </c>
      <c r="P650" s="85">
        <v>5582538</v>
      </c>
      <c r="Q650" s="85">
        <v>11420234</v>
      </c>
      <c r="R650" s="85">
        <v>2257562</v>
      </c>
      <c r="S650" s="85" t="s">
        <v>291</v>
      </c>
      <c r="T650" s="85">
        <v>7947314</v>
      </c>
      <c r="U650" s="85">
        <v>4071817</v>
      </c>
      <c r="V650" s="85">
        <v>40631</v>
      </c>
      <c r="W650" s="85" t="s">
        <v>291</v>
      </c>
      <c r="X650" s="85">
        <v>3834866</v>
      </c>
      <c r="Y650" s="85" t="s">
        <v>291</v>
      </c>
      <c r="Z650" s="85">
        <v>79631</v>
      </c>
      <c r="AA650" s="85">
        <v>183514</v>
      </c>
      <c r="AB650" s="85">
        <v>70301</v>
      </c>
      <c r="AC650" s="85" t="s">
        <v>291</v>
      </c>
      <c r="AD650" s="85">
        <v>50306</v>
      </c>
      <c r="AE650" s="85" t="s">
        <v>291</v>
      </c>
      <c r="AF650" s="85">
        <v>62907</v>
      </c>
      <c r="AG650" s="85">
        <v>1344320</v>
      </c>
      <c r="AH650" s="85">
        <v>7211589</v>
      </c>
      <c r="AI650" s="85">
        <v>1079252</v>
      </c>
      <c r="AJ650" s="85">
        <v>852646</v>
      </c>
      <c r="AK650" s="85">
        <v>349693</v>
      </c>
      <c r="AL650" s="85" t="s">
        <v>291</v>
      </c>
      <c r="AM650" s="85" t="s">
        <v>291</v>
      </c>
      <c r="AN650" s="85">
        <v>635538</v>
      </c>
      <c r="AO650" s="85">
        <v>3176537</v>
      </c>
      <c r="AP650" s="85">
        <v>771757</v>
      </c>
      <c r="AQ650" s="85">
        <v>4583832</v>
      </c>
      <c r="AR650" s="85">
        <v>346166</v>
      </c>
      <c r="AS650" s="85" t="s">
        <v>291</v>
      </c>
      <c r="AT650" s="85">
        <v>2629045</v>
      </c>
      <c r="AU650" s="85">
        <v>9232664</v>
      </c>
      <c r="AV650" s="85">
        <v>1994918</v>
      </c>
      <c r="AW650" s="85">
        <v>1940797</v>
      </c>
      <c r="AX650" s="85">
        <v>1121575</v>
      </c>
      <c r="AY650" s="85" t="s">
        <v>291</v>
      </c>
      <c r="AZ650" s="85" t="s">
        <v>291</v>
      </c>
      <c r="BA650" s="85">
        <v>710401</v>
      </c>
      <c r="BB650" s="85">
        <v>1817694</v>
      </c>
      <c r="BC650" s="85">
        <v>344306</v>
      </c>
      <c r="BD650" s="85">
        <v>1302973</v>
      </c>
      <c r="BE650" s="85" t="s">
        <v>291</v>
      </c>
      <c r="BF650" s="85" t="s">
        <v>291</v>
      </c>
      <c r="BG650" s="85" t="s">
        <v>291</v>
      </c>
      <c r="BH650" s="85" t="s">
        <v>291</v>
      </c>
      <c r="BI650" s="85" t="s">
        <v>291</v>
      </c>
      <c r="BJ650" s="85" t="s">
        <v>291</v>
      </c>
      <c r="BK650" s="85" t="s">
        <v>291</v>
      </c>
      <c r="BL650" s="85" t="s">
        <v>291</v>
      </c>
      <c r="BM650" s="85" t="s">
        <v>291</v>
      </c>
      <c r="BN650" s="85" t="s">
        <v>291</v>
      </c>
      <c r="BO650" s="85" t="s">
        <v>291</v>
      </c>
      <c r="BP650" s="85" t="s">
        <v>291</v>
      </c>
      <c r="BQ650" s="85" t="s">
        <v>291</v>
      </c>
      <c r="BR650" s="85" t="s">
        <v>291</v>
      </c>
      <c r="BS650" s="85" t="s">
        <v>291</v>
      </c>
      <c r="BT650" s="85" t="s">
        <v>291</v>
      </c>
      <c r="BU650" s="85" t="s">
        <v>291</v>
      </c>
      <c r="BV650" s="85" t="s">
        <v>291</v>
      </c>
      <c r="BW650" s="85" t="s">
        <v>291</v>
      </c>
      <c r="BX650" s="85" t="s">
        <v>291</v>
      </c>
      <c r="BY650" s="85" t="s">
        <v>291</v>
      </c>
      <c r="BZ650" s="85" t="s">
        <v>291</v>
      </c>
      <c r="CA650" s="85" t="s">
        <v>291</v>
      </c>
      <c r="CB650" s="85">
        <v>4276636</v>
      </c>
      <c r="CC650" s="85" t="s">
        <v>291</v>
      </c>
      <c r="CD650" s="85" t="s">
        <v>291</v>
      </c>
      <c r="CE650" s="85" t="s">
        <v>291</v>
      </c>
      <c r="CF650" s="85" t="s">
        <v>291</v>
      </c>
      <c r="CG650" s="85">
        <v>2776091</v>
      </c>
      <c r="CH650" s="85">
        <v>1261187</v>
      </c>
      <c r="CI650" s="85">
        <v>2502833</v>
      </c>
      <c r="CJ650" s="85" t="s">
        <v>291</v>
      </c>
      <c r="CK650" s="85">
        <v>2601058</v>
      </c>
      <c r="CL650" s="85">
        <v>2243057</v>
      </c>
      <c r="CM650" s="85">
        <v>53532</v>
      </c>
      <c r="CN650" s="85">
        <v>53537</v>
      </c>
      <c r="CO650" s="85">
        <v>1135650</v>
      </c>
      <c r="CP650" s="85">
        <v>1392118</v>
      </c>
      <c r="CQ650" s="85">
        <v>342750</v>
      </c>
      <c r="CR650" s="85">
        <v>3498352</v>
      </c>
      <c r="CS650" s="85">
        <v>3388090</v>
      </c>
      <c r="CT650" s="85">
        <v>44104</v>
      </c>
      <c r="CU650" s="86">
        <v>21292359</v>
      </c>
    </row>
    <row r="651" spans="1:99">
      <c r="A651" s="103" t="s">
        <v>596</v>
      </c>
      <c r="B651" s="84" t="s">
        <v>294</v>
      </c>
      <c r="C651" s="105">
        <v>142051</v>
      </c>
      <c r="D651" s="84" t="s">
        <v>430</v>
      </c>
      <c r="E651" s="84" t="s">
        <v>437</v>
      </c>
      <c r="F651" s="85">
        <v>671745</v>
      </c>
      <c r="G651" s="85">
        <v>20410153</v>
      </c>
      <c r="H651" s="85">
        <v>17972232</v>
      </c>
      <c r="I651" s="85">
        <v>1102456</v>
      </c>
      <c r="J651" s="85">
        <v>868870</v>
      </c>
      <c r="K651" s="85">
        <v>336271</v>
      </c>
      <c r="L651" s="85">
        <v>40752</v>
      </c>
      <c r="M651" s="85">
        <v>89572</v>
      </c>
      <c r="N651" s="85">
        <v>73493201</v>
      </c>
      <c r="O651" s="85">
        <v>22537571</v>
      </c>
      <c r="P651" s="85">
        <v>10481886</v>
      </c>
      <c r="Q651" s="85">
        <v>29850228</v>
      </c>
      <c r="R651" s="85">
        <v>10622366</v>
      </c>
      <c r="S651" s="85">
        <v>1150</v>
      </c>
      <c r="T651" s="85">
        <v>25515389</v>
      </c>
      <c r="U651" s="85">
        <v>11933134</v>
      </c>
      <c r="V651" s="85" t="s">
        <v>291</v>
      </c>
      <c r="W651" s="85">
        <v>895035</v>
      </c>
      <c r="X651" s="85">
        <v>12687220</v>
      </c>
      <c r="Y651" s="85" t="s">
        <v>291</v>
      </c>
      <c r="Z651" s="85">
        <v>406426</v>
      </c>
      <c r="AA651" s="85">
        <v>566394</v>
      </c>
      <c r="AB651" s="85">
        <v>408736</v>
      </c>
      <c r="AC651" s="85">
        <v>11904</v>
      </c>
      <c r="AD651" s="85">
        <v>123071</v>
      </c>
      <c r="AE651" s="85" t="s">
        <v>291</v>
      </c>
      <c r="AF651" s="85">
        <v>22683</v>
      </c>
      <c r="AG651" s="85">
        <v>2686302</v>
      </c>
      <c r="AH651" s="85">
        <v>17754609</v>
      </c>
      <c r="AI651" s="85">
        <v>2049325</v>
      </c>
      <c r="AJ651" s="85">
        <v>4501232</v>
      </c>
      <c r="AK651" s="85">
        <v>325227</v>
      </c>
      <c r="AL651" s="85" t="s">
        <v>291</v>
      </c>
      <c r="AM651" s="85">
        <v>1435113</v>
      </c>
      <c r="AN651" s="85">
        <v>1697034</v>
      </c>
      <c r="AO651" s="85">
        <v>4581075</v>
      </c>
      <c r="AP651" s="85">
        <v>2228608</v>
      </c>
      <c r="AQ651" s="85">
        <v>9941830</v>
      </c>
      <c r="AR651" s="85">
        <v>936995</v>
      </c>
      <c r="AS651" s="85" t="s">
        <v>291</v>
      </c>
      <c r="AT651" s="85">
        <v>6438016</v>
      </c>
      <c r="AU651" s="85">
        <v>17174228</v>
      </c>
      <c r="AV651" s="85">
        <v>4639045</v>
      </c>
      <c r="AW651" s="85">
        <v>3725190</v>
      </c>
      <c r="AX651" s="85">
        <v>1815221</v>
      </c>
      <c r="AY651" s="85" t="s">
        <v>291</v>
      </c>
      <c r="AZ651" s="85">
        <v>271450</v>
      </c>
      <c r="BA651" s="85" t="s">
        <v>291</v>
      </c>
      <c r="BB651" s="85">
        <v>2606501</v>
      </c>
      <c r="BC651" s="85">
        <v>1428696</v>
      </c>
      <c r="BD651" s="85">
        <v>2688125</v>
      </c>
      <c r="BE651" s="85" t="s">
        <v>291</v>
      </c>
      <c r="BF651" s="85" t="s">
        <v>291</v>
      </c>
      <c r="BG651" s="85" t="s">
        <v>291</v>
      </c>
      <c r="BH651" s="85" t="s">
        <v>291</v>
      </c>
      <c r="BI651" s="85" t="s">
        <v>291</v>
      </c>
      <c r="BJ651" s="85" t="s">
        <v>291</v>
      </c>
      <c r="BK651" s="85" t="s">
        <v>291</v>
      </c>
      <c r="BL651" s="85" t="s">
        <v>291</v>
      </c>
      <c r="BM651" s="85" t="s">
        <v>291</v>
      </c>
      <c r="BN651" s="85" t="s">
        <v>291</v>
      </c>
      <c r="BO651" s="85" t="s">
        <v>291</v>
      </c>
      <c r="BP651" s="85" t="s">
        <v>291</v>
      </c>
      <c r="BQ651" s="85" t="s">
        <v>291</v>
      </c>
      <c r="BR651" s="85" t="s">
        <v>291</v>
      </c>
      <c r="BS651" s="85" t="s">
        <v>291</v>
      </c>
      <c r="BT651" s="85" t="s">
        <v>291</v>
      </c>
      <c r="BU651" s="85" t="s">
        <v>291</v>
      </c>
      <c r="BV651" s="85" t="s">
        <v>291</v>
      </c>
      <c r="BW651" s="85" t="s">
        <v>291</v>
      </c>
      <c r="BX651" s="85" t="s">
        <v>291</v>
      </c>
      <c r="BY651" s="85" t="s">
        <v>291</v>
      </c>
      <c r="BZ651" s="85" t="s">
        <v>291</v>
      </c>
      <c r="CA651" s="85" t="s">
        <v>291</v>
      </c>
      <c r="CB651" s="85">
        <v>9691007</v>
      </c>
      <c r="CC651" s="85" t="s">
        <v>291</v>
      </c>
      <c r="CD651" s="85" t="s">
        <v>291</v>
      </c>
      <c r="CE651" s="85" t="s">
        <v>291</v>
      </c>
      <c r="CF651" s="85" t="s">
        <v>291</v>
      </c>
      <c r="CG651" s="85">
        <v>3579522</v>
      </c>
      <c r="CH651" s="85">
        <v>2749919</v>
      </c>
      <c r="CI651" s="85">
        <v>6376685</v>
      </c>
      <c r="CJ651" s="85">
        <v>1150</v>
      </c>
      <c r="CK651" s="85">
        <v>4646951</v>
      </c>
      <c r="CL651" s="85">
        <v>4506392</v>
      </c>
      <c r="CM651" s="85">
        <v>340515</v>
      </c>
      <c r="CN651" s="85">
        <v>260357</v>
      </c>
      <c r="CO651" s="85">
        <v>2366697</v>
      </c>
      <c r="CP651" s="85">
        <v>2787792</v>
      </c>
      <c r="CQ651" s="85">
        <v>757259</v>
      </c>
      <c r="CR651" s="85">
        <v>7111201</v>
      </c>
      <c r="CS651" s="85">
        <v>6012813</v>
      </c>
      <c r="CT651" s="85">
        <v>85862</v>
      </c>
      <c r="CU651" s="86">
        <v>41583115</v>
      </c>
    </row>
    <row r="652" spans="1:99">
      <c r="A652" s="103" t="s">
        <v>596</v>
      </c>
      <c r="B652" s="84" t="s">
        <v>305</v>
      </c>
      <c r="C652" s="105">
        <v>142069</v>
      </c>
      <c r="D652" s="84" t="s">
        <v>430</v>
      </c>
      <c r="E652" s="84" t="s">
        <v>438</v>
      </c>
      <c r="F652" s="85">
        <v>428640</v>
      </c>
      <c r="G652" s="85">
        <v>9335780</v>
      </c>
      <c r="H652" s="85">
        <v>7660226</v>
      </c>
      <c r="I652" s="85">
        <v>704507</v>
      </c>
      <c r="J652" s="85">
        <v>614418</v>
      </c>
      <c r="K652" s="85">
        <v>194949</v>
      </c>
      <c r="L652" s="85">
        <v>92083</v>
      </c>
      <c r="M652" s="85">
        <v>69597</v>
      </c>
      <c r="N652" s="85">
        <v>32396674</v>
      </c>
      <c r="O652" s="85">
        <v>9958479</v>
      </c>
      <c r="P652" s="85">
        <v>5298644</v>
      </c>
      <c r="Q652" s="85">
        <v>10684170</v>
      </c>
      <c r="R652" s="85">
        <v>6455251</v>
      </c>
      <c r="S652" s="85">
        <v>130</v>
      </c>
      <c r="T652" s="85">
        <v>9208018</v>
      </c>
      <c r="U652" s="85">
        <v>6088283</v>
      </c>
      <c r="V652" s="85">
        <v>12394</v>
      </c>
      <c r="W652" s="85" t="s">
        <v>291</v>
      </c>
      <c r="X652" s="85">
        <v>3107341</v>
      </c>
      <c r="Y652" s="85" t="s">
        <v>291</v>
      </c>
      <c r="Z652" s="85">
        <v>144698</v>
      </c>
      <c r="AA652" s="85">
        <v>1136719</v>
      </c>
      <c r="AB652" s="85">
        <v>347213</v>
      </c>
      <c r="AC652" s="85" t="s">
        <v>291</v>
      </c>
      <c r="AD652" s="85">
        <v>415695</v>
      </c>
      <c r="AE652" s="85">
        <v>170229</v>
      </c>
      <c r="AF652" s="85">
        <v>203582</v>
      </c>
      <c r="AG652" s="85">
        <v>1960378</v>
      </c>
      <c r="AH652" s="85">
        <v>6691988</v>
      </c>
      <c r="AI652" s="85">
        <v>687775</v>
      </c>
      <c r="AJ652" s="85">
        <v>1527855</v>
      </c>
      <c r="AK652" s="85">
        <v>258838</v>
      </c>
      <c r="AL652" s="85" t="s">
        <v>291</v>
      </c>
      <c r="AM652" s="85">
        <v>41755</v>
      </c>
      <c r="AN652" s="85">
        <v>534782</v>
      </c>
      <c r="AO652" s="85">
        <v>2191604</v>
      </c>
      <c r="AP652" s="85">
        <v>1123295</v>
      </c>
      <c r="AQ652" s="85">
        <v>3891436</v>
      </c>
      <c r="AR652" s="85">
        <v>326084</v>
      </c>
      <c r="AS652" s="85" t="s">
        <v>291</v>
      </c>
      <c r="AT652" s="85">
        <v>4430807</v>
      </c>
      <c r="AU652" s="85">
        <v>9023835</v>
      </c>
      <c r="AV652" s="85">
        <v>2023706</v>
      </c>
      <c r="AW652" s="85">
        <v>1341272</v>
      </c>
      <c r="AX652" s="85">
        <v>702158</v>
      </c>
      <c r="AY652" s="85" t="s">
        <v>291</v>
      </c>
      <c r="AZ652" s="85" t="s">
        <v>291</v>
      </c>
      <c r="BA652" s="85">
        <v>223600</v>
      </c>
      <c r="BB652" s="85">
        <v>2088705</v>
      </c>
      <c r="BC652" s="85">
        <v>515999</v>
      </c>
      <c r="BD652" s="85">
        <v>2128395</v>
      </c>
      <c r="BE652" s="85" t="s">
        <v>291</v>
      </c>
      <c r="BF652" s="85">
        <v>43713</v>
      </c>
      <c r="BG652" s="85">
        <v>43713</v>
      </c>
      <c r="BH652" s="85" t="s">
        <v>291</v>
      </c>
      <c r="BI652" s="85">
        <v>43713</v>
      </c>
      <c r="BJ652" s="85" t="s">
        <v>291</v>
      </c>
      <c r="BK652" s="85" t="s">
        <v>291</v>
      </c>
      <c r="BL652" s="85" t="s">
        <v>291</v>
      </c>
      <c r="BM652" s="85" t="s">
        <v>291</v>
      </c>
      <c r="BN652" s="85" t="s">
        <v>291</v>
      </c>
      <c r="BO652" s="85" t="s">
        <v>291</v>
      </c>
      <c r="BP652" s="85" t="s">
        <v>291</v>
      </c>
      <c r="BQ652" s="85" t="s">
        <v>291</v>
      </c>
      <c r="BR652" s="85" t="s">
        <v>291</v>
      </c>
      <c r="BS652" s="85" t="s">
        <v>291</v>
      </c>
      <c r="BT652" s="85" t="s">
        <v>291</v>
      </c>
      <c r="BU652" s="85" t="s">
        <v>291</v>
      </c>
      <c r="BV652" s="85" t="s">
        <v>291</v>
      </c>
      <c r="BW652" s="85" t="s">
        <v>291</v>
      </c>
      <c r="BX652" s="85" t="s">
        <v>291</v>
      </c>
      <c r="BY652" s="85" t="s">
        <v>291</v>
      </c>
      <c r="BZ652" s="85" t="s">
        <v>291</v>
      </c>
      <c r="CA652" s="85" t="s">
        <v>291</v>
      </c>
      <c r="CB652" s="85">
        <v>5377374</v>
      </c>
      <c r="CC652" s="85" t="s">
        <v>291</v>
      </c>
      <c r="CD652" s="85" t="s">
        <v>291</v>
      </c>
      <c r="CE652" s="85" t="s">
        <v>291</v>
      </c>
      <c r="CF652" s="85" t="s">
        <v>291</v>
      </c>
      <c r="CG652" s="85">
        <v>2018964</v>
      </c>
      <c r="CH652" s="85">
        <v>1065258</v>
      </c>
      <c r="CI652" s="85">
        <v>2562547</v>
      </c>
      <c r="CJ652" s="85">
        <v>130</v>
      </c>
      <c r="CK652" s="85">
        <v>2211397</v>
      </c>
      <c r="CL652" s="85">
        <v>1554443</v>
      </c>
      <c r="CM652" s="85">
        <v>127494</v>
      </c>
      <c r="CN652" s="85">
        <v>273076</v>
      </c>
      <c r="CO652" s="85">
        <v>1215233</v>
      </c>
      <c r="CP652" s="85">
        <v>1619394</v>
      </c>
      <c r="CQ652" s="85">
        <v>447118</v>
      </c>
      <c r="CR652" s="85">
        <v>3599658</v>
      </c>
      <c r="CS652" s="85">
        <v>2689374</v>
      </c>
      <c r="CT652" s="85">
        <v>48391</v>
      </c>
      <c r="CU652" s="86">
        <v>19432477</v>
      </c>
    </row>
    <row r="653" spans="1:99">
      <c r="A653" s="103" t="s">
        <v>596</v>
      </c>
      <c r="B653" s="84" t="s">
        <v>305</v>
      </c>
      <c r="C653" s="105">
        <v>142077</v>
      </c>
      <c r="D653" s="84" t="s">
        <v>430</v>
      </c>
      <c r="E653" s="84" t="s">
        <v>439</v>
      </c>
      <c r="F653" s="85">
        <v>403019</v>
      </c>
      <c r="G653" s="85">
        <v>8353960</v>
      </c>
      <c r="H653" s="85">
        <v>6692783</v>
      </c>
      <c r="I653" s="85">
        <v>654481</v>
      </c>
      <c r="J653" s="85">
        <v>611918</v>
      </c>
      <c r="K653" s="85">
        <v>279896</v>
      </c>
      <c r="L653" s="85">
        <v>45158</v>
      </c>
      <c r="M653" s="85">
        <v>69724</v>
      </c>
      <c r="N653" s="85">
        <v>36825465</v>
      </c>
      <c r="O653" s="85">
        <v>9795857</v>
      </c>
      <c r="P653" s="85">
        <v>6150567</v>
      </c>
      <c r="Q653" s="85">
        <v>16673591</v>
      </c>
      <c r="R653" s="85">
        <v>4205411</v>
      </c>
      <c r="S653" s="85">
        <v>39</v>
      </c>
      <c r="T653" s="85">
        <v>13188464</v>
      </c>
      <c r="U653" s="85">
        <v>7601666</v>
      </c>
      <c r="V653" s="85">
        <v>8312</v>
      </c>
      <c r="W653" s="85">
        <v>679952</v>
      </c>
      <c r="X653" s="85">
        <v>4898534</v>
      </c>
      <c r="Y653" s="85" t="s">
        <v>291</v>
      </c>
      <c r="Z653" s="85">
        <v>248287</v>
      </c>
      <c r="AA653" s="85">
        <v>261368</v>
      </c>
      <c r="AB653" s="85">
        <v>151915</v>
      </c>
      <c r="AC653" s="85">
        <v>1127</v>
      </c>
      <c r="AD653" s="85">
        <v>52280</v>
      </c>
      <c r="AE653" s="85" t="s">
        <v>291</v>
      </c>
      <c r="AF653" s="85">
        <v>56046</v>
      </c>
      <c r="AG653" s="85">
        <v>2348322</v>
      </c>
      <c r="AH653" s="85">
        <v>6292186</v>
      </c>
      <c r="AI653" s="85">
        <v>928246</v>
      </c>
      <c r="AJ653" s="85">
        <v>1315527</v>
      </c>
      <c r="AK653" s="85">
        <v>312477</v>
      </c>
      <c r="AL653" s="85" t="s">
        <v>291</v>
      </c>
      <c r="AM653" s="85">
        <v>234867</v>
      </c>
      <c r="AN653" s="85">
        <v>510751</v>
      </c>
      <c r="AO653" s="85">
        <v>2077309</v>
      </c>
      <c r="AP653" s="85">
        <v>605736</v>
      </c>
      <c r="AQ653" s="85">
        <v>3428663</v>
      </c>
      <c r="AR653" s="85">
        <v>307273</v>
      </c>
      <c r="AS653" s="85" t="s">
        <v>291</v>
      </c>
      <c r="AT653" s="85">
        <v>3392955</v>
      </c>
      <c r="AU653" s="85">
        <v>11661525</v>
      </c>
      <c r="AV653" s="85">
        <v>6195724</v>
      </c>
      <c r="AW653" s="85">
        <v>1683000</v>
      </c>
      <c r="AX653" s="85">
        <v>1022367</v>
      </c>
      <c r="AY653" s="85" t="s">
        <v>291</v>
      </c>
      <c r="AZ653" s="85">
        <v>49</v>
      </c>
      <c r="BA653" s="85" t="s">
        <v>291</v>
      </c>
      <c r="BB653" s="85">
        <v>1424219</v>
      </c>
      <c r="BC653" s="85">
        <v>704528</v>
      </c>
      <c r="BD653" s="85">
        <v>631638</v>
      </c>
      <c r="BE653" s="85" t="s">
        <v>291</v>
      </c>
      <c r="BF653" s="85" t="s">
        <v>291</v>
      </c>
      <c r="BG653" s="85" t="s">
        <v>291</v>
      </c>
      <c r="BH653" s="85" t="s">
        <v>291</v>
      </c>
      <c r="BI653" s="85" t="s">
        <v>291</v>
      </c>
      <c r="BJ653" s="85" t="s">
        <v>291</v>
      </c>
      <c r="BK653" s="85" t="s">
        <v>291</v>
      </c>
      <c r="BL653" s="85" t="s">
        <v>291</v>
      </c>
      <c r="BM653" s="85" t="s">
        <v>291</v>
      </c>
      <c r="BN653" s="85" t="s">
        <v>291</v>
      </c>
      <c r="BO653" s="85" t="s">
        <v>291</v>
      </c>
      <c r="BP653" s="85" t="s">
        <v>291</v>
      </c>
      <c r="BQ653" s="85" t="s">
        <v>291</v>
      </c>
      <c r="BR653" s="85" t="s">
        <v>291</v>
      </c>
      <c r="BS653" s="85" t="s">
        <v>291</v>
      </c>
      <c r="BT653" s="85" t="s">
        <v>291</v>
      </c>
      <c r="BU653" s="85" t="s">
        <v>291</v>
      </c>
      <c r="BV653" s="85" t="s">
        <v>291</v>
      </c>
      <c r="BW653" s="85" t="s">
        <v>291</v>
      </c>
      <c r="BX653" s="85" t="s">
        <v>291</v>
      </c>
      <c r="BY653" s="85" t="s">
        <v>291</v>
      </c>
      <c r="BZ653" s="85" t="s">
        <v>291</v>
      </c>
      <c r="CA653" s="85" t="s">
        <v>291</v>
      </c>
      <c r="CB653" s="85">
        <v>5864887</v>
      </c>
      <c r="CC653" s="85" t="s">
        <v>291</v>
      </c>
      <c r="CD653" s="85" t="s">
        <v>291</v>
      </c>
      <c r="CE653" s="85" t="s">
        <v>291</v>
      </c>
      <c r="CF653" s="85" t="s">
        <v>291</v>
      </c>
      <c r="CG653" s="85">
        <v>3774110</v>
      </c>
      <c r="CH653" s="85">
        <v>1260165</v>
      </c>
      <c r="CI653" s="85">
        <v>2765496</v>
      </c>
      <c r="CJ653" s="85" t="s">
        <v>291</v>
      </c>
      <c r="CK653" s="85">
        <v>2342654</v>
      </c>
      <c r="CL653" s="85">
        <v>2985456</v>
      </c>
      <c r="CM653" s="85">
        <v>208280</v>
      </c>
      <c r="CN653" s="85">
        <v>95490</v>
      </c>
      <c r="CO653" s="85">
        <v>2061674</v>
      </c>
      <c r="CP653" s="85">
        <v>1494471</v>
      </c>
      <c r="CQ653" s="85">
        <v>491376</v>
      </c>
      <c r="CR653" s="85">
        <v>2351176</v>
      </c>
      <c r="CS653" s="85">
        <v>2729447</v>
      </c>
      <c r="CT653" s="85">
        <v>28105</v>
      </c>
      <c r="CU653" s="86">
        <v>22587900</v>
      </c>
    </row>
    <row r="654" spans="1:99">
      <c r="A654" s="103" t="s">
        <v>596</v>
      </c>
      <c r="B654" s="84" t="s">
        <v>294</v>
      </c>
      <c r="C654" s="105">
        <v>142115</v>
      </c>
      <c r="D654" s="84" t="s">
        <v>430</v>
      </c>
      <c r="E654" s="84" t="s">
        <v>440</v>
      </c>
      <c r="F654" s="85">
        <v>331328</v>
      </c>
      <c r="G654" s="85">
        <v>4770099</v>
      </c>
      <c r="H654" s="85">
        <v>3726646</v>
      </c>
      <c r="I654" s="85">
        <v>486001</v>
      </c>
      <c r="J654" s="85">
        <v>401501</v>
      </c>
      <c r="K654" s="85">
        <v>93632</v>
      </c>
      <c r="L654" s="85">
        <v>22040</v>
      </c>
      <c r="M654" s="85">
        <v>40279</v>
      </c>
      <c r="N654" s="85">
        <v>25197608</v>
      </c>
      <c r="O654" s="85">
        <v>8210261</v>
      </c>
      <c r="P654" s="85">
        <v>4268829</v>
      </c>
      <c r="Q654" s="85">
        <v>8936480</v>
      </c>
      <c r="R654" s="85">
        <v>3781861</v>
      </c>
      <c r="S654" s="85">
        <v>177</v>
      </c>
      <c r="T654" s="85">
        <v>6202728</v>
      </c>
      <c r="U654" s="85">
        <v>3751944</v>
      </c>
      <c r="V654" s="85">
        <v>4530</v>
      </c>
      <c r="W654" s="85" t="s">
        <v>291</v>
      </c>
      <c r="X654" s="85">
        <v>2446254</v>
      </c>
      <c r="Y654" s="85" t="s">
        <v>291</v>
      </c>
      <c r="Z654" s="85">
        <v>108821</v>
      </c>
      <c r="AA654" s="85">
        <v>598388</v>
      </c>
      <c r="AB654" s="85">
        <v>232987</v>
      </c>
      <c r="AC654" s="85">
        <v>79154</v>
      </c>
      <c r="AD654" s="85">
        <v>54739</v>
      </c>
      <c r="AE654" s="85">
        <v>231508</v>
      </c>
      <c r="AF654" s="85" t="s">
        <v>291</v>
      </c>
      <c r="AG654" s="85">
        <v>1085965</v>
      </c>
      <c r="AH654" s="85">
        <v>5235916</v>
      </c>
      <c r="AI654" s="85">
        <v>473194</v>
      </c>
      <c r="AJ654" s="85">
        <v>1536362</v>
      </c>
      <c r="AK654" s="85">
        <v>141614</v>
      </c>
      <c r="AL654" s="85" t="s">
        <v>291</v>
      </c>
      <c r="AM654" s="85">
        <v>631</v>
      </c>
      <c r="AN654" s="85">
        <v>273172</v>
      </c>
      <c r="AO654" s="85">
        <v>1688785</v>
      </c>
      <c r="AP654" s="85">
        <v>1002167</v>
      </c>
      <c r="AQ654" s="85">
        <v>2964755</v>
      </c>
      <c r="AR654" s="85">
        <v>119991</v>
      </c>
      <c r="AS654" s="85" t="s">
        <v>291</v>
      </c>
      <c r="AT654" s="85">
        <v>2253432</v>
      </c>
      <c r="AU654" s="85">
        <v>5713209</v>
      </c>
      <c r="AV654" s="85">
        <v>928149</v>
      </c>
      <c r="AW654" s="85">
        <v>742507</v>
      </c>
      <c r="AX654" s="85">
        <v>403832</v>
      </c>
      <c r="AY654" s="85" t="s">
        <v>291</v>
      </c>
      <c r="AZ654" s="85" t="s">
        <v>291</v>
      </c>
      <c r="BA654" s="85">
        <v>614172</v>
      </c>
      <c r="BB654" s="85">
        <v>780352</v>
      </c>
      <c r="BC654" s="85">
        <v>783614</v>
      </c>
      <c r="BD654" s="85">
        <v>1460583</v>
      </c>
      <c r="BE654" s="85" t="s">
        <v>291</v>
      </c>
      <c r="BF654" s="85" t="s">
        <v>291</v>
      </c>
      <c r="BG654" s="85" t="s">
        <v>291</v>
      </c>
      <c r="BH654" s="85" t="s">
        <v>291</v>
      </c>
      <c r="BI654" s="85" t="s">
        <v>291</v>
      </c>
      <c r="BJ654" s="85" t="s">
        <v>291</v>
      </c>
      <c r="BK654" s="85" t="s">
        <v>291</v>
      </c>
      <c r="BL654" s="85" t="s">
        <v>291</v>
      </c>
      <c r="BM654" s="85" t="s">
        <v>291</v>
      </c>
      <c r="BN654" s="85" t="s">
        <v>291</v>
      </c>
      <c r="BO654" s="85" t="s">
        <v>291</v>
      </c>
      <c r="BP654" s="85" t="s">
        <v>291</v>
      </c>
      <c r="BQ654" s="85" t="s">
        <v>291</v>
      </c>
      <c r="BR654" s="85" t="s">
        <v>291</v>
      </c>
      <c r="BS654" s="85" t="s">
        <v>291</v>
      </c>
      <c r="BT654" s="85" t="s">
        <v>291</v>
      </c>
      <c r="BU654" s="85" t="s">
        <v>291</v>
      </c>
      <c r="BV654" s="85" t="s">
        <v>291</v>
      </c>
      <c r="BW654" s="85" t="s">
        <v>291</v>
      </c>
      <c r="BX654" s="85" t="s">
        <v>291</v>
      </c>
      <c r="BY654" s="85" t="s">
        <v>291</v>
      </c>
      <c r="BZ654" s="85" t="s">
        <v>291</v>
      </c>
      <c r="CA654" s="85" t="s">
        <v>291</v>
      </c>
      <c r="CB654" s="85">
        <v>3451249</v>
      </c>
      <c r="CC654" s="85" t="s">
        <v>291</v>
      </c>
      <c r="CD654" s="85" t="s">
        <v>291</v>
      </c>
      <c r="CE654" s="85" t="s">
        <v>291</v>
      </c>
      <c r="CF654" s="85" t="s">
        <v>291</v>
      </c>
      <c r="CG654" s="85">
        <v>1466295</v>
      </c>
      <c r="CH654" s="85">
        <v>905314</v>
      </c>
      <c r="CI654" s="85">
        <v>2596313</v>
      </c>
      <c r="CJ654" s="85">
        <v>177</v>
      </c>
      <c r="CK654" s="85">
        <v>2241175</v>
      </c>
      <c r="CL654" s="85">
        <v>935249</v>
      </c>
      <c r="CM654" s="85">
        <v>108821</v>
      </c>
      <c r="CN654" s="85">
        <v>171630</v>
      </c>
      <c r="CO654" s="85">
        <v>746140</v>
      </c>
      <c r="CP654" s="85">
        <v>523644</v>
      </c>
      <c r="CQ654" s="85">
        <v>226344</v>
      </c>
      <c r="CR654" s="85">
        <v>2720431</v>
      </c>
      <c r="CS654" s="85">
        <v>1957502</v>
      </c>
      <c r="CT654" s="85">
        <v>32773</v>
      </c>
      <c r="CU654" s="86">
        <v>14631808</v>
      </c>
    </row>
    <row r="655" spans="1:99">
      <c r="A655" s="103" t="s">
        <v>596</v>
      </c>
      <c r="B655" s="84" t="s">
        <v>305</v>
      </c>
      <c r="C655" s="105">
        <v>142123</v>
      </c>
      <c r="D655" s="84" t="s">
        <v>430</v>
      </c>
      <c r="E655" s="84" t="s">
        <v>441</v>
      </c>
      <c r="F655" s="85">
        <v>426799</v>
      </c>
      <c r="G655" s="85">
        <v>13043435</v>
      </c>
      <c r="H655" s="85">
        <v>11396361</v>
      </c>
      <c r="I655" s="85">
        <v>799667</v>
      </c>
      <c r="J655" s="85">
        <v>548162</v>
      </c>
      <c r="K655" s="85">
        <v>207438</v>
      </c>
      <c r="L655" s="85">
        <v>38697</v>
      </c>
      <c r="M655" s="85">
        <v>53110</v>
      </c>
      <c r="N655" s="85">
        <v>36833774</v>
      </c>
      <c r="O655" s="85">
        <v>10241323</v>
      </c>
      <c r="P655" s="85">
        <v>5089954</v>
      </c>
      <c r="Q655" s="85">
        <v>15108996</v>
      </c>
      <c r="R655" s="85">
        <v>6391411</v>
      </c>
      <c r="S655" s="85">
        <v>2090</v>
      </c>
      <c r="T655" s="85">
        <v>11338211</v>
      </c>
      <c r="U655" s="85">
        <v>6780616</v>
      </c>
      <c r="V655" s="85" t="s">
        <v>291</v>
      </c>
      <c r="W655" s="85" t="s">
        <v>291</v>
      </c>
      <c r="X655" s="85">
        <v>4557595</v>
      </c>
      <c r="Y655" s="85" t="s">
        <v>291</v>
      </c>
      <c r="Z655" s="85">
        <v>202040</v>
      </c>
      <c r="AA655" s="85">
        <v>794682</v>
      </c>
      <c r="AB655" s="85">
        <v>389396</v>
      </c>
      <c r="AC655" s="85">
        <v>47648</v>
      </c>
      <c r="AD655" s="85">
        <v>278514</v>
      </c>
      <c r="AE655" s="85">
        <v>79124</v>
      </c>
      <c r="AF655" s="85" t="s">
        <v>291</v>
      </c>
      <c r="AG655" s="85">
        <v>3637391</v>
      </c>
      <c r="AH655" s="85">
        <v>11309183</v>
      </c>
      <c r="AI655" s="85">
        <v>362628</v>
      </c>
      <c r="AJ655" s="85">
        <v>4293882</v>
      </c>
      <c r="AK655" s="85">
        <v>269479</v>
      </c>
      <c r="AL655" s="85" t="s">
        <v>291</v>
      </c>
      <c r="AM655" s="85">
        <v>1895936</v>
      </c>
      <c r="AN655" s="85">
        <v>1173368</v>
      </c>
      <c r="AO655" s="85">
        <v>1067470</v>
      </c>
      <c r="AP655" s="85">
        <v>1857041</v>
      </c>
      <c r="AQ655" s="85">
        <v>5993815</v>
      </c>
      <c r="AR655" s="85">
        <v>389379</v>
      </c>
      <c r="AS655" s="85" t="s">
        <v>291</v>
      </c>
      <c r="AT655" s="85">
        <v>3313730</v>
      </c>
      <c r="AU655" s="85">
        <v>14748095</v>
      </c>
      <c r="AV655" s="85">
        <v>4944361</v>
      </c>
      <c r="AW655" s="85">
        <v>1190108</v>
      </c>
      <c r="AX655" s="85">
        <v>1129488</v>
      </c>
      <c r="AY655" s="85" t="s">
        <v>291</v>
      </c>
      <c r="AZ655" s="85" t="s">
        <v>291</v>
      </c>
      <c r="BA655" s="85">
        <v>100</v>
      </c>
      <c r="BB655" s="85">
        <v>1644007</v>
      </c>
      <c r="BC655" s="85">
        <v>1053595</v>
      </c>
      <c r="BD655" s="85">
        <v>4786436</v>
      </c>
      <c r="BE655" s="85" t="s">
        <v>291</v>
      </c>
      <c r="BF655" s="85" t="s">
        <v>291</v>
      </c>
      <c r="BG655" s="85" t="s">
        <v>291</v>
      </c>
      <c r="BH655" s="85" t="s">
        <v>291</v>
      </c>
      <c r="BI655" s="85" t="s">
        <v>291</v>
      </c>
      <c r="BJ655" s="85" t="s">
        <v>291</v>
      </c>
      <c r="BK655" s="85" t="s">
        <v>291</v>
      </c>
      <c r="BL655" s="85" t="s">
        <v>291</v>
      </c>
      <c r="BM655" s="85" t="s">
        <v>291</v>
      </c>
      <c r="BN655" s="85" t="s">
        <v>291</v>
      </c>
      <c r="BO655" s="85" t="s">
        <v>291</v>
      </c>
      <c r="BP655" s="85" t="s">
        <v>291</v>
      </c>
      <c r="BQ655" s="85" t="s">
        <v>291</v>
      </c>
      <c r="BR655" s="85" t="s">
        <v>291</v>
      </c>
      <c r="BS655" s="85" t="s">
        <v>291</v>
      </c>
      <c r="BT655" s="85" t="s">
        <v>291</v>
      </c>
      <c r="BU655" s="85" t="s">
        <v>291</v>
      </c>
      <c r="BV655" s="85" t="s">
        <v>291</v>
      </c>
      <c r="BW655" s="85" t="s">
        <v>291</v>
      </c>
      <c r="BX655" s="85" t="s">
        <v>291</v>
      </c>
      <c r="BY655" s="85" t="s">
        <v>291</v>
      </c>
      <c r="BZ655" s="85" t="s">
        <v>291</v>
      </c>
      <c r="CA655" s="85" t="s">
        <v>291</v>
      </c>
      <c r="CB655" s="85">
        <v>6132162</v>
      </c>
      <c r="CC655" s="85" t="s">
        <v>291</v>
      </c>
      <c r="CD655" s="85" t="s">
        <v>291</v>
      </c>
      <c r="CE655" s="85" t="s">
        <v>291</v>
      </c>
      <c r="CF655" s="85" t="s">
        <v>291</v>
      </c>
      <c r="CG655" s="85">
        <v>2568190</v>
      </c>
      <c r="CH655" s="85">
        <v>1088938</v>
      </c>
      <c r="CI655" s="85">
        <v>2934061</v>
      </c>
      <c r="CJ655" s="85">
        <v>2090</v>
      </c>
      <c r="CK655" s="85">
        <v>2736989</v>
      </c>
      <c r="CL655" s="85">
        <v>2483357</v>
      </c>
      <c r="CM655" s="85">
        <v>187493</v>
      </c>
      <c r="CN655" s="85">
        <v>199347</v>
      </c>
      <c r="CO655" s="85">
        <v>2632767</v>
      </c>
      <c r="CP655" s="85">
        <v>1468924</v>
      </c>
      <c r="CQ655" s="85">
        <v>393037</v>
      </c>
      <c r="CR655" s="85">
        <v>5145177</v>
      </c>
      <c r="CS655" s="85">
        <v>3523037</v>
      </c>
      <c r="CT655" s="85">
        <v>41005</v>
      </c>
      <c r="CU655" s="86">
        <v>25404412</v>
      </c>
    </row>
    <row r="656" spans="1:99">
      <c r="A656" s="103" t="s">
        <v>596</v>
      </c>
      <c r="B656" s="84" t="s">
        <v>305</v>
      </c>
      <c r="C656" s="105">
        <v>142131</v>
      </c>
      <c r="D656" s="84" t="s">
        <v>430</v>
      </c>
      <c r="E656" s="84" t="s">
        <v>442</v>
      </c>
      <c r="F656" s="85">
        <v>364410</v>
      </c>
      <c r="G656" s="85">
        <v>7081791</v>
      </c>
      <c r="H656" s="85">
        <v>5440932</v>
      </c>
      <c r="I656" s="85">
        <v>674784</v>
      </c>
      <c r="J656" s="85">
        <v>700915</v>
      </c>
      <c r="K656" s="85">
        <v>174833</v>
      </c>
      <c r="L656" s="85">
        <v>21713</v>
      </c>
      <c r="M656" s="85">
        <v>68614</v>
      </c>
      <c r="N656" s="85">
        <v>41714996</v>
      </c>
      <c r="O656" s="85">
        <v>10574899</v>
      </c>
      <c r="P656" s="85">
        <v>5567669</v>
      </c>
      <c r="Q656" s="85">
        <v>18440221</v>
      </c>
      <c r="R656" s="85">
        <v>7132136</v>
      </c>
      <c r="S656" s="85">
        <v>71</v>
      </c>
      <c r="T656" s="85">
        <v>11794362</v>
      </c>
      <c r="U656" s="85">
        <v>6100564</v>
      </c>
      <c r="V656" s="85">
        <v>11347</v>
      </c>
      <c r="W656" s="85" t="s">
        <v>291</v>
      </c>
      <c r="X656" s="85">
        <v>5682451</v>
      </c>
      <c r="Y656" s="85" t="s">
        <v>291</v>
      </c>
      <c r="Z656" s="85">
        <v>210829</v>
      </c>
      <c r="AA656" s="85">
        <v>105898</v>
      </c>
      <c r="AB656" s="85">
        <v>92414</v>
      </c>
      <c r="AC656" s="85">
        <v>5779</v>
      </c>
      <c r="AD656" s="85">
        <v>7705</v>
      </c>
      <c r="AE656" s="85" t="s">
        <v>291</v>
      </c>
      <c r="AF656" s="85" t="s">
        <v>291</v>
      </c>
      <c r="AG656" s="85">
        <v>1702662</v>
      </c>
      <c r="AH656" s="85">
        <v>5365662</v>
      </c>
      <c r="AI656" s="85">
        <v>242115</v>
      </c>
      <c r="AJ656" s="85">
        <v>1481898</v>
      </c>
      <c r="AK656" s="85">
        <v>16924</v>
      </c>
      <c r="AL656" s="85" t="s">
        <v>291</v>
      </c>
      <c r="AM656" s="85" t="s">
        <v>291</v>
      </c>
      <c r="AN656" s="85">
        <v>1649157</v>
      </c>
      <c r="AO656" s="85">
        <v>1584079</v>
      </c>
      <c r="AP656" s="85">
        <v>285872</v>
      </c>
      <c r="AQ656" s="85">
        <v>3519108</v>
      </c>
      <c r="AR656" s="85">
        <v>105617</v>
      </c>
      <c r="AS656" s="85" t="s">
        <v>291</v>
      </c>
      <c r="AT656" s="85">
        <v>2584811</v>
      </c>
      <c r="AU656" s="85">
        <v>11386534</v>
      </c>
      <c r="AV656" s="85">
        <v>3634519</v>
      </c>
      <c r="AW656" s="85">
        <v>1598886</v>
      </c>
      <c r="AX656" s="85">
        <v>2047338</v>
      </c>
      <c r="AY656" s="85" t="s">
        <v>291</v>
      </c>
      <c r="AZ656" s="85" t="s">
        <v>291</v>
      </c>
      <c r="BA656" s="85" t="s">
        <v>291</v>
      </c>
      <c r="BB656" s="85">
        <v>2157863</v>
      </c>
      <c r="BC656" s="85">
        <v>559890</v>
      </c>
      <c r="BD656" s="85">
        <v>1388038</v>
      </c>
      <c r="BE656" s="85" t="s">
        <v>291</v>
      </c>
      <c r="BF656" s="85" t="s">
        <v>291</v>
      </c>
      <c r="BG656" s="85" t="s">
        <v>291</v>
      </c>
      <c r="BH656" s="85" t="s">
        <v>291</v>
      </c>
      <c r="BI656" s="85" t="s">
        <v>291</v>
      </c>
      <c r="BJ656" s="85" t="s">
        <v>291</v>
      </c>
      <c r="BK656" s="85" t="s">
        <v>291</v>
      </c>
      <c r="BL656" s="85" t="s">
        <v>291</v>
      </c>
      <c r="BM656" s="85" t="s">
        <v>291</v>
      </c>
      <c r="BN656" s="85" t="s">
        <v>291</v>
      </c>
      <c r="BO656" s="85" t="s">
        <v>291</v>
      </c>
      <c r="BP656" s="85" t="s">
        <v>291</v>
      </c>
      <c r="BQ656" s="85" t="s">
        <v>291</v>
      </c>
      <c r="BR656" s="85" t="s">
        <v>291</v>
      </c>
      <c r="BS656" s="85" t="s">
        <v>291</v>
      </c>
      <c r="BT656" s="85" t="s">
        <v>291</v>
      </c>
      <c r="BU656" s="85" t="s">
        <v>291</v>
      </c>
      <c r="BV656" s="85" t="s">
        <v>291</v>
      </c>
      <c r="BW656" s="85" t="s">
        <v>291</v>
      </c>
      <c r="BX656" s="85" t="s">
        <v>291</v>
      </c>
      <c r="BY656" s="85" t="s">
        <v>291</v>
      </c>
      <c r="BZ656" s="85" t="s">
        <v>291</v>
      </c>
      <c r="CA656" s="85" t="s">
        <v>291</v>
      </c>
      <c r="CB656" s="85">
        <v>5561407</v>
      </c>
      <c r="CC656" s="85" t="s">
        <v>291</v>
      </c>
      <c r="CD656" s="85" t="s">
        <v>291</v>
      </c>
      <c r="CE656" s="85" t="s">
        <v>291</v>
      </c>
      <c r="CF656" s="85" t="s">
        <v>291</v>
      </c>
      <c r="CG656" s="85">
        <v>4104380</v>
      </c>
      <c r="CH656" s="85">
        <v>1262361</v>
      </c>
      <c r="CI656" s="85">
        <v>3516879</v>
      </c>
      <c r="CJ656" s="85" t="s">
        <v>291</v>
      </c>
      <c r="CK656" s="85">
        <v>2265608</v>
      </c>
      <c r="CL656" s="85">
        <v>2130558</v>
      </c>
      <c r="CM656" s="85">
        <v>184484</v>
      </c>
      <c r="CN656" s="85">
        <v>15699</v>
      </c>
      <c r="CO656" s="85">
        <v>1605902</v>
      </c>
      <c r="CP656" s="85">
        <v>810284</v>
      </c>
      <c r="CQ656" s="85">
        <v>447018</v>
      </c>
      <c r="CR656" s="85">
        <v>5262910</v>
      </c>
      <c r="CS656" s="85">
        <v>2843275</v>
      </c>
      <c r="CT656" s="85">
        <v>36487</v>
      </c>
      <c r="CU656" s="86">
        <v>24485845</v>
      </c>
    </row>
    <row r="657" spans="1:99">
      <c r="A657" s="103" t="s">
        <v>596</v>
      </c>
      <c r="B657" s="84" t="s">
        <v>294</v>
      </c>
      <c r="C657" s="105">
        <v>142140</v>
      </c>
      <c r="D657" s="84" t="s">
        <v>430</v>
      </c>
      <c r="E657" s="84" t="s">
        <v>443</v>
      </c>
      <c r="F657" s="85">
        <v>268585</v>
      </c>
      <c r="G657" s="85">
        <v>4206408</v>
      </c>
      <c r="H657" s="85">
        <v>3356411</v>
      </c>
      <c r="I657" s="85">
        <v>450095</v>
      </c>
      <c r="J657" s="85">
        <v>257502</v>
      </c>
      <c r="K657" s="85">
        <v>86680</v>
      </c>
      <c r="L657" s="85">
        <v>25785</v>
      </c>
      <c r="M657" s="85">
        <v>29935</v>
      </c>
      <c r="N657" s="85">
        <v>15744157</v>
      </c>
      <c r="O657" s="85">
        <v>4691204</v>
      </c>
      <c r="P657" s="85">
        <v>2671296</v>
      </c>
      <c r="Q657" s="85">
        <v>6048594</v>
      </c>
      <c r="R657" s="85">
        <v>2332546</v>
      </c>
      <c r="S657" s="85">
        <v>517</v>
      </c>
      <c r="T657" s="85">
        <v>4141063</v>
      </c>
      <c r="U657" s="85">
        <v>2537504</v>
      </c>
      <c r="V657" s="85">
        <v>138</v>
      </c>
      <c r="W657" s="85" t="s">
        <v>291</v>
      </c>
      <c r="X657" s="85">
        <v>1603421</v>
      </c>
      <c r="Y657" s="85" t="s">
        <v>291</v>
      </c>
      <c r="Z657" s="85">
        <v>78092</v>
      </c>
      <c r="AA657" s="85">
        <v>462846</v>
      </c>
      <c r="AB657" s="85">
        <v>122481</v>
      </c>
      <c r="AC657" s="85">
        <v>83710</v>
      </c>
      <c r="AD657" s="85">
        <v>186667</v>
      </c>
      <c r="AE657" s="85">
        <v>69988</v>
      </c>
      <c r="AF657" s="85" t="s">
        <v>291</v>
      </c>
      <c r="AG657" s="85">
        <v>627670</v>
      </c>
      <c r="AH657" s="85">
        <v>3127393</v>
      </c>
      <c r="AI657" s="85">
        <v>121257</v>
      </c>
      <c r="AJ657" s="85">
        <v>959374</v>
      </c>
      <c r="AK657" s="85">
        <v>41037</v>
      </c>
      <c r="AL657" s="85" t="s">
        <v>291</v>
      </c>
      <c r="AM657" s="85">
        <v>140763</v>
      </c>
      <c r="AN657" s="85">
        <v>474414</v>
      </c>
      <c r="AO657" s="85">
        <v>992688</v>
      </c>
      <c r="AP657" s="85">
        <v>351009</v>
      </c>
      <c r="AQ657" s="85">
        <v>1958874</v>
      </c>
      <c r="AR657" s="85">
        <v>46851</v>
      </c>
      <c r="AS657" s="85" t="s">
        <v>291</v>
      </c>
      <c r="AT657" s="85">
        <v>1483114</v>
      </c>
      <c r="AU657" s="85">
        <v>3461226</v>
      </c>
      <c r="AV657" s="85">
        <v>1082719</v>
      </c>
      <c r="AW657" s="85">
        <v>908585</v>
      </c>
      <c r="AX657" s="85">
        <v>272890</v>
      </c>
      <c r="AY657" s="85" t="s">
        <v>291</v>
      </c>
      <c r="AZ657" s="85" t="s">
        <v>291</v>
      </c>
      <c r="BA657" s="85" t="s">
        <v>291</v>
      </c>
      <c r="BB657" s="85">
        <v>710468</v>
      </c>
      <c r="BC657" s="85">
        <v>57770</v>
      </c>
      <c r="BD657" s="85">
        <v>428794</v>
      </c>
      <c r="BE657" s="85" t="s">
        <v>291</v>
      </c>
      <c r="BF657" s="85">
        <v>12870</v>
      </c>
      <c r="BG657" s="85" t="s">
        <v>291</v>
      </c>
      <c r="BH657" s="85" t="s">
        <v>291</v>
      </c>
      <c r="BI657" s="85" t="s">
        <v>291</v>
      </c>
      <c r="BJ657" s="85" t="s">
        <v>291</v>
      </c>
      <c r="BK657" s="85" t="s">
        <v>291</v>
      </c>
      <c r="BL657" s="85" t="s">
        <v>291</v>
      </c>
      <c r="BM657" s="85" t="s">
        <v>291</v>
      </c>
      <c r="BN657" s="85">
        <v>12870</v>
      </c>
      <c r="BO657" s="85" t="s">
        <v>291</v>
      </c>
      <c r="BP657" s="85" t="s">
        <v>291</v>
      </c>
      <c r="BQ657" s="85">
        <v>12870</v>
      </c>
      <c r="BR657" s="85" t="s">
        <v>291</v>
      </c>
      <c r="BS657" s="85" t="s">
        <v>291</v>
      </c>
      <c r="BT657" s="85" t="s">
        <v>291</v>
      </c>
      <c r="BU657" s="85" t="s">
        <v>291</v>
      </c>
      <c r="BV657" s="85" t="s">
        <v>291</v>
      </c>
      <c r="BW657" s="85" t="s">
        <v>291</v>
      </c>
      <c r="BX657" s="85" t="s">
        <v>291</v>
      </c>
      <c r="BY657" s="85" t="s">
        <v>291</v>
      </c>
      <c r="BZ657" s="85" t="s">
        <v>291</v>
      </c>
      <c r="CA657" s="85" t="s">
        <v>291</v>
      </c>
      <c r="CB657" s="85">
        <v>2891569</v>
      </c>
      <c r="CC657" s="85" t="s">
        <v>291</v>
      </c>
      <c r="CD657" s="85" t="s">
        <v>291</v>
      </c>
      <c r="CE657" s="85" t="s">
        <v>291</v>
      </c>
      <c r="CF657" s="85" t="s">
        <v>291</v>
      </c>
      <c r="CG657" s="85">
        <v>1033671</v>
      </c>
      <c r="CH657" s="85">
        <v>626566</v>
      </c>
      <c r="CI657" s="85">
        <v>1414388</v>
      </c>
      <c r="CJ657" s="85">
        <v>380</v>
      </c>
      <c r="CK657" s="85">
        <v>1261552</v>
      </c>
      <c r="CL657" s="85">
        <v>1081959</v>
      </c>
      <c r="CM657" s="85">
        <v>66477</v>
      </c>
      <c r="CN657" s="85">
        <v>117191</v>
      </c>
      <c r="CO657" s="85">
        <v>538215</v>
      </c>
      <c r="CP657" s="85">
        <v>615220</v>
      </c>
      <c r="CQ657" s="85">
        <v>206801</v>
      </c>
      <c r="CR657" s="85">
        <v>1340494</v>
      </c>
      <c r="CS657" s="85">
        <v>1410020</v>
      </c>
      <c r="CT657" s="85">
        <v>22084</v>
      </c>
      <c r="CU657" s="86">
        <v>9735018</v>
      </c>
    </row>
    <row r="658" spans="1:99">
      <c r="A658" s="103" t="s">
        <v>596</v>
      </c>
      <c r="B658" s="84" t="s">
        <v>294</v>
      </c>
      <c r="C658" s="105">
        <v>142158</v>
      </c>
      <c r="D658" s="84" t="s">
        <v>430</v>
      </c>
      <c r="E658" s="84" t="s">
        <v>444</v>
      </c>
      <c r="F658" s="85">
        <v>280452</v>
      </c>
      <c r="G658" s="85">
        <v>9223868</v>
      </c>
      <c r="H658" s="85">
        <v>8133260</v>
      </c>
      <c r="I658" s="85">
        <v>601411</v>
      </c>
      <c r="J658" s="85">
        <v>284952</v>
      </c>
      <c r="K658" s="85">
        <v>95568</v>
      </c>
      <c r="L658" s="85">
        <v>66037</v>
      </c>
      <c r="M658" s="85">
        <v>42640</v>
      </c>
      <c r="N658" s="85">
        <v>20525510</v>
      </c>
      <c r="O658" s="85">
        <v>5982389</v>
      </c>
      <c r="P658" s="85">
        <v>3064119</v>
      </c>
      <c r="Q658" s="85">
        <v>9124014</v>
      </c>
      <c r="R658" s="85">
        <v>2354988</v>
      </c>
      <c r="S658" s="85" t="s">
        <v>291</v>
      </c>
      <c r="T658" s="85">
        <v>4567602</v>
      </c>
      <c r="U658" s="85">
        <v>2409335</v>
      </c>
      <c r="V658" s="85">
        <v>22368</v>
      </c>
      <c r="W658" s="85" t="s">
        <v>291</v>
      </c>
      <c r="X658" s="85">
        <v>2135899</v>
      </c>
      <c r="Y658" s="85" t="s">
        <v>291</v>
      </c>
      <c r="Z658" s="85">
        <v>143508</v>
      </c>
      <c r="AA658" s="85">
        <v>307687</v>
      </c>
      <c r="AB658" s="85">
        <v>228364</v>
      </c>
      <c r="AC658" s="85">
        <v>3903</v>
      </c>
      <c r="AD658" s="85">
        <v>75420</v>
      </c>
      <c r="AE658" s="85" t="s">
        <v>291</v>
      </c>
      <c r="AF658" s="85" t="s">
        <v>291</v>
      </c>
      <c r="AG658" s="85">
        <v>583518</v>
      </c>
      <c r="AH658" s="85">
        <v>5632653</v>
      </c>
      <c r="AI658" s="85">
        <v>149512</v>
      </c>
      <c r="AJ658" s="85">
        <v>3023413</v>
      </c>
      <c r="AK658" s="85">
        <v>9451</v>
      </c>
      <c r="AL658" s="85" t="s">
        <v>291</v>
      </c>
      <c r="AM658" s="85">
        <v>417182</v>
      </c>
      <c r="AN658" s="85">
        <v>432755</v>
      </c>
      <c r="AO658" s="85">
        <v>264986</v>
      </c>
      <c r="AP658" s="85">
        <v>1175239</v>
      </c>
      <c r="AQ658" s="85">
        <v>2290162</v>
      </c>
      <c r="AR658" s="85">
        <v>160115</v>
      </c>
      <c r="AS658" s="85" t="s">
        <v>291</v>
      </c>
      <c r="AT658" s="85">
        <v>2177967</v>
      </c>
      <c r="AU658" s="85">
        <v>6192336</v>
      </c>
      <c r="AV658" s="85">
        <v>2034003</v>
      </c>
      <c r="AW658" s="85">
        <v>652034</v>
      </c>
      <c r="AX658" s="85">
        <v>341790</v>
      </c>
      <c r="AY658" s="85" t="s">
        <v>291</v>
      </c>
      <c r="AZ658" s="85" t="s">
        <v>291</v>
      </c>
      <c r="BA658" s="85" t="s">
        <v>291</v>
      </c>
      <c r="BB658" s="85">
        <v>1138842</v>
      </c>
      <c r="BC658" s="85">
        <v>691314</v>
      </c>
      <c r="BD658" s="85">
        <v>1334353</v>
      </c>
      <c r="BE658" s="85" t="s">
        <v>291</v>
      </c>
      <c r="BF658" s="85" t="s">
        <v>291</v>
      </c>
      <c r="BG658" s="85" t="s">
        <v>291</v>
      </c>
      <c r="BH658" s="85" t="s">
        <v>291</v>
      </c>
      <c r="BI658" s="85" t="s">
        <v>291</v>
      </c>
      <c r="BJ658" s="85" t="s">
        <v>291</v>
      </c>
      <c r="BK658" s="85" t="s">
        <v>291</v>
      </c>
      <c r="BL658" s="85" t="s">
        <v>291</v>
      </c>
      <c r="BM658" s="85" t="s">
        <v>291</v>
      </c>
      <c r="BN658" s="85" t="s">
        <v>291</v>
      </c>
      <c r="BO658" s="85" t="s">
        <v>291</v>
      </c>
      <c r="BP658" s="85" t="s">
        <v>291</v>
      </c>
      <c r="BQ658" s="85" t="s">
        <v>291</v>
      </c>
      <c r="BR658" s="85" t="s">
        <v>291</v>
      </c>
      <c r="BS658" s="85" t="s">
        <v>291</v>
      </c>
      <c r="BT658" s="85" t="s">
        <v>291</v>
      </c>
      <c r="BU658" s="85" t="s">
        <v>291</v>
      </c>
      <c r="BV658" s="85" t="s">
        <v>291</v>
      </c>
      <c r="BW658" s="85" t="s">
        <v>291</v>
      </c>
      <c r="BX658" s="85" t="s">
        <v>291</v>
      </c>
      <c r="BY658" s="85" t="s">
        <v>291</v>
      </c>
      <c r="BZ658" s="85" t="s">
        <v>291</v>
      </c>
      <c r="CA658" s="85" t="s">
        <v>291</v>
      </c>
      <c r="CB658" s="85">
        <v>2807420</v>
      </c>
      <c r="CC658" s="85" t="s">
        <v>291</v>
      </c>
      <c r="CD658" s="85" t="s">
        <v>291</v>
      </c>
      <c r="CE658" s="85" t="s">
        <v>291</v>
      </c>
      <c r="CF658" s="85" t="s">
        <v>291</v>
      </c>
      <c r="CG658" s="85">
        <v>1672736</v>
      </c>
      <c r="CH658" s="85">
        <v>815162</v>
      </c>
      <c r="CI658" s="85">
        <v>2230249</v>
      </c>
      <c r="CJ658" s="85" t="s">
        <v>291</v>
      </c>
      <c r="CK658" s="85">
        <v>1690991</v>
      </c>
      <c r="CL658" s="85">
        <v>775277</v>
      </c>
      <c r="CM658" s="85">
        <v>143508</v>
      </c>
      <c r="CN658" s="85">
        <v>160226</v>
      </c>
      <c r="CO658" s="85">
        <v>349872</v>
      </c>
      <c r="CP658" s="85">
        <v>754719</v>
      </c>
      <c r="CQ658" s="85">
        <v>442387</v>
      </c>
      <c r="CR658" s="85">
        <v>2662594</v>
      </c>
      <c r="CS658" s="85">
        <v>2988657</v>
      </c>
      <c r="CT658" s="85">
        <v>21514</v>
      </c>
      <c r="CU658" s="86">
        <v>14707892</v>
      </c>
    </row>
    <row r="659" spans="1:99">
      <c r="A659" s="103" t="s">
        <v>596</v>
      </c>
      <c r="B659" s="84" t="s">
        <v>294</v>
      </c>
      <c r="C659" s="105">
        <v>142166</v>
      </c>
      <c r="D659" s="84" t="s">
        <v>430</v>
      </c>
      <c r="E659" s="84" t="s">
        <v>445</v>
      </c>
      <c r="F659" s="85">
        <v>273723</v>
      </c>
      <c r="G659" s="85">
        <v>6878827</v>
      </c>
      <c r="H659" s="85">
        <v>5919269</v>
      </c>
      <c r="I659" s="85">
        <v>482232</v>
      </c>
      <c r="J659" s="85">
        <v>343660</v>
      </c>
      <c r="K659" s="85">
        <v>72537</v>
      </c>
      <c r="L659" s="85">
        <v>17037</v>
      </c>
      <c r="M659" s="85">
        <v>44092</v>
      </c>
      <c r="N659" s="85">
        <v>24389518</v>
      </c>
      <c r="O659" s="85">
        <v>7355519</v>
      </c>
      <c r="P659" s="85">
        <v>3186589</v>
      </c>
      <c r="Q659" s="85">
        <v>9080313</v>
      </c>
      <c r="R659" s="85">
        <v>4767093</v>
      </c>
      <c r="S659" s="85">
        <v>4</v>
      </c>
      <c r="T659" s="85">
        <v>4964996</v>
      </c>
      <c r="U659" s="85">
        <v>2960177</v>
      </c>
      <c r="V659" s="85">
        <v>1640</v>
      </c>
      <c r="W659" s="85" t="s">
        <v>291</v>
      </c>
      <c r="X659" s="85">
        <v>2003179</v>
      </c>
      <c r="Y659" s="85" t="s">
        <v>291</v>
      </c>
      <c r="Z659" s="85">
        <v>79710</v>
      </c>
      <c r="AA659" s="85">
        <v>71118</v>
      </c>
      <c r="AB659" s="85">
        <v>43635</v>
      </c>
      <c r="AC659" s="85">
        <v>4767</v>
      </c>
      <c r="AD659" s="85">
        <v>22716</v>
      </c>
      <c r="AE659" s="85" t="s">
        <v>291</v>
      </c>
      <c r="AF659" s="85" t="s">
        <v>291</v>
      </c>
      <c r="AG659" s="85">
        <v>479750</v>
      </c>
      <c r="AH659" s="85">
        <v>2867111</v>
      </c>
      <c r="AI659" s="85">
        <v>53251</v>
      </c>
      <c r="AJ659" s="85">
        <v>1089751</v>
      </c>
      <c r="AK659" s="85">
        <v>4918</v>
      </c>
      <c r="AL659" s="85" t="s">
        <v>291</v>
      </c>
      <c r="AM659" s="85">
        <v>297289</v>
      </c>
      <c r="AN659" s="85">
        <v>395328</v>
      </c>
      <c r="AO659" s="85">
        <v>578897</v>
      </c>
      <c r="AP659" s="85">
        <v>215693</v>
      </c>
      <c r="AQ659" s="85">
        <v>1487207</v>
      </c>
      <c r="AR659" s="85">
        <v>231984</v>
      </c>
      <c r="AS659" s="85" t="s">
        <v>291</v>
      </c>
      <c r="AT659" s="85">
        <v>1811350</v>
      </c>
      <c r="AU659" s="85">
        <v>4078013</v>
      </c>
      <c r="AV659" s="85">
        <v>600173</v>
      </c>
      <c r="AW659" s="85">
        <v>1038058</v>
      </c>
      <c r="AX659" s="85">
        <v>611167</v>
      </c>
      <c r="AY659" s="85" t="s">
        <v>291</v>
      </c>
      <c r="AZ659" s="85" t="s">
        <v>291</v>
      </c>
      <c r="BA659" s="85" t="s">
        <v>291</v>
      </c>
      <c r="BB659" s="85">
        <v>1007056</v>
      </c>
      <c r="BC659" s="85">
        <v>509326</v>
      </c>
      <c r="BD659" s="85">
        <v>312233</v>
      </c>
      <c r="BE659" s="85" t="s">
        <v>291</v>
      </c>
      <c r="BF659" s="85" t="s">
        <v>291</v>
      </c>
      <c r="BG659" s="85" t="s">
        <v>291</v>
      </c>
      <c r="BH659" s="85" t="s">
        <v>291</v>
      </c>
      <c r="BI659" s="85" t="s">
        <v>291</v>
      </c>
      <c r="BJ659" s="85" t="s">
        <v>291</v>
      </c>
      <c r="BK659" s="85" t="s">
        <v>291</v>
      </c>
      <c r="BL659" s="85" t="s">
        <v>291</v>
      </c>
      <c r="BM659" s="85" t="s">
        <v>291</v>
      </c>
      <c r="BN659" s="85" t="s">
        <v>291</v>
      </c>
      <c r="BO659" s="85" t="s">
        <v>291</v>
      </c>
      <c r="BP659" s="85" t="s">
        <v>291</v>
      </c>
      <c r="BQ659" s="85" t="s">
        <v>291</v>
      </c>
      <c r="BR659" s="85" t="s">
        <v>291</v>
      </c>
      <c r="BS659" s="85" t="s">
        <v>291</v>
      </c>
      <c r="BT659" s="85" t="s">
        <v>291</v>
      </c>
      <c r="BU659" s="85" t="s">
        <v>291</v>
      </c>
      <c r="BV659" s="85" t="s">
        <v>291</v>
      </c>
      <c r="BW659" s="85" t="s">
        <v>291</v>
      </c>
      <c r="BX659" s="85" t="s">
        <v>291</v>
      </c>
      <c r="BY659" s="85" t="s">
        <v>291</v>
      </c>
      <c r="BZ659" s="85" t="s">
        <v>291</v>
      </c>
      <c r="CA659" s="85" t="s">
        <v>291</v>
      </c>
      <c r="CB659" s="85">
        <v>2733601</v>
      </c>
      <c r="CC659" s="85" t="s">
        <v>291</v>
      </c>
      <c r="CD659" s="85" t="s">
        <v>291</v>
      </c>
      <c r="CE659" s="85" t="s">
        <v>291</v>
      </c>
      <c r="CF659" s="85" t="s">
        <v>291</v>
      </c>
      <c r="CG659" s="85">
        <v>1166795</v>
      </c>
      <c r="CH659" s="85">
        <v>788719</v>
      </c>
      <c r="CI659" s="85">
        <v>2861772</v>
      </c>
      <c r="CJ659" s="85">
        <v>4</v>
      </c>
      <c r="CK659" s="85">
        <v>1393565</v>
      </c>
      <c r="CL659" s="85">
        <v>1646904</v>
      </c>
      <c r="CM659" s="85">
        <v>79710</v>
      </c>
      <c r="CN659" s="85">
        <v>24201</v>
      </c>
      <c r="CO659" s="85">
        <v>398035</v>
      </c>
      <c r="CP659" s="85">
        <v>378501</v>
      </c>
      <c r="CQ659" s="85">
        <v>230747</v>
      </c>
      <c r="CR659" s="85">
        <v>2112811</v>
      </c>
      <c r="CS659" s="85">
        <v>1935627</v>
      </c>
      <c r="CT659" s="85">
        <v>21499</v>
      </c>
      <c r="CU659" s="86">
        <v>13038890</v>
      </c>
    </row>
    <row r="660" spans="1:99">
      <c r="A660" s="103" t="s">
        <v>597</v>
      </c>
      <c r="B660" s="84" t="s">
        <v>288</v>
      </c>
      <c r="C660" s="105">
        <v>141003</v>
      </c>
      <c r="D660" s="84" t="s">
        <v>430</v>
      </c>
      <c r="E660" s="84" t="s">
        <v>431</v>
      </c>
      <c r="F660" s="85">
        <v>2949211</v>
      </c>
      <c r="G660" s="85">
        <v>115881247</v>
      </c>
      <c r="H660" s="85">
        <v>86991166</v>
      </c>
      <c r="I660" s="85">
        <v>14370236</v>
      </c>
      <c r="J660" s="85">
        <v>10851843</v>
      </c>
      <c r="K660" s="85">
        <v>3138740</v>
      </c>
      <c r="L660" s="85">
        <v>111041</v>
      </c>
      <c r="M660" s="85">
        <v>418221</v>
      </c>
      <c r="N660" s="85">
        <v>767666926</v>
      </c>
      <c r="O660" s="85">
        <v>187472186</v>
      </c>
      <c r="P660" s="85">
        <v>108493388</v>
      </c>
      <c r="Q660" s="85">
        <v>333430705</v>
      </c>
      <c r="R660" s="85">
        <v>138143952</v>
      </c>
      <c r="S660" s="85">
        <v>126695</v>
      </c>
      <c r="T660" s="85">
        <v>172345354</v>
      </c>
      <c r="U660" s="85">
        <v>126154960</v>
      </c>
      <c r="V660" s="85">
        <v>280845</v>
      </c>
      <c r="W660" s="85">
        <v>6559063</v>
      </c>
      <c r="X660" s="85">
        <v>39350486</v>
      </c>
      <c r="Y660" s="85" t="s">
        <v>291</v>
      </c>
      <c r="Z660" s="85">
        <v>1780886</v>
      </c>
      <c r="AA660" s="85">
        <v>1758152</v>
      </c>
      <c r="AB660" s="85">
        <v>993721</v>
      </c>
      <c r="AC660" s="85">
        <v>64526</v>
      </c>
      <c r="AD660" s="85">
        <v>678283</v>
      </c>
      <c r="AE660" s="85" t="s">
        <v>291</v>
      </c>
      <c r="AF660" s="85">
        <v>21622</v>
      </c>
      <c r="AG660" s="85">
        <v>213200866</v>
      </c>
      <c r="AH660" s="85">
        <v>356094134</v>
      </c>
      <c r="AI660" s="85">
        <v>53469411</v>
      </c>
      <c r="AJ660" s="85">
        <v>37961671</v>
      </c>
      <c r="AK660" s="85">
        <v>4598594</v>
      </c>
      <c r="AL660" s="85">
        <v>44065023</v>
      </c>
      <c r="AM660" s="85">
        <v>90135569</v>
      </c>
      <c r="AN660" s="85">
        <v>26565176</v>
      </c>
      <c r="AO660" s="85">
        <v>39641008</v>
      </c>
      <c r="AP660" s="85">
        <v>37345621</v>
      </c>
      <c r="AQ660" s="85">
        <v>193687374</v>
      </c>
      <c r="AR660" s="85">
        <v>22312061</v>
      </c>
      <c r="AS660" s="85" t="s">
        <v>291</v>
      </c>
      <c r="AT660" s="85">
        <v>42547661</v>
      </c>
      <c r="AU660" s="85">
        <v>319517391</v>
      </c>
      <c r="AV660" s="85">
        <v>62333538</v>
      </c>
      <c r="AW660" s="85">
        <v>118714356</v>
      </c>
      <c r="AX660" s="85">
        <v>55700746</v>
      </c>
      <c r="AY660" s="85">
        <v>7360269</v>
      </c>
      <c r="AZ660" s="85">
        <v>10578152</v>
      </c>
      <c r="BA660" s="85" t="s">
        <v>291</v>
      </c>
      <c r="BB660" s="85">
        <v>26140228</v>
      </c>
      <c r="BC660" s="85">
        <v>4898092</v>
      </c>
      <c r="BD660" s="85">
        <v>26155157</v>
      </c>
      <c r="BE660" s="85">
        <v>7636853</v>
      </c>
      <c r="BF660" s="85" t="s">
        <v>291</v>
      </c>
      <c r="BG660" s="85" t="s">
        <v>291</v>
      </c>
      <c r="BH660" s="85" t="s">
        <v>291</v>
      </c>
      <c r="BI660" s="85" t="s">
        <v>291</v>
      </c>
      <c r="BJ660" s="85" t="s">
        <v>291</v>
      </c>
      <c r="BK660" s="85" t="s">
        <v>291</v>
      </c>
      <c r="BL660" s="85" t="s">
        <v>291</v>
      </c>
      <c r="BM660" s="85" t="s">
        <v>291</v>
      </c>
      <c r="BN660" s="85" t="s">
        <v>291</v>
      </c>
      <c r="BO660" s="85" t="s">
        <v>291</v>
      </c>
      <c r="BP660" s="85" t="s">
        <v>291</v>
      </c>
      <c r="BQ660" s="85" t="s">
        <v>291</v>
      </c>
      <c r="BR660" s="85" t="s">
        <v>291</v>
      </c>
      <c r="BS660" s="85" t="s">
        <v>291</v>
      </c>
      <c r="BT660" s="85" t="s">
        <v>291</v>
      </c>
      <c r="BU660" s="85" t="s">
        <v>291</v>
      </c>
      <c r="BV660" s="85" t="s">
        <v>291</v>
      </c>
      <c r="BW660" s="85" t="s">
        <v>291</v>
      </c>
      <c r="BX660" s="85" t="s">
        <v>291</v>
      </c>
      <c r="BY660" s="85" t="s">
        <v>291</v>
      </c>
      <c r="BZ660" s="85" t="s">
        <v>291</v>
      </c>
      <c r="CA660" s="85" t="s">
        <v>291</v>
      </c>
      <c r="CB660" s="85">
        <v>194718493</v>
      </c>
      <c r="CC660" s="85" t="s">
        <v>291</v>
      </c>
      <c r="CD660" s="85">
        <v>14182107</v>
      </c>
      <c r="CE660" s="85" t="s">
        <v>291</v>
      </c>
      <c r="CF660" s="85" t="s">
        <v>291</v>
      </c>
      <c r="CG660" s="85">
        <v>49503456</v>
      </c>
      <c r="CH660" s="85">
        <v>31468198</v>
      </c>
      <c r="CI660" s="85">
        <v>55248042</v>
      </c>
      <c r="CJ660" s="85">
        <v>126695</v>
      </c>
      <c r="CK660" s="85">
        <v>16698572</v>
      </c>
      <c r="CL660" s="85">
        <v>47384381</v>
      </c>
      <c r="CM660" s="85">
        <v>1645925</v>
      </c>
      <c r="CN660" s="85">
        <v>161403</v>
      </c>
      <c r="CO660" s="85">
        <v>196217837</v>
      </c>
      <c r="CP660" s="85">
        <v>38764331</v>
      </c>
      <c r="CQ660" s="85">
        <v>4134775</v>
      </c>
      <c r="CR660" s="85">
        <v>77931659</v>
      </c>
      <c r="CS660" s="85">
        <v>28953149</v>
      </c>
      <c r="CT660" s="85">
        <v>4002813</v>
      </c>
      <c r="CU660" s="86">
        <v>552241236</v>
      </c>
    </row>
    <row r="661" spans="1:99">
      <c r="A661" s="103" t="s">
        <v>597</v>
      </c>
      <c r="B661" s="84" t="s">
        <v>288</v>
      </c>
      <c r="C661" s="105">
        <v>141305</v>
      </c>
      <c r="D661" s="84" t="s">
        <v>430</v>
      </c>
      <c r="E661" s="84" t="s">
        <v>432</v>
      </c>
      <c r="F661" s="85">
        <v>1731274</v>
      </c>
      <c r="G661" s="85">
        <v>54114548</v>
      </c>
      <c r="H661" s="85">
        <v>41434544</v>
      </c>
      <c r="I661" s="85">
        <v>5895823</v>
      </c>
      <c r="J661" s="85">
        <v>5207545</v>
      </c>
      <c r="K661" s="85">
        <v>1139211</v>
      </c>
      <c r="L661" s="85">
        <v>200196</v>
      </c>
      <c r="M661" s="85">
        <v>237229</v>
      </c>
      <c r="N661" s="85">
        <v>303222043</v>
      </c>
      <c r="O661" s="85">
        <v>60402935</v>
      </c>
      <c r="P661" s="85">
        <v>36761284</v>
      </c>
      <c r="Q661" s="85">
        <v>144027202</v>
      </c>
      <c r="R661" s="85">
        <v>62015417</v>
      </c>
      <c r="S661" s="85">
        <v>15205</v>
      </c>
      <c r="T661" s="85">
        <v>97678993</v>
      </c>
      <c r="U661" s="85">
        <v>63391361</v>
      </c>
      <c r="V661" s="85">
        <v>104096</v>
      </c>
      <c r="W661" s="85">
        <v>2881141</v>
      </c>
      <c r="X661" s="85">
        <v>31302395</v>
      </c>
      <c r="Y661" s="85" t="s">
        <v>291</v>
      </c>
      <c r="Z661" s="85">
        <v>855862</v>
      </c>
      <c r="AA661" s="85">
        <v>482265</v>
      </c>
      <c r="AB661" s="85">
        <v>393335</v>
      </c>
      <c r="AC661" s="85">
        <v>1040</v>
      </c>
      <c r="AD661" s="85">
        <v>87890</v>
      </c>
      <c r="AE661" s="85" t="s">
        <v>291</v>
      </c>
      <c r="AF661" s="85" t="s">
        <v>291</v>
      </c>
      <c r="AG661" s="85">
        <v>33722942</v>
      </c>
      <c r="AH661" s="85">
        <v>80537183</v>
      </c>
      <c r="AI661" s="85">
        <v>4011275</v>
      </c>
      <c r="AJ661" s="85">
        <v>14457298</v>
      </c>
      <c r="AK661" s="85">
        <v>3713058</v>
      </c>
      <c r="AL661" s="85">
        <v>8463386</v>
      </c>
      <c r="AM661" s="85">
        <v>12224197</v>
      </c>
      <c r="AN661" s="85">
        <v>5541868</v>
      </c>
      <c r="AO661" s="85">
        <v>11783449</v>
      </c>
      <c r="AP661" s="85">
        <v>10775142</v>
      </c>
      <c r="AQ661" s="85">
        <v>40324656</v>
      </c>
      <c r="AR661" s="85">
        <v>9567510</v>
      </c>
      <c r="AS661" s="85" t="s">
        <v>291</v>
      </c>
      <c r="AT661" s="85">
        <v>18305965</v>
      </c>
      <c r="AU661" s="85">
        <v>124392914</v>
      </c>
      <c r="AV661" s="85">
        <v>11240148</v>
      </c>
      <c r="AW661" s="85">
        <v>51354352</v>
      </c>
      <c r="AX661" s="85">
        <v>25062241</v>
      </c>
      <c r="AY661" s="85">
        <v>6279026</v>
      </c>
      <c r="AZ661" s="85">
        <v>4060217</v>
      </c>
      <c r="BA661" s="85">
        <v>4843445</v>
      </c>
      <c r="BB661" s="85">
        <v>6038179</v>
      </c>
      <c r="BC661" s="85">
        <v>1649753</v>
      </c>
      <c r="BD661" s="85">
        <v>13019382</v>
      </c>
      <c r="BE661" s="85">
        <v>846171</v>
      </c>
      <c r="BF661" s="85">
        <v>591867</v>
      </c>
      <c r="BG661" s="85" t="s">
        <v>291</v>
      </c>
      <c r="BH661" s="85" t="s">
        <v>291</v>
      </c>
      <c r="BI661" s="85" t="s">
        <v>291</v>
      </c>
      <c r="BJ661" s="85" t="s">
        <v>291</v>
      </c>
      <c r="BK661" s="85" t="s">
        <v>291</v>
      </c>
      <c r="BL661" s="85" t="s">
        <v>291</v>
      </c>
      <c r="BM661" s="85" t="s">
        <v>291</v>
      </c>
      <c r="BN661" s="85">
        <v>452736</v>
      </c>
      <c r="BO661" s="85" t="s">
        <v>291</v>
      </c>
      <c r="BP661" s="85" t="s">
        <v>291</v>
      </c>
      <c r="BQ661" s="85" t="s">
        <v>291</v>
      </c>
      <c r="BR661" s="85" t="s">
        <v>291</v>
      </c>
      <c r="BS661" s="85" t="s">
        <v>291</v>
      </c>
      <c r="BT661" s="85" t="s">
        <v>291</v>
      </c>
      <c r="BU661" s="85" t="s">
        <v>291</v>
      </c>
      <c r="BV661" s="85">
        <v>452736</v>
      </c>
      <c r="BW661" s="85">
        <v>139131</v>
      </c>
      <c r="BX661" s="85" t="s">
        <v>291</v>
      </c>
      <c r="BY661" s="85" t="s">
        <v>291</v>
      </c>
      <c r="BZ661" s="85" t="s">
        <v>291</v>
      </c>
      <c r="CA661" s="85">
        <v>139131</v>
      </c>
      <c r="CB661" s="85">
        <v>70367959</v>
      </c>
      <c r="CC661" s="85" t="s">
        <v>291</v>
      </c>
      <c r="CD661" s="85">
        <v>991994</v>
      </c>
      <c r="CE661" s="85" t="s">
        <v>291</v>
      </c>
      <c r="CF661" s="85" t="s">
        <v>291</v>
      </c>
      <c r="CG661" s="85">
        <v>27660645</v>
      </c>
      <c r="CH661" s="85">
        <v>20474831</v>
      </c>
      <c r="CI661" s="85">
        <v>21035458</v>
      </c>
      <c r="CJ661" s="85">
        <v>6118</v>
      </c>
      <c r="CK661" s="85">
        <v>8572230</v>
      </c>
      <c r="CL661" s="85">
        <v>21021857</v>
      </c>
      <c r="CM661" s="85">
        <v>576554</v>
      </c>
      <c r="CN661" s="85">
        <v>120270</v>
      </c>
      <c r="CO661" s="85">
        <v>31772112</v>
      </c>
      <c r="CP661" s="85">
        <v>7373910</v>
      </c>
      <c r="CQ661" s="85">
        <v>2499687</v>
      </c>
      <c r="CR661" s="85">
        <v>26291622</v>
      </c>
      <c r="CS661" s="85">
        <v>18924628</v>
      </c>
      <c r="CT661" s="85">
        <v>435641</v>
      </c>
      <c r="CU661" s="86">
        <v>186765563</v>
      </c>
    </row>
    <row r="662" spans="1:99">
      <c r="A662" s="103" t="s">
        <v>597</v>
      </c>
      <c r="B662" s="84" t="s">
        <v>288</v>
      </c>
      <c r="C662" s="105">
        <v>141500</v>
      </c>
      <c r="D662" s="84" t="s">
        <v>430</v>
      </c>
      <c r="E662" s="84" t="s">
        <v>433</v>
      </c>
      <c r="F662" s="85">
        <v>925999</v>
      </c>
      <c r="G662" s="85">
        <v>22291565</v>
      </c>
      <c r="H662" s="85">
        <v>18170160</v>
      </c>
      <c r="I662" s="85">
        <v>2061796</v>
      </c>
      <c r="J662" s="85">
        <v>1435462</v>
      </c>
      <c r="K662" s="85">
        <v>305874</v>
      </c>
      <c r="L662" s="85">
        <v>71201</v>
      </c>
      <c r="M662" s="85">
        <v>247072</v>
      </c>
      <c r="N662" s="85">
        <v>141307827</v>
      </c>
      <c r="O662" s="85">
        <v>37489791</v>
      </c>
      <c r="P662" s="85">
        <v>16861433</v>
      </c>
      <c r="Q662" s="85">
        <v>61964274</v>
      </c>
      <c r="R662" s="85">
        <v>24976500</v>
      </c>
      <c r="S662" s="85">
        <v>15829</v>
      </c>
      <c r="T662" s="85">
        <v>32844807</v>
      </c>
      <c r="U662" s="85">
        <v>21850837</v>
      </c>
      <c r="V662" s="85">
        <v>119657</v>
      </c>
      <c r="W662" s="85">
        <v>1155114</v>
      </c>
      <c r="X662" s="85">
        <v>9719199</v>
      </c>
      <c r="Y662" s="85" t="s">
        <v>291</v>
      </c>
      <c r="Z662" s="85">
        <v>454678</v>
      </c>
      <c r="AA662" s="85">
        <v>729478</v>
      </c>
      <c r="AB662" s="85">
        <v>447677</v>
      </c>
      <c r="AC662" s="85">
        <v>31016</v>
      </c>
      <c r="AD662" s="85">
        <v>141296</v>
      </c>
      <c r="AE662" s="85">
        <v>109489</v>
      </c>
      <c r="AF662" s="85" t="s">
        <v>291</v>
      </c>
      <c r="AG662" s="85">
        <v>9123166</v>
      </c>
      <c r="AH662" s="85">
        <v>23757714</v>
      </c>
      <c r="AI662" s="85">
        <v>330585</v>
      </c>
      <c r="AJ662" s="85">
        <v>8236998</v>
      </c>
      <c r="AK662" s="85">
        <v>696792</v>
      </c>
      <c r="AL662" s="85" t="s">
        <v>291</v>
      </c>
      <c r="AM662" s="85">
        <v>1128915</v>
      </c>
      <c r="AN662" s="85">
        <v>2929641</v>
      </c>
      <c r="AO662" s="85">
        <v>4309000</v>
      </c>
      <c r="AP662" s="85">
        <v>4853930</v>
      </c>
      <c r="AQ662" s="85">
        <v>13221486</v>
      </c>
      <c r="AR662" s="85">
        <v>1271853</v>
      </c>
      <c r="AS662" s="85" t="s">
        <v>291</v>
      </c>
      <c r="AT662" s="85">
        <v>8378524</v>
      </c>
      <c r="AU662" s="85">
        <v>48988348</v>
      </c>
      <c r="AV662" s="85">
        <v>10337288</v>
      </c>
      <c r="AW662" s="85">
        <v>18879191</v>
      </c>
      <c r="AX662" s="85">
        <v>12125190</v>
      </c>
      <c r="AY662" s="85" t="s">
        <v>291</v>
      </c>
      <c r="AZ662" s="85" t="s">
        <v>291</v>
      </c>
      <c r="BA662" s="85">
        <v>412954</v>
      </c>
      <c r="BB662" s="85">
        <v>2984977</v>
      </c>
      <c r="BC662" s="85">
        <v>1301788</v>
      </c>
      <c r="BD662" s="85">
        <v>2946960</v>
      </c>
      <c r="BE662" s="85" t="s">
        <v>291</v>
      </c>
      <c r="BF662" s="85">
        <v>1369584</v>
      </c>
      <c r="BG662" s="85">
        <v>41168</v>
      </c>
      <c r="BH662" s="85">
        <v>12567</v>
      </c>
      <c r="BI662" s="85" t="s">
        <v>291</v>
      </c>
      <c r="BJ662" s="85">
        <v>28601</v>
      </c>
      <c r="BK662" s="85" t="s">
        <v>291</v>
      </c>
      <c r="BL662" s="85" t="s">
        <v>291</v>
      </c>
      <c r="BM662" s="85" t="s">
        <v>291</v>
      </c>
      <c r="BN662" s="85">
        <v>1308717</v>
      </c>
      <c r="BO662" s="85" t="s">
        <v>291</v>
      </c>
      <c r="BP662" s="85" t="s">
        <v>291</v>
      </c>
      <c r="BQ662" s="85">
        <v>1308717</v>
      </c>
      <c r="BR662" s="85" t="s">
        <v>291</v>
      </c>
      <c r="BS662" s="85" t="s">
        <v>291</v>
      </c>
      <c r="BT662" s="85" t="s">
        <v>291</v>
      </c>
      <c r="BU662" s="85" t="s">
        <v>291</v>
      </c>
      <c r="BV662" s="85" t="s">
        <v>291</v>
      </c>
      <c r="BW662" s="85">
        <v>19699</v>
      </c>
      <c r="BX662" s="85">
        <v>19699</v>
      </c>
      <c r="BY662" s="85" t="s">
        <v>291</v>
      </c>
      <c r="BZ662" s="85" t="s">
        <v>291</v>
      </c>
      <c r="CA662" s="85" t="s">
        <v>291</v>
      </c>
      <c r="CB662" s="85">
        <v>27356472</v>
      </c>
      <c r="CC662" s="85" t="s">
        <v>291</v>
      </c>
      <c r="CD662" s="85" t="s">
        <v>291</v>
      </c>
      <c r="CE662" s="85" t="s">
        <v>291</v>
      </c>
      <c r="CF662" s="85" t="s">
        <v>291</v>
      </c>
      <c r="CG662" s="85">
        <v>9743380</v>
      </c>
      <c r="CH662" s="85">
        <v>8469613</v>
      </c>
      <c r="CI662" s="85">
        <v>11279274</v>
      </c>
      <c r="CJ662" s="85">
        <v>35</v>
      </c>
      <c r="CK662" s="85">
        <v>5541991</v>
      </c>
      <c r="CL662" s="85">
        <v>8195946</v>
      </c>
      <c r="CM662" s="85">
        <v>257838</v>
      </c>
      <c r="CN662" s="85">
        <v>101744</v>
      </c>
      <c r="CO662" s="85">
        <v>8110379</v>
      </c>
      <c r="CP662" s="85">
        <v>3926302</v>
      </c>
      <c r="CQ662" s="85">
        <v>957664</v>
      </c>
      <c r="CR662" s="85">
        <v>9815472</v>
      </c>
      <c r="CS662" s="85">
        <v>8639179</v>
      </c>
      <c r="CT662" s="85">
        <v>92476</v>
      </c>
      <c r="CU662" s="86">
        <v>75131293</v>
      </c>
    </row>
    <row r="663" spans="1:99">
      <c r="A663" s="103" t="s">
        <v>597</v>
      </c>
      <c r="B663" s="84" t="s">
        <v>292</v>
      </c>
      <c r="C663" s="105">
        <v>142018</v>
      </c>
      <c r="D663" s="84" t="s">
        <v>430</v>
      </c>
      <c r="E663" s="84" t="s">
        <v>434</v>
      </c>
      <c r="F663" s="85">
        <v>787186</v>
      </c>
      <c r="G663" s="85">
        <v>18237914</v>
      </c>
      <c r="H663" s="85">
        <v>15581442</v>
      </c>
      <c r="I663" s="85">
        <v>1339973</v>
      </c>
      <c r="J663" s="85">
        <v>828471</v>
      </c>
      <c r="K663" s="85">
        <v>299505</v>
      </c>
      <c r="L663" s="85">
        <v>64265</v>
      </c>
      <c r="M663" s="85">
        <v>124258</v>
      </c>
      <c r="N663" s="85">
        <v>68991605</v>
      </c>
      <c r="O663" s="85">
        <v>19459694</v>
      </c>
      <c r="P663" s="85">
        <v>12529599</v>
      </c>
      <c r="Q663" s="85">
        <v>27232966</v>
      </c>
      <c r="R663" s="85">
        <v>9768726</v>
      </c>
      <c r="S663" s="85">
        <v>620</v>
      </c>
      <c r="T663" s="85">
        <v>18402846</v>
      </c>
      <c r="U663" s="85">
        <v>11105172</v>
      </c>
      <c r="V663" s="85">
        <v>79363</v>
      </c>
      <c r="W663" s="85">
        <v>911774</v>
      </c>
      <c r="X663" s="85">
        <v>6306537</v>
      </c>
      <c r="Y663" s="85" t="s">
        <v>291</v>
      </c>
      <c r="Z663" s="85">
        <v>217297</v>
      </c>
      <c r="AA663" s="85">
        <v>1136996</v>
      </c>
      <c r="AB663" s="85">
        <v>112383</v>
      </c>
      <c r="AC663" s="85">
        <v>4360</v>
      </c>
      <c r="AD663" s="85">
        <v>14189</v>
      </c>
      <c r="AE663" s="85" t="s">
        <v>291</v>
      </c>
      <c r="AF663" s="85">
        <v>1006064</v>
      </c>
      <c r="AG663" s="85">
        <v>3453914</v>
      </c>
      <c r="AH663" s="85">
        <v>16920366</v>
      </c>
      <c r="AI663" s="85">
        <v>1817252</v>
      </c>
      <c r="AJ663" s="85">
        <v>3245472</v>
      </c>
      <c r="AK663" s="85">
        <v>224083</v>
      </c>
      <c r="AL663" s="85">
        <v>2606233</v>
      </c>
      <c r="AM663" s="85">
        <v>295182</v>
      </c>
      <c r="AN663" s="85">
        <v>2827515</v>
      </c>
      <c r="AO663" s="85">
        <v>3701500</v>
      </c>
      <c r="AP663" s="85">
        <v>352167</v>
      </c>
      <c r="AQ663" s="85">
        <v>7176364</v>
      </c>
      <c r="AR663" s="85">
        <v>1850962</v>
      </c>
      <c r="AS663" s="85" t="s">
        <v>291</v>
      </c>
      <c r="AT663" s="85">
        <v>5453502</v>
      </c>
      <c r="AU663" s="85">
        <v>24669436</v>
      </c>
      <c r="AV663" s="85">
        <v>6767642</v>
      </c>
      <c r="AW663" s="85">
        <v>3164849</v>
      </c>
      <c r="AX663" s="85">
        <v>1570729</v>
      </c>
      <c r="AY663" s="85">
        <v>1058869</v>
      </c>
      <c r="AZ663" s="85">
        <v>286893</v>
      </c>
      <c r="BA663" s="85">
        <v>34248</v>
      </c>
      <c r="BB663" s="85">
        <v>2083397</v>
      </c>
      <c r="BC663" s="85">
        <v>4332668</v>
      </c>
      <c r="BD663" s="85">
        <v>5370141</v>
      </c>
      <c r="BE663" s="85" t="s">
        <v>291</v>
      </c>
      <c r="BF663" s="85">
        <v>169373</v>
      </c>
      <c r="BG663" s="85">
        <v>6324</v>
      </c>
      <c r="BH663" s="85" t="s">
        <v>291</v>
      </c>
      <c r="BI663" s="85" t="s">
        <v>291</v>
      </c>
      <c r="BJ663" s="85" t="s">
        <v>291</v>
      </c>
      <c r="BK663" s="85">
        <v>6324</v>
      </c>
      <c r="BL663" s="85" t="s">
        <v>291</v>
      </c>
      <c r="BM663" s="85" t="s">
        <v>291</v>
      </c>
      <c r="BN663" s="85">
        <v>158649</v>
      </c>
      <c r="BO663" s="85">
        <v>8750</v>
      </c>
      <c r="BP663" s="85" t="s">
        <v>291</v>
      </c>
      <c r="BQ663" s="85">
        <v>78808</v>
      </c>
      <c r="BR663" s="85">
        <v>8932</v>
      </c>
      <c r="BS663" s="85" t="s">
        <v>291</v>
      </c>
      <c r="BT663" s="85" t="s">
        <v>291</v>
      </c>
      <c r="BU663" s="85">
        <v>62159</v>
      </c>
      <c r="BV663" s="85" t="s">
        <v>291</v>
      </c>
      <c r="BW663" s="85">
        <v>4400</v>
      </c>
      <c r="BX663" s="85">
        <v>4400</v>
      </c>
      <c r="BY663" s="85" t="s">
        <v>291</v>
      </c>
      <c r="BZ663" s="85" t="s">
        <v>291</v>
      </c>
      <c r="CA663" s="85" t="s">
        <v>291</v>
      </c>
      <c r="CB663" s="85">
        <v>16311226</v>
      </c>
      <c r="CC663" s="85" t="s">
        <v>291</v>
      </c>
      <c r="CD663" s="85" t="s">
        <v>291</v>
      </c>
      <c r="CE663" s="85" t="s">
        <v>291</v>
      </c>
      <c r="CF663" s="85" t="s">
        <v>291</v>
      </c>
      <c r="CG663" s="85">
        <v>3589389</v>
      </c>
      <c r="CH663" s="85">
        <v>2662601</v>
      </c>
      <c r="CI663" s="85">
        <v>6228661</v>
      </c>
      <c r="CJ663" s="85">
        <v>620</v>
      </c>
      <c r="CK663" s="85">
        <v>4179882</v>
      </c>
      <c r="CL663" s="85">
        <v>2501887</v>
      </c>
      <c r="CM663" s="85">
        <v>194925</v>
      </c>
      <c r="CN663" s="85">
        <v>218145</v>
      </c>
      <c r="CO663" s="85">
        <v>2728776</v>
      </c>
      <c r="CP663" s="85">
        <v>3574074</v>
      </c>
      <c r="CQ663" s="85">
        <v>567523</v>
      </c>
      <c r="CR663" s="85">
        <v>7446699</v>
      </c>
      <c r="CS663" s="85">
        <v>5460165</v>
      </c>
      <c r="CT663" s="85">
        <v>99755</v>
      </c>
      <c r="CU663" s="86">
        <v>39453102</v>
      </c>
    </row>
    <row r="664" spans="1:99">
      <c r="A664" s="103" t="s">
        <v>597</v>
      </c>
      <c r="B664" s="84" t="s">
        <v>305</v>
      </c>
      <c r="C664" s="105">
        <v>142034</v>
      </c>
      <c r="D664" s="84" t="s">
        <v>430</v>
      </c>
      <c r="E664" s="84" t="s">
        <v>435</v>
      </c>
      <c r="F664" s="85">
        <v>399413</v>
      </c>
      <c r="G664" s="85">
        <v>8100010</v>
      </c>
      <c r="H664" s="85">
        <v>6087069</v>
      </c>
      <c r="I664" s="85">
        <v>861711</v>
      </c>
      <c r="J664" s="85">
        <v>879003</v>
      </c>
      <c r="K664" s="85">
        <v>157676</v>
      </c>
      <c r="L664" s="85">
        <v>23767</v>
      </c>
      <c r="M664" s="85">
        <v>90784</v>
      </c>
      <c r="N664" s="85">
        <v>44810522</v>
      </c>
      <c r="O664" s="85">
        <v>12941438</v>
      </c>
      <c r="P664" s="85">
        <v>6726321</v>
      </c>
      <c r="Q664" s="85">
        <v>18433796</v>
      </c>
      <c r="R664" s="85">
        <v>6703297</v>
      </c>
      <c r="S664" s="85">
        <v>5670</v>
      </c>
      <c r="T664" s="85">
        <v>8877887</v>
      </c>
      <c r="U664" s="85">
        <v>6065035</v>
      </c>
      <c r="V664" s="85">
        <v>15992</v>
      </c>
      <c r="W664" s="85" t="s">
        <v>291</v>
      </c>
      <c r="X664" s="85">
        <v>2796860</v>
      </c>
      <c r="Y664" s="85" t="s">
        <v>291</v>
      </c>
      <c r="Z664" s="85">
        <v>328087</v>
      </c>
      <c r="AA664" s="85">
        <v>846043</v>
      </c>
      <c r="AB664" s="85">
        <v>258473</v>
      </c>
      <c r="AC664" s="85">
        <v>17029</v>
      </c>
      <c r="AD664" s="85">
        <v>353075</v>
      </c>
      <c r="AE664" s="85" t="s">
        <v>291</v>
      </c>
      <c r="AF664" s="85">
        <v>217466</v>
      </c>
      <c r="AG664" s="85">
        <v>2608473</v>
      </c>
      <c r="AH664" s="85">
        <v>13238311</v>
      </c>
      <c r="AI664" s="85">
        <v>305930</v>
      </c>
      <c r="AJ664" s="85">
        <v>2373931</v>
      </c>
      <c r="AK664" s="85">
        <v>91660</v>
      </c>
      <c r="AL664" s="85" t="s">
        <v>291</v>
      </c>
      <c r="AM664" s="85">
        <v>51934</v>
      </c>
      <c r="AN664" s="85">
        <v>836045</v>
      </c>
      <c r="AO664" s="85">
        <v>2831936</v>
      </c>
      <c r="AP664" s="85">
        <v>6340980</v>
      </c>
      <c r="AQ664" s="85">
        <v>10060895</v>
      </c>
      <c r="AR664" s="85">
        <v>405895</v>
      </c>
      <c r="AS664" s="85" t="s">
        <v>291</v>
      </c>
      <c r="AT664" s="85">
        <v>3512338</v>
      </c>
      <c r="AU664" s="85">
        <v>13409707</v>
      </c>
      <c r="AV664" s="85">
        <v>1259075</v>
      </c>
      <c r="AW664" s="85">
        <v>4408378</v>
      </c>
      <c r="AX664" s="85">
        <v>1282003</v>
      </c>
      <c r="AY664" s="85" t="s">
        <v>291</v>
      </c>
      <c r="AZ664" s="85" t="s">
        <v>291</v>
      </c>
      <c r="BA664" s="85">
        <v>1485480</v>
      </c>
      <c r="BB664" s="85">
        <v>2429224</v>
      </c>
      <c r="BC664" s="85">
        <v>1027111</v>
      </c>
      <c r="BD664" s="85">
        <v>1518436</v>
      </c>
      <c r="BE664" s="85" t="s">
        <v>291</v>
      </c>
      <c r="BF664" s="85" t="s">
        <v>291</v>
      </c>
      <c r="BG664" s="85" t="s">
        <v>291</v>
      </c>
      <c r="BH664" s="85" t="s">
        <v>291</v>
      </c>
      <c r="BI664" s="85" t="s">
        <v>291</v>
      </c>
      <c r="BJ664" s="85" t="s">
        <v>291</v>
      </c>
      <c r="BK664" s="85" t="s">
        <v>291</v>
      </c>
      <c r="BL664" s="85" t="s">
        <v>291</v>
      </c>
      <c r="BM664" s="85" t="s">
        <v>291</v>
      </c>
      <c r="BN664" s="85" t="s">
        <v>291</v>
      </c>
      <c r="BO664" s="85" t="s">
        <v>291</v>
      </c>
      <c r="BP664" s="85" t="s">
        <v>291</v>
      </c>
      <c r="BQ664" s="85" t="s">
        <v>291</v>
      </c>
      <c r="BR664" s="85" t="s">
        <v>291</v>
      </c>
      <c r="BS664" s="85" t="s">
        <v>291</v>
      </c>
      <c r="BT664" s="85" t="s">
        <v>291</v>
      </c>
      <c r="BU664" s="85" t="s">
        <v>291</v>
      </c>
      <c r="BV664" s="85" t="s">
        <v>291</v>
      </c>
      <c r="BW664" s="85" t="s">
        <v>291</v>
      </c>
      <c r="BX664" s="85" t="s">
        <v>291</v>
      </c>
      <c r="BY664" s="85" t="s">
        <v>291</v>
      </c>
      <c r="BZ664" s="85" t="s">
        <v>291</v>
      </c>
      <c r="CA664" s="85" t="s">
        <v>291</v>
      </c>
      <c r="CB664" s="85">
        <v>5818564</v>
      </c>
      <c r="CC664" s="85" t="s">
        <v>291</v>
      </c>
      <c r="CD664" s="85">
        <v>1570</v>
      </c>
      <c r="CE664" s="85" t="s">
        <v>291</v>
      </c>
      <c r="CF664" s="85" t="s">
        <v>291</v>
      </c>
      <c r="CG664" s="85">
        <v>2007117</v>
      </c>
      <c r="CH664" s="85">
        <v>1480092</v>
      </c>
      <c r="CI664" s="85">
        <v>3790901</v>
      </c>
      <c r="CJ664" s="85">
        <v>1430</v>
      </c>
      <c r="CK664" s="85">
        <v>1461739</v>
      </c>
      <c r="CL664" s="85">
        <v>1599447</v>
      </c>
      <c r="CM664" s="85">
        <v>321866</v>
      </c>
      <c r="CN664" s="85">
        <v>97751</v>
      </c>
      <c r="CO664" s="85">
        <v>2347974</v>
      </c>
      <c r="CP664" s="85">
        <v>2049017</v>
      </c>
      <c r="CQ664" s="85">
        <v>324590</v>
      </c>
      <c r="CR664" s="85">
        <v>4687609</v>
      </c>
      <c r="CS664" s="85">
        <v>2208310</v>
      </c>
      <c r="CT664" s="85">
        <v>35288</v>
      </c>
      <c r="CU664" s="86">
        <v>22413131</v>
      </c>
    </row>
    <row r="665" spans="1:99">
      <c r="A665" s="103" t="s">
        <v>597</v>
      </c>
      <c r="B665" s="84" t="s">
        <v>294</v>
      </c>
      <c r="C665" s="105">
        <v>142042</v>
      </c>
      <c r="D665" s="84" t="s">
        <v>430</v>
      </c>
      <c r="E665" s="84" t="s">
        <v>436</v>
      </c>
      <c r="F665" s="85">
        <v>401978</v>
      </c>
      <c r="G665" s="85">
        <v>8605591</v>
      </c>
      <c r="H665" s="85">
        <v>7103460</v>
      </c>
      <c r="I665" s="85">
        <v>627775</v>
      </c>
      <c r="J665" s="85">
        <v>552582</v>
      </c>
      <c r="K665" s="85">
        <v>243054</v>
      </c>
      <c r="L665" s="85">
        <v>24148</v>
      </c>
      <c r="M665" s="85">
        <v>54572</v>
      </c>
      <c r="N665" s="85">
        <v>27565056</v>
      </c>
      <c r="O665" s="85">
        <v>7678537</v>
      </c>
      <c r="P665" s="85">
        <v>5488244</v>
      </c>
      <c r="Q665" s="85">
        <v>12102630</v>
      </c>
      <c r="R665" s="85">
        <v>2292644</v>
      </c>
      <c r="S665" s="85">
        <v>3001</v>
      </c>
      <c r="T665" s="85">
        <v>6985747</v>
      </c>
      <c r="U665" s="85">
        <v>3291589</v>
      </c>
      <c r="V665" s="85">
        <v>25727</v>
      </c>
      <c r="W665" s="85" t="s">
        <v>291</v>
      </c>
      <c r="X665" s="85">
        <v>3668431</v>
      </c>
      <c r="Y665" s="85" t="s">
        <v>291</v>
      </c>
      <c r="Z665" s="85">
        <v>77701</v>
      </c>
      <c r="AA665" s="85">
        <v>111776</v>
      </c>
      <c r="AB665" s="85">
        <v>69964</v>
      </c>
      <c r="AC665" s="85">
        <v>871</v>
      </c>
      <c r="AD665" s="85">
        <v>13798</v>
      </c>
      <c r="AE665" s="85">
        <v>871</v>
      </c>
      <c r="AF665" s="85">
        <v>26272</v>
      </c>
      <c r="AG665" s="85">
        <v>933060</v>
      </c>
      <c r="AH665" s="85">
        <v>6596162</v>
      </c>
      <c r="AI665" s="85">
        <v>1314826</v>
      </c>
      <c r="AJ665" s="85">
        <v>758484</v>
      </c>
      <c r="AK665" s="85">
        <v>105253</v>
      </c>
      <c r="AL665" s="85" t="s">
        <v>291</v>
      </c>
      <c r="AM665" s="85" t="s">
        <v>291</v>
      </c>
      <c r="AN665" s="85">
        <v>611309</v>
      </c>
      <c r="AO665" s="85">
        <v>2822743</v>
      </c>
      <c r="AP665" s="85">
        <v>781785</v>
      </c>
      <c r="AQ665" s="85">
        <v>4215837</v>
      </c>
      <c r="AR665" s="85">
        <v>201762</v>
      </c>
      <c r="AS665" s="85" t="s">
        <v>291</v>
      </c>
      <c r="AT665" s="85">
        <v>2646045</v>
      </c>
      <c r="AU665" s="85">
        <v>6739102</v>
      </c>
      <c r="AV665" s="85">
        <v>1816449</v>
      </c>
      <c r="AW665" s="85">
        <v>1190217</v>
      </c>
      <c r="AX665" s="85">
        <v>487442</v>
      </c>
      <c r="AY665" s="85" t="s">
        <v>291</v>
      </c>
      <c r="AZ665" s="85" t="s">
        <v>291</v>
      </c>
      <c r="BA665" s="85" t="s">
        <v>291</v>
      </c>
      <c r="BB665" s="85">
        <v>1902792</v>
      </c>
      <c r="BC665" s="85">
        <v>371188</v>
      </c>
      <c r="BD665" s="85">
        <v>971014</v>
      </c>
      <c r="BE665" s="85" t="s">
        <v>291</v>
      </c>
      <c r="BF665" s="85">
        <v>56068</v>
      </c>
      <c r="BG665" s="85" t="s">
        <v>291</v>
      </c>
      <c r="BH665" s="85" t="s">
        <v>291</v>
      </c>
      <c r="BI665" s="85" t="s">
        <v>291</v>
      </c>
      <c r="BJ665" s="85" t="s">
        <v>291</v>
      </c>
      <c r="BK665" s="85" t="s">
        <v>291</v>
      </c>
      <c r="BL665" s="85" t="s">
        <v>291</v>
      </c>
      <c r="BM665" s="85" t="s">
        <v>291</v>
      </c>
      <c r="BN665" s="85">
        <v>38280</v>
      </c>
      <c r="BO665" s="85" t="s">
        <v>291</v>
      </c>
      <c r="BP665" s="85" t="s">
        <v>291</v>
      </c>
      <c r="BQ665" s="85" t="s">
        <v>291</v>
      </c>
      <c r="BR665" s="85" t="s">
        <v>291</v>
      </c>
      <c r="BS665" s="85" t="s">
        <v>291</v>
      </c>
      <c r="BT665" s="85" t="s">
        <v>291</v>
      </c>
      <c r="BU665" s="85" t="s">
        <v>291</v>
      </c>
      <c r="BV665" s="85">
        <v>38280</v>
      </c>
      <c r="BW665" s="85">
        <v>17788</v>
      </c>
      <c r="BX665" s="85" t="s">
        <v>291</v>
      </c>
      <c r="BY665" s="85" t="s">
        <v>291</v>
      </c>
      <c r="BZ665" s="85" t="s">
        <v>291</v>
      </c>
      <c r="CA665" s="85">
        <v>17788</v>
      </c>
      <c r="CB665" s="85">
        <v>4230131</v>
      </c>
      <c r="CC665" s="85" t="s">
        <v>291</v>
      </c>
      <c r="CD665" s="85" t="s">
        <v>291</v>
      </c>
      <c r="CE665" s="85" t="s">
        <v>291</v>
      </c>
      <c r="CF665" s="85" t="s">
        <v>291</v>
      </c>
      <c r="CG665" s="85">
        <v>1878535</v>
      </c>
      <c r="CH665" s="85">
        <v>1210164</v>
      </c>
      <c r="CI665" s="85">
        <v>2177440</v>
      </c>
      <c r="CJ665" s="85">
        <v>583</v>
      </c>
      <c r="CK665" s="85">
        <v>2399626</v>
      </c>
      <c r="CL665" s="85">
        <v>1774212</v>
      </c>
      <c r="CM665" s="85">
        <v>53710</v>
      </c>
      <c r="CN665" s="85">
        <v>11188</v>
      </c>
      <c r="CO665" s="85">
        <v>764032</v>
      </c>
      <c r="CP665" s="85">
        <v>1286177</v>
      </c>
      <c r="CQ665" s="85">
        <v>316583</v>
      </c>
      <c r="CR665" s="85">
        <v>2952407</v>
      </c>
      <c r="CS665" s="85">
        <v>2751866</v>
      </c>
      <c r="CT665" s="85">
        <v>41742</v>
      </c>
      <c r="CU665" s="86">
        <v>17618265</v>
      </c>
    </row>
    <row r="666" spans="1:99">
      <c r="A666" s="103" t="s">
        <v>597</v>
      </c>
      <c r="B666" s="84" t="s">
        <v>294</v>
      </c>
      <c r="C666" s="105">
        <v>142051</v>
      </c>
      <c r="D666" s="84" t="s">
        <v>430</v>
      </c>
      <c r="E666" s="84" t="s">
        <v>437</v>
      </c>
      <c r="F666" s="85">
        <v>654847</v>
      </c>
      <c r="G666" s="85">
        <v>20256771</v>
      </c>
      <c r="H666" s="85">
        <v>17917710</v>
      </c>
      <c r="I666" s="85">
        <v>1067053</v>
      </c>
      <c r="J666" s="85">
        <v>898812</v>
      </c>
      <c r="K666" s="85">
        <v>238305</v>
      </c>
      <c r="L666" s="85">
        <v>51287</v>
      </c>
      <c r="M666" s="85">
        <v>83604</v>
      </c>
      <c r="N666" s="85">
        <v>77450652</v>
      </c>
      <c r="O666" s="85">
        <v>22110706</v>
      </c>
      <c r="P666" s="85">
        <v>10072719</v>
      </c>
      <c r="Q666" s="85">
        <v>34961031</v>
      </c>
      <c r="R666" s="85">
        <v>10305336</v>
      </c>
      <c r="S666" s="85">
        <v>860</v>
      </c>
      <c r="T666" s="85">
        <v>26065569</v>
      </c>
      <c r="U666" s="85">
        <v>11717286</v>
      </c>
      <c r="V666" s="85" t="s">
        <v>291</v>
      </c>
      <c r="W666" s="85">
        <v>808439</v>
      </c>
      <c r="X666" s="85">
        <v>13539844</v>
      </c>
      <c r="Y666" s="85" t="s">
        <v>291</v>
      </c>
      <c r="Z666" s="85">
        <v>425957</v>
      </c>
      <c r="AA666" s="85">
        <v>558282</v>
      </c>
      <c r="AB666" s="85">
        <v>264386</v>
      </c>
      <c r="AC666" s="85">
        <v>20809</v>
      </c>
      <c r="AD666" s="85">
        <v>110179</v>
      </c>
      <c r="AE666" s="85" t="s">
        <v>291</v>
      </c>
      <c r="AF666" s="85">
        <v>162908</v>
      </c>
      <c r="AG666" s="85">
        <v>2787534</v>
      </c>
      <c r="AH666" s="85">
        <v>16963802</v>
      </c>
      <c r="AI666" s="85">
        <v>1555434</v>
      </c>
      <c r="AJ666" s="85">
        <v>3811949</v>
      </c>
      <c r="AK666" s="85">
        <v>289833</v>
      </c>
      <c r="AL666" s="85" t="s">
        <v>291</v>
      </c>
      <c r="AM666" s="85">
        <v>2599343</v>
      </c>
      <c r="AN666" s="85">
        <v>1502812</v>
      </c>
      <c r="AO666" s="85">
        <v>4242343</v>
      </c>
      <c r="AP666" s="85">
        <v>2425673</v>
      </c>
      <c r="AQ666" s="85">
        <v>10770171</v>
      </c>
      <c r="AR666" s="85">
        <v>536415</v>
      </c>
      <c r="AS666" s="85" t="s">
        <v>291</v>
      </c>
      <c r="AT666" s="85">
        <v>5742142</v>
      </c>
      <c r="AU666" s="85">
        <v>16769429</v>
      </c>
      <c r="AV666" s="85">
        <v>4327224</v>
      </c>
      <c r="AW666" s="85">
        <v>4248676</v>
      </c>
      <c r="AX666" s="85">
        <v>1892344</v>
      </c>
      <c r="AY666" s="85" t="s">
        <v>291</v>
      </c>
      <c r="AZ666" s="85">
        <v>143308</v>
      </c>
      <c r="BA666" s="85" t="s">
        <v>291</v>
      </c>
      <c r="BB666" s="85">
        <v>1712932</v>
      </c>
      <c r="BC666" s="85">
        <v>1833725</v>
      </c>
      <c r="BD666" s="85">
        <v>2611220</v>
      </c>
      <c r="BE666" s="85" t="s">
        <v>291</v>
      </c>
      <c r="BF666" s="85" t="s">
        <v>291</v>
      </c>
      <c r="BG666" s="85" t="s">
        <v>291</v>
      </c>
      <c r="BH666" s="85" t="s">
        <v>291</v>
      </c>
      <c r="BI666" s="85" t="s">
        <v>291</v>
      </c>
      <c r="BJ666" s="85" t="s">
        <v>291</v>
      </c>
      <c r="BK666" s="85" t="s">
        <v>291</v>
      </c>
      <c r="BL666" s="85" t="s">
        <v>291</v>
      </c>
      <c r="BM666" s="85" t="s">
        <v>291</v>
      </c>
      <c r="BN666" s="85" t="s">
        <v>291</v>
      </c>
      <c r="BO666" s="85" t="s">
        <v>291</v>
      </c>
      <c r="BP666" s="85" t="s">
        <v>291</v>
      </c>
      <c r="BQ666" s="85" t="s">
        <v>291</v>
      </c>
      <c r="BR666" s="85" t="s">
        <v>291</v>
      </c>
      <c r="BS666" s="85" t="s">
        <v>291</v>
      </c>
      <c r="BT666" s="85" t="s">
        <v>291</v>
      </c>
      <c r="BU666" s="85" t="s">
        <v>291</v>
      </c>
      <c r="BV666" s="85" t="s">
        <v>291</v>
      </c>
      <c r="BW666" s="85" t="s">
        <v>291</v>
      </c>
      <c r="BX666" s="85" t="s">
        <v>291</v>
      </c>
      <c r="BY666" s="85" t="s">
        <v>291</v>
      </c>
      <c r="BZ666" s="85" t="s">
        <v>291</v>
      </c>
      <c r="CA666" s="85" t="s">
        <v>291</v>
      </c>
      <c r="CB666" s="85">
        <v>9464311</v>
      </c>
      <c r="CC666" s="85" t="s">
        <v>291</v>
      </c>
      <c r="CD666" s="85" t="s">
        <v>291</v>
      </c>
      <c r="CE666" s="85" t="s">
        <v>291</v>
      </c>
      <c r="CF666" s="85" t="s">
        <v>291</v>
      </c>
      <c r="CG666" s="85">
        <v>3380758</v>
      </c>
      <c r="CH666" s="85">
        <v>2609395</v>
      </c>
      <c r="CI666" s="85">
        <v>6047666</v>
      </c>
      <c r="CJ666" s="85">
        <v>860</v>
      </c>
      <c r="CK666" s="85">
        <v>4631682</v>
      </c>
      <c r="CL666" s="85">
        <v>3887729</v>
      </c>
      <c r="CM666" s="85">
        <v>353565</v>
      </c>
      <c r="CN666" s="85">
        <v>105068</v>
      </c>
      <c r="CO666" s="85">
        <v>2470822</v>
      </c>
      <c r="CP666" s="85">
        <v>2633454</v>
      </c>
      <c r="CQ666" s="85">
        <v>710839</v>
      </c>
      <c r="CR666" s="85">
        <v>6651985</v>
      </c>
      <c r="CS666" s="85">
        <v>5251015</v>
      </c>
      <c r="CT666" s="85">
        <v>71247</v>
      </c>
      <c r="CU666" s="86">
        <v>38806085</v>
      </c>
    </row>
    <row r="667" spans="1:99">
      <c r="A667" s="103" t="s">
        <v>597</v>
      </c>
      <c r="B667" s="84" t="s">
        <v>305</v>
      </c>
      <c r="C667" s="105">
        <v>142069</v>
      </c>
      <c r="D667" s="84" t="s">
        <v>430</v>
      </c>
      <c r="E667" s="84" t="s">
        <v>438</v>
      </c>
      <c r="F667" s="85">
        <v>427036</v>
      </c>
      <c r="G667" s="85">
        <v>9794460</v>
      </c>
      <c r="H667" s="85">
        <v>8286115</v>
      </c>
      <c r="I667" s="85">
        <v>668322</v>
      </c>
      <c r="J667" s="85">
        <v>567748</v>
      </c>
      <c r="K667" s="85">
        <v>120222</v>
      </c>
      <c r="L667" s="85">
        <v>84768</v>
      </c>
      <c r="M667" s="85">
        <v>67285</v>
      </c>
      <c r="N667" s="85">
        <v>33613013</v>
      </c>
      <c r="O667" s="85">
        <v>9862685</v>
      </c>
      <c r="P667" s="85">
        <v>5097876</v>
      </c>
      <c r="Q667" s="85">
        <v>12299791</v>
      </c>
      <c r="R667" s="85">
        <v>6349411</v>
      </c>
      <c r="S667" s="85">
        <v>3250</v>
      </c>
      <c r="T667" s="85">
        <v>8382321</v>
      </c>
      <c r="U667" s="85">
        <v>5327986</v>
      </c>
      <c r="V667" s="85">
        <v>10732</v>
      </c>
      <c r="W667" s="85" t="s">
        <v>291</v>
      </c>
      <c r="X667" s="85">
        <v>3043603</v>
      </c>
      <c r="Y667" s="85" t="s">
        <v>291</v>
      </c>
      <c r="Z667" s="85">
        <v>141548</v>
      </c>
      <c r="AA667" s="85">
        <v>991126</v>
      </c>
      <c r="AB667" s="85">
        <v>292366</v>
      </c>
      <c r="AC667" s="85">
        <v>1444</v>
      </c>
      <c r="AD667" s="85">
        <v>383130</v>
      </c>
      <c r="AE667" s="85">
        <v>165962</v>
      </c>
      <c r="AF667" s="85">
        <v>148224</v>
      </c>
      <c r="AG667" s="85">
        <v>1971191</v>
      </c>
      <c r="AH667" s="85">
        <v>6839705</v>
      </c>
      <c r="AI667" s="85">
        <v>703229</v>
      </c>
      <c r="AJ667" s="85">
        <v>1564062</v>
      </c>
      <c r="AK667" s="85">
        <v>220653</v>
      </c>
      <c r="AL667" s="85" t="s">
        <v>291</v>
      </c>
      <c r="AM667" s="85">
        <v>28679</v>
      </c>
      <c r="AN667" s="85">
        <v>563222</v>
      </c>
      <c r="AO667" s="85">
        <v>2100000</v>
      </c>
      <c r="AP667" s="85">
        <v>1284690</v>
      </c>
      <c r="AQ667" s="85">
        <v>3976591</v>
      </c>
      <c r="AR667" s="85">
        <v>375170</v>
      </c>
      <c r="AS667" s="85" t="s">
        <v>291</v>
      </c>
      <c r="AT667" s="85">
        <v>4114046</v>
      </c>
      <c r="AU667" s="85">
        <v>7920371</v>
      </c>
      <c r="AV667" s="85">
        <v>1961786</v>
      </c>
      <c r="AW667" s="85">
        <v>1158879</v>
      </c>
      <c r="AX667" s="85">
        <v>581431</v>
      </c>
      <c r="AY667" s="85" t="s">
        <v>291</v>
      </c>
      <c r="AZ667" s="85" t="s">
        <v>291</v>
      </c>
      <c r="BA667" s="85">
        <v>218204</v>
      </c>
      <c r="BB667" s="85">
        <v>1982854</v>
      </c>
      <c r="BC667" s="85">
        <v>408856</v>
      </c>
      <c r="BD667" s="85">
        <v>1608361</v>
      </c>
      <c r="BE667" s="85" t="s">
        <v>291</v>
      </c>
      <c r="BF667" s="85">
        <v>37604</v>
      </c>
      <c r="BG667" s="85">
        <v>21973</v>
      </c>
      <c r="BH667" s="85" t="s">
        <v>291</v>
      </c>
      <c r="BI667" s="85">
        <v>21973</v>
      </c>
      <c r="BJ667" s="85" t="s">
        <v>291</v>
      </c>
      <c r="BK667" s="85" t="s">
        <v>291</v>
      </c>
      <c r="BL667" s="85" t="s">
        <v>291</v>
      </c>
      <c r="BM667" s="85" t="s">
        <v>291</v>
      </c>
      <c r="BN667" s="85">
        <v>15631</v>
      </c>
      <c r="BO667" s="85">
        <v>15631</v>
      </c>
      <c r="BP667" s="85" t="s">
        <v>291</v>
      </c>
      <c r="BQ667" s="85" t="s">
        <v>291</v>
      </c>
      <c r="BR667" s="85" t="s">
        <v>291</v>
      </c>
      <c r="BS667" s="85" t="s">
        <v>291</v>
      </c>
      <c r="BT667" s="85" t="s">
        <v>291</v>
      </c>
      <c r="BU667" s="85" t="s">
        <v>291</v>
      </c>
      <c r="BV667" s="85" t="s">
        <v>291</v>
      </c>
      <c r="BW667" s="85" t="s">
        <v>291</v>
      </c>
      <c r="BX667" s="85" t="s">
        <v>291</v>
      </c>
      <c r="BY667" s="85" t="s">
        <v>291</v>
      </c>
      <c r="BZ667" s="85" t="s">
        <v>291</v>
      </c>
      <c r="CA667" s="85" t="s">
        <v>291</v>
      </c>
      <c r="CB667" s="85">
        <v>4843880</v>
      </c>
      <c r="CC667" s="85" t="s">
        <v>291</v>
      </c>
      <c r="CD667" s="85" t="s">
        <v>291</v>
      </c>
      <c r="CE667" s="85" t="s">
        <v>291</v>
      </c>
      <c r="CF667" s="85" t="s">
        <v>291</v>
      </c>
      <c r="CG667" s="85">
        <v>1407505</v>
      </c>
      <c r="CH667" s="85">
        <v>1032481</v>
      </c>
      <c r="CI667" s="85">
        <v>2383007</v>
      </c>
      <c r="CJ667" s="85">
        <v>3250</v>
      </c>
      <c r="CK667" s="85">
        <v>2191068</v>
      </c>
      <c r="CL667" s="85">
        <v>1527917</v>
      </c>
      <c r="CM667" s="85">
        <v>127224</v>
      </c>
      <c r="CN667" s="85">
        <v>276823</v>
      </c>
      <c r="CO667" s="85">
        <v>1333375</v>
      </c>
      <c r="CP667" s="85">
        <v>1512365</v>
      </c>
      <c r="CQ667" s="85">
        <v>432226</v>
      </c>
      <c r="CR667" s="85">
        <v>3480579</v>
      </c>
      <c r="CS667" s="85">
        <v>2492397</v>
      </c>
      <c r="CT667" s="85">
        <v>44001</v>
      </c>
      <c r="CU667" s="86">
        <v>18244218</v>
      </c>
    </row>
    <row r="668" spans="1:99">
      <c r="A668" s="103" t="s">
        <v>597</v>
      </c>
      <c r="B668" s="84" t="s">
        <v>305</v>
      </c>
      <c r="C668" s="105">
        <v>142077</v>
      </c>
      <c r="D668" s="84" t="s">
        <v>430</v>
      </c>
      <c r="E668" s="84" t="s">
        <v>439</v>
      </c>
      <c r="F668" s="85">
        <v>392632</v>
      </c>
      <c r="G668" s="85">
        <v>9523843</v>
      </c>
      <c r="H668" s="85">
        <v>7970537</v>
      </c>
      <c r="I668" s="85">
        <v>637014</v>
      </c>
      <c r="J668" s="85">
        <v>675797</v>
      </c>
      <c r="K668" s="85">
        <v>125542</v>
      </c>
      <c r="L668" s="85">
        <v>46513</v>
      </c>
      <c r="M668" s="85">
        <v>68440</v>
      </c>
      <c r="N668" s="85">
        <v>36933395</v>
      </c>
      <c r="O668" s="85">
        <v>8067887</v>
      </c>
      <c r="P668" s="85">
        <v>5517017</v>
      </c>
      <c r="Q668" s="85">
        <v>18963941</v>
      </c>
      <c r="R668" s="85">
        <v>4384492</v>
      </c>
      <c r="S668" s="85">
        <v>58</v>
      </c>
      <c r="T668" s="85">
        <v>11500522</v>
      </c>
      <c r="U668" s="85">
        <v>7088671</v>
      </c>
      <c r="V668" s="85">
        <v>8066</v>
      </c>
      <c r="W668" s="85">
        <v>601107</v>
      </c>
      <c r="X668" s="85">
        <v>3802678</v>
      </c>
      <c r="Y668" s="85" t="s">
        <v>291</v>
      </c>
      <c r="Z668" s="85">
        <v>258822</v>
      </c>
      <c r="AA668" s="85">
        <v>307947</v>
      </c>
      <c r="AB668" s="85">
        <v>111227</v>
      </c>
      <c r="AC668" s="85">
        <v>6267</v>
      </c>
      <c r="AD668" s="85">
        <v>24423</v>
      </c>
      <c r="AE668" s="85" t="s">
        <v>291</v>
      </c>
      <c r="AF668" s="85">
        <v>166030</v>
      </c>
      <c r="AG668" s="85">
        <v>2387406</v>
      </c>
      <c r="AH668" s="85">
        <v>6127148</v>
      </c>
      <c r="AI668" s="85">
        <v>946233</v>
      </c>
      <c r="AJ668" s="85">
        <v>1434834</v>
      </c>
      <c r="AK668" s="85">
        <v>272644</v>
      </c>
      <c r="AL668" s="85" t="s">
        <v>291</v>
      </c>
      <c r="AM668" s="85">
        <v>121687</v>
      </c>
      <c r="AN668" s="85">
        <v>456076</v>
      </c>
      <c r="AO668" s="85">
        <v>1931628</v>
      </c>
      <c r="AP668" s="85">
        <v>680224</v>
      </c>
      <c r="AQ668" s="85">
        <v>3189615</v>
      </c>
      <c r="AR668" s="85">
        <v>283822</v>
      </c>
      <c r="AS668" s="85" t="s">
        <v>291</v>
      </c>
      <c r="AT668" s="85">
        <v>2662462</v>
      </c>
      <c r="AU668" s="85">
        <v>7945152</v>
      </c>
      <c r="AV668" s="85">
        <v>2238161</v>
      </c>
      <c r="AW668" s="85">
        <v>1612893</v>
      </c>
      <c r="AX668" s="85">
        <v>847126</v>
      </c>
      <c r="AY668" s="85" t="s">
        <v>291</v>
      </c>
      <c r="AZ668" s="85">
        <v>21</v>
      </c>
      <c r="BA668" s="85" t="s">
        <v>291</v>
      </c>
      <c r="BB668" s="85">
        <v>2068362</v>
      </c>
      <c r="BC668" s="85">
        <v>579492</v>
      </c>
      <c r="BD668" s="85">
        <v>599097</v>
      </c>
      <c r="BE668" s="85" t="s">
        <v>291</v>
      </c>
      <c r="BF668" s="85">
        <v>1552</v>
      </c>
      <c r="BG668" s="85" t="s">
        <v>291</v>
      </c>
      <c r="BH668" s="85" t="s">
        <v>291</v>
      </c>
      <c r="BI668" s="85" t="s">
        <v>291</v>
      </c>
      <c r="BJ668" s="85" t="s">
        <v>291</v>
      </c>
      <c r="BK668" s="85" t="s">
        <v>291</v>
      </c>
      <c r="BL668" s="85" t="s">
        <v>291</v>
      </c>
      <c r="BM668" s="85" t="s">
        <v>291</v>
      </c>
      <c r="BN668" s="85">
        <v>1552</v>
      </c>
      <c r="BO668" s="85" t="s">
        <v>291</v>
      </c>
      <c r="BP668" s="85" t="s">
        <v>291</v>
      </c>
      <c r="BQ668" s="85">
        <v>1552</v>
      </c>
      <c r="BR668" s="85" t="s">
        <v>291</v>
      </c>
      <c r="BS668" s="85" t="s">
        <v>291</v>
      </c>
      <c r="BT668" s="85" t="s">
        <v>291</v>
      </c>
      <c r="BU668" s="85" t="s">
        <v>291</v>
      </c>
      <c r="BV668" s="85" t="s">
        <v>291</v>
      </c>
      <c r="BW668" s="85" t="s">
        <v>291</v>
      </c>
      <c r="BX668" s="85" t="s">
        <v>291</v>
      </c>
      <c r="BY668" s="85" t="s">
        <v>291</v>
      </c>
      <c r="BZ668" s="85" t="s">
        <v>291</v>
      </c>
      <c r="CA668" s="85" t="s">
        <v>291</v>
      </c>
      <c r="CB668" s="85">
        <v>5271508</v>
      </c>
      <c r="CC668" s="85" t="s">
        <v>291</v>
      </c>
      <c r="CD668" s="85" t="s">
        <v>291</v>
      </c>
      <c r="CE668" s="85" t="s">
        <v>291</v>
      </c>
      <c r="CF668" s="85" t="s">
        <v>291</v>
      </c>
      <c r="CG668" s="85">
        <v>3256938</v>
      </c>
      <c r="CH668" s="85">
        <v>1182722</v>
      </c>
      <c r="CI668" s="85">
        <v>2832807</v>
      </c>
      <c r="CJ668" s="85" t="s">
        <v>291</v>
      </c>
      <c r="CK668" s="85">
        <v>2154612</v>
      </c>
      <c r="CL668" s="85">
        <v>1723762</v>
      </c>
      <c r="CM668" s="85">
        <v>216759</v>
      </c>
      <c r="CN668" s="85">
        <v>54848</v>
      </c>
      <c r="CO668" s="85">
        <v>1977132</v>
      </c>
      <c r="CP668" s="85">
        <v>1419764</v>
      </c>
      <c r="CQ668" s="85">
        <v>289092</v>
      </c>
      <c r="CR668" s="85">
        <v>2177669</v>
      </c>
      <c r="CS668" s="85">
        <v>2487172</v>
      </c>
      <c r="CT668" s="85">
        <v>26870</v>
      </c>
      <c r="CU668" s="86">
        <v>19800147</v>
      </c>
    </row>
    <row r="669" spans="1:99">
      <c r="A669" s="103" t="s">
        <v>597</v>
      </c>
      <c r="B669" s="84" t="s">
        <v>294</v>
      </c>
      <c r="C669" s="105">
        <v>142115</v>
      </c>
      <c r="D669" s="84" t="s">
        <v>430</v>
      </c>
      <c r="E669" s="84" t="s">
        <v>440</v>
      </c>
      <c r="F669" s="85">
        <v>320207</v>
      </c>
      <c r="G669" s="85">
        <v>5496202</v>
      </c>
      <c r="H669" s="85">
        <v>4428125</v>
      </c>
      <c r="I669" s="85">
        <v>454824</v>
      </c>
      <c r="J669" s="85">
        <v>431210</v>
      </c>
      <c r="K669" s="85">
        <v>115685</v>
      </c>
      <c r="L669" s="85">
        <v>29023</v>
      </c>
      <c r="M669" s="85">
        <v>37335</v>
      </c>
      <c r="N669" s="85">
        <v>26618189</v>
      </c>
      <c r="O669" s="85">
        <v>8029709</v>
      </c>
      <c r="P669" s="85">
        <v>3974356</v>
      </c>
      <c r="Q669" s="85">
        <v>10886798</v>
      </c>
      <c r="R669" s="85">
        <v>3725729</v>
      </c>
      <c r="S669" s="85">
        <v>1597</v>
      </c>
      <c r="T669" s="85">
        <v>5616888</v>
      </c>
      <c r="U669" s="85">
        <v>3294588</v>
      </c>
      <c r="V669" s="85">
        <v>6904</v>
      </c>
      <c r="W669" s="85" t="s">
        <v>291</v>
      </c>
      <c r="X669" s="85">
        <v>2315396</v>
      </c>
      <c r="Y669" s="85" t="s">
        <v>291</v>
      </c>
      <c r="Z669" s="85">
        <v>108223</v>
      </c>
      <c r="AA669" s="85">
        <v>455816</v>
      </c>
      <c r="AB669" s="85">
        <v>148206</v>
      </c>
      <c r="AC669" s="85">
        <v>42556</v>
      </c>
      <c r="AD669" s="85">
        <v>63134</v>
      </c>
      <c r="AE669" s="85">
        <v>201920</v>
      </c>
      <c r="AF669" s="85" t="s">
        <v>291</v>
      </c>
      <c r="AG669" s="85">
        <v>1431608</v>
      </c>
      <c r="AH669" s="85">
        <v>5631138</v>
      </c>
      <c r="AI669" s="85">
        <v>489322</v>
      </c>
      <c r="AJ669" s="85">
        <v>1982316</v>
      </c>
      <c r="AK669" s="85">
        <v>83965</v>
      </c>
      <c r="AL669" s="85" t="s">
        <v>291</v>
      </c>
      <c r="AM669" s="85">
        <v>22</v>
      </c>
      <c r="AN669" s="85">
        <v>291282</v>
      </c>
      <c r="AO669" s="85">
        <v>1755248</v>
      </c>
      <c r="AP669" s="85">
        <v>981027</v>
      </c>
      <c r="AQ669" s="85">
        <v>3027579</v>
      </c>
      <c r="AR669" s="85">
        <v>47956</v>
      </c>
      <c r="AS669" s="85" t="s">
        <v>291</v>
      </c>
      <c r="AT669" s="85">
        <v>2058092</v>
      </c>
      <c r="AU669" s="85">
        <v>5379039</v>
      </c>
      <c r="AV669" s="85">
        <v>836417</v>
      </c>
      <c r="AW669" s="85">
        <v>742285</v>
      </c>
      <c r="AX669" s="85">
        <v>934065</v>
      </c>
      <c r="AY669" s="85" t="s">
        <v>291</v>
      </c>
      <c r="AZ669" s="85" t="s">
        <v>291</v>
      </c>
      <c r="BA669" s="85">
        <v>676254</v>
      </c>
      <c r="BB669" s="85">
        <v>726704</v>
      </c>
      <c r="BC669" s="85">
        <v>622388</v>
      </c>
      <c r="BD669" s="85">
        <v>840926</v>
      </c>
      <c r="BE669" s="85" t="s">
        <v>291</v>
      </c>
      <c r="BF669" s="85" t="s">
        <v>291</v>
      </c>
      <c r="BG669" s="85" t="s">
        <v>291</v>
      </c>
      <c r="BH669" s="85" t="s">
        <v>291</v>
      </c>
      <c r="BI669" s="85" t="s">
        <v>291</v>
      </c>
      <c r="BJ669" s="85" t="s">
        <v>291</v>
      </c>
      <c r="BK669" s="85" t="s">
        <v>291</v>
      </c>
      <c r="BL669" s="85" t="s">
        <v>291</v>
      </c>
      <c r="BM669" s="85" t="s">
        <v>291</v>
      </c>
      <c r="BN669" s="85" t="s">
        <v>291</v>
      </c>
      <c r="BO669" s="85" t="s">
        <v>291</v>
      </c>
      <c r="BP669" s="85" t="s">
        <v>291</v>
      </c>
      <c r="BQ669" s="85" t="s">
        <v>291</v>
      </c>
      <c r="BR669" s="85" t="s">
        <v>291</v>
      </c>
      <c r="BS669" s="85" t="s">
        <v>291</v>
      </c>
      <c r="BT669" s="85" t="s">
        <v>291</v>
      </c>
      <c r="BU669" s="85" t="s">
        <v>291</v>
      </c>
      <c r="BV669" s="85" t="s">
        <v>291</v>
      </c>
      <c r="BW669" s="85" t="s">
        <v>291</v>
      </c>
      <c r="BX669" s="85" t="s">
        <v>291</v>
      </c>
      <c r="BY669" s="85" t="s">
        <v>291</v>
      </c>
      <c r="BZ669" s="85" t="s">
        <v>291</v>
      </c>
      <c r="CA669" s="85" t="s">
        <v>291</v>
      </c>
      <c r="CB669" s="85">
        <v>3443998</v>
      </c>
      <c r="CC669" s="85" t="s">
        <v>291</v>
      </c>
      <c r="CD669" s="85" t="s">
        <v>291</v>
      </c>
      <c r="CE669" s="85" t="s">
        <v>291</v>
      </c>
      <c r="CF669" s="85" t="s">
        <v>291</v>
      </c>
      <c r="CG669" s="85">
        <v>1346307</v>
      </c>
      <c r="CH669" s="85">
        <v>790032</v>
      </c>
      <c r="CI669" s="85">
        <v>2566582</v>
      </c>
      <c r="CJ669" s="85">
        <v>364</v>
      </c>
      <c r="CK669" s="85">
        <v>2096613</v>
      </c>
      <c r="CL669" s="85">
        <v>1016549</v>
      </c>
      <c r="CM669" s="85">
        <v>108223</v>
      </c>
      <c r="CN669" s="85">
        <v>76816</v>
      </c>
      <c r="CO669" s="85">
        <v>1056546</v>
      </c>
      <c r="CP669" s="85">
        <v>417169</v>
      </c>
      <c r="CQ669" s="85">
        <v>218769</v>
      </c>
      <c r="CR669" s="85">
        <v>1938068</v>
      </c>
      <c r="CS669" s="85">
        <v>1763057</v>
      </c>
      <c r="CT669" s="85">
        <v>30212</v>
      </c>
      <c r="CU669" s="86">
        <v>13425307</v>
      </c>
    </row>
    <row r="670" spans="1:99">
      <c r="A670" s="103" t="s">
        <v>597</v>
      </c>
      <c r="B670" s="84" t="s">
        <v>305</v>
      </c>
      <c r="C670" s="105">
        <v>142123</v>
      </c>
      <c r="D670" s="84" t="s">
        <v>430</v>
      </c>
      <c r="E670" s="84" t="s">
        <v>441</v>
      </c>
      <c r="F670" s="85">
        <v>427779</v>
      </c>
      <c r="G670" s="85">
        <v>12190393</v>
      </c>
      <c r="H670" s="85">
        <v>10636121</v>
      </c>
      <c r="I670" s="85">
        <v>763913</v>
      </c>
      <c r="J670" s="85">
        <v>564027</v>
      </c>
      <c r="K670" s="85">
        <v>124074</v>
      </c>
      <c r="L670" s="85">
        <v>44684</v>
      </c>
      <c r="M670" s="85">
        <v>57574</v>
      </c>
      <c r="N670" s="85">
        <v>38755159</v>
      </c>
      <c r="O670" s="85">
        <v>9962212</v>
      </c>
      <c r="P670" s="85">
        <v>4819979</v>
      </c>
      <c r="Q670" s="85">
        <v>17557994</v>
      </c>
      <c r="R670" s="85">
        <v>6413944</v>
      </c>
      <c r="S670" s="85">
        <v>1030</v>
      </c>
      <c r="T670" s="85">
        <v>11829376</v>
      </c>
      <c r="U670" s="85">
        <v>6455803</v>
      </c>
      <c r="V670" s="85" t="s">
        <v>291</v>
      </c>
      <c r="W670" s="85" t="s">
        <v>291</v>
      </c>
      <c r="X670" s="85">
        <v>5373573</v>
      </c>
      <c r="Y670" s="85" t="s">
        <v>291</v>
      </c>
      <c r="Z670" s="85">
        <v>206838</v>
      </c>
      <c r="AA670" s="85">
        <v>661328</v>
      </c>
      <c r="AB670" s="85">
        <v>335170</v>
      </c>
      <c r="AC670" s="85">
        <v>13618</v>
      </c>
      <c r="AD670" s="85">
        <v>240711</v>
      </c>
      <c r="AE670" s="85">
        <v>71829</v>
      </c>
      <c r="AF670" s="85" t="s">
        <v>291</v>
      </c>
      <c r="AG670" s="85">
        <v>3979934</v>
      </c>
      <c r="AH670" s="85">
        <v>11739187</v>
      </c>
      <c r="AI670" s="85">
        <v>316402</v>
      </c>
      <c r="AJ670" s="85">
        <v>4342478</v>
      </c>
      <c r="AK670" s="85">
        <v>275440</v>
      </c>
      <c r="AL670" s="85" t="s">
        <v>291</v>
      </c>
      <c r="AM670" s="85">
        <v>2561459</v>
      </c>
      <c r="AN670" s="85">
        <v>1083649</v>
      </c>
      <c r="AO670" s="85">
        <v>1037009</v>
      </c>
      <c r="AP670" s="85">
        <v>1786344</v>
      </c>
      <c r="AQ670" s="85">
        <v>6468461</v>
      </c>
      <c r="AR670" s="85">
        <v>336406</v>
      </c>
      <c r="AS670" s="85" t="s">
        <v>291</v>
      </c>
      <c r="AT670" s="85">
        <v>3900841</v>
      </c>
      <c r="AU670" s="85">
        <v>8983941</v>
      </c>
      <c r="AV670" s="85">
        <v>2461411</v>
      </c>
      <c r="AW670" s="85">
        <v>1116634</v>
      </c>
      <c r="AX670" s="85">
        <v>789504</v>
      </c>
      <c r="AY670" s="85" t="s">
        <v>291</v>
      </c>
      <c r="AZ670" s="85" t="s">
        <v>291</v>
      </c>
      <c r="BA670" s="85" t="s">
        <v>291</v>
      </c>
      <c r="BB670" s="85">
        <v>1585834</v>
      </c>
      <c r="BC670" s="85">
        <v>812108</v>
      </c>
      <c r="BD670" s="85">
        <v>2218450</v>
      </c>
      <c r="BE670" s="85" t="s">
        <v>291</v>
      </c>
      <c r="BF670" s="85" t="s">
        <v>291</v>
      </c>
      <c r="BG670" s="85" t="s">
        <v>291</v>
      </c>
      <c r="BH670" s="85" t="s">
        <v>291</v>
      </c>
      <c r="BI670" s="85" t="s">
        <v>291</v>
      </c>
      <c r="BJ670" s="85" t="s">
        <v>291</v>
      </c>
      <c r="BK670" s="85" t="s">
        <v>291</v>
      </c>
      <c r="BL670" s="85" t="s">
        <v>291</v>
      </c>
      <c r="BM670" s="85" t="s">
        <v>291</v>
      </c>
      <c r="BN670" s="85" t="s">
        <v>291</v>
      </c>
      <c r="BO670" s="85" t="s">
        <v>291</v>
      </c>
      <c r="BP670" s="85" t="s">
        <v>291</v>
      </c>
      <c r="BQ670" s="85" t="s">
        <v>291</v>
      </c>
      <c r="BR670" s="85" t="s">
        <v>291</v>
      </c>
      <c r="BS670" s="85" t="s">
        <v>291</v>
      </c>
      <c r="BT670" s="85" t="s">
        <v>291</v>
      </c>
      <c r="BU670" s="85" t="s">
        <v>291</v>
      </c>
      <c r="BV670" s="85" t="s">
        <v>291</v>
      </c>
      <c r="BW670" s="85" t="s">
        <v>291</v>
      </c>
      <c r="BX670" s="85" t="s">
        <v>291</v>
      </c>
      <c r="BY670" s="85" t="s">
        <v>291</v>
      </c>
      <c r="BZ670" s="85" t="s">
        <v>291</v>
      </c>
      <c r="CA670" s="85" t="s">
        <v>291</v>
      </c>
      <c r="CB670" s="85">
        <v>6044326</v>
      </c>
      <c r="CC670" s="85" t="s">
        <v>291</v>
      </c>
      <c r="CD670" s="85" t="s">
        <v>291</v>
      </c>
      <c r="CE670" s="85" t="s">
        <v>291</v>
      </c>
      <c r="CF670" s="85" t="s">
        <v>291</v>
      </c>
      <c r="CG670" s="85">
        <v>2215243</v>
      </c>
      <c r="CH670" s="85">
        <v>1017376</v>
      </c>
      <c r="CI670" s="85">
        <v>2709633</v>
      </c>
      <c r="CJ670" s="85">
        <v>1030</v>
      </c>
      <c r="CK670" s="85">
        <v>2506428</v>
      </c>
      <c r="CL670" s="85">
        <v>1813511</v>
      </c>
      <c r="CM670" s="85">
        <v>192343</v>
      </c>
      <c r="CN670" s="85">
        <v>181066</v>
      </c>
      <c r="CO670" s="85">
        <v>3449743</v>
      </c>
      <c r="CP670" s="85">
        <v>1400013</v>
      </c>
      <c r="CQ670" s="85">
        <v>442472</v>
      </c>
      <c r="CR670" s="85">
        <v>4679290</v>
      </c>
      <c r="CS670" s="85">
        <v>3307300</v>
      </c>
      <c r="CT670" s="85">
        <v>37641</v>
      </c>
      <c r="CU670" s="86">
        <v>23953089</v>
      </c>
    </row>
    <row r="671" spans="1:99">
      <c r="A671" s="103" t="s">
        <v>597</v>
      </c>
      <c r="B671" s="84" t="s">
        <v>305</v>
      </c>
      <c r="C671" s="105">
        <v>142131</v>
      </c>
      <c r="D671" s="84" t="s">
        <v>430</v>
      </c>
      <c r="E671" s="84" t="s">
        <v>442</v>
      </c>
      <c r="F671" s="85">
        <v>378685</v>
      </c>
      <c r="G671" s="85">
        <v>7146886</v>
      </c>
      <c r="H671" s="85">
        <v>5539690</v>
      </c>
      <c r="I671" s="85">
        <v>635070</v>
      </c>
      <c r="J671" s="85">
        <v>746804</v>
      </c>
      <c r="K671" s="85">
        <v>124845</v>
      </c>
      <c r="L671" s="85">
        <v>25373</v>
      </c>
      <c r="M671" s="85">
        <v>75104</v>
      </c>
      <c r="N671" s="85">
        <v>43094236</v>
      </c>
      <c r="O671" s="85">
        <v>10379946</v>
      </c>
      <c r="P671" s="85">
        <v>5318261</v>
      </c>
      <c r="Q671" s="85">
        <v>20377235</v>
      </c>
      <c r="R671" s="85">
        <v>7018657</v>
      </c>
      <c r="S671" s="85">
        <v>137</v>
      </c>
      <c r="T671" s="85">
        <v>11828364</v>
      </c>
      <c r="U671" s="85">
        <v>6709077</v>
      </c>
      <c r="V671" s="85">
        <v>10824</v>
      </c>
      <c r="W671" s="85" t="s">
        <v>291</v>
      </c>
      <c r="X671" s="85">
        <v>5108463</v>
      </c>
      <c r="Y671" s="85" t="s">
        <v>291</v>
      </c>
      <c r="Z671" s="85">
        <v>209052</v>
      </c>
      <c r="AA671" s="85">
        <v>100760</v>
      </c>
      <c r="AB671" s="85">
        <v>88680</v>
      </c>
      <c r="AC671" s="85">
        <v>5581</v>
      </c>
      <c r="AD671" s="85">
        <v>6499</v>
      </c>
      <c r="AE671" s="85" t="s">
        <v>291</v>
      </c>
      <c r="AF671" s="85" t="s">
        <v>291</v>
      </c>
      <c r="AG671" s="85">
        <v>1613618</v>
      </c>
      <c r="AH671" s="85">
        <v>4899204</v>
      </c>
      <c r="AI671" s="85">
        <v>236898</v>
      </c>
      <c r="AJ671" s="85">
        <v>1800807</v>
      </c>
      <c r="AK671" s="85">
        <v>17651</v>
      </c>
      <c r="AL671" s="85" t="s">
        <v>291</v>
      </c>
      <c r="AM671" s="85" t="s">
        <v>291</v>
      </c>
      <c r="AN671" s="85">
        <v>954389</v>
      </c>
      <c r="AO671" s="85">
        <v>1484767</v>
      </c>
      <c r="AP671" s="85">
        <v>295968</v>
      </c>
      <c r="AQ671" s="85">
        <v>2735124</v>
      </c>
      <c r="AR671" s="85">
        <v>108724</v>
      </c>
      <c r="AS671" s="85" t="s">
        <v>291</v>
      </c>
      <c r="AT671" s="85">
        <v>2784662</v>
      </c>
      <c r="AU671" s="85">
        <v>10831497</v>
      </c>
      <c r="AV671" s="85">
        <v>3384423</v>
      </c>
      <c r="AW671" s="85">
        <v>1662446</v>
      </c>
      <c r="AX671" s="85">
        <v>2052494</v>
      </c>
      <c r="AY671" s="85" t="s">
        <v>291</v>
      </c>
      <c r="AZ671" s="85" t="s">
        <v>291</v>
      </c>
      <c r="BA671" s="85" t="s">
        <v>291</v>
      </c>
      <c r="BB671" s="85">
        <v>1958562</v>
      </c>
      <c r="BC671" s="85">
        <v>498041</v>
      </c>
      <c r="BD671" s="85">
        <v>1275531</v>
      </c>
      <c r="BE671" s="85" t="s">
        <v>291</v>
      </c>
      <c r="BF671" s="85" t="s">
        <v>291</v>
      </c>
      <c r="BG671" s="85" t="s">
        <v>291</v>
      </c>
      <c r="BH671" s="85" t="s">
        <v>291</v>
      </c>
      <c r="BI671" s="85" t="s">
        <v>291</v>
      </c>
      <c r="BJ671" s="85" t="s">
        <v>291</v>
      </c>
      <c r="BK671" s="85" t="s">
        <v>291</v>
      </c>
      <c r="BL671" s="85" t="s">
        <v>291</v>
      </c>
      <c r="BM671" s="85" t="s">
        <v>291</v>
      </c>
      <c r="BN671" s="85" t="s">
        <v>291</v>
      </c>
      <c r="BO671" s="85" t="s">
        <v>291</v>
      </c>
      <c r="BP671" s="85" t="s">
        <v>291</v>
      </c>
      <c r="BQ671" s="85" t="s">
        <v>291</v>
      </c>
      <c r="BR671" s="85" t="s">
        <v>291</v>
      </c>
      <c r="BS671" s="85" t="s">
        <v>291</v>
      </c>
      <c r="BT671" s="85" t="s">
        <v>291</v>
      </c>
      <c r="BU671" s="85" t="s">
        <v>291</v>
      </c>
      <c r="BV671" s="85" t="s">
        <v>291</v>
      </c>
      <c r="BW671" s="85" t="s">
        <v>291</v>
      </c>
      <c r="BX671" s="85" t="s">
        <v>291</v>
      </c>
      <c r="BY671" s="85" t="s">
        <v>291</v>
      </c>
      <c r="BZ671" s="85" t="s">
        <v>291</v>
      </c>
      <c r="CA671" s="85" t="s">
        <v>291</v>
      </c>
      <c r="CB671" s="85">
        <v>5235220</v>
      </c>
      <c r="CC671" s="85" t="s">
        <v>291</v>
      </c>
      <c r="CD671" s="85" t="s">
        <v>291</v>
      </c>
      <c r="CE671" s="85" t="s">
        <v>291</v>
      </c>
      <c r="CF671" s="85" t="s">
        <v>291</v>
      </c>
      <c r="CG671" s="85">
        <v>3284522</v>
      </c>
      <c r="CH671" s="85">
        <v>1213225</v>
      </c>
      <c r="CI671" s="85">
        <v>3298568</v>
      </c>
      <c r="CJ671" s="85" t="s">
        <v>291</v>
      </c>
      <c r="CK671" s="85">
        <v>2150405</v>
      </c>
      <c r="CL671" s="85">
        <v>2095331</v>
      </c>
      <c r="CM671" s="85">
        <v>182983</v>
      </c>
      <c r="CN671" s="85">
        <v>13630</v>
      </c>
      <c r="CO671" s="85">
        <v>1524348</v>
      </c>
      <c r="CP671" s="85">
        <v>770581</v>
      </c>
      <c r="CQ671" s="85">
        <v>402174</v>
      </c>
      <c r="CR671" s="85">
        <v>4737290</v>
      </c>
      <c r="CS671" s="85">
        <v>2547792</v>
      </c>
      <c r="CT671" s="85">
        <v>35692</v>
      </c>
      <c r="CU671" s="86">
        <v>22256541</v>
      </c>
    </row>
    <row r="672" spans="1:99">
      <c r="A672" s="103" t="s">
        <v>597</v>
      </c>
      <c r="B672" s="84" t="s">
        <v>294</v>
      </c>
      <c r="C672" s="105">
        <v>142140</v>
      </c>
      <c r="D672" s="84" t="s">
        <v>430</v>
      </c>
      <c r="E672" s="84" t="s">
        <v>443</v>
      </c>
      <c r="F672" s="85">
        <v>260735</v>
      </c>
      <c r="G672" s="85">
        <v>3866390</v>
      </c>
      <c r="H672" s="85">
        <v>3091131</v>
      </c>
      <c r="I672" s="85">
        <v>419833</v>
      </c>
      <c r="J672" s="85">
        <v>234391</v>
      </c>
      <c r="K672" s="85">
        <v>58872</v>
      </c>
      <c r="L672" s="85">
        <v>30835</v>
      </c>
      <c r="M672" s="85">
        <v>31328</v>
      </c>
      <c r="N672" s="85">
        <v>16358570</v>
      </c>
      <c r="O672" s="85">
        <v>4321537</v>
      </c>
      <c r="P672" s="85">
        <v>2436249</v>
      </c>
      <c r="Q672" s="85">
        <v>7189200</v>
      </c>
      <c r="R672" s="85">
        <v>2411520</v>
      </c>
      <c r="S672" s="85">
        <v>64</v>
      </c>
      <c r="T672" s="85">
        <v>3926357</v>
      </c>
      <c r="U672" s="85">
        <v>2393994</v>
      </c>
      <c r="V672" s="85">
        <v>73</v>
      </c>
      <c r="W672" s="85" t="s">
        <v>291</v>
      </c>
      <c r="X672" s="85">
        <v>1532290</v>
      </c>
      <c r="Y672" s="85" t="s">
        <v>291</v>
      </c>
      <c r="Z672" s="85">
        <v>78739</v>
      </c>
      <c r="AA672" s="85">
        <v>389771</v>
      </c>
      <c r="AB672" s="85">
        <v>107904</v>
      </c>
      <c r="AC672" s="85">
        <v>43889</v>
      </c>
      <c r="AD672" s="85">
        <v>173544</v>
      </c>
      <c r="AE672" s="85">
        <v>64434</v>
      </c>
      <c r="AF672" s="85" t="s">
        <v>291</v>
      </c>
      <c r="AG672" s="85">
        <v>618064</v>
      </c>
      <c r="AH672" s="85">
        <v>3208270</v>
      </c>
      <c r="AI672" s="85">
        <v>105934</v>
      </c>
      <c r="AJ672" s="85">
        <v>760258</v>
      </c>
      <c r="AK672" s="85">
        <v>31402</v>
      </c>
      <c r="AL672" s="85" t="s">
        <v>291</v>
      </c>
      <c r="AM672" s="85">
        <v>418051</v>
      </c>
      <c r="AN672" s="85">
        <v>528667</v>
      </c>
      <c r="AO672" s="85">
        <v>961808</v>
      </c>
      <c r="AP672" s="85">
        <v>304189</v>
      </c>
      <c r="AQ672" s="85">
        <v>2212715</v>
      </c>
      <c r="AR672" s="85">
        <v>97961</v>
      </c>
      <c r="AS672" s="85" t="s">
        <v>291</v>
      </c>
      <c r="AT672" s="85">
        <v>1379280</v>
      </c>
      <c r="AU672" s="85">
        <v>3192880</v>
      </c>
      <c r="AV672" s="85">
        <v>1041038</v>
      </c>
      <c r="AW672" s="85">
        <v>819398</v>
      </c>
      <c r="AX672" s="85">
        <v>239769</v>
      </c>
      <c r="AY672" s="85" t="s">
        <v>291</v>
      </c>
      <c r="AZ672" s="85" t="s">
        <v>291</v>
      </c>
      <c r="BA672" s="85" t="s">
        <v>291</v>
      </c>
      <c r="BB672" s="85">
        <v>656582</v>
      </c>
      <c r="BC672" s="85">
        <v>38533</v>
      </c>
      <c r="BD672" s="85">
        <v>397560</v>
      </c>
      <c r="BE672" s="85" t="s">
        <v>291</v>
      </c>
      <c r="BF672" s="85">
        <v>22505</v>
      </c>
      <c r="BG672" s="85">
        <v>19205</v>
      </c>
      <c r="BH672" s="85" t="s">
        <v>291</v>
      </c>
      <c r="BI672" s="85">
        <v>18710</v>
      </c>
      <c r="BJ672" s="85">
        <v>495</v>
      </c>
      <c r="BK672" s="85" t="s">
        <v>291</v>
      </c>
      <c r="BL672" s="85" t="s">
        <v>291</v>
      </c>
      <c r="BM672" s="85" t="s">
        <v>291</v>
      </c>
      <c r="BN672" s="85">
        <v>3300</v>
      </c>
      <c r="BO672" s="85" t="s">
        <v>291</v>
      </c>
      <c r="BP672" s="85" t="s">
        <v>291</v>
      </c>
      <c r="BQ672" s="85" t="s">
        <v>291</v>
      </c>
      <c r="BR672" s="85" t="s">
        <v>291</v>
      </c>
      <c r="BS672" s="85" t="s">
        <v>291</v>
      </c>
      <c r="BT672" s="85" t="s">
        <v>291</v>
      </c>
      <c r="BU672" s="85">
        <v>3300</v>
      </c>
      <c r="BV672" s="85" t="s">
        <v>291</v>
      </c>
      <c r="BW672" s="85" t="s">
        <v>291</v>
      </c>
      <c r="BX672" s="85" t="s">
        <v>291</v>
      </c>
      <c r="BY672" s="85" t="s">
        <v>291</v>
      </c>
      <c r="BZ672" s="85" t="s">
        <v>291</v>
      </c>
      <c r="CA672" s="85" t="s">
        <v>291</v>
      </c>
      <c r="CB672" s="85">
        <v>2799931</v>
      </c>
      <c r="CC672" s="85" t="s">
        <v>291</v>
      </c>
      <c r="CD672" s="85" t="s">
        <v>291</v>
      </c>
      <c r="CE672" s="85" t="s">
        <v>291</v>
      </c>
      <c r="CF672" s="85" t="s">
        <v>291</v>
      </c>
      <c r="CG672" s="85">
        <v>982255</v>
      </c>
      <c r="CH672" s="85">
        <v>589632</v>
      </c>
      <c r="CI672" s="85">
        <v>1250465</v>
      </c>
      <c r="CJ672" s="85">
        <v>25</v>
      </c>
      <c r="CK672" s="85">
        <v>1185211</v>
      </c>
      <c r="CL672" s="85">
        <v>788525</v>
      </c>
      <c r="CM672" s="85">
        <v>66550</v>
      </c>
      <c r="CN672" s="85">
        <v>71318</v>
      </c>
      <c r="CO672" s="85">
        <v>520683</v>
      </c>
      <c r="CP672" s="85">
        <v>594309</v>
      </c>
      <c r="CQ672" s="85">
        <v>200992</v>
      </c>
      <c r="CR672" s="85">
        <v>1225453</v>
      </c>
      <c r="CS672" s="85">
        <v>1266341</v>
      </c>
      <c r="CT672" s="85">
        <v>20344</v>
      </c>
      <c r="CU672" s="86">
        <v>8762103</v>
      </c>
    </row>
    <row r="673" spans="1:99">
      <c r="A673" s="103" t="s">
        <v>597</v>
      </c>
      <c r="B673" s="84" t="s">
        <v>294</v>
      </c>
      <c r="C673" s="105">
        <v>142158</v>
      </c>
      <c r="D673" s="84" t="s">
        <v>430</v>
      </c>
      <c r="E673" s="84" t="s">
        <v>444</v>
      </c>
      <c r="F673" s="85">
        <v>281515</v>
      </c>
      <c r="G673" s="85">
        <v>8181523</v>
      </c>
      <c r="H673" s="85">
        <v>7049418</v>
      </c>
      <c r="I673" s="85">
        <v>571067</v>
      </c>
      <c r="J673" s="85">
        <v>364689</v>
      </c>
      <c r="K673" s="85">
        <v>74866</v>
      </c>
      <c r="L673" s="85">
        <v>78785</v>
      </c>
      <c r="M673" s="85">
        <v>42698</v>
      </c>
      <c r="N673" s="85">
        <v>21380289</v>
      </c>
      <c r="O673" s="85">
        <v>5968577</v>
      </c>
      <c r="P673" s="85">
        <v>2771322</v>
      </c>
      <c r="Q673" s="85">
        <v>10306394</v>
      </c>
      <c r="R673" s="85">
        <v>2333996</v>
      </c>
      <c r="S673" s="85" t="s">
        <v>291</v>
      </c>
      <c r="T673" s="85">
        <v>4817648</v>
      </c>
      <c r="U673" s="85">
        <v>2777527</v>
      </c>
      <c r="V673" s="85">
        <v>17383</v>
      </c>
      <c r="W673" s="85" t="s">
        <v>291</v>
      </c>
      <c r="X673" s="85">
        <v>2022738</v>
      </c>
      <c r="Y673" s="85" t="s">
        <v>291</v>
      </c>
      <c r="Z673" s="85">
        <v>143812</v>
      </c>
      <c r="AA673" s="85">
        <v>284067</v>
      </c>
      <c r="AB673" s="85">
        <v>208573</v>
      </c>
      <c r="AC673" s="85">
        <v>2162</v>
      </c>
      <c r="AD673" s="85">
        <v>73332</v>
      </c>
      <c r="AE673" s="85" t="s">
        <v>291</v>
      </c>
      <c r="AF673" s="85" t="s">
        <v>291</v>
      </c>
      <c r="AG673" s="85">
        <v>3538243</v>
      </c>
      <c r="AH673" s="85">
        <v>4629061</v>
      </c>
      <c r="AI673" s="85">
        <v>128775</v>
      </c>
      <c r="AJ673" s="85">
        <v>2451740</v>
      </c>
      <c r="AK673" s="85">
        <v>10839</v>
      </c>
      <c r="AL673" s="85" t="s">
        <v>291</v>
      </c>
      <c r="AM673" s="85">
        <v>70925</v>
      </c>
      <c r="AN673" s="85">
        <v>285400</v>
      </c>
      <c r="AO673" s="85">
        <v>237380</v>
      </c>
      <c r="AP673" s="85">
        <v>1317624</v>
      </c>
      <c r="AQ673" s="85">
        <v>1911329</v>
      </c>
      <c r="AR673" s="85">
        <v>126378</v>
      </c>
      <c r="AS673" s="85" t="s">
        <v>291</v>
      </c>
      <c r="AT673" s="85">
        <v>1969893</v>
      </c>
      <c r="AU673" s="85">
        <v>6316357</v>
      </c>
      <c r="AV673" s="85">
        <v>2062572</v>
      </c>
      <c r="AW673" s="85">
        <v>1266404</v>
      </c>
      <c r="AX673" s="85">
        <v>413069</v>
      </c>
      <c r="AY673" s="85" t="s">
        <v>291</v>
      </c>
      <c r="AZ673" s="85" t="s">
        <v>291</v>
      </c>
      <c r="BA673" s="85" t="s">
        <v>291</v>
      </c>
      <c r="BB673" s="85">
        <v>1138636</v>
      </c>
      <c r="BC673" s="85">
        <v>491482</v>
      </c>
      <c r="BD673" s="85">
        <v>944194</v>
      </c>
      <c r="BE673" s="85" t="s">
        <v>291</v>
      </c>
      <c r="BF673" s="85" t="s">
        <v>291</v>
      </c>
      <c r="BG673" s="85" t="s">
        <v>291</v>
      </c>
      <c r="BH673" s="85" t="s">
        <v>291</v>
      </c>
      <c r="BI673" s="85" t="s">
        <v>291</v>
      </c>
      <c r="BJ673" s="85" t="s">
        <v>291</v>
      </c>
      <c r="BK673" s="85" t="s">
        <v>291</v>
      </c>
      <c r="BL673" s="85" t="s">
        <v>291</v>
      </c>
      <c r="BM673" s="85" t="s">
        <v>291</v>
      </c>
      <c r="BN673" s="85" t="s">
        <v>291</v>
      </c>
      <c r="BO673" s="85" t="s">
        <v>291</v>
      </c>
      <c r="BP673" s="85" t="s">
        <v>291</v>
      </c>
      <c r="BQ673" s="85" t="s">
        <v>291</v>
      </c>
      <c r="BR673" s="85" t="s">
        <v>291</v>
      </c>
      <c r="BS673" s="85" t="s">
        <v>291</v>
      </c>
      <c r="BT673" s="85" t="s">
        <v>291</v>
      </c>
      <c r="BU673" s="85" t="s">
        <v>291</v>
      </c>
      <c r="BV673" s="85" t="s">
        <v>291</v>
      </c>
      <c r="BW673" s="85" t="s">
        <v>291</v>
      </c>
      <c r="BX673" s="85" t="s">
        <v>291</v>
      </c>
      <c r="BY673" s="85" t="s">
        <v>291</v>
      </c>
      <c r="BZ673" s="85" t="s">
        <v>291</v>
      </c>
      <c r="CA673" s="85" t="s">
        <v>291</v>
      </c>
      <c r="CB673" s="85">
        <v>2869528</v>
      </c>
      <c r="CC673" s="85" t="s">
        <v>291</v>
      </c>
      <c r="CD673" s="85" t="s">
        <v>291</v>
      </c>
      <c r="CE673" s="85" t="s">
        <v>291</v>
      </c>
      <c r="CF673" s="85" t="s">
        <v>291</v>
      </c>
      <c r="CG673" s="85">
        <v>1396550</v>
      </c>
      <c r="CH673" s="85">
        <v>646820</v>
      </c>
      <c r="CI673" s="85">
        <v>2240387</v>
      </c>
      <c r="CJ673" s="85" t="s">
        <v>291</v>
      </c>
      <c r="CK673" s="85">
        <v>1612477</v>
      </c>
      <c r="CL673" s="85">
        <v>565216</v>
      </c>
      <c r="CM673" s="85">
        <v>141053</v>
      </c>
      <c r="CN673" s="85">
        <v>155815</v>
      </c>
      <c r="CO673" s="85">
        <v>1131239</v>
      </c>
      <c r="CP673" s="85">
        <v>552474</v>
      </c>
      <c r="CQ673" s="85">
        <v>362488</v>
      </c>
      <c r="CR673" s="85">
        <v>2354171</v>
      </c>
      <c r="CS673" s="85">
        <v>2843896</v>
      </c>
      <c r="CT673" s="85">
        <v>22038</v>
      </c>
      <c r="CU673" s="86">
        <v>14024624</v>
      </c>
    </row>
    <row r="674" spans="1:99">
      <c r="A674" s="103" t="s">
        <v>597</v>
      </c>
      <c r="B674" s="84" t="s">
        <v>294</v>
      </c>
      <c r="C674" s="105">
        <v>142166</v>
      </c>
      <c r="D674" s="84" t="s">
        <v>430</v>
      </c>
      <c r="E674" s="84" t="s">
        <v>445</v>
      </c>
      <c r="F674" s="85">
        <v>269580</v>
      </c>
      <c r="G674" s="85">
        <v>8727638</v>
      </c>
      <c r="H674" s="85">
        <v>7768852</v>
      </c>
      <c r="I674" s="85">
        <v>436457</v>
      </c>
      <c r="J674" s="85">
        <v>397535</v>
      </c>
      <c r="K674" s="85">
        <v>56091</v>
      </c>
      <c r="L674" s="85">
        <v>27039</v>
      </c>
      <c r="M674" s="85">
        <v>41664</v>
      </c>
      <c r="N674" s="85">
        <v>23678167</v>
      </c>
      <c r="O674" s="85">
        <v>6045429</v>
      </c>
      <c r="P674" s="85">
        <v>3052896</v>
      </c>
      <c r="Q674" s="85">
        <v>10195918</v>
      </c>
      <c r="R674" s="85">
        <v>4383752</v>
      </c>
      <c r="S674" s="85">
        <v>172</v>
      </c>
      <c r="T674" s="85">
        <v>4628905</v>
      </c>
      <c r="U674" s="85">
        <v>2686187</v>
      </c>
      <c r="V674" s="85">
        <v>1622</v>
      </c>
      <c r="W674" s="85" t="s">
        <v>291</v>
      </c>
      <c r="X674" s="85">
        <v>1941096</v>
      </c>
      <c r="Y674" s="85" t="s">
        <v>291</v>
      </c>
      <c r="Z674" s="85">
        <v>80453</v>
      </c>
      <c r="AA674" s="85">
        <v>70302</v>
      </c>
      <c r="AB674" s="85">
        <v>36345</v>
      </c>
      <c r="AC674" s="85">
        <v>7479</v>
      </c>
      <c r="AD674" s="85">
        <v>26478</v>
      </c>
      <c r="AE674" s="85" t="s">
        <v>291</v>
      </c>
      <c r="AF674" s="85" t="s">
        <v>291</v>
      </c>
      <c r="AG674" s="85">
        <v>454626</v>
      </c>
      <c r="AH674" s="85">
        <v>2715894</v>
      </c>
      <c r="AI674" s="85">
        <v>54656</v>
      </c>
      <c r="AJ674" s="85">
        <v>682087</v>
      </c>
      <c r="AK674" s="85">
        <v>4865</v>
      </c>
      <c r="AL674" s="85" t="s">
        <v>291</v>
      </c>
      <c r="AM674" s="85">
        <v>325706</v>
      </c>
      <c r="AN674" s="85">
        <v>768921</v>
      </c>
      <c r="AO674" s="85">
        <v>497187</v>
      </c>
      <c r="AP674" s="85">
        <v>223089</v>
      </c>
      <c r="AQ674" s="85">
        <v>1814903</v>
      </c>
      <c r="AR674" s="85">
        <v>159383</v>
      </c>
      <c r="AS674" s="85" t="s">
        <v>291</v>
      </c>
      <c r="AT674" s="85">
        <v>1727176</v>
      </c>
      <c r="AU674" s="85">
        <v>3812194</v>
      </c>
      <c r="AV674" s="85">
        <v>553295</v>
      </c>
      <c r="AW674" s="85">
        <v>1041712</v>
      </c>
      <c r="AX674" s="85">
        <v>541999</v>
      </c>
      <c r="AY674" s="85" t="s">
        <v>291</v>
      </c>
      <c r="AZ674" s="85" t="s">
        <v>291</v>
      </c>
      <c r="BA674" s="85" t="s">
        <v>291</v>
      </c>
      <c r="BB674" s="85">
        <v>924082</v>
      </c>
      <c r="BC674" s="85">
        <v>447567</v>
      </c>
      <c r="BD674" s="85">
        <v>303539</v>
      </c>
      <c r="BE674" s="85" t="s">
        <v>291</v>
      </c>
      <c r="BF674" s="85" t="s">
        <v>291</v>
      </c>
      <c r="BG674" s="85" t="s">
        <v>291</v>
      </c>
      <c r="BH674" s="85" t="s">
        <v>291</v>
      </c>
      <c r="BI674" s="85" t="s">
        <v>291</v>
      </c>
      <c r="BJ674" s="85" t="s">
        <v>291</v>
      </c>
      <c r="BK674" s="85" t="s">
        <v>291</v>
      </c>
      <c r="BL674" s="85" t="s">
        <v>291</v>
      </c>
      <c r="BM674" s="85" t="s">
        <v>291</v>
      </c>
      <c r="BN674" s="85" t="s">
        <v>291</v>
      </c>
      <c r="BO674" s="85" t="s">
        <v>291</v>
      </c>
      <c r="BP674" s="85" t="s">
        <v>291</v>
      </c>
      <c r="BQ674" s="85" t="s">
        <v>291</v>
      </c>
      <c r="BR674" s="85" t="s">
        <v>291</v>
      </c>
      <c r="BS674" s="85" t="s">
        <v>291</v>
      </c>
      <c r="BT674" s="85" t="s">
        <v>291</v>
      </c>
      <c r="BU674" s="85" t="s">
        <v>291</v>
      </c>
      <c r="BV674" s="85" t="s">
        <v>291</v>
      </c>
      <c r="BW674" s="85" t="s">
        <v>291</v>
      </c>
      <c r="BX674" s="85" t="s">
        <v>291</v>
      </c>
      <c r="BY674" s="85" t="s">
        <v>291</v>
      </c>
      <c r="BZ674" s="85" t="s">
        <v>291</v>
      </c>
      <c r="CA674" s="85" t="s">
        <v>291</v>
      </c>
      <c r="CB674" s="85">
        <v>2982249</v>
      </c>
      <c r="CC674" s="85" t="s">
        <v>291</v>
      </c>
      <c r="CD674" s="85" t="s">
        <v>291</v>
      </c>
      <c r="CE674" s="85" t="s">
        <v>291</v>
      </c>
      <c r="CF674" s="85" t="s">
        <v>291</v>
      </c>
      <c r="CG674" s="85">
        <v>1419571</v>
      </c>
      <c r="CH674" s="85">
        <v>786356</v>
      </c>
      <c r="CI674" s="85">
        <v>2076115</v>
      </c>
      <c r="CJ674" s="85">
        <v>172</v>
      </c>
      <c r="CK674" s="85">
        <v>1328922</v>
      </c>
      <c r="CL674" s="85">
        <v>1286637</v>
      </c>
      <c r="CM674" s="85">
        <v>80453</v>
      </c>
      <c r="CN674" s="85">
        <v>22392</v>
      </c>
      <c r="CO674" s="85">
        <v>250684</v>
      </c>
      <c r="CP674" s="85">
        <v>337829</v>
      </c>
      <c r="CQ674" s="85">
        <v>237560</v>
      </c>
      <c r="CR674" s="85">
        <v>2044247</v>
      </c>
      <c r="CS674" s="85">
        <v>1530465</v>
      </c>
      <c r="CT674" s="85">
        <v>15991</v>
      </c>
      <c r="CU674" s="86">
        <v>11417394</v>
      </c>
    </row>
    <row r="675" spans="1:99">
      <c r="A675" s="103" t="s">
        <v>598</v>
      </c>
      <c r="B675" s="84" t="s">
        <v>288</v>
      </c>
      <c r="C675" s="105">
        <v>141003</v>
      </c>
      <c r="D675" s="84" t="s">
        <v>430</v>
      </c>
      <c r="E675" s="84" t="s">
        <v>431</v>
      </c>
      <c r="F675" s="85">
        <v>2984616</v>
      </c>
      <c r="G675" s="85">
        <v>485992515</v>
      </c>
      <c r="H675" s="85">
        <v>460304819</v>
      </c>
      <c r="I675" s="85">
        <v>14633925</v>
      </c>
      <c r="J675" s="85">
        <v>8144194</v>
      </c>
      <c r="K675" s="85">
        <v>871715</v>
      </c>
      <c r="L675" s="85">
        <v>1608439</v>
      </c>
      <c r="M675" s="85">
        <v>429423</v>
      </c>
      <c r="N675" s="85">
        <v>684070974</v>
      </c>
      <c r="O675" s="85">
        <v>154363541</v>
      </c>
      <c r="P675" s="85">
        <v>108330775</v>
      </c>
      <c r="Q675" s="85">
        <v>286702520</v>
      </c>
      <c r="R675" s="85">
        <v>134433996</v>
      </c>
      <c r="S675" s="85">
        <v>240142</v>
      </c>
      <c r="T675" s="85">
        <v>116839278</v>
      </c>
      <c r="U675" s="85">
        <v>70573791</v>
      </c>
      <c r="V675" s="85">
        <v>291367</v>
      </c>
      <c r="W675" s="85">
        <v>6505464</v>
      </c>
      <c r="X675" s="85">
        <v>39468656</v>
      </c>
      <c r="Y675" s="85" t="s">
        <v>291</v>
      </c>
      <c r="Z675" s="85">
        <v>1568882</v>
      </c>
      <c r="AA675" s="85">
        <v>1830178</v>
      </c>
      <c r="AB675" s="85">
        <v>1035253</v>
      </c>
      <c r="AC675" s="85">
        <v>67808</v>
      </c>
      <c r="AD675" s="85">
        <v>697897</v>
      </c>
      <c r="AE675" s="85" t="s">
        <v>291</v>
      </c>
      <c r="AF675" s="85">
        <v>29220</v>
      </c>
      <c r="AG675" s="85">
        <v>232357676</v>
      </c>
      <c r="AH675" s="85">
        <v>252568063</v>
      </c>
      <c r="AI675" s="85">
        <v>5536772</v>
      </c>
      <c r="AJ675" s="85">
        <v>41344821</v>
      </c>
      <c r="AK675" s="85">
        <v>4983310</v>
      </c>
      <c r="AL675" s="85">
        <v>35639882</v>
      </c>
      <c r="AM675" s="85">
        <v>39570944</v>
      </c>
      <c r="AN675" s="85">
        <v>24725108</v>
      </c>
      <c r="AO675" s="85">
        <v>38735206</v>
      </c>
      <c r="AP675" s="85">
        <v>39187684</v>
      </c>
      <c r="AQ675" s="85">
        <v>142218942</v>
      </c>
      <c r="AR675" s="85">
        <v>22844336</v>
      </c>
      <c r="AS675" s="85" t="s">
        <v>291</v>
      </c>
      <c r="AT675" s="85">
        <v>42586908</v>
      </c>
      <c r="AU675" s="85">
        <v>332419984</v>
      </c>
      <c r="AV675" s="85">
        <v>65562885</v>
      </c>
      <c r="AW675" s="85">
        <v>129387489</v>
      </c>
      <c r="AX675" s="85">
        <v>58342072</v>
      </c>
      <c r="AY675" s="85">
        <v>7835873</v>
      </c>
      <c r="AZ675" s="85">
        <v>10519235</v>
      </c>
      <c r="BA675" s="85" t="s">
        <v>291</v>
      </c>
      <c r="BB675" s="85">
        <v>23271427</v>
      </c>
      <c r="BC675" s="85">
        <v>7020530</v>
      </c>
      <c r="BD675" s="85">
        <v>22868708</v>
      </c>
      <c r="BE675" s="85">
        <v>7611765</v>
      </c>
      <c r="BF675" s="85">
        <v>1380274</v>
      </c>
      <c r="BG675" s="85" t="s">
        <v>291</v>
      </c>
      <c r="BH675" s="85" t="s">
        <v>291</v>
      </c>
      <c r="BI675" s="85" t="s">
        <v>291</v>
      </c>
      <c r="BJ675" s="85" t="s">
        <v>291</v>
      </c>
      <c r="BK675" s="85" t="s">
        <v>291</v>
      </c>
      <c r="BL675" s="85" t="s">
        <v>291</v>
      </c>
      <c r="BM675" s="85" t="s">
        <v>291</v>
      </c>
      <c r="BN675" s="85">
        <v>1380274</v>
      </c>
      <c r="BO675" s="85" t="s">
        <v>291</v>
      </c>
      <c r="BP675" s="85" t="s">
        <v>291</v>
      </c>
      <c r="BQ675" s="85" t="s">
        <v>291</v>
      </c>
      <c r="BR675" s="85">
        <v>1380274</v>
      </c>
      <c r="BS675" s="85" t="s">
        <v>291</v>
      </c>
      <c r="BT675" s="85" t="s">
        <v>291</v>
      </c>
      <c r="BU675" s="85" t="s">
        <v>291</v>
      </c>
      <c r="BV675" s="85" t="s">
        <v>291</v>
      </c>
      <c r="BW675" s="85" t="s">
        <v>291</v>
      </c>
      <c r="BX675" s="85" t="s">
        <v>291</v>
      </c>
      <c r="BY675" s="85" t="s">
        <v>291</v>
      </c>
      <c r="BZ675" s="85" t="s">
        <v>291</v>
      </c>
      <c r="CA675" s="85" t="s">
        <v>291</v>
      </c>
      <c r="CB675" s="85">
        <v>200036756</v>
      </c>
      <c r="CC675" s="85" t="s">
        <v>291</v>
      </c>
      <c r="CD675" s="85">
        <v>14650943</v>
      </c>
      <c r="CE675" s="85" t="s">
        <v>291</v>
      </c>
      <c r="CF675" s="85" t="s">
        <v>291</v>
      </c>
      <c r="CG675" s="85">
        <v>44997456</v>
      </c>
      <c r="CH675" s="85">
        <v>38848678</v>
      </c>
      <c r="CI675" s="85">
        <v>50627435</v>
      </c>
      <c r="CJ675" s="85">
        <v>240142</v>
      </c>
      <c r="CK675" s="85">
        <v>17127574</v>
      </c>
      <c r="CL675" s="85">
        <v>38852912</v>
      </c>
      <c r="CM675" s="85">
        <v>1454222</v>
      </c>
      <c r="CN675" s="85">
        <v>213152</v>
      </c>
      <c r="CO675" s="85">
        <v>216778312</v>
      </c>
      <c r="CP675" s="85">
        <v>41750045</v>
      </c>
      <c r="CQ675" s="85">
        <v>4640193</v>
      </c>
      <c r="CR675" s="85">
        <v>73098994</v>
      </c>
      <c r="CS675" s="85">
        <v>29861190</v>
      </c>
      <c r="CT675" s="85">
        <v>4521317</v>
      </c>
      <c r="CU675" s="86">
        <v>563011622</v>
      </c>
    </row>
    <row r="676" spans="1:99">
      <c r="A676" s="103" t="s">
        <v>598</v>
      </c>
      <c r="B676" s="84" t="s">
        <v>288</v>
      </c>
      <c r="C676" s="105">
        <v>141305</v>
      </c>
      <c r="D676" s="84" t="s">
        <v>430</v>
      </c>
      <c r="E676" s="84" t="s">
        <v>432</v>
      </c>
      <c r="F676" s="85">
        <v>1713813</v>
      </c>
      <c r="G676" s="85">
        <v>203272468</v>
      </c>
      <c r="H676" s="85">
        <v>191233559</v>
      </c>
      <c r="I676" s="85">
        <v>5975994</v>
      </c>
      <c r="J676" s="85">
        <v>4637941</v>
      </c>
      <c r="K676" s="85">
        <v>372352</v>
      </c>
      <c r="L676" s="85">
        <v>811106</v>
      </c>
      <c r="M676" s="85">
        <v>241516</v>
      </c>
      <c r="N676" s="85">
        <v>276773627</v>
      </c>
      <c r="O676" s="85">
        <v>54407212</v>
      </c>
      <c r="P676" s="85">
        <v>35797375</v>
      </c>
      <c r="Q676" s="85">
        <v>124651276</v>
      </c>
      <c r="R676" s="85">
        <v>61504797</v>
      </c>
      <c r="S676" s="85">
        <v>412967</v>
      </c>
      <c r="T676" s="85">
        <v>68476582</v>
      </c>
      <c r="U676" s="85">
        <v>40518981</v>
      </c>
      <c r="V676" s="85">
        <v>109307</v>
      </c>
      <c r="W676" s="85">
        <v>2779526</v>
      </c>
      <c r="X676" s="85">
        <v>25068768</v>
      </c>
      <c r="Y676" s="85" t="s">
        <v>291</v>
      </c>
      <c r="Z676" s="85">
        <v>689156</v>
      </c>
      <c r="AA676" s="85">
        <v>513046</v>
      </c>
      <c r="AB676" s="85">
        <v>398744</v>
      </c>
      <c r="AC676" s="85">
        <v>33963</v>
      </c>
      <c r="AD676" s="85">
        <v>80339</v>
      </c>
      <c r="AE676" s="85" t="s">
        <v>291</v>
      </c>
      <c r="AF676" s="85" t="s">
        <v>291</v>
      </c>
      <c r="AG676" s="85">
        <v>43203365</v>
      </c>
      <c r="AH676" s="85">
        <v>87288967</v>
      </c>
      <c r="AI676" s="85">
        <v>4050080</v>
      </c>
      <c r="AJ676" s="85">
        <v>16472830</v>
      </c>
      <c r="AK676" s="85">
        <v>3303091</v>
      </c>
      <c r="AL676" s="85">
        <v>6540563</v>
      </c>
      <c r="AM676" s="85">
        <v>12463666</v>
      </c>
      <c r="AN676" s="85">
        <v>8773420</v>
      </c>
      <c r="AO676" s="85">
        <v>16527978</v>
      </c>
      <c r="AP676" s="85">
        <v>10619740</v>
      </c>
      <c r="AQ676" s="85">
        <v>48384804</v>
      </c>
      <c r="AR676" s="85">
        <v>8537599</v>
      </c>
      <c r="AS676" s="85" t="s">
        <v>291</v>
      </c>
      <c r="AT676" s="85">
        <v>16492747</v>
      </c>
      <c r="AU676" s="85">
        <v>132142380</v>
      </c>
      <c r="AV676" s="85">
        <v>9154578</v>
      </c>
      <c r="AW676" s="85">
        <v>63435848</v>
      </c>
      <c r="AX676" s="85">
        <v>28032786</v>
      </c>
      <c r="AY676" s="85">
        <v>5698294</v>
      </c>
      <c r="AZ676" s="85">
        <v>3971989</v>
      </c>
      <c r="BA676" s="85">
        <v>5433520</v>
      </c>
      <c r="BB676" s="85">
        <v>5725392</v>
      </c>
      <c r="BC676" s="85">
        <v>1893565</v>
      </c>
      <c r="BD676" s="85">
        <v>8126789</v>
      </c>
      <c r="BE676" s="85">
        <v>669619</v>
      </c>
      <c r="BF676" s="85">
        <v>1822141</v>
      </c>
      <c r="BG676" s="85" t="s">
        <v>291</v>
      </c>
      <c r="BH676" s="85" t="s">
        <v>291</v>
      </c>
      <c r="BI676" s="85" t="s">
        <v>291</v>
      </c>
      <c r="BJ676" s="85" t="s">
        <v>291</v>
      </c>
      <c r="BK676" s="85" t="s">
        <v>291</v>
      </c>
      <c r="BL676" s="85" t="s">
        <v>291</v>
      </c>
      <c r="BM676" s="85" t="s">
        <v>291</v>
      </c>
      <c r="BN676" s="85">
        <v>1502114</v>
      </c>
      <c r="BO676" s="85" t="s">
        <v>291</v>
      </c>
      <c r="BP676" s="85" t="s">
        <v>291</v>
      </c>
      <c r="BQ676" s="85" t="s">
        <v>291</v>
      </c>
      <c r="BR676" s="85" t="s">
        <v>291</v>
      </c>
      <c r="BS676" s="85" t="s">
        <v>291</v>
      </c>
      <c r="BT676" s="85" t="s">
        <v>291</v>
      </c>
      <c r="BU676" s="85" t="s">
        <v>291</v>
      </c>
      <c r="BV676" s="85">
        <v>1502114</v>
      </c>
      <c r="BW676" s="85">
        <v>320027</v>
      </c>
      <c r="BX676" s="85" t="s">
        <v>291</v>
      </c>
      <c r="BY676" s="85" t="s">
        <v>291</v>
      </c>
      <c r="BZ676" s="85" t="s">
        <v>291</v>
      </c>
      <c r="CA676" s="85">
        <v>320027</v>
      </c>
      <c r="CB676" s="85">
        <v>69789121</v>
      </c>
      <c r="CC676" s="85" t="s">
        <v>291</v>
      </c>
      <c r="CD676" s="85">
        <v>1034444</v>
      </c>
      <c r="CE676" s="85" t="s">
        <v>291</v>
      </c>
      <c r="CF676" s="85" t="s">
        <v>291</v>
      </c>
      <c r="CG676" s="85">
        <v>23287664</v>
      </c>
      <c r="CH676" s="85">
        <v>20167087</v>
      </c>
      <c r="CI676" s="85">
        <v>18976620</v>
      </c>
      <c r="CJ676" s="85">
        <v>131521</v>
      </c>
      <c r="CK676" s="85">
        <v>8449562</v>
      </c>
      <c r="CL676" s="85">
        <v>21073995</v>
      </c>
      <c r="CM676" s="85">
        <v>380926</v>
      </c>
      <c r="CN676" s="85">
        <v>166672</v>
      </c>
      <c r="CO676" s="85">
        <v>41220665</v>
      </c>
      <c r="CP676" s="85">
        <v>11363718</v>
      </c>
      <c r="CQ676" s="85">
        <v>2379961</v>
      </c>
      <c r="CR676" s="85">
        <v>20845796</v>
      </c>
      <c r="CS676" s="85">
        <v>18500088</v>
      </c>
      <c r="CT676" s="85">
        <v>420453</v>
      </c>
      <c r="CU676" s="86">
        <v>187364728</v>
      </c>
    </row>
    <row r="677" spans="1:99">
      <c r="A677" s="103" t="s">
        <v>598</v>
      </c>
      <c r="B677" s="84" t="s">
        <v>288</v>
      </c>
      <c r="C677" s="105">
        <v>141500</v>
      </c>
      <c r="D677" s="84" t="s">
        <v>430</v>
      </c>
      <c r="E677" s="84" t="s">
        <v>433</v>
      </c>
      <c r="F677" s="85">
        <v>955850</v>
      </c>
      <c r="G677" s="85">
        <v>94882566</v>
      </c>
      <c r="H677" s="85">
        <v>90362471</v>
      </c>
      <c r="I677" s="85">
        <v>2134617</v>
      </c>
      <c r="J677" s="85">
        <v>1626658</v>
      </c>
      <c r="K677" s="85">
        <v>91507</v>
      </c>
      <c r="L677" s="85">
        <v>417362</v>
      </c>
      <c r="M677" s="85">
        <v>249951</v>
      </c>
      <c r="N677" s="85">
        <v>123409378</v>
      </c>
      <c r="O677" s="85">
        <v>30776635</v>
      </c>
      <c r="P677" s="85">
        <v>16236829</v>
      </c>
      <c r="Q677" s="85">
        <v>52538193</v>
      </c>
      <c r="R677" s="85">
        <v>23491459</v>
      </c>
      <c r="S677" s="85">
        <v>366262</v>
      </c>
      <c r="T677" s="85">
        <v>28746290</v>
      </c>
      <c r="U677" s="85">
        <v>14786708</v>
      </c>
      <c r="V677" s="85">
        <v>121572</v>
      </c>
      <c r="W677" s="85">
        <v>1047590</v>
      </c>
      <c r="X677" s="85">
        <v>12790420</v>
      </c>
      <c r="Y677" s="85" t="s">
        <v>291</v>
      </c>
      <c r="Z677" s="85">
        <v>585821</v>
      </c>
      <c r="AA677" s="85">
        <v>722774</v>
      </c>
      <c r="AB677" s="85">
        <v>444386</v>
      </c>
      <c r="AC677" s="85">
        <v>37423</v>
      </c>
      <c r="AD677" s="85">
        <v>147562</v>
      </c>
      <c r="AE677" s="85">
        <v>93403</v>
      </c>
      <c r="AF677" s="85" t="s">
        <v>291</v>
      </c>
      <c r="AG677" s="85">
        <v>16478493</v>
      </c>
      <c r="AH677" s="85">
        <v>24915822</v>
      </c>
      <c r="AI677" s="85">
        <v>300515</v>
      </c>
      <c r="AJ677" s="85">
        <v>7644467</v>
      </c>
      <c r="AK677" s="85">
        <v>701502</v>
      </c>
      <c r="AL677" s="85" t="s">
        <v>291</v>
      </c>
      <c r="AM677" s="85">
        <v>3590877</v>
      </c>
      <c r="AN677" s="85">
        <v>1747857</v>
      </c>
      <c r="AO677" s="85">
        <v>4509000</v>
      </c>
      <c r="AP677" s="85">
        <v>5401870</v>
      </c>
      <c r="AQ677" s="85">
        <v>15249604</v>
      </c>
      <c r="AR677" s="85">
        <v>1019734</v>
      </c>
      <c r="AS677" s="85" t="s">
        <v>291</v>
      </c>
      <c r="AT677" s="85">
        <v>7945134</v>
      </c>
      <c r="AU677" s="85">
        <v>52606770</v>
      </c>
      <c r="AV677" s="85">
        <v>9621166</v>
      </c>
      <c r="AW677" s="85">
        <v>22341599</v>
      </c>
      <c r="AX677" s="85">
        <v>12969060</v>
      </c>
      <c r="AY677" s="85" t="s">
        <v>291</v>
      </c>
      <c r="AZ677" s="85" t="s">
        <v>291</v>
      </c>
      <c r="BA677" s="85">
        <v>406132</v>
      </c>
      <c r="BB677" s="85">
        <v>2985572</v>
      </c>
      <c r="BC677" s="85">
        <v>1601453</v>
      </c>
      <c r="BD677" s="85">
        <v>2681788</v>
      </c>
      <c r="BE677" s="85" t="s">
        <v>291</v>
      </c>
      <c r="BF677" s="85">
        <v>2072308</v>
      </c>
      <c r="BG677" s="85">
        <v>43589</v>
      </c>
      <c r="BH677" s="85">
        <v>10340</v>
      </c>
      <c r="BI677" s="85" t="s">
        <v>291</v>
      </c>
      <c r="BJ677" s="85">
        <v>33249</v>
      </c>
      <c r="BK677" s="85" t="s">
        <v>291</v>
      </c>
      <c r="BL677" s="85" t="s">
        <v>291</v>
      </c>
      <c r="BM677" s="85" t="s">
        <v>291</v>
      </c>
      <c r="BN677" s="85">
        <v>1962521</v>
      </c>
      <c r="BO677" s="85" t="s">
        <v>291</v>
      </c>
      <c r="BP677" s="85" t="s">
        <v>291</v>
      </c>
      <c r="BQ677" s="85">
        <v>1962521</v>
      </c>
      <c r="BR677" s="85" t="s">
        <v>291</v>
      </c>
      <c r="BS677" s="85" t="s">
        <v>291</v>
      </c>
      <c r="BT677" s="85" t="s">
        <v>291</v>
      </c>
      <c r="BU677" s="85" t="s">
        <v>291</v>
      </c>
      <c r="BV677" s="85" t="s">
        <v>291</v>
      </c>
      <c r="BW677" s="85">
        <v>66198</v>
      </c>
      <c r="BX677" s="85">
        <v>66198</v>
      </c>
      <c r="BY677" s="85" t="s">
        <v>291</v>
      </c>
      <c r="BZ677" s="85" t="s">
        <v>291</v>
      </c>
      <c r="CA677" s="85" t="s">
        <v>291</v>
      </c>
      <c r="CB677" s="85">
        <v>26878965</v>
      </c>
      <c r="CC677" s="85" t="s">
        <v>291</v>
      </c>
      <c r="CD677" s="85" t="s">
        <v>291</v>
      </c>
      <c r="CE677" s="85" t="s">
        <v>291</v>
      </c>
      <c r="CF677" s="85" t="s">
        <v>291</v>
      </c>
      <c r="CG677" s="85">
        <v>9134911</v>
      </c>
      <c r="CH677" s="85">
        <v>8161799</v>
      </c>
      <c r="CI677" s="85">
        <v>11438671</v>
      </c>
      <c r="CJ677" s="85">
        <v>5922</v>
      </c>
      <c r="CK677" s="85">
        <v>5543577</v>
      </c>
      <c r="CL677" s="85">
        <v>8454473</v>
      </c>
      <c r="CM677" s="85">
        <v>530836</v>
      </c>
      <c r="CN677" s="85">
        <v>117219</v>
      </c>
      <c r="CO677" s="85">
        <v>14994901</v>
      </c>
      <c r="CP677" s="85">
        <v>3975883</v>
      </c>
      <c r="CQ677" s="85">
        <v>945231</v>
      </c>
      <c r="CR677" s="85">
        <v>9597059</v>
      </c>
      <c r="CS677" s="85">
        <v>8813453</v>
      </c>
      <c r="CT677" s="85">
        <v>92375</v>
      </c>
      <c r="CU677" s="86">
        <v>81806310</v>
      </c>
    </row>
    <row r="678" spans="1:99">
      <c r="A678" s="103" t="s">
        <v>598</v>
      </c>
      <c r="B678" s="84" t="s">
        <v>292</v>
      </c>
      <c r="C678" s="105">
        <v>142018</v>
      </c>
      <c r="D678" s="84" t="s">
        <v>430</v>
      </c>
      <c r="E678" s="84" t="s">
        <v>434</v>
      </c>
      <c r="F678" s="85">
        <v>788226</v>
      </c>
      <c r="G678" s="85">
        <v>59178133</v>
      </c>
      <c r="H678" s="85">
        <v>56555663</v>
      </c>
      <c r="I678" s="85">
        <v>1365533</v>
      </c>
      <c r="J678" s="85">
        <v>810913</v>
      </c>
      <c r="K678" s="85">
        <v>83732</v>
      </c>
      <c r="L678" s="85">
        <v>236033</v>
      </c>
      <c r="M678" s="85">
        <v>126259</v>
      </c>
      <c r="N678" s="85">
        <v>59571001</v>
      </c>
      <c r="O678" s="85">
        <v>15142483</v>
      </c>
      <c r="P678" s="85">
        <v>12711141</v>
      </c>
      <c r="Q678" s="85">
        <v>21680013</v>
      </c>
      <c r="R678" s="85">
        <v>10036984</v>
      </c>
      <c r="S678" s="85">
        <v>380</v>
      </c>
      <c r="T678" s="85">
        <v>12820663</v>
      </c>
      <c r="U678" s="85">
        <v>5234425</v>
      </c>
      <c r="V678" s="85">
        <v>70433</v>
      </c>
      <c r="W678" s="85">
        <v>861963</v>
      </c>
      <c r="X678" s="85">
        <v>6653842</v>
      </c>
      <c r="Y678" s="85" t="s">
        <v>291</v>
      </c>
      <c r="Z678" s="85">
        <v>302759</v>
      </c>
      <c r="AA678" s="85">
        <v>922583</v>
      </c>
      <c r="AB678" s="85">
        <v>211547</v>
      </c>
      <c r="AC678" s="85">
        <v>4763</v>
      </c>
      <c r="AD678" s="85">
        <v>14591</v>
      </c>
      <c r="AE678" s="85" t="s">
        <v>291</v>
      </c>
      <c r="AF678" s="85">
        <v>691682</v>
      </c>
      <c r="AG678" s="85">
        <v>4559870</v>
      </c>
      <c r="AH678" s="85">
        <v>15149214</v>
      </c>
      <c r="AI678" s="85">
        <v>1450568</v>
      </c>
      <c r="AJ678" s="85">
        <v>3114826</v>
      </c>
      <c r="AK678" s="85">
        <v>229165</v>
      </c>
      <c r="AL678" s="85">
        <v>1505805</v>
      </c>
      <c r="AM678" s="85">
        <v>200915</v>
      </c>
      <c r="AN678" s="85">
        <v>2664772</v>
      </c>
      <c r="AO678" s="85">
        <v>3620104</v>
      </c>
      <c r="AP678" s="85">
        <v>342958</v>
      </c>
      <c r="AQ678" s="85">
        <v>6828749</v>
      </c>
      <c r="AR678" s="85">
        <v>2020101</v>
      </c>
      <c r="AS678" s="85" t="s">
        <v>291</v>
      </c>
      <c r="AT678" s="85">
        <v>5921053</v>
      </c>
      <c r="AU678" s="85">
        <v>21736414</v>
      </c>
      <c r="AV678" s="85">
        <v>8300593</v>
      </c>
      <c r="AW678" s="85">
        <v>2572414</v>
      </c>
      <c r="AX678" s="85">
        <v>2867041</v>
      </c>
      <c r="AY678" s="85">
        <v>1062065</v>
      </c>
      <c r="AZ678" s="85">
        <v>170948</v>
      </c>
      <c r="BA678" s="85">
        <v>54319</v>
      </c>
      <c r="BB678" s="85">
        <v>1804739</v>
      </c>
      <c r="BC678" s="85">
        <v>2266955</v>
      </c>
      <c r="BD678" s="85">
        <v>2637340</v>
      </c>
      <c r="BE678" s="85" t="s">
        <v>291</v>
      </c>
      <c r="BF678" s="85">
        <v>472167</v>
      </c>
      <c r="BG678" s="85">
        <v>285230</v>
      </c>
      <c r="BH678" s="85" t="s">
        <v>291</v>
      </c>
      <c r="BI678" s="85" t="s">
        <v>291</v>
      </c>
      <c r="BJ678" s="85" t="s">
        <v>291</v>
      </c>
      <c r="BK678" s="85">
        <v>285230</v>
      </c>
      <c r="BL678" s="85" t="s">
        <v>291</v>
      </c>
      <c r="BM678" s="85" t="s">
        <v>291</v>
      </c>
      <c r="BN678" s="85">
        <v>186913</v>
      </c>
      <c r="BO678" s="85">
        <v>5768</v>
      </c>
      <c r="BP678" s="85" t="s">
        <v>291</v>
      </c>
      <c r="BQ678" s="85">
        <v>34220</v>
      </c>
      <c r="BR678" s="85">
        <v>129693</v>
      </c>
      <c r="BS678" s="85" t="s">
        <v>291</v>
      </c>
      <c r="BT678" s="85" t="s">
        <v>291</v>
      </c>
      <c r="BU678" s="85">
        <v>17232</v>
      </c>
      <c r="BV678" s="85" t="s">
        <v>291</v>
      </c>
      <c r="BW678" s="85">
        <v>24</v>
      </c>
      <c r="BX678" s="85" t="s">
        <v>291</v>
      </c>
      <c r="BY678" s="85" t="s">
        <v>291</v>
      </c>
      <c r="BZ678" s="85">
        <v>24</v>
      </c>
      <c r="CA678" s="85" t="s">
        <v>291</v>
      </c>
      <c r="CB678" s="85">
        <v>17150705</v>
      </c>
      <c r="CC678" s="85" t="s">
        <v>291</v>
      </c>
      <c r="CD678" s="85" t="s">
        <v>291</v>
      </c>
      <c r="CE678" s="85" t="s">
        <v>291</v>
      </c>
      <c r="CF678" s="85" t="s">
        <v>291</v>
      </c>
      <c r="CG678" s="85">
        <v>3038072</v>
      </c>
      <c r="CH678" s="85">
        <v>3115647</v>
      </c>
      <c r="CI678" s="85">
        <v>6569942</v>
      </c>
      <c r="CJ678" s="85">
        <v>380</v>
      </c>
      <c r="CK678" s="85">
        <v>4348335</v>
      </c>
      <c r="CL678" s="85">
        <v>2440955</v>
      </c>
      <c r="CM678" s="85">
        <v>196012</v>
      </c>
      <c r="CN678" s="85">
        <v>111789</v>
      </c>
      <c r="CO678" s="85">
        <v>3831037</v>
      </c>
      <c r="CP678" s="85">
        <v>2322772</v>
      </c>
      <c r="CQ678" s="85">
        <v>545158</v>
      </c>
      <c r="CR678" s="85">
        <v>6202935</v>
      </c>
      <c r="CS678" s="85">
        <v>5038955</v>
      </c>
      <c r="CT678" s="85">
        <v>98617</v>
      </c>
      <c r="CU678" s="86">
        <v>37860606</v>
      </c>
    </row>
    <row r="679" spans="1:99">
      <c r="A679" s="103" t="s">
        <v>598</v>
      </c>
      <c r="B679" s="84" t="s">
        <v>305</v>
      </c>
      <c r="C679" s="105">
        <v>142034</v>
      </c>
      <c r="D679" s="84" t="s">
        <v>430</v>
      </c>
      <c r="E679" s="84" t="s">
        <v>435</v>
      </c>
      <c r="F679" s="85">
        <v>412366</v>
      </c>
      <c r="G679" s="85">
        <v>33223263</v>
      </c>
      <c r="H679" s="85">
        <v>30925751</v>
      </c>
      <c r="I679" s="85">
        <v>1162960</v>
      </c>
      <c r="J679" s="85">
        <v>838236</v>
      </c>
      <c r="K679" s="85">
        <v>65057</v>
      </c>
      <c r="L679" s="85">
        <v>145886</v>
      </c>
      <c r="M679" s="85">
        <v>85373</v>
      </c>
      <c r="N679" s="85">
        <v>38765447</v>
      </c>
      <c r="O679" s="85">
        <v>10302687</v>
      </c>
      <c r="P679" s="85">
        <v>6583504</v>
      </c>
      <c r="Q679" s="85">
        <v>15330826</v>
      </c>
      <c r="R679" s="85">
        <v>6547530</v>
      </c>
      <c r="S679" s="85">
        <v>900</v>
      </c>
      <c r="T679" s="85">
        <v>7636450</v>
      </c>
      <c r="U679" s="85">
        <v>4477736</v>
      </c>
      <c r="V679" s="85">
        <v>15659</v>
      </c>
      <c r="W679" s="85" t="s">
        <v>291</v>
      </c>
      <c r="X679" s="85">
        <v>3143055</v>
      </c>
      <c r="Y679" s="85" t="s">
        <v>291</v>
      </c>
      <c r="Z679" s="85">
        <v>224102</v>
      </c>
      <c r="AA679" s="85">
        <v>915922</v>
      </c>
      <c r="AB679" s="85">
        <v>325447</v>
      </c>
      <c r="AC679" s="85">
        <v>14757</v>
      </c>
      <c r="AD679" s="85">
        <v>376552</v>
      </c>
      <c r="AE679" s="85" t="s">
        <v>291</v>
      </c>
      <c r="AF679" s="85">
        <v>199166</v>
      </c>
      <c r="AG679" s="85">
        <v>3179734</v>
      </c>
      <c r="AH679" s="85">
        <v>10501399</v>
      </c>
      <c r="AI679" s="85">
        <v>700500</v>
      </c>
      <c r="AJ679" s="85">
        <v>1880013</v>
      </c>
      <c r="AK679" s="85">
        <v>103884</v>
      </c>
      <c r="AL679" s="85" t="s">
        <v>291</v>
      </c>
      <c r="AM679" s="85">
        <v>208194</v>
      </c>
      <c r="AN679" s="85">
        <v>919938</v>
      </c>
      <c r="AO679" s="85">
        <v>2782471</v>
      </c>
      <c r="AP679" s="85">
        <v>3475753</v>
      </c>
      <c r="AQ679" s="85">
        <v>7386356</v>
      </c>
      <c r="AR679" s="85">
        <v>430646</v>
      </c>
      <c r="AS679" s="85" t="s">
        <v>291</v>
      </c>
      <c r="AT679" s="85">
        <v>3666126</v>
      </c>
      <c r="AU679" s="85">
        <v>10777449</v>
      </c>
      <c r="AV679" s="85">
        <v>1363373</v>
      </c>
      <c r="AW679" s="85">
        <v>2550309</v>
      </c>
      <c r="AX679" s="85">
        <v>1084972</v>
      </c>
      <c r="AY679" s="85" t="s">
        <v>291</v>
      </c>
      <c r="AZ679" s="85" t="s">
        <v>291</v>
      </c>
      <c r="BA679" s="85">
        <v>1454611</v>
      </c>
      <c r="BB679" s="85">
        <v>2170506</v>
      </c>
      <c r="BC679" s="85">
        <v>1081448</v>
      </c>
      <c r="BD679" s="85">
        <v>1072230</v>
      </c>
      <c r="BE679" s="85" t="s">
        <v>291</v>
      </c>
      <c r="BF679" s="85">
        <v>55680</v>
      </c>
      <c r="BG679" s="85" t="s">
        <v>291</v>
      </c>
      <c r="BH679" s="85" t="s">
        <v>291</v>
      </c>
      <c r="BI679" s="85" t="s">
        <v>291</v>
      </c>
      <c r="BJ679" s="85" t="s">
        <v>291</v>
      </c>
      <c r="BK679" s="85" t="s">
        <v>291</v>
      </c>
      <c r="BL679" s="85" t="s">
        <v>291</v>
      </c>
      <c r="BM679" s="85" t="s">
        <v>291</v>
      </c>
      <c r="BN679" s="85">
        <v>55680</v>
      </c>
      <c r="BO679" s="85" t="s">
        <v>291</v>
      </c>
      <c r="BP679" s="85" t="s">
        <v>291</v>
      </c>
      <c r="BQ679" s="85" t="s">
        <v>291</v>
      </c>
      <c r="BR679" s="85" t="s">
        <v>291</v>
      </c>
      <c r="BS679" s="85" t="s">
        <v>291</v>
      </c>
      <c r="BT679" s="85" t="s">
        <v>291</v>
      </c>
      <c r="BU679" s="85">
        <v>55680</v>
      </c>
      <c r="BV679" s="85" t="s">
        <v>291</v>
      </c>
      <c r="BW679" s="85" t="s">
        <v>291</v>
      </c>
      <c r="BX679" s="85" t="s">
        <v>291</v>
      </c>
      <c r="BY679" s="85" t="s">
        <v>291</v>
      </c>
      <c r="BZ679" s="85" t="s">
        <v>291</v>
      </c>
      <c r="CA679" s="85" t="s">
        <v>291</v>
      </c>
      <c r="CB679" s="85">
        <v>5488022</v>
      </c>
      <c r="CC679" s="85" t="s">
        <v>291</v>
      </c>
      <c r="CD679" s="85">
        <v>1675</v>
      </c>
      <c r="CE679" s="85" t="s">
        <v>291</v>
      </c>
      <c r="CF679" s="85" t="s">
        <v>291</v>
      </c>
      <c r="CG679" s="85">
        <v>1979098</v>
      </c>
      <c r="CH679" s="85">
        <v>1443772</v>
      </c>
      <c r="CI679" s="85">
        <v>3771368</v>
      </c>
      <c r="CJ679" s="85">
        <v>900</v>
      </c>
      <c r="CK679" s="85">
        <v>1692156</v>
      </c>
      <c r="CL679" s="85">
        <v>1766619</v>
      </c>
      <c r="CM679" s="85">
        <v>218244</v>
      </c>
      <c r="CN679" s="85">
        <v>67167</v>
      </c>
      <c r="CO679" s="85">
        <v>2916704</v>
      </c>
      <c r="CP679" s="85">
        <v>1973581</v>
      </c>
      <c r="CQ679" s="85">
        <v>436836</v>
      </c>
      <c r="CR679" s="85">
        <v>3788070</v>
      </c>
      <c r="CS679" s="85">
        <v>2299523</v>
      </c>
      <c r="CT679" s="85">
        <v>32189</v>
      </c>
      <c r="CU679" s="86">
        <v>22386227</v>
      </c>
    </row>
    <row r="680" spans="1:99">
      <c r="A680" s="103" t="s">
        <v>598</v>
      </c>
      <c r="B680" s="84" t="s">
        <v>294</v>
      </c>
      <c r="C680" s="105">
        <v>142042</v>
      </c>
      <c r="D680" s="84" t="s">
        <v>430</v>
      </c>
      <c r="E680" s="84" t="s">
        <v>436</v>
      </c>
      <c r="F680" s="85">
        <v>387632</v>
      </c>
      <c r="G680" s="85">
        <v>24815600</v>
      </c>
      <c r="H680" s="85">
        <v>23401208</v>
      </c>
      <c r="I680" s="85">
        <v>664584</v>
      </c>
      <c r="J680" s="85">
        <v>555611</v>
      </c>
      <c r="K680" s="85">
        <v>48938</v>
      </c>
      <c r="L680" s="85">
        <v>93621</v>
      </c>
      <c r="M680" s="85">
        <v>51638</v>
      </c>
      <c r="N680" s="85">
        <v>24170293</v>
      </c>
      <c r="O680" s="85">
        <v>6024602</v>
      </c>
      <c r="P680" s="85">
        <v>5598817</v>
      </c>
      <c r="Q680" s="85">
        <v>10329078</v>
      </c>
      <c r="R680" s="85">
        <v>2217626</v>
      </c>
      <c r="S680" s="85">
        <v>170</v>
      </c>
      <c r="T680" s="85">
        <v>5461429</v>
      </c>
      <c r="U680" s="85">
        <v>1788106</v>
      </c>
      <c r="V680" s="85">
        <v>18370</v>
      </c>
      <c r="W680" s="85" t="s">
        <v>291</v>
      </c>
      <c r="X680" s="85">
        <v>3654953</v>
      </c>
      <c r="Y680" s="85" t="s">
        <v>291</v>
      </c>
      <c r="Z680" s="85">
        <v>76922</v>
      </c>
      <c r="AA680" s="85">
        <v>121771</v>
      </c>
      <c r="AB680" s="85">
        <v>79930</v>
      </c>
      <c r="AC680" s="85">
        <v>819</v>
      </c>
      <c r="AD680" s="85">
        <v>12222</v>
      </c>
      <c r="AE680" s="85">
        <v>819</v>
      </c>
      <c r="AF680" s="85">
        <v>27981</v>
      </c>
      <c r="AG680" s="85">
        <v>1952222</v>
      </c>
      <c r="AH680" s="85">
        <v>7094192</v>
      </c>
      <c r="AI680" s="85">
        <v>1305938</v>
      </c>
      <c r="AJ680" s="85">
        <v>738204</v>
      </c>
      <c r="AK680" s="85">
        <v>63828</v>
      </c>
      <c r="AL680" s="85" t="s">
        <v>291</v>
      </c>
      <c r="AM680" s="85" t="s">
        <v>291</v>
      </c>
      <c r="AN680" s="85">
        <v>1132210</v>
      </c>
      <c r="AO680" s="85">
        <v>2492197</v>
      </c>
      <c r="AP680" s="85">
        <v>1171552</v>
      </c>
      <c r="AQ680" s="85">
        <v>4795959</v>
      </c>
      <c r="AR680" s="85">
        <v>190263</v>
      </c>
      <c r="AS680" s="85" t="s">
        <v>291</v>
      </c>
      <c r="AT680" s="85">
        <v>2929838</v>
      </c>
      <c r="AU680" s="85">
        <v>7484598</v>
      </c>
      <c r="AV680" s="85">
        <v>1768336</v>
      </c>
      <c r="AW680" s="85">
        <v>1448945</v>
      </c>
      <c r="AX680" s="85">
        <v>1131788</v>
      </c>
      <c r="AY680" s="85" t="s">
        <v>291</v>
      </c>
      <c r="AZ680" s="85" t="s">
        <v>291</v>
      </c>
      <c r="BA680" s="85" t="s">
        <v>291</v>
      </c>
      <c r="BB680" s="85">
        <v>1804946</v>
      </c>
      <c r="BC680" s="85">
        <v>383273</v>
      </c>
      <c r="BD680" s="85">
        <v>947310</v>
      </c>
      <c r="BE680" s="85" t="s">
        <v>291</v>
      </c>
      <c r="BF680" s="85">
        <v>368616</v>
      </c>
      <c r="BG680" s="85" t="s">
        <v>291</v>
      </c>
      <c r="BH680" s="85" t="s">
        <v>291</v>
      </c>
      <c r="BI680" s="85" t="s">
        <v>291</v>
      </c>
      <c r="BJ680" s="85" t="s">
        <v>291</v>
      </c>
      <c r="BK680" s="85" t="s">
        <v>291</v>
      </c>
      <c r="BL680" s="85" t="s">
        <v>291</v>
      </c>
      <c r="BM680" s="85" t="s">
        <v>291</v>
      </c>
      <c r="BN680" s="85">
        <v>123533</v>
      </c>
      <c r="BO680" s="85" t="s">
        <v>291</v>
      </c>
      <c r="BP680" s="85" t="s">
        <v>291</v>
      </c>
      <c r="BQ680" s="85" t="s">
        <v>291</v>
      </c>
      <c r="BR680" s="85" t="s">
        <v>291</v>
      </c>
      <c r="BS680" s="85" t="s">
        <v>291</v>
      </c>
      <c r="BT680" s="85" t="s">
        <v>291</v>
      </c>
      <c r="BU680" s="85" t="s">
        <v>291</v>
      </c>
      <c r="BV680" s="85">
        <v>123533</v>
      </c>
      <c r="BW680" s="85">
        <v>245083</v>
      </c>
      <c r="BX680" s="85">
        <v>9339</v>
      </c>
      <c r="BY680" s="85" t="s">
        <v>291</v>
      </c>
      <c r="BZ680" s="85" t="s">
        <v>291</v>
      </c>
      <c r="CA680" s="85">
        <v>235744</v>
      </c>
      <c r="CB680" s="85">
        <v>4352556</v>
      </c>
      <c r="CC680" s="85" t="s">
        <v>291</v>
      </c>
      <c r="CD680" s="85" t="s">
        <v>291</v>
      </c>
      <c r="CE680" s="85" t="s">
        <v>291</v>
      </c>
      <c r="CF680" s="85" t="s">
        <v>291</v>
      </c>
      <c r="CG680" s="85">
        <v>2378817</v>
      </c>
      <c r="CH680" s="85">
        <v>1270960</v>
      </c>
      <c r="CI680" s="85">
        <v>2287251</v>
      </c>
      <c r="CJ680" s="85">
        <v>170</v>
      </c>
      <c r="CK680" s="85">
        <v>2217958</v>
      </c>
      <c r="CL680" s="85">
        <v>1355807</v>
      </c>
      <c r="CM680" s="85">
        <v>51713</v>
      </c>
      <c r="CN680" s="85">
        <v>12143</v>
      </c>
      <c r="CO680" s="85">
        <v>1806706</v>
      </c>
      <c r="CP680" s="85">
        <v>1296952</v>
      </c>
      <c r="CQ680" s="85">
        <v>354068</v>
      </c>
      <c r="CR680" s="85">
        <v>2631382</v>
      </c>
      <c r="CS680" s="85">
        <v>2113456</v>
      </c>
      <c r="CT680" s="85">
        <v>41561</v>
      </c>
      <c r="CU680" s="86">
        <v>17818944</v>
      </c>
    </row>
    <row r="681" spans="1:99">
      <c r="A681" s="103" t="s">
        <v>598</v>
      </c>
      <c r="B681" s="84" t="s">
        <v>294</v>
      </c>
      <c r="C681" s="105">
        <v>142051</v>
      </c>
      <c r="D681" s="84" t="s">
        <v>430</v>
      </c>
      <c r="E681" s="84" t="s">
        <v>437</v>
      </c>
      <c r="F681" s="85">
        <v>638724</v>
      </c>
      <c r="G681" s="85">
        <v>63135793</v>
      </c>
      <c r="H681" s="85">
        <v>60906172</v>
      </c>
      <c r="I681" s="85">
        <v>1085259</v>
      </c>
      <c r="J681" s="85">
        <v>721886</v>
      </c>
      <c r="K681" s="85">
        <v>92491</v>
      </c>
      <c r="L681" s="85">
        <v>239107</v>
      </c>
      <c r="M681" s="85">
        <v>90878</v>
      </c>
      <c r="N681" s="85">
        <v>66872435</v>
      </c>
      <c r="O681" s="85">
        <v>17753319</v>
      </c>
      <c r="P681" s="85">
        <v>10008704</v>
      </c>
      <c r="Q681" s="85">
        <v>28779706</v>
      </c>
      <c r="R681" s="85">
        <v>10325237</v>
      </c>
      <c r="S681" s="85">
        <v>5469</v>
      </c>
      <c r="T681" s="85">
        <v>16655097</v>
      </c>
      <c r="U681" s="85">
        <v>7117541</v>
      </c>
      <c r="V681" s="85">
        <v>963</v>
      </c>
      <c r="W681" s="85">
        <v>880613</v>
      </c>
      <c r="X681" s="85">
        <v>8655980</v>
      </c>
      <c r="Y681" s="85" t="s">
        <v>291</v>
      </c>
      <c r="Z681" s="85">
        <v>420688</v>
      </c>
      <c r="AA681" s="85">
        <v>564486</v>
      </c>
      <c r="AB681" s="85">
        <v>317067</v>
      </c>
      <c r="AC681" s="85">
        <v>30291</v>
      </c>
      <c r="AD681" s="85">
        <v>126395</v>
      </c>
      <c r="AE681" s="85" t="s">
        <v>291</v>
      </c>
      <c r="AF681" s="85">
        <v>90733</v>
      </c>
      <c r="AG681" s="85">
        <v>3863778</v>
      </c>
      <c r="AH681" s="85">
        <v>18102357</v>
      </c>
      <c r="AI681" s="85">
        <v>1580508</v>
      </c>
      <c r="AJ681" s="85">
        <v>4304256</v>
      </c>
      <c r="AK681" s="85">
        <v>288868</v>
      </c>
      <c r="AL681" s="85" t="s">
        <v>291</v>
      </c>
      <c r="AM681" s="85">
        <v>2689844</v>
      </c>
      <c r="AN681" s="85">
        <v>1646639</v>
      </c>
      <c r="AO681" s="85">
        <v>4382166</v>
      </c>
      <c r="AP681" s="85">
        <v>2458832</v>
      </c>
      <c r="AQ681" s="85">
        <v>11177481</v>
      </c>
      <c r="AR681" s="85">
        <v>751244</v>
      </c>
      <c r="AS681" s="85" t="s">
        <v>291</v>
      </c>
      <c r="AT681" s="85">
        <v>6062561</v>
      </c>
      <c r="AU681" s="85">
        <v>15296450</v>
      </c>
      <c r="AV681" s="85">
        <v>5756857</v>
      </c>
      <c r="AW681" s="85">
        <v>2696126</v>
      </c>
      <c r="AX681" s="85">
        <v>1124592</v>
      </c>
      <c r="AY681" s="85" t="s">
        <v>291</v>
      </c>
      <c r="AZ681" s="85">
        <v>145231</v>
      </c>
      <c r="BA681" s="85" t="s">
        <v>291</v>
      </c>
      <c r="BB681" s="85">
        <v>1667388</v>
      </c>
      <c r="BC681" s="85">
        <v>1495458</v>
      </c>
      <c r="BD681" s="85">
        <v>2410798</v>
      </c>
      <c r="BE681" s="85" t="s">
        <v>291</v>
      </c>
      <c r="BF681" s="85">
        <v>66751</v>
      </c>
      <c r="BG681" s="85" t="s">
        <v>291</v>
      </c>
      <c r="BH681" s="85" t="s">
        <v>291</v>
      </c>
      <c r="BI681" s="85" t="s">
        <v>291</v>
      </c>
      <c r="BJ681" s="85" t="s">
        <v>291</v>
      </c>
      <c r="BK681" s="85" t="s">
        <v>291</v>
      </c>
      <c r="BL681" s="85" t="s">
        <v>291</v>
      </c>
      <c r="BM681" s="85" t="s">
        <v>291</v>
      </c>
      <c r="BN681" s="85" t="s">
        <v>291</v>
      </c>
      <c r="BO681" s="85" t="s">
        <v>291</v>
      </c>
      <c r="BP681" s="85" t="s">
        <v>291</v>
      </c>
      <c r="BQ681" s="85" t="s">
        <v>291</v>
      </c>
      <c r="BR681" s="85" t="s">
        <v>291</v>
      </c>
      <c r="BS681" s="85" t="s">
        <v>291</v>
      </c>
      <c r="BT681" s="85" t="s">
        <v>291</v>
      </c>
      <c r="BU681" s="85" t="s">
        <v>291</v>
      </c>
      <c r="BV681" s="85" t="s">
        <v>291</v>
      </c>
      <c r="BW681" s="85">
        <v>66751</v>
      </c>
      <c r="BX681" s="85" t="s">
        <v>291</v>
      </c>
      <c r="BY681" s="85" t="s">
        <v>291</v>
      </c>
      <c r="BZ681" s="85" t="s">
        <v>291</v>
      </c>
      <c r="CA681" s="85">
        <v>66751</v>
      </c>
      <c r="CB681" s="85">
        <v>9037907</v>
      </c>
      <c r="CC681" s="85" t="s">
        <v>291</v>
      </c>
      <c r="CD681" s="85" t="s">
        <v>291</v>
      </c>
      <c r="CE681" s="85" t="s">
        <v>291</v>
      </c>
      <c r="CF681" s="85" t="s">
        <v>291</v>
      </c>
      <c r="CG681" s="85">
        <v>2939042</v>
      </c>
      <c r="CH681" s="85">
        <v>2495074</v>
      </c>
      <c r="CI681" s="85">
        <v>6121878</v>
      </c>
      <c r="CJ681" s="85">
        <v>1700</v>
      </c>
      <c r="CK681" s="85">
        <v>4760159</v>
      </c>
      <c r="CL681" s="85">
        <v>3743003</v>
      </c>
      <c r="CM681" s="85">
        <v>342657</v>
      </c>
      <c r="CN681" s="85">
        <v>115378</v>
      </c>
      <c r="CO681" s="85">
        <v>3583800</v>
      </c>
      <c r="CP681" s="85">
        <v>2712556</v>
      </c>
      <c r="CQ681" s="85">
        <v>762057</v>
      </c>
      <c r="CR681" s="85">
        <v>6152272</v>
      </c>
      <c r="CS681" s="85">
        <v>4878929</v>
      </c>
      <c r="CT681" s="85">
        <v>63339</v>
      </c>
      <c r="CU681" s="86">
        <v>38671844</v>
      </c>
    </row>
    <row r="682" spans="1:99">
      <c r="A682" s="103" t="s">
        <v>598</v>
      </c>
      <c r="B682" s="84" t="s">
        <v>305</v>
      </c>
      <c r="C682" s="105">
        <v>142069</v>
      </c>
      <c r="D682" s="84" t="s">
        <v>430</v>
      </c>
      <c r="E682" s="84" t="s">
        <v>438</v>
      </c>
      <c r="F682" s="85">
        <v>428076</v>
      </c>
      <c r="G682" s="85">
        <v>34822776</v>
      </c>
      <c r="H682" s="85">
        <v>33216319</v>
      </c>
      <c r="I682" s="85">
        <v>665124</v>
      </c>
      <c r="J682" s="85">
        <v>588895</v>
      </c>
      <c r="K682" s="85">
        <v>112339</v>
      </c>
      <c r="L682" s="85">
        <v>174179</v>
      </c>
      <c r="M682" s="85">
        <v>65920</v>
      </c>
      <c r="N682" s="85">
        <v>29584951</v>
      </c>
      <c r="O682" s="85">
        <v>7726408</v>
      </c>
      <c r="P682" s="85">
        <v>5183348</v>
      </c>
      <c r="Q682" s="85">
        <v>10530883</v>
      </c>
      <c r="R682" s="85">
        <v>6144032</v>
      </c>
      <c r="S682" s="85">
        <v>280</v>
      </c>
      <c r="T682" s="85">
        <v>6937438</v>
      </c>
      <c r="U682" s="85">
        <v>3827610</v>
      </c>
      <c r="V682" s="85">
        <v>10702</v>
      </c>
      <c r="W682" s="85" t="s">
        <v>291</v>
      </c>
      <c r="X682" s="85">
        <v>3099126</v>
      </c>
      <c r="Y682" s="85" t="s">
        <v>291</v>
      </c>
      <c r="Z682" s="85">
        <v>143928</v>
      </c>
      <c r="AA682" s="85">
        <v>915008</v>
      </c>
      <c r="AB682" s="85">
        <v>304665</v>
      </c>
      <c r="AC682" s="85">
        <v>1442</v>
      </c>
      <c r="AD682" s="85">
        <v>240046</v>
      </c>
      <c r="AE682" s="85">
        <v>195685</v>
      </c>
      <c r="AF682" s="85">
        <v>173170</v>
      </c>
      <c r="AG682" s="85">
        <v>2711839</v>
      </c>
      <c r="AH682" s="85">
        <v>6608777</v>
      </c>
      <c r="AI682" s="85">
        <v>628068</v>
      </c>
      <c r="AJ682" s="85">
        <v>1481245</v>
      </c>
      <c r="AK682" s="85">
        <v>245539</v>
      </c>
      <c r="AL682" s="85" t="s">
        <v>291</v>
      </c>
      <c r="AM682" s="85">
        <v>24288</v>
      </c>
      <c r="AN682" s="85">
        <v>548223</v>
      </c>
      <c r="AO682" s="85">
        <v>2200000</v>
      </c>
      <c r="AP682" s="85">
        <v>1154681</v>
      </c>
      <c r="AQ682" s="85">
        <v>3927192</v>
      </c>
      <c r="AR682" s="85">
        <v>326733</v>
      </c>
      <c r="AS682" s="85" t="s">
        <v>291</v>
      </c>
      <c r="AT682" s="85">
        <v>5001324</v>
      </c>
      <c r="AU682" s="85">
        <v>8336707</v>
      </c>
      <c r="AV682" s="85">
        <v>1407980</v>
      </c>
      <c r="AW682" s="85">
        <v>2248513</v>
      </c>
      <c r="AX682" s="85">
        <v>834194</v>
      </c>
      <c r="AY682" s="85" t="s">
        <v>291</v>
      </c>
      <c r="AZ682" s="85" t="s">
        <v>291</v>
      </c>
      <c r="BA682" s="85">
        <v>260133</v>
      </c>
      <c r="BB682" s="85">
        <v>1896253</v>
      </c>
      <c r="BC682" s="85">
        <v>533478</v>
      </c>
      <c r="BD682" s="85">
        <v>1156156</v>
      </c>
      <c r="BE682" s="85" t="s">
        <v>291</v>
      </c>
      <c r="BF682" s="85">
        <v>82284</v>
      </c>
      <c r="BG682" s="85">
        <v>13677</v>
      </c>
      <c r="BH682" s="85" t="s">
        <v>291</v>
      </c>
      <c r="BI682" s="85">
        <v>13677</v>
      </c>
      <c r="BJ682" s="85" t="s">
        <v>291</v>
      </c>
      <c r="BK682" s="85" t="s">
        <v>291</v>
      </c>
      <c r="BL682" s="85" t="s">
        <v>291</v>
      </c>
      <c r="BM682" s="85" t="s">
        <v>291</v>
      </c>
      <c r="BN682" s="85">
        <v>68607</v>
      </c>
      <c r="BO682" s="85" t="s">
        <v>291</v>
      </c>
      <c r="BP682" s="85" t="s">
        <v>291</v>
      </c>
      <c r="BQ682" s="85" t="s">
        <v>291</v>
      </c>
      <c r="BR682" s="85" t="s">
        <v>291</v>
      </c>
      <c r="BS682" s="85" t="s">
        <v>291</v>
      </c>
      <c r="BT682" s="85" t="s">
        <v>291</v>
      </c>
      <c r="BU682" s="85">
        <v>68607</v>
      </c>
      <c r="BV682" s="85" t="s">
        <v>291</v>
      </c>
      <c r="BW682" s="85" t="s">
        <v>291</v>
      </c>
      <c r="BX682" s="85" t="s">
        <v>291</v>
      </c>
      <c r="BY682" s="85" t="s">
        <v>291</v>
      </c>
      <c r="BZ682" s="85" t="s">
        <v>291</v>
      </c>
      <c r="CA682" s="85" t="s">
        <v>291</v>
      </c>
      <c r="CB682" s="85">
        <v>4615446</v>
      </c>
      <c r="CC682" s="85" t="s">
        <v>291</v>
      </c>
      <c r="CD682" s="85" t="s">
        <v>291</v>
      </c>
      <c r="CE682" s="85" t="s">
        <v>291</v>
      </c>
      <c r="CF682" s="85" t="s">
        <v>291</v>
      </c>
      <c r="CG682" s="85">
        <v>1580224</v>
      </c>
      <c r="CH682" s="85">
        <v>1031662</v>
      </c>
      <c r="CI682" s="85">
        <v>2287774</v>
      </c>
      <c r="CJ682" s="85">
        <v>280</v>
      </c>
      <c r="CK682" s="85">
        <v>2152038</v>
      </c>
      <c r="CL682" s="85">
        <v>1649280</v>
      </c>
      <c r="CM682" s="85">
        <v>127201</v>
      </c>
      <c r="CN682" s="85">
        <v>318678</v>
      </c>
      <c r="CO682" s="85">
        <v>1382756</v>
      </c>
      <c r="CP682" s="85">
        <v>1565453</v>
      </c>
      <c r="CQ682" s="85">
        <v>370593</v>
      </c>
      <c r="CR682" s="85">
        <v>2890471</v>
      </c>
      <c r="CS682" s="85">
        <v>2316415</v>
      </c>
      <c r="CT682" s="85">
        <v>43713</v>
      </c>
      <c r="CU682" s="86">
        <v>17716538</v>
      </c>
    </row>
    <row r="683" spans="1:99">
      <c r="A683" s="103" t="s">
        <v>598</v>
      </c>
      <c r="B683" s="84" t="s">
        <v>305</v>
      </c>
      <c r="C683" s="105">
        <v>142077</v>
      </c>
      <c r="D683" s="84" t="s">
        <v>430</v>
      </c>
      <c r="E683" s="84" t="s">
        <v>439</v>
      </c>
      <c r="F683" s="85">
        <v>343231</v>
      </c>
      <c r="G683" s="85">
        <v>32346301</v>
      </c>
      <c r="H683" s="85">
        <v>30741127</v>
      </c>
      <c r="I683" s="85">
        <v>675914</v>
      </c>
      <c r="J683" s="85">
        <v>654944</v>
      </c>
      <c r="K683" s="85">
        <v>44831</v>
      </c>
      <c r="L683" s="85">
        <v>158979</v>
      </c>
      <c r="M683" s="85">
        <v>70506</v>
      </c>
      <c r="N683" s="85">
        <v>31363554</v>
      </c>
      <c r="O683" s="85">
        <v>6405452</v>
      </c>
      <c r="P683" s="85">
        <v>5442614</v>
      </c>
      <c r="Q683" s="85">
        <v>15482874</v>
      </c>
      <c r="R683" s="85">
        <v>4032562</v>
      </c>
      <c r="S683" s="85">
        <v>52</v>
      </c>
      <c r="T683" s="85">
        <v>8461749</v>
      </c>
      <c r="U683" s="85">
        <v>4843330</v>
      </c>
      <c r="V683" s="85">
        <v>7253</v>
      </c>
      <c r="W683" s="85">
        <v>288490</v>
      </c>
      <c r="X683" s="85">
        <v>3322676</v>
      </c>
      <c r="Y683" s="85" t="s">
        <v>291</v>
      </c>
      <c r="Z683" s="85">
        <v>255945</v>
      </c>
      <c r="AA683" s="85">
        <v>288046</v>
      </c>
      <c r="AB683" s="85">
        <v>135831</v>
      </c>
      <c r="AC683" s="85">
        <v>1881</v>
      </c>
      <c r="AD683" s="85">
        <v>46273</v>
      </c>
      <c r="AE683" s="85" t="s">
        <v>291</v>
      </c>
      <c r="AF683" s="85">
        <v>104061</v>
      </c>
      <c r="AG683" s="85">
        <v>2551960</v>
      </c>
      <c r="AH683" s="85">
        <v>7189380</v>
      </c>
      <c r="AI683" s="85">
        <v>1122625</v>
      </c>
      <c r="AJ683" s="85">
        <v>1128527</v>
      </c>
      <c r="AK683" s="85">
        <v>277589</v>
      </c>
      <c r="AL683" s="85" t="s">
        <v>291</v>
      </c>
      <c r="AM683" s="85">
        <v>127812</v>
      </c>
      <c r="AN683" s="85">
        <v>724474</v>
      </c>
      <c r="AO683" s="85">
        <v>2027677</v>
      </c>
      <c r="AP683" s="85">
        <v>761603</v>
      </c>
      <c r="AQ683" s="85">
        <v>3641566</v>
      </c>
      <c r="AR683" s="85">
        <v>1019073</v>
      </c>
      <c r="AS683" s="85" t="s">
        <v>291</v>
      </c>
      <c r="AT683" s="85">
        <v>3015417</v>
      </c>
      <c r="AU683" s="85">
        <v>8621311</v>
      </c>
      <c r="AV683" s="85">
        <v>2271540</v>
      </c>
      <c r="AW683" s="85">
        <v>2401334</v>
      </c>
      <c r="AX683" s="85">
        <v>1063899</v>
      </c>
      <c r="AY683" s="85" t="s">
        <v>291</v>
      </c>
      <c r="AZ683" s="85">
        <v>50</v>
      </c>
      <c r="BA683" s="85" t="s">
        <v>291</v>
      </c>
      <c r="BB683" s="85">
        <v>1608255</v>
      </c>
      <c r="BC683" s="85">
        <v>550674</v>
      </c>
      <c r="BD683" s="85">
        <v>725559</v>
      </c>
      <c r="BE683" s="85" t="s">
        <v>291</v>
      </c>
      <c r="BF683" s="85" t="s">
        <v>291</v>
      </c>
      <c r="BG683" s="85" t="s">
        <v>291</v>
      </c>
      <c r="BH683" s="85" t="s">
        <v>291</v>
      </c>
      <c r="BI683" s="85" t="s">
        <v>291</v>
      </c>
      <c r="BJ683" s="85" t="s">
        <v>291</v>
      </c>
      <c r="BK683" s="85" t="s">
        <v>291</v>
      </c>
      <c r="BL683" s="85" t="s">
        <v>291</v>
      </c>
      <c r="BM683" s="85" t="s">
        <v>291</v>
      </c>
      <c r="BN683" s="85" t="s">
        <v>291</v>
      </c>
      <c r="BO683" s="85" t="s">
        <v>291</v>
      </c>
      <c r="BP683" s="85" t="s">
        <v>291</v>
      </c>
      <c r="BQ683" s="85" t="s">
        <v>291</v>
      </c>
      <c r="BR683" s="85" t="s">
        <v>291</v>
      </c>
      <c r="BS683" s="85" t="s">
        <v>291</v>
      </c>
      <c r="BT683" s="85" t="s">
        <v>291</v>
      </c>
      <c r="BU683" s="85" t="s">
        <v>291</v>
      </c>
      <c r="BV683" s="85" t="s">
        <v>291</v>
      </c>
      <c r="BW683" s="85" t="s">
        <v>291</v>
      </c>
      <c r="BX683" s="85" t="s">
        <v>291</v>
      </c>
      <c r="BY683" s="85" t="s">
        <v>291</v>
      </c>
      <c r="BZ683" s="85" t="s">
        <v>291</v>
      </c>
      <c r="CA683" s="85" t="s">
        <v>291</v>
      </c>
      <c r="CB683" s="85">
        <v>5010400</v>
      </c>
      <c r="CC683" s="85" t="s">
        <v>291</v>
      </c>
      <c r="CD683" s="85" t="s">
        <v>291</v>
      </c>
      <c r="CE683" s="85" t="s">
        <v>291</v>
      </c>
      <c r="CF683" s="85" t="s">
        <v>291</v>
      </c>
      <c r="CG683" s="85">
        <v>2889441</v>
      </c>
      <c r="CH683" s="85">
        <v>1151900</v>
      </c>
      <c r="CI683" s="85">
        <v>2526376</v>
      </c>
      <c r="CJ683" s="85" t="s">
        <v>291</v>
      </c>
      <c r="CK683" s="85">
        <v>2031295</v>
      </c>
      <c r="CL683" s="85">
        <v>1817388</v>
      </c>
      <c r="CM683" s="85">
        <v>214733</v>
      </c>
      <c r="CN683" s="85">
        <v>45959</v>
      </c>
      <c r="CO683" s="85">
        <v>2259664</v>
      </c>
      <c r="CP683" s="85">
        <v>1516378</v>
      </c>
      <c r="CQ683" s="85">
        <v>393947</v>
      </c>
      <c r="CR683" s="85">
        <v>1853269</v>
      </c>
      <c r="CS683" s="85">
        <v>2563810</v>
      </c>
      <c r="CT683" s="85">
        <v>27793</v>
      </c>
      <c r="CU683" s="86">
        <v>19291953</v>
      </c>
    </row>
    <row r="684" spans="1:99">
      <c r="A684" s="103" t="s">
        <v>598</v>
      </c>
      <c r="B684" s="84" t="s">
        <v>294</v>
      </c>
      <c r="C684" s="105">
        <v>142115</v>
      </c>
      <c r="D684" s="84" t="s">
        <v>430</v>
      </c>
      <c r="E684" s="84" t="s">
        <v>440</v>
      </c>
      <c r="F684" s="85">
        <v>325627</v>
      </c>
      <c r="G684" s="85">
        <v>21036960</v>
      </c>
      <c r="H684" s="85">
        <v>19977448</v>
      </c>
      <c r="I684" s="85">
        <v>463564</v>
      </c>
      <c r="J684" s="85">
        <v>434939</v>
      </c>
      <c r="K684" s="85">
        <v>17431</v>
      </c>
      <c r="L684" s="85">
        <v>101957</v>
      </c>
      <c r="M684" s="85">
        <v>41621</v>
      </c>
      <c r="N684" s="85">
        <v>22755094</v>
      </c>
      <c r="O684" s="85">
        <v>6281683</v>
      </c>
      <c r="P684" s="85">
        <v>3865651</v>
      </c>
      <c r="Q684" s="85">
        <v>8897688</v>
      </c>
      <c r="R684" s="85">
        <v>3709607</v>
      </c>
      <c r="S684" s="85">
        <v>465</v>
      </c>
      <c r="T684" s="85">
        <v>3961290</v>
      </c>
      <c r="U684" s="85">
        <v>1628588</v>
      </c>
      <c r="V684" s="85">
        <v>6969</v>
      </c>
      <c r="W684" s="85" t="s">
        <v>291</v>
      </c>
      <c r="X684" s="85">
        <v>2325733</v>
      </c>
      <c r="Y684" s="85" t="s">
        <v>291</v>
      </c>
      <c r="Z684" s="85">
        <v>105542</v>
      </c>
      <c r="AA684" s="85">
        <v>456076</v>
      </c>
      <c r="AB684" s="85">
        <v>170504</v>
      </c>
      <c r="AC684" s="85">
        <v>46773</v>
      </c>
      <c r="AD684" s="85">
        <v>57713</v>
      </c>
      <c r="AE684" s="85">
        <v>181086</v>
      </c>
      <c r="AF684" s="85" t="s">
        <v>291</v>
      </c>
      <c r="AG684" s="85">
        <v>1577083</v>
      </c>
      <c r="AH684" s="85">
        <v>5352696</v>
      </c>
      <c r="AI684" s="85">
        <v>549929</v>
      </c>
      <c r="AJ684" s="85">
        <v>1451258</v>
      </c>
      <c r="AK684" s="85">
        <v>99873</v>
      </c>
      <c r="AL684" s="85" t="s">
        <v>291</v>
      </c>
      <c r="AM684" s="85">
        <v>18</v>
      </c>
      <c r="AN684" s="85">
        <v>249113</v>
      </c>
      <c r="AO684" s="85">
        <v>2028389</v>
      </c>
      <c r="AP684" s="85">
        <v>895664</v>
      </c>
      <c r="AQ684" s="85">
        <v>3173184</v>
      </c>
      <c r="AR684" s="85">
        <v>78452</v>
      </c>
      <c r="AS684" s="85" t="s">
        <v>291</v>
      </c>
      <c r="AT684" s="85">
        <v>2224797</v>
      </c>
      <c r="AU684" s="85">
        <v>6863775</v>
      </c>
      <c r="AV684" s="85">
        <v>662725</v>
      </c>
      <c r="AW684" s="85">
        <v>1436578</v>
      </c>
      <c r="AX684" s="85">
        <v>1905963</v>
      </c>
      <c r="AY684" s="85" t="s">
        <v>291</v>
      </c>
      <c r="AZ684" s="85" t="s">
        <v>291</v>
      </c>
      <c r="BA684" s="85">
        <v>727504</v>
      </c>
      <c r="BB684" s="85">
        <v>1072856</v>
      </c>
      <c r="BC684" s="85">
        <v>558402</v>
      </c>
      <c r="BD684" s="85">
        <v>499747</v>
      </c>
      <c r="BE684" s="85" t="s">
        <v>291</v>
      </c>
      <c r="BF684" s="85">
        <v>106291</v>
      </c>
      <c r="BG684" s="85">
        <v>10052</v>
      </c>
      <c r="BH684" s="85">
        <v>10052</v>
      </c>
      <c r="BI684" s="85" t="s">
        <v>291</v>
      </c>
      <c r="BJ684" s="85" t="s">
        <v>291</v>
      </c>
      <c r="BK684" s="85" t="s">
        <v>291</v>
      </c>
      <c r="BL684" s="85" t="s">
        <v>291</v>
      </c>
      <c r="BM684" s="85" t="s">
        <v>291</v>
      </c>
      <c r="BN684" s="85">
        <v>96239</v>
      </c>
      <c r="BO684" s="85" t="s">
        <v>291</v>
      </c>
      <c r="BP684" s="85" t="s">
        <v>291</v>
      </c>
      <c r="BQ684" s="85">
        <v>96239</v>
      </c>
      <c r="BR684" s="85" t="s">
        <v>291</v>
      </c>
      <c r="BS684" s="85" t="s">
        <v>291</v>
      </c>
      <c r="BT684" s="85" t="s">
        <v>291</v>
      </c>
      <c r="BU684" s="85" t="s">
        <v>291</v>
      </c>
      <c r="BV684" s="85" t="s">
        <v>291</v>
      </c>
      <c r="BW684" s="85" t="s">
        <v>291</v>
      </c>
      <c r="BX684" s="85" t="s">
        <v>291</v>
      </c>
      <c r="BY684" s="85" t="s">
        <v>291</v>
      </c>
      <c r="BZ684" s="85" t="s">
        <v>291</v>
      </c>
      <c r="CA684" s="85" t="s">
        <v>291</v>
      </c>
      <c r="CB684" s="85">
        <v>3337938</v>
      </c>
      <c r="CC684" s="85" t="s">
        <v>291</v>
      </c>
      <c r="CD684" s="85" t="s">
        <v>291</v>
      </c>
      <c r="CE684" s="85" t="s">
        <v>291</v>
      </c>
      <c r="CF684" s="85" t="s">
        <v>291</v>
      </c>
      <c r="CG684" s="85">
        <v>1312545</v>
      </c>
      <c r="CH684" s="85">
        <v>788411</v>
      </c>
      <c r="CI684" s="85">
        <v>2415463</v>
      </c>
      <c r="CJ684" s="85">
        <v>440</v>
      </c>
      <c r="CK684" s="85">
        <v>2085930</v>
      </c>
      <c r="CL684" s="85">
        <v>958018</v>
      </c>
      <c r="CM684" s="85">
        <v>105542</v>
      </c>
      <c r="CN684" s="85">
        <v>87313</v>
      </c>
      <c r="CO684" s="85">
        <v>827254</v>
      </c>
      <c r="CP684" s="85">
        <v>451203</v>
      </c>
      <c r="CQ684" s="85">
        <v>215276</v>
      </c>
      <c r="CR684" s="85">
        <v>1631873</v>
      </c>
      <c r="CS684" s="85">
        <v>1693006</v>
      </c>
      <c r="CT684" s="85">
        <v>28137</v>
      </c>
      <c r="CU684" s="86">
        <v>12600411</v>
      </c>
    </row>
    <row r="685" spans="1:99">
      <c r="A685" s="103" t="s">
        <v>598</v>
      </c>
      <c r="B685" s="84" t="s">
        <v>305</v>
      </c>
      <c r="C685" s="105">
        <v>142123</v>
      </c>
      <c r="D685" s="84" t="s">
        <v>430</v>
      </c>
      <c r="E685" s="84" t="s">
        <v>441</v>
      </c>
      <c r="F685" s="85">
        <v>431634</v>
      </c>
      <c r="G685" s="85">
        <v>36655545</v>
      </c>
      <c r="H685" s="85">
        <v>35142093</v>
      </c>
      <c r="I685" s="85">
        <v>811111</v>
      </c>
      <c r="J685" s="85">
        <v>456154</v>
      </c>
      <c r="K685" s="85">
        <v>41142</v>
      </c>
      <c r="L685" s="85">
        <v>150757</v>
      </c>
      <c r="M685" s="85">
        <v>54288</v>
      </c>
      <c r="N685" s="85">
        <v>33401865</v>
      </c>
      <c r="O685" s="85">
        <v>8043734</v>
      </c>
      <c r="P685" s="85">
        <v>4598168</v>
      </c>
      <c r="Q685" s="85">
        <v>14462841</v>
      </c>
      <c r="R685" s="85">
        <v>6292927</v>
      </c>
      <c r="S685" s="85">
        <v>4195</v>
      </c>
      <c r="T685" s="85">
        <v>9854933</v>
      </c>
      <c r="U685" s="85">
        <v>4430425</v>
      </c>
      <c r="V685" s="85" t="s">
        <v>291</v>
      </c>
      <c r="W685" s="85" t="s">
        <v>291</v>
      </c>
      <c r="X685" s="85">
        <v>5424508</v>
      </c>
      <c r="Y685" s="85" t="s">
        <v>291</v>
      </c>
      <c r="Z685" s="85">
        <v>370063</v>
      </c>
      <c r="AA685" s="85">
        <v>806451</v>
      </c>
      <c r="AB685" s="85">
        <v>366876</v>
      </c>
      <c r="AC685" s="85">
        <v>12952</v>
      </c>
      <c r="AD685" s="85">
        <v>323119</v>
      </c>
      <c r="AE685" s="85">
        <v>103504</v>
      </c>
      <c r="AF685" s="85" t="s">
        <v>291</v>
      </c>
      <c r="AG685" s="85">
        <v>4976314</v>
      </c>
      <c r="AH685" s="85">
        <v>13234897</v>
      </c>
      <c r="AI685" s="85">
        <v>362692</v>
      </c>
      <c r="AJ685" s="85">
        <v>4759288</v>
      </c>
      <c r="AK685" s="85">
        <v>319052</v>
      </c>
      <c r="AL685" s="85" t="s">
        <v>291</v>
      </c>
      <c r="AM685" s="85">
        <v>2506778</v>
      </c>
      <c r="AN685" s="85">
        <v>749618</v>
      </c>
      <c r="AO685" s="85">
        <v>1032179</v>
      </c>
      <c r="AP685" s="85">
        <v>3303235</v>
      </c>
      <c r="AQ685" s="85">
        <v>7591810</v>
      </c>
      <c r="AR685" s="85">
        <v>202055</v>
      </c>
      <c r="AS685" s="85" t="s">
        <v>291</v>
      </c>
      <c r="AT685" s="85">
        <v>3367042</v>
      </c>
      <c r="AU685" s="85">
        <v>10972311</v>
      </c>
      <c r="AV685" s="85">
        <v>2417973</v>
      </c>
      <c r="AW685" s="85">
        <v>2150943</v>
      </c>
      <c r="AX685" s="85">
        <v>1475030</v>
      </c>
      <c r="AY685" s="85" t="s">
        <v>291</v>
      </c>
      <c r="AZ685" s="85" t="s">
        <v>291</v>
      </c>
      <c r="BA685" s="85">
        <v>39</v>
      </c>
      <c r="BB685" s="85">
        <v>1470562</v>
      </c>
      <c r="BC685" s="85">
        <v>1315878</v>
      </c>
      <c r="BD685" s="85">
        <v>2141886</v>
      </c>
      <c r="BE685" s="85" t="s">
        <v>291</v>
      </c>
      <c r="BF685" s="85" t="s">
        <v>291</v>
      </c>
      <c r="BG685" s="85" t="s">
        <v>291</v>
      </c>
      <c r="BH685" s="85" t="s">
        <v>291</v>
      </c>
      <c r="BI685" s="85" t="s">
        <v>291</v>
      </c>
      <c r="BJ685" s="85" t="s">
        <v>291</v>
      </c>
      <c r="BK685" s="85" t="s">
        <v>291</v>
      </c>
      <c r="BL685" s="85" t="s">
        <v>291</v>
      </c>
      <c r="BM685" s="85" t="s">
        <v>291</v>
      </c>
      <c r="BN685" s="85" t="s">
        <v>291</v>
      </c>
      <c r="BO685" s="85" t="s">
        <v>291</v>
      </c>
      <c r="BP685" s="85" t="s">
        <v>291</v>
      </c>
      <c r="BQ685" s="85" t="s">
        <v>291</v>
      </c>
      <c r="BR685" s="85" t="s">
        <v>291</v>
      </c>
      <c r="BS685" s="85" t="s">
        <v>291</v>
      </c>
      <c r="BT685" s="85" t="s">
        <v>291</v>
      </c>
      <c r="BU685" s="85" t="s">
        <v>291</v>
      </c>
      <c r="BV685" s="85" t="s">
        <v>291</v>
      </c>
      <c r="BW685" s="85" t="s">
        <v>291</v>
      </c>
      <c r="BX685" s="85" t="s">
        <v>291</v>
      </c>
      <c r="BY685" s="85" t="s">
        <v>291</v>
      </c>
      <c r="BZ685" s="85" t="s">
        <v>291</v>
      </c>
      <c r="CA685" s="85" t="s">
        <v>291</v>
      </c>
      <c r="CB685" s="85">
        <v>5754135</v>
      </c>
      <c r="CC685" s="85" t="s">
        <v>291</v>
      </c>
      <c r="CD685" s="85" t="s">
        <v>291</v>
      </c>
      <c r="CE685" s="85" t="s">
        <v>291</v>
      </c>
      <c r="CF685" s="85" t="s">
        <v>291</v>
      </c>
      <c r="CG685" s="85">
        <v>2174778</v>
      </c>
      <c r="CH685" s="85">
        <v>1150719</v>
      </c>
      <c r="CI685" s="85">
        <v>2720449</v>
      </c>
      <c r="CJ685" s="85">
        <v>4195</v>
      </c>
      <c r="CK685" s="85">
        <v>2451814</v>
      </c>
      <c r="CL685" s="85">
        <v>2431439</v>
      </c>
      <c r="CM685" s="85">
        <v>355271</v>
      </c>
      <c r="CN685" s="85">
        <v>204193</v>
      </c>
      <c r="CO685" s="85">
        <v>4584379</v>
      </c>
      <c r="CP685" s="85">
        <v>1640132</v>
      </c>
      <c r="CQ685" s="85">
        <v>498992</v>
      </c>
      <c r="CR685" s="85">
        <v>4914871</v>
      </c>
      <c r="CS685" s="85">
        <v>3418663</v>
      </c>
      <c r="CT685" s="85">
        <v>36181</v>
      </c>
      <c r="CU685" s="86">
        <v>26586076</v>
      </c>
    </row>
    <row r="686" spans="1:99">
      <c r="A686" s="103" t="s">
        <v>598</v>
      </c>
      <c r="B686" s="84" t="s">
        <v>305</v>
      </c>
      <c r="C686" s="105">
        <v>142131</v>
      </c>
      <c r="D686" s="84" t="s">
        <v>430</v>
      </c>
      <c r="E686" s="84" t="s">
        <v>442</v>
      </c>
      <c r="F686" s="85">
        <v>380739</v>
      </c>
      <c r="G686" s="85">
        <v>31073330</v>
      </c>
      <c r="H686" s="85">
        <v>29517819</v>
      </c>
      <c r="I686" s="85">
        <v>619666</v>
      </c>
      <c r="J686" s="85">
        <v>697051</v>
      </c>
      <c r="K686" s="85">
        <v>38787</v>
      </c>
      <c r="L686" s="85">
        <v>120557</v>
      </c>
      <c r="M686" s="85">
        <v>79450</v>
      </c>
      <c r="N686" s="85">
        <v>36326212</v>
      </c>
      <c r="O686" s="85">
        <v>7923333</v>
      </c>
      <c r="P686" s="85">
        <v>5145046</v>
      </c>
      <c r="Q686" s="85">
        <v>16444595</v>
      </c>
      <c r="R686" s="85">
        <v>6813079</v>
      </c>
      <c r="S686" s="85">
        <v>159</v>
      </c>
      <c r="T686" s="85">
        <v>8019151</v>
      </c>
      <c r="U686" s="85">
        <v>4324799</v>
      </c>
      <c r="V686" s="85">
        <v>8961</v>
      </c>
      <c r="W686" s="85" t="s">
        <v>291</v>
      </c>
      <c r="X686" s="85">
        <v>3685391</v>
      </c>
      <c r="Y686" s="85" t="s">
        <v>291</v>
      </c>
      <c r="Z686" s="85">
        <v>221639</v>
      </c>
      <c r="AA686" s="85">
        <v>110538</v>
      </c>
      <c r="AB686" s="85">
        <v>99500</v>
      </c>
      <c r="AC686" s="85">
        <v>5912</v>
      </c>
      <c r="AD686" s="85">
        <v>5126</v>
      </c>
      <c r="AE686" s="85" t="s">
        <v>291</v>
      </c>
      <c r="AF686" s="85" t="s">
        <v>291</v>
      </c>
      <c r="AG686" s="85">
        <v>1804484</v>
      </c>
      <c r="AH686" s="85">
        <v>5384947</v>
      </c>
      <c r="AI686" s="85">
        <v>308330</v>
      </c>
      <c r="AJ686" s="85">
        <v>2291789</v>
      </c>
      <c r="AK686" s="85">
        <v>18316</v>
      </c>
      <c r="AL686" s="85" t="s">
        <v>291</v>
      </c>
      <c r="AM686" s="85" t="s">
        <v>291</v>
      </c>
      <c r="AN686" s="85">
        <v>1040708</v>
      </c>
      <c r="AO686" s="85">
        <v>1313853</v>
      </c>
      <c r="AP686" s="85">
        <v>294435</v>
      </c>
      <c r="AQ686" s="85">
        <v>2648996</v>
      </c>
      <c r="AR686" s="85">
        <v>117516</v>
      </c>
      <c r="AS686" s="85" t="s">
        <v>291</v>
      </c>
      <c r="AT686" s="85">
        <v>2635169</v>
      </c>
      <c r="AU686" s="85">
        <v>11120547</v>
      </c>
      <c r="AV686" s="85">
        <v>4630947</v>
      </c>
      <c r="AW686" s="85">
        <v>1595459</v>
      </c>
      <c r="AX686" s="85">
        <v>929759</v>
      </c>
      <c r="AY686" s="85" t="s">
        <v>291</v>
      </c>
      <c r="AZ686" s="85" t="s">
        <v>291</v>
      </c>
      <c r="BA686" s="85" t="s">
        <v>291</v>
      </c>
      <c r="BB686" s="85">
        <v>1994711</v>
      </c>
      <c r="BC686" s="85">
        <v>601305</v>
      </c>
      <c r="BD686" s="85">
        <v>1368366</v>
      </c>
      <c r="BE686" s="85" t="s">
        <v>291</v>
      </c>
      <c r="BF686" s="85" t="s">
        <v>291</v>
      </c>
      <c r="BG686" s="85" t="s">
        <v>291</v>
      </c>
      <c r="BH686" s="85" t="s">
        <v>291</v>
      </c>
      <c r="BI686" s="85" t="s">
        <v>291</v>
      </c>
      <c r="BJ686" s="85" t="s">
        <v>291</v>
      </c>
      <c r="BK686" s="85" t="s">
        <v>291</v>
      </c>
      <c r="BL686" s="85" t="s">
        <v>291</v>
      </c>
      <c r="BM686" s="85" t="s">
        <v>291</v>
      </c>
      <c r="BN686" s="85" t="s">
        <v>291</v>
      </c>
      <c r="BO686" s="85" t="s">
        <v>291</v>
      </c>
      <c r="BP686" s="85" t="s">
        <v>291</v>
      </c>
      <c r="BQ686" s="85" t="s">
        <v>291</v>
      </c>
      <c r="BR686" s="85" t="s">
        <v>291</v>
      </c>
      <c r="BS686" s="85" t="s">
        <v>291</v>
      </c>
      <c r="BT686" s="85" t="s">
        <v>291</v>
      </c>
      <c r="BU686" s="85" t="s">
        <v>291</v>
      </c>
      <c r="BV686" s="85" t="s">
        <v>291</v>
      </c>
      <c r="BW686" s="85" t="s">
        <v>291</v>
      </c>
      <c r="BX686" s="85" t="s">
        <v>291</v>
      </c>
      <c r="BY686" s="85" t="s">
        <v>291</v>
      </c>
      <c r="BZ686" s="85" t="s">
        <v>291</v>
      </c>
      <c r="CA686" s="85" t="s">
        <v>291</v>
      </c>
      <c r="CB686" s="85">
        <v>5045997</v>
      </c>
      <c r="CC686" s="85" t="s">
        <v>291</v>
      </c>
      <c r="CD686" s="85" t="s">
        <v>291</v>
      </c>
      <c r="CE686" s="85" t="s">
        <v>291</v>
      </c>
      <c r="CF686" s="85" t="s">
        <v>291</v>
      </c>
      <c r="CG686" s="85">
        <v>3027162</v>
      </c>
      <c r="CH686" s="85">
        <v>1190470</v>
      </c>
      <c r="CI686" s="85">
        <v>2745915</v>
      </c>
      <c r="CJ686" s="85" t="s">
        <v>291</v>
      </c>
      <c r="CK686" s="85">
        <v>2166068</v>
      </c>
      <c r="CL686" s="85">
        <v>2035757</v>
      </c>
      <c r="CM686" s="85">
        <v>196095</v>
      </c>
      <c r="CN686" s="85">
        <v>12945</v>
      </c>
      <c r="CO686" s="85">
        <v>1688092</v>
      </c>
      <c r="CP686" s="85">
        <v>881425</v>
      </c>
      <c r="CQ686" s="85">
        <v>429020</v>
      </c>
      <c r="CR686" s="85">
        <v>4787737</v>
      </c>
      <c r="CS686" s="85">
        <v>2462395</v>
      </c>
      <c r="CT686" s="85">
        <v>32642</v>
      </c>
      <c r="CU686" s="86">
        <v>21655723</v>
      </c>
    </row>
    <row r="687" spans="1:99">
      <c r="A687" s="103" t="s">
        <v>598</v>
      </c>
      <c r="B687" s="84" t="s">
        <v>294</v>
      </c>
      <c r="C687" s="105">
        <v>142140</v>
      </c>
      <c r="D687" s="84" t="s">
        <v>430</v>
      </c>
      <c r="E687" s="84" t="s">
        <v>443</v>
      </c>
      <c r="F687" s="85">
        <v>264162</v>
      </c>
      <c r="G687" s="85">
        <v>13816620</v>
      </c>
      <c r="H687" s="85">
        <v>12915281</v>
      </c>
      <c r="I687" s="85">
        <v>441706</v>
      </c>
      <c r="J687" s="85">
        <v>282469</v>
      </c>
      <c r="K687" s="85">
        <v>60048</v>
      </c>
      <c r="L687" s="85">
        <v>79674</v>
      </c>
      <c r="M687" s="85">
        <v>37442</v>
      </c>
      <c r="N687" s="85">
        <v>13978703</v>
      </c>
      <c r="O687" s="85">
        <v>3494736</v>
      </c>
      <c r="P687" s="85">
        <v>2357358</v>
      </c>
      <c r="Q687" s="85">
        <v>5794667</v>
      </c>
      <c r="R687" s="85">
        <v>2331764</v>
      </c>
      <c r="S687" s="85">
        <v>178</v>
      </c>
      <c r="T687" s="85">
        <v>2873368</v>
      </c>
      <c r="U687" s="85">
        <v>1317753</v>
      </c>
      <c r="V687" s="85">
        <v>174</v>
      </c>
      <c r="W687" s="85" t="s">
        <v>291</v>
      </c>
      <c r="X687" s="85">
        <v>1555441</v>
      </c>
      <c r="Y687" s="85" t="s">
        <v>291</v>
      </c>
      <c r="Z687" s="85">
        <v>79633</v>
      </c>
      <c r="AA687" s="85">
        <v>415994</v>
      </c>
      <c r="AB687" s="85">
        <v>122756</v>
      </c>
      <c r="AC687" s="85">
        <v>44917</v>
      </c>
      <c r="AD687" s="85">
        <v>173074</v>
      </c>
      <c r="AE687" s="85">
        <v>75247</v>
      </c>
      <c r="AF687" s="85" t="s">
        <v>291</v>
      </c>
      <c r="AG687" s="85">
        <v>687714</v>
      </c>
      <c r="AH687" s="85">
        <v>3511962</v>
      </c>
      <c r="AI687" s="85">
        <v>113391</v>
      </c>
      <c r="AJ687" s="85">
        <v>968521</v>
      </c>
      <c r="AK687" s="85">
        <v>43485</v>
      </c>
      <c r="AL687" s="85" t="s">
        <v>291</v>
      </c>
      <c r="AM687" s="85">
        <v>489757</v>
      </c>
      <c r="AN687" s="85">
        <v>538849</v>
      </c>
      <c r="AO687" s="85">
        <v>1016231</v>
      </c>
      <c r="AP687" s="85">
        <v>305682</v>
      </c>
      <c r="AQ687" s="85">
        <v>2350519</v>
      </c>
      <c r="AR687" s="85">
        <v>36046</v>
      </c>
      <c r="AS687" s="85" t="s">
        <v>291</v>
      </c>
      <c r="AT687" s="85">
        <v>1686315</v>
      </c>
      <c r="AU687" s="85">
        <v>3996992</v>
      </c>
      <c r="AV687" s="85">
        <v>1061358</v>
      </c>
      <c r="AW687" s="85">
        <v>1173858</v>
      </c>
      <c r="AX687" s="85">
        <v>440529</v>
      </c>
      <c r="AY687" s="85" t="s">
        <v>291</v>
      </c>
      <c r="AZ687" s="85" t="s">
        <v>291</v>
      </c>
      <c r="BA687" s="85" t="s">
        <v>291</v>
      </c>
      <c r="BB687" s="85">
        <v>766696</v>
      </c>
      <c r="BC687" s="85">
        <v>32657</v>
      </c>
      <c r="BD687" s="85">
        <v>521894</v>
      </c>
      <c r="BE687" s="85" t="s">
        <v>291</v>
      </c>
      <c r="BF687" s="85">
        <v>8623</v>
      </c>
      <c r="BG687" s="85">
        <v>7853</v>
      </c>
      <c r="BH687" s="85" t="s">
        <v>291</v>
      </c>
      <c r="BI687" s="85">
        <v>5763</v>
      </c>
      <c r="BJ687" s="85">
        <v>2090</v>
      </c>
      <c r="BK687" s="85" t="s">
        <v>291</v>
      </c>
      <c r="BL687" s="85" t="s">
        <v>291</v>
      </c>
      <c r="BM687" s="85" t="s">
        <v>291</v>
      </c>
      <c r="BN687" s="85">
        <v>770</v>
      </c>
      <c r="BO687" s="85" t="s">
        <v>291</v>
      </c>
      <c r="BP687" s="85" t="s">
        <v>291</v>
      </c>
      <c r="BQ687" s="85" t="s">
        <v>291</v>
      </c>
      <c r="BR687" s="85" t="s">
        <v>291</v>
      </c>
      <c r="BS687" s="85" t="s">
        <v>291</v>
      </c>
      <c r="BT687" s="85" t="s">
        <v>291</v>
      </c>
      <c r="BU687" s="85">
        <v>770</v>
      </c>
      <c r="BV687" s="85" t="s">
        <v>291</v>
      </c>
      <c r="BW687" s="85" t="s">
        <v>291</v>
      </c>
      <c r="BX687" s="85" t="s">
        <v>291</v>
      </c>
      <c r="BY687" s="85" t="s">
        <v>291</v>
      </c>
      <c r="BZ687" s="85" t="s">
        <v>291</v>
      </c>
      <c r="CA687" s="85" t="s">
        <v>291</v>
      </c>
      <c r="CB687" s="85">
        <v>2691672</v>
      </c>
      <c r="CC687" s="85" t="s">
        <v>291</v>
      </c>
      <c r="CD687" s="85" t="s">
        <v>291</v>
      </c>
      <c r="CE687" s="85" t="s">
        <v>291</v>
      </c>
      <c r="CF687" s="85" t="s">
        <v>291</v>
      </c>
      <c r="CG687" s="85">
        <v>869083</v>
      </c>
      <c r="CH687" s="85">
        <v>580782</v>
      </c>
      <c r="CI687" s="85">
        <v>1277195</v>
      </c>
      <c r="CJ687" s="85">
        <v>127</v>
      </c>
      <c r="CK687" s="85">
        <v>1168478</v>
      </c>
      <c r="CL687" s="85">
        <v>812143</v>
      </c>
      <c r="CM687" s="85">
        <v>66902</v>
      </c>
      <c r="CN687" s="85">
        <v>71038</v>
      </c>
      <c r="CO687" s="85">
        <v>580749</v>
      </c>
      <c r="CP687" s="85">
        <v>577767</v>
      </c>
      <c r="CQ687" s="85">
        <v>309998</v>
      </c>
      <c r="CR687" s="85">
        <v>1235175</v>
      </c>
      <c r="CS687" s="85">
        <v>1378372</v>
      </c>
      <c r="CT687" s="85">
        <v>17182</v>
      </c>
      <c r="CU687" s="86">
        <v>8944991</v>
      </c>
    </row>
    <row r="688" spans="1:99">
      <c r="A688" s="103" t="s">
        <v>598</v>
      </c>
      <c r="B688" s="84" t="s">
        <v>294</v>
      </c>
      <c r="C688" s="105">
        <v>142158</v>
      </c>
      <c r="D688" s="84" t="s">
        <v>430</v>
      </c>
      <c r="E688" s="84" t="s">
        <v>444</v>
      </c>
      <c r="F688" s="85">
        <v>289042</v>
      </c>
      <c r="G688" s="85">
        <v>22859900</v>
      </c>
      <c r="H688" s="85">
        <v>21879802</v>
      </c>
      <c r="I688" s="85">
        <v>464523</v>
      </c>
      <c r="J688" s="85">
        <v>298682</v>
      </c>
      <c r="K688" s="85">
        <v>18637</v>
      </c>
      <c r="L688" s="85">
        <v>150790</v>
      </c>
      <c r="M688" s="85">
        <v>47466</v>
      </c>
      <c r="N688" s="85">
        <v>18724233</v>
      </c>
      <c r="O688" s="85">
        <v>5038784</v>
      </c>
      <c r="P688" s="85">
        <v>2902363</v>
      </c>
      <c r="Q688" s="85">
        <v>8407422</v>
      </c>
      <c r="R688" s="85">
        <v>2375664</v>
      </c>
      <c r="S688" s="85" t="s">
        <v>291</v>
      </c>
      <c r="T688" s="85">
        <v>3148987</v>
      </c>
      <c r="U688" s="85">
        <v>1239661</v>
      </c>
      <c r="V688" s="85">
        <v>18237</v>
      </c>
      <c r="W688" s="85" t="s">
        <v>291</v>
      </c>
      <c r="X688" s="85">
        <v>1891089</v>
      </c>
      <c r="Y688" s="85" t="s">
        <v>291</v>
      </c>
      <c r="Z688" s="85">
        <v>143532</v>
      </c>
      <c r="AA688" s="85">
        <v>280830</v>
      </c>
      <c r="AB688" s="85">
        <v>198608</v>
      </c>
      <c r="AC688" s="85">
        <v>2378</v>
      </c>
      <c r="AD688" s="85">
        <v>79844</v>
      </c>
      <c r="AE688" s="85" t="s">
        <v>291</v>
      </c>
      <c r="AF688" s="85" t="s">
        <v>291</v>
      </c>
      <c r="AG688" s="85">
        <v>2602877</v>
      </c>
      <c r="AH688" s="85">
        <v>4113734</v>
      </c>
      <c r="AI688" s="85">
        <v>131694</v>
      </c>
      <c r="AJ688" s="85">
        <v>1864962</v>
      </c>
      <c r="AK688" s="85">
        <v>10565</v>
      </c>
      <c r="AL688" s="85" t="s">
        <v>291</v>
      </c>
      <c r="AM688" s="85">
        <v>79010</v>
      </c>
      <c r="AN688" s="85">
        <v>313738</v>
      </c>
      <c r="AO688" s="85">
        <v>214446</v>
      </c>
      <c r="AP688" s="85">
        <v>1399299</v>
      </c>
      <c r="AQ688" s="85">
        <v>2006493</v>
      </c>
      <c r="AR688" s="85">
        <v>100020</v>
      </c>
      <c r="AS688" s="85" t="s">
        <v>291</v>
      </c>
      <c r="AT688" s="85">
        <v>2617323</v>
      </c>
      <c r="AU688" s="85">
        <v>6259699</v>
      </c>
      <c r="AV688" s="85">
        <v>1746377</v>
      </c>
      <c r="AW688" s="85">
        <v>1024121</v>
      </c>
      <c r="AX688" s="85">
        <v>472756</v>
      </c>
      <c r="AY688" s="85" t="s">
        <v>291</v>
      </c>
      <c r="AZ688" s="85" t="s">
        <v>291</v>
      </c>
      <c r="BA688" s="85" t="s">
        <v>291</v>
      </c>
      <c r="BB688" s="85">
        <v>1671336</v>
      </c>
      <c r="BC688" s="85">
        <v>478958</v>
      </c>
      <c r="BD688" s="85">
        <v>866151</v>
      </c>
      <c r="BE688" s="85" t="s">
        <v>291</v>
      </c>
      <c r="BF688" s="85" t="s">
        <v>291</v>
      </c>
      <c r="BG688" s="85" t="s">
        <v>291</v>
      </c>
      <c r="BH688" s="85" t="s">
        <v>291</v>
      </c>
      <c r="BI688" s="85" t="s">
        <v>291</v>
      </c>
      <c r="BJ688" s="85" t="s">
        <v>291</v>
      </c>
      <c r="BK688" s="85" t="s">
        <v>291</v>
      </c>
      <c r="BL688" s="85" t="s">
        <v>291</v>
      </c>
      <c r="BM688" s="85" t="s">
        <v>291</v>
      </c>
      <c r="BN688" s="85" t="s">
        <v>291</v>
      </c>
      <c r="BO688" s="85" t="s">
        <v>291</v>
      </c>
      <c r="BP688" s="85" t="s">
        <v>291</v>
      </c>
      <c r="BQ688" s="85" t="s">
        <v>291</v>
      </c>
      <c r="BR688" s="85" t="s">
        <v>291</v>
      </c>
      <c r="BS688" s="85" t="s">
        <v>291</v>
      </c>
      <c r="BT688" s="85" t="s">
        <v>291</v>
      </c>
      <c r="BU688" s="85" t="s">
        <v>291</v>
      </c>
      <c r="BV688" s="85" t="s">
        <v>291</v>
      </c>
      <c r="BW688" s="85" t="s">
        <v>291</v>
      </c>
      <c r="BX688" s="85" t="s">
        <v>291</v>
      </c>
      <c r="BY688" s="85" t="s">
        <v>291</v>
      </c>
      <c r="BZ688" s="85" t="s">
        <v>291</v>
      </c>
      <c r="CA688" s="85" t="s">
        <v>291</v>
      </c>
      <c r="CB688" s="85">
        <v>2623313</v>
      </c>
      <c r="CC688" s="85" t="s">
        <v>291</v>
      </c>
      <c r="CD688" s="85" t="s">
        <v>291</v>
      </c>
      <c r="CE688" s="85" t="s">
        <v>291</v>
      </c>
      <c r="CF688" s="85" t="s">
        <v>291</v>
      </c>
      <c r="CG688" s="85">
        <v>1211613</v>
      </c>
      <c r="CH688" s="85">
        <v>659402</v>
      </c>
      <c r="CI688" s="85">
        <v>2402200</v>
      </c>
      <c r="CJ688" s="85" t="s">
        <v>291</v>
      </c>
      <c r="CK688" s="85">
        <v>1439588</v>
      </c>
      <c r="CL688" s="85">
        <v>818665</v>
      </c>
      <c r="CM688" s="85">
        <v>140739</v>
      </c>
      <c r="CN688" s="85">
        <v>128103</v>
      </c>
      <c r="CO688" s="85">
        <v>2098884</v>
      </c>
      <c r="CP688" s="85">
        <v>558045</v>
      </c>
      <c r="CQ688" s="85">
        <v>468717</v>
      </c>
      <c r="CR688" s="85">
        <v>2239538</v>
      </c>
      <c r="CS688" s="85">
        <v>2588244</v>
      </c>
      <c r="CT688" s="85">
        <v>23229</v>
      </c>
      <c r="CU688" s="86">
        <v>14776967</v>
      </c>
    </row>
    <row r="689" spans="1:99">
      <c r="A689" s="103" t="s">
        <v>598</v>
      </c>
      <c r="B689" s="84" t="s">
        <v>294</v>
      </c>
      <c r="C689" s="105">
        <v>142166</v>
      </c>
      <c r="D689" s="84" t="s">
        <v>430</v>
      </c>
      <c r="E689" s="84" t="s">
        <v>445</v>
      </c>
      <c r="F689" s="85">
        <v>266543</v>
      </c>
      <c r="G689" s="85">
        <v>21230299</v>
      </c>
      <c r="H689" s="85">
        <v>20174087</v>
      </c>
      <c r="I689" s="85">
        <v>453549</v>
      </c>
      <c r="J689" s="85">
        <v>410160</v>
      </c>
      <c r="K689" s="85">
        <v>72790</v>
      </c>
      <c r="L689" s="85">
        <v>78658</v>
      </c>
      <c r="M689" s="85">
        <v>41055</v>
      </c>
      <c r="N689" s="85">
        <v>20772112</v>
      </c>
      <c r="O689" s="85">
        <v>4969250</v>
      </c>
      <c r="P689" s="85">
        <v>3079619</v>
      </c>
      <c r="Q689" s="85">
        <v>8294636</v>
      </c>
      <c r="R689" s="85">
        <v>4428457</v>
      </c>
      <c r="S689" s="85">
        <v>150</v>
      </c>
      <c r="T689" s="85">
        <v>2985949</v>
      </c>
      <c r="U689" s="85">
        <v>1257425</v>
      </c>
      <c r="V689" s="85">
        <v>1641</v>
      </c>
      <c r="W689" s="85" t="s">
        <v>291</v>
      </c>
      <c r="X689" s="85">
        <v>1726883</v>
      </c>
      <c r="Y689" s="85" t="s">
        <v>291</v>
      </c>
      <c r="Z689" s="85">
        <v>91146</v>
      </c>
      <c r="AA689" s="85">
        <v>74698</v>
      </c>
      <c r="AB689" s="85">
        <v>36300</v>
      </c>
      <c r="AC689" s="85">
        <v>7141</v>
      </c>
      <c r="AD689" s="85">
        <v>31257</v>
      </c>
      <c r="AE689" s="85" t="s">
        <v>291</v>
      </c>
      <c r="AF689" s="85" t="s">
        <v>291</v>
      </c>
      <c r="AG689" s="85">
        <v>416805</v>
      </c>
      <c r="AH689" s="85">
        <v>2530582</v>
      </c>
      <c r="AI689" s="85">
        <v>106002</v>
      </c>
      <c r="AJ689" s="85">
        <v>723965</v>
      </c>
      <c r="AK689" s="85">
        <v>8332</v>
      </c>
      <c r="AL689" s="85" t="s">
        <v>291</v>
      </c>
      <c r="AM689" s="85">
        <v>191076</v>
      </c>
      <c r="AN689" s="85">
        <v>650783</v>
      </c>
      <c r="AO689" s="85">
        <v>515708</v>
      </c>
      <c r="AP689" s="85">
        <v>180054</v>
      </c>
      <c r="AQ689" s="85">
        <v>1537621</v>
      </c>
      <c r="AR689" s="85">
        <v>154662</v>
      </c>
      <c r="AS689" s="85" t="s">
        <v>291</v>
      </c>
      <c r="AT689" s="85">
        <v>2081194</v>
      </c>
      <c r="AU689" s="85">
        <v>4208831</v>
      </c>
      <c r="AV689" s="85">
        <v>543953</v>
      </c>
      <c r="AW689" s="85">
        <v>1287496</v>
      </c>
      <c r="AX689" s="85">
        <v>673508</v>
      </c>
      <c r="AY689" s="85" t="s">
        <v>291</v>
      </c>
      <c r="AZ689" s="85" t="s">
        <v>291</v>
      </c>
      <c r="BA689" s="85" t="s">
        <v>291</v>
      </c>
      <c r="BB689" s="85">
        <v>941694</v>
      </c>
      <c r="BC689" s="85">
        <v>455361</v>
      </c>
      <c r="BD689" s="85">
        <v>306819</v>
      </c>
      <c r="BE689" s="85" t="s">
        <v>291</v>
      </c>
      <c r="BF689" s="85">
        <v>25102</v>
      </c>
      <c r="BG689" s="85" t="s">
        <v>291</v>
      </c>
      <c r="BH689" s="85" t="s">
        <v>291</v>
      </c>
      <c r="BI689" s="85" t="s">
        <v>291</v>
      </c>
      <c r="BJ689" s="85" t="s">
        <v>291</v>
      </c>
      <c r="BK689" s="85" t="s">
        <v>291</v>
      </c>
      <c r="BL689" s="85" t="s">
        <v>291</v>
      </c>
      <c r="BM689" s="85" t="s">
        <v>291</v>
      </c>
      <c r="BN689" s="85">
        <v>25102</v>
      </c>
      <c r="BO689" s="85" t="s">
        <v>291</v>
      </c>
      <c r="BP689" s="85" t="s">
        <v>291</v>
      </c>
      <c r="BQ689" s="85" t="s">
        <v>291</v>
      </c>
      <c r="BR689" s="85" t="s">
        <v>291</v>
      </c>
      <c r="BS689" s="85" t="s">
        <v>291</v>
      </c>
      <c r="BT689" s="85" t="s">
        <v>291</v>
      </c>
      <c r="BU689" s="85" t="s">
        <v>291</v>
      </c>
      <c r="BV689" s="85">
        <v>25102</v>
      </c>
      <c r="BW689" s="85" t="s">
        <v>291</v>
      </c>
      <c r="BX689" s="85" t="s">
        <v>291</v>
      </c>
      <c r="BY689" s="85" t="s">
        <v>291</v>
      </c>
      <c r="BZ689" s="85" t="s">
        <v>291</v>
      </c>
      <c r="CA689" s="85" t="s">
        <v>291</v>
      </c>
      <c r="CB689" s="85">
        <v>2502603</v>
      </c>
      <c r="CC689" s="85" t="s">
        <v>291</v>
      </c>
      <c r="CD689" s="85" t="s">
        <v>291</v>
      </c>
      <c r="CE689" s="85" t="s">
        <v>291</v>
      </c>
      <c r="CF689" s="85" t="s">
        <v>291</v>
      </c>
      <c r="CG689" s="85">
        <v>1260171</v>
      </c>
      <c r="CH689" s="85">
        <v>738731</v>
      </c>
      <c r="CI689" s="85">
        <v>1982183</v>
      </c>
      <c r="CJ689" s="85">
        <v>122</v>
      </c>
      <c r="CK689" s="85">
        <v>1115186</v>
      </c>
      <c r="CL689" s="85">
        <v>972407</v>
      </c>
      <c r="CM689" s="85">
        <v>81865</v>
      </c>
      <c r="CN689" s="85">
        <v>18895</v>
      </c>
      <c r="CO689" s="85">
        <v>310373</v>
      </c>
      <c r="CP689" s="85">
        <v>314085</v>
      </c>
      <c r="CQ689" s="85">
        <v>233997</v>
      </c>
      <c r="CR689" s="85">
        <v>2107090</v>
      </c>
      <c r="CS689" s="85">
        <v>1813990</v>
      </c>
      <c r="CT689" s="85">
        <v>15201</v>
      </c>
      <c r="CU689" s="86">
        <v>10964296</v>
      </c>
    </row>
    <row r="690" spans="1:99">
      <c r="A690" s="103" t="s">
        <v>599</v>
      </c>
      <c r="B690" s="84" t="s">
        <v>288</v>
      </c>
      <c r="C690" s="105">
        <v>141003</v>
      </c>
      <c r="D690" s="84" t="s">
        <v>430</v>
      </c>
      <c r="E690" s="84" t="s">
        <v>431</v>
      </c>
      <c r="F690" s="85">
        <v>3010262</v>
      </c>
      <c r="G690" s="85">
        <v>132849201</v>
      </c>
      <c r="H690" s="85">
        <v>109790136</v>
      </c>
      <c r="I690" s="85">
        <v>13969301</v>
      </c>
      <c r="J690" s="85">
        <v>5945955</v>
      </c>
      <c r="K690" s="85">
        <v>2643513</v>
      </c>
      <c r="L690" s="85">
        <v>66079</v>
      </c>
      <c r="M690" s="85">
        <v>434217</v>
      </c>
      <c r="N690" s="85">
        <v>660510017</v>
      </c>
      <c r="O690" s="85">
        <v>155083496</v>
      </c>
      <c r="P690" s="85">
        <v>100730218</v>
      </c>
      <c r="Q690" s="85">
        <v>270163316</v>
      </c>
      <c r="R690" s="85">
        <v>134368943</v>
      </c>
      <c r="S690" s="85">
        <v>164044</v>
      </c>
      <c r="T690" s="85">
        <v>101070232</v>
      </c>
      <c r="U690" s="85">
        <v>58840426</v>
      </c>
      <c r="V690" s="85">
        <v>299101</v>
      </c>
      <c r="W690" s="85">
        <v>6512218</v>
      </c>
      <c r="X690" s="85">
        <v>35418487</v>
      </c>
      <c r="Y690" s="85" t="s">
        <v>291</v>
      </c>
      <c r="Z690" s="85">
        <v>1300436</v>
      </c>
      <c r="AA690" s="85">
        <v>1817313</v>
      </c>
      <c r="AB690" s="85">
        <v>984198</v>
      </c>
      <c r="AC690" s="85">
        <v>86177</v>
      </c>
      <c r="AD690" s="85">
        <v>724028</v>
      </c>
      <c r="AE690" s="85" t="s">
        <v>291</v>
      </c>
      <c r="AF690" s="85">
        <v>22910</v>
      </c>
      <c r="AG690" s="85">
        <v>54684976</v>
      </c>
      <c r="AH690" s="85">
        <v>248415910</v>
      </c>
      <c r="AI690" s="85">
        <v>5677371</v>
      </c>
      <c r="AJ690" s="85">
        <v>37633605</v>
      </c>
      <c r="AK690" s="85">
        <v>4406280</v>
      </c>
      <c r="AL690" s="85">
        <v>24084207</v>
      </c>
      <c r="AM690" s="85">
        <v>45202093</v>
      </c>
      <c r="AN690" s="85">
        <v>25698927</v>
      </c>
      <c r="AO690" s="85">
        <v>43018775</v>
      </c>
      <c r="AP690" s="85">
        <v>39855820</v>
      </c>
      <c r="AQ690" s="85">
        <v>153775615</v>
      </c>
      <c r="AR690" s="85">
        <v>22838832</v>
      </c>
      <c r="AS690" s="85" t="s">
        <v>291</v>
      </c>
      <c r="AT690" s="85">
        <v>46595252</v>
      </c>
      <c r="AU690" s="85">
        <v>301873284</v>
      </c>
      <c r="AV690" s="85">
        <v>52190592</v>
      </c>
      <c r="AW690" s="85">
        <v>119593382</v>
      </c>
      <c r="AX690" s="85">
        <v>55865184</v>
      </c>
      <c r="AY690" s="85">
        <v>8085505</v>
      </c>
      <c r="AZ690" s="85">
        <v>10359355</v>
      </c>
      <c r="BA690" s="85" t="s">
        <v>291</v>
      </c>
      <c r="BB690" s="85">
        <v>19311098</v>
      </c>
      <c r="BC690" s="85">
        <v>5486295</v>
      </c>
      <c r="BD690" s="85">
        <v>23255819</v>
      </c>
      <c r="BE690" s="85">
        <v>7726054</v>
      </c>
      <c r="BF690" s="85" t="s">
        <v>291</v>
      </c>
      <c r="BG690" s="85" t="s">
        <v>291</v>
      </c>
      <c r="BH690" s="85" t="s">
        <v>291</v>
      </c>
      <c r="BI690" s="85" t="s">
        <v>291</v>
      </c>
      <c r="BJ690" s="85" t="s">
        <v>291</v>
      </c>
      <c r="BK690" s="85" t="s">
        <v>291</v>
      </c>
      <c r="BL690" s="85" t="s">
        <v>291</v>
      </c>
      <c r="BM690" s="85" t="s">
        <v>291</v>
      </c>
      <c r="BN690" s="85" t="s">
        <v>291</v>
      </c>
      <c r="BO690" s="85" t="s">
        <v>291</v>
      </c>
      <c r="BP690" s="85" t="s">
        <v>291</v>
      </c>
      <c r="BQ690" s="85" t="s">
        <v>291</v>
      </c>
      <c r="BR690" s="85" t="s">
        <v>291</v>
      </c>
      <c r="BS690" s="85" t="s">
        <v>291</v>
      </c>
      <c r="BT690" s="85" t="s">
        <v>291</v>
      </c>
      <c r="BU690" s="85" t="s">
        <v>291</v>
      </c>
      <c r="BV690" s="85" t="s">
        <v>291</v>
      </c>
      <c r="BW690" s="85" t="s">
        <v>291</v>
      </c>
      <c r="BX690" s="85" t="s">
        <v>291</v>
      </c>
      <c r="BY690" s="85" t="s">
        <v>291</v>
      </c>
      <c r="BZ690" s="85" t="s">
        <v>291</v>
      </c>
      <c r="CA690" s="85" t="s">
        <v>291</v>
      </c>
      <c r="CB690" s="85">
        <v>199844325</v>
      </c>
      <c r="CC690" s="85" t="s">
        <v>291</v>
      </c>
      <c r="CD690" s="85">
        <v>13999362</v>
      </c>
      <c r="CE690" s="85" t="s">
        <v>291</v>
      </c>
      <c r="CF690" s="85" t="s">
        <v>291</v>
      </c>
      <c r="CG690" s="85">
        <v>57439465</v>
      </c>
      <c r="CH690" s="85">
        <v>34047557</v>
      </c>
      <c r="CI690" s="85">
        <v>55371529</v>
      </c>
      <c r="CJ690" s="85">
        <v>164044</v>
      </c>
      <c r="CK690" s="85">
        <v>16746214</v>
      </c>
      <c r="CL690" s="85">
        <v>32413239</v>
      </c>
      <c r="CM690" s="85">
        <v>1172546</v>
      </c>
      <c r="CN690" s="85">
        <v>171008</v>
      </c>
      <c r="CO690" s="85">
        <v>40426823</v>
      </c>
      <c r="CP690" s="85">
        <v>44058570</v>
      </c>
      <c r="CQ690" s="85">
        <v>4781601</v>
      </c>
      <c r="CR690" s="85">
        <v>71448621</v>
      </c>
      <c r="CS690" s="85">
        <v>32817266</v>
      </c>
      <c r="CT690" s="85">
        <v>3791757</v>
      </c>
      <c r="CU690" s="86">
        <v>394850240</v>
      </c>
    </row>
    <row r="691" spans="1:99">
      <c r="A691" s="103" t="s">
        <v>599</v>
      </c>
      <c r="B691" s="84" t="s">
        <v>288</v>
      </c>
      <c r="C691" s="105">
        <v>141305</v>
      </c>
      <c r="D691" s="84" t="s">
        <v>430</v>
      </c>
      <c r="E691" s="84" t="s">
        <v>432</v>
      </c>
      <c r="F691" s="85">
        <v>1751856</v>
      </c>
      <c r="G691" s="85">
        <v>85542896</v>
      </c>
      <c r="H691" s="85">
        <v>75795805</v>
      </c>
      <c r="I691" s="85">
        <v>5205996</v>
      </c>
      <c r="J691" s="85">
        <v>3027190</v>
      </c>
      <c r="K691" s="85">
        <v>1076507</v>
      </c>
      <c r="L691" s="85">
        <v>191453</v>
      </c>
      <c r="M691" s="85">
        <v>245945</v>
      </c>
      <c r="N691" s="85">
        <v>266671848</v>
      </c>
      <c r="O691" s="85">
        <v>49716347</v>
      </c>
      <c r="P691" s="85">
        <v>34605159</v>
      </c>
      <c r="Q691" s="85">
        <v>117497176</v>
      </c>
      <c r="R691" s="85">
        <v>62847396</v>
      </c>
      <c r="S691" s="85">
        <v>2005770</v>
      </c>
      <c r="T691" s="85">
        <v>60928194</v>
      </c>
      <c r="U691" s="85">
        <v>36802794</v>
      </c>
      <c r="V691" s="85">
        <v>111744</v>
      </c>
      <c r="W691" s="85">
        <v>2701989</v>
      </c>
      <c r="X691" s="85">
        <v>21311667</v>
      </c>
      <c r="Y691" s="85" t="s">
        <v>291</v>
      </c>
      <c r="Z691" s="85">
        <v>527139</v>
      </c>
      <c r="AA691" s="85">
        <v>544396</v>
      </c>
      <c r="AB691" s="85">
        <v>472416</v>
      </c>
      <c r="AC691" s="85">
        <v>1376</v>
      </c>
      <c r="AD691" s="85">
        <v>70604</v>
      </c>
      <c r="AE691" s="85" t="s">
        <v>291</v>
      </c>
      <c r="AF691" s="85" t="s">
        <v>291</v>
      </c>
      <c r="AG691" s="85">
        <v>26274321</v>
      </c>
      <c r="AH691" s="85">
        <v>84870581</v>
      </c>
      <c r="AI691" s="85">
        <v>4001403</v>
      </c>
      <c r="AJ691" s="85">
        <v>15087433</v>
      </c>
      <c r="AK691" s="85">
        <v>2690161</v>
      </c>
      <c r="AL691" s="85">
        <v>5697655</v>
      </c>
      <c r="AM691" s="85">
        <v>14563029</v>
      </c>
      <c r="AN691" s="85">
        <v>6889267</v>
      </c>
      <c r="AO691" s="85">
        <v>16554831</v>
      </c>
      <c r="AP691" s="85">
        <v>13287015</v>
      </c>
      <c r="AQ691" s="85">
        <v>51294142</v>
      </c>
      <c r="AR691" s="85">
        <v>6099787</v>
      </c>
      <c r="AS691" s="85" t="s">
        <v>291</v>
      </c>
      <c r="AT691" s="85">
        <v>17627658</v>
      </c>
      <c r="AU691" s="85">
        <v>117651872</v>
      </c>
      <c r="AV691" s="85">
        <v>8436773</v>
      </c>
      <c r="AW691" s="85">
        <v>51933772</v>
      </c>
      <c r="AX691" s="85">
        <v>27700623</v>
      </c>
      <c r="AY691" s="85">
        <v>6019649</v>
      </c>
      <c r="AZ691" s="85">
        <v>3929279</v>
      </c>
      <c r="BA691" s="85">
        <v>4080042</v>
      </c>
      <c r="BB691" s="85">
        <v>5585431</v>
      </c>
      <c r="BC691" s="85">
        <v>1595550</v>
      </c>
      <c r="BD691" s="85">
        <v>7750753</v>
      </c>
      <c r="BE691" s="85">
        <v>620000</v>
      </c>
      <c r="BF691" s="85">
        <v>383204</v>
      </c>
      <c r="BG691" s="85" t="s">
        <v>291</v>
      </c>
      <c r="BH691" s="85" t="s">
        <v>291</v>
      </c>
      <c r="BI691" s="85" t="s">
        <v>291</v>
      </c>
      <c r="BJ691" s="85" t="s">
        <v>291</v>
      </c>
      <c r="BK691" s="85" t="s">
        <v>291</v>
      </c>
      <c r="BL691" s="85" t="s">
        <v>291</v>
      </c>
      <c r="BM691" s="85" t="s">
        <v>291</v>
      </c>
      <c r="BN691" s="85">
        <v>351007</v>
      </c>
      <c r="BO691" s="85" t="s">
        <v>291</v>
      </c>
      <c r="BP691" s="85" t="s">
        <v>291</v>
      </c>
      <c r="BQ691" s="85" t="s">
        <v>291</v>
      </c>
      <c r="BR691" s="85" t="s">
        <v>291</v>
      </c>
      <c r="BS691" s="85" t="s">
        <v>291</v>
      </c>
      <c r="BT691" s="85" t="s">
        <v>291</v>
      </c>
      <c r="BU691" s="85" t="s">
        <v>291</v>
      </c>
      <c r="BV691" s="85">
        <v>351007</v>
      </c>
      <c r="BW691" s="85">
        <v>32197</v>
      </c>
      <c r="BX691" s="85" t="s">
        <v>291</v>
      </c>
      <c r="BY691" s="85" t="s">
        <v>291</v>
      </c>
      <c r="BZ691" s="85" t="s">
        <v>291</v>
      </c>
      <c r="CA691" s="85">
        <v>32197</v>
      </c>
      <c r="CB691" s="85">
        <v>71627936</v>
      </c>
      <c r="CC691" s="85" t="s">
        <v>291</v>
      </c>
      <c r="CD691" s="85">
        <v>1256201</v>
      </c>
      <c r="CE691" s="85" t="s">
        <v>291</v>
      </c>
      <c r="CF691" s="85" t="s">
        <v>291</v>
      </c>
      <c r="CG691" s="85">
        <v>24095403</v>
      </c>
      <c r="CH691" s="85">
        <v>20238944</v>
      </c>
      <c r="CI691" s="85">
        <v>21440313</v>
      </c>
      <c r="CJ691" s="85">
        <v>868669</v>
      </c>
      <c r="CK691" s="85">
        <v>7912942</v>
      </c>
      <c r="CL691" s="85">
        <v>20561569</v>
      </c>
      <c r="CM691" s="85">
        <v>315029</v>
      </c>
      <c r="CN691" s="85">
        <v>120337</v>
      </c>
      <c r="CO691" s="85">
        <v>22205188</v>
      </c>
      <c r="CP691" s="85">
        <v>11705015</v>
      </c>
      <c r="CQ691" s="85">
        <v>2513942</v>
      </c>
      <c r="CR691" s="85">
        <v>19165444</v>
      </c>
      <c r="CS691" s="85">
        <v>59295804</v>
      </c>
      <c r="CT691" s="85">
        <v>441741</v>
      </c>
      <c r="CU691" s="86">
        <v>210880340</v>
      </c>
    </row>
    <row r="692" spans="1:99">
      <c r="A692" s="103" t="s">
        <v>599</v>
      </c>
      <c r="B692" s="84" t="s">
        <v>288</v>
      </c>
      <c r="C692" s="105">
        <v>141500</v>
      </c>
      <c r="D692" s="84" t="s">
        <v>430</v>
      </c>
      <c r="E692" s="84" t="s">
        <v>433</v>
      </c>
      <c r="F692" s="85">
        <v>933959</v>
      </c>
      <c r="G692" s="85">
        <v>21913743</v>
      </c>
      <c r="H692" s="85">
        <v>17524895</v>
      </c>
      <c r="I692" s="85">
        <v>2206981</v>
      </c>
      <c r="J692" s="85">
        <v>1181005</v>
      </c>
      <c r="K692" s="85">
        <v>657271</v>
      </c>
      <c r="L692" s="85">
        <v>89451</v>
      </c>
      <c r="M692" s="85">
        <v>254140</v>
      </c>
      <c r="N692" s="85">
        <v>121127355</v>
      </c>
      <c r="O692" s="85">
        <v>32353791</v>
      </c>
      <c r="P692" s="85">
        <v>15589684</v>
      </c>
      <c r="Q692" s="85">
        <v>49391737</v>
      </c>
      <c r="R692" s="85">
        <v>23478504</v>
      </c>
      <c r="S692" s="85">
        <v>313639</v>
      </c>
      <c r="T692" s="85">
        <v>25080469</v>
      </c>
      <c r="U692" s="85">
        <v>12139698</v>
      </c>
      <c r="V692" s="85">
        <v>161237</v>
      </c>
      <c r="W692" s="85">
        <v>731160</v>
      </c>
      <c r="X692" s="85">
        <v>12048374</v>
      </c>
      <c r="Y692" s="85" t="s">
        <v>291</v>
      </c>
      <c r="Z692" s="85">
        <v>680603</v>
      </c>
      <c r="AA692" s="85">
        <v>767902</v>
      </c>
      <c r="AB692" s="85">
        <v>511864</v>
      </c>
      <c r="AC692" s="85">
        <v>67536</v>
      </c>
      <c r="AD692" s="85">
        <v>131606</v>
      </c>
      <c r="AE692" s="85">
        <v>56896</v>
      </c>
      <c r="AF692" s="85" t="s">
        <v>291</v>
      </c>
      <c r="AG692" s="85">
        <v>11673251</v>
      </c>
      <c r="AH692" s="85">
        <v>25200126</v>
      </c>
      <c r="AI692" s="85">
        <v>350140</v>
      </c>
      <c r="AJ692" s="85">
        <v>8269409</v>
      </c>
      <c r="AK692" s="85">
        <v>371564</v>
      </c>
      <c r="AL692" s="85" t="s">
        <v>291</v>
      </c>
      <c r="AM692" s="85">
        <v>3399520</v>
      </c>
      <c r="AN692" s="85">
        <v>1832280</v>
      </c>
      <c r="AO692" s="85">
        <v>4610000</v>
      </c>
      <c r="AP692" s="85">
        <v>5560012</v>
      </c>
      <c r="AQ692" s="85">
        <v>15401812</v>
      </c>
      <c r="AR692" s="85">
        <v>807201</v>
      </c>
      <c r="AS692" s="85" t="s">
        <v>291</v>
      </c>
      <c r="AT692" s="85">
        <v>7893851</v>
      </c>
      <c r="AU692" s="85">
        <v>51888870</v>
      </c>
      <c r="AV692" s="85">
        <v>9491455</v>
      </c>
      <c r="AW692" s="85">
        <v>21446840</v>
      </c>
      <c r="AX692" s="85">
        <v>12774885</v>
      </c>
      <c r="AY692" s="85" t="s">
        <v>291</v>
      </c>
      <c r="AZ692" s="85" t="s">
        <v>291</v>
      </c>
      <c r="BA692" s="85">
        <v>634161</v>
      </c>
      <c r="BB692" s="85">
        <v>3181899</v>
      </c>
      <c r="BC692" s="85">
        <v>1685347</v>
      </c>
      <c r="BD692" s="85">
        <v>2674283</v>
      </c>
      <c r="BE692" s="85" t="s">
        <v>291</v>
      </c>
      <c r="BF692" s="85">
        <v>1806766</v>
      </c>
      <c r="BG692" s="85">
        <v>61868</v>
      </c>
      <c r="BH692" s="85" t="s">
        <v>291</v>
      </c>
      <c r="BI692" s="85">
        <v>1413</v>
      </c>
      <c r="BJ692" s="85">
        <v>60455</v>
      </c>
      <c r="BK692" s="85" t="s">
        <v>291</v>
      </c>
      <c r="BL692" s="85" t="s">
        <v>291</v>
      </c>
      <c r="BM692" s="85" t="s">
        <v>291</v>
      </c>
      <c r="BN692" s="85">
        <v>1730157</v>
      </c>
      <c r="BO692" s="85">
        <v>17733</v>
      </c>
      <c r="BP692" s="85" t="s">
        <v>291</v>
      </c>
      <c r="BQ692" s="85">
        <v>1665752</v>
      </c>
      <c r="BR692" s="85" t="s">
        <v>291</v>
      </c>
      <c r="BS692" s="85" t="s">
        <v>291</v>
      </c>
      <c r="BT692" s="85" t="s">
        <v>291</v>
      </c>
      <c r="BU692" s="85">
        <v>16676</v>
      </c>
      <c r="BV692" s="85">
        <v>29996</v>
      </c>
      <c r="BW692" s="85">
        <v>14741</v>
      </c>
      <c r="BX692" s="85">
        <v>4395</v>
      </c>
      <c r="BY692" s="85" t="s">
        <v>291</v>
      </c>
      <c r="BZ692" s="85" t="s">
        <v>291</v>
      </c>
      <c r="CA692" s="85">
        <v>10346</v>
      </c>
      <c r="CB692" s="85">
        <v>27412360</v>
      </c>
      <c r="CC692" s="85" t="s">
        <v>291</v>
      </c>
      <c r="CD692" s="85" t="s">
        <v>291</v>
      </c>
      <c r="CE692" s="85" t="s">
        <v>291</v>
      </c>
      <c r="CF692" s="85" t="s">
        <v>291</v>
      </c>
      <c r="CG692" s="85">
        <v>11811663</v>
      </c>
      <c r="CH692" s="85">
        <v>8169543</v>
      </c>
      <c r="CI692" s="85">
        <v>12351129</v>
      </c>
      <c r="CJ692" s="85">
        <v>21187</v>
      </c>
      <c r="CK692" s="85">
        <v>5349319</v>
      </c>
      <c r="CL692" s="85">
        <v>7201627</v>
      </c>
      <c r="CM692" s="85">
        <v>611537</v>
      </c>
      <c r="CN692" s="85">
        <v>105486</v>
      </c>
      <c r="CO692" s="85">
        <v>10350176</v>
      </c>
      <c r="CP692" s="85">
        <v>3843009</v>
      </c>
      <c r="CQ692" s="85">
        <v>850921</v>
      </c>
      <c r="CR692" s="85">
        <v>10578837</v>
      </c>
      <c r="CS692" s="85">
        <v>8661946</v>
      </c>
      <c r="CT692" s="85">
        <v>97407</v>
      </c>
      <c r="CU692" s="86">
        <v>80003787</v>
      </c>
    </row>
    <row r="693" spans="1:99">
      <c r="A693" s="103" t="s">
        <v>599</v>
      </c>
      <c r="B693" s="84" t="s">
        <v>292</v>
      </c>
      <c r="C693" s="105">
        <v>142018</v>
      </c>
      <c r="D693" s="84" t="s">
        <v>430</v>
      </c>
      <c r="E693" s="84" t="s">
        <v>434</v>
      </c>
      <c r="F693" s="85">
        <v>822121</v>
      </c>
      <c r="G693" s="85">
        <v>15241407</v>
      </c>
      <c r="H693" s="85">
        <v>12567798</v>
      </c>
      <c r="I693" s="85">
        <v>1416558</v>
      </c>
      <c r="J693" s="85">
        <v>658051</v>
      </c>
      <c r="K693" s="85">
        <v>386341</v>
      </c>
      <c r="L693" s="85">
        <v>77312</v>
      </c>
      <c r="M693" s="85">
        <v>135347</v>
      </c>
      <c r="N693" s="85">
        <v>56857692</v>
      </c>
      <c r="O693" s="85">
        <v>15049700</v>
      </c>
      <c r="P693" s="85">
        <v>11476015</v>
      </c>
      <c r="Q693" s="85">
        <v>20488869</v>
      </c>
      <c r="R693" s="85">
        <v>9840038</v>
      </c>
      <c r="S693" s="85">
        <v>3070</v>
      </c>
      <c r="T693" s="85">
        <v>24757390</v>
      </c>
      <c r="U693" s="85">
        <v>4898066</v>
      </c>
      <c r="V693" s="85">
        <v>65679</v>
      </c>
      <c r="W693" s="85">
        <v>822897</v>
      </c>
      <c r="X693" s="85">
        <v>18970748</v>
      </c>
      <c r="Y693" s="85" t="s">
        <v>291</v>
      </c>
      <c r="Z693" s="85">
        <v>209891</v>
      </c>
      <c r="AA693" s="85">
        <v>649676</v>
      </c>
      <c r="AB693" s="85">
        <v>113774</v>
      </c>
      <c r="AC693" s="85">
        <v>4922</v>
      </c>
      <c r="AD693" s="85">
        <v>14078</v>
      </c>
      <c r="AE693" s="85" t="s">
        <v>291</v>
      </c>
      <c r="AF693" s="85">
        <v>516902</v>
      </c>
      <c r="AG693" s="85">
        <v>3432445</v>
      </c>
      <c r="AH693" s="85">
        <v>14367740</v>
      </c>
      <c r="AI693" s="85">
        <v>1374334</v>
      </c>
      <c r="AJ693" s="85">
        <v>3234658</v>
      </c>
      <c r="AK693" s="85">
        <v>246337</v>
      </c>
      <c r="AL693" s="85">
        <v>1346053</v>
      </c>
      <c r="AM693" s="85">
        <v>204561</v>
      </c>
      <c r="AN693" s="85">
        <v>2697131</v>
      </c>
      <c r="AO693" s="85">
        <v>3728459</v>
      </c>
      <c r="AP693" s="85">
        <v>369441</v>
      </c>
      <c r="AQ693" s="85">
        <v>6999592</v>
      </c>
      <c r="AR693" s="85">
        <v>1166766</v>
      </c>
      <c r="AS693" s="85" t="s">
        <v>291</v>
      </c>
      <c r="AT693" s="85">
        <v>6092750</v>
      </c>
      <c r="AU693" s="85">
        <v>20895665</v>
      </c>
      <c r="AV693" s="85">
        <v>5621587</v>
      </c>
      <c r="AW693" s="85">
        <v>2736617</v>
      </c>
      <c r="AX693" s="85">
        <v>2577013</v>
      </c>
      <c r="AY693" s="85">
        <v>966722</v>
      </c>
      <c r="AZ693" s="85">
        <v>153900</v>
      </c>
      <c r="BA693" s="85">
        <v>33815</v>
      </c>
      <c r="BB693" s="85">
        <v>1704800</v>
      </c>
      <c r="BC693" s="85">
        <v>3666706</v>
      </c>
      <c r="BD693" s="85">
        <v>3434505</v>
      </c>
      <c r="BE693" s="85" t="s">
        <v>291</v>
      </c>
      <c r="BF693" s="85">
        <v>499980</v>
      </c>
      <c r="BG693" s="85">
        <v>36806</v>
      </c>
      <c r="BH693" s="85" t="s">
        <v>291</v>
      </c>
      <c r="BI693" s="85" t="s">
        <v>291</v>
      </c>
      <c r="BJ693" s="85" t="s">
        <v>291</v>
      </c>
      <c r="BK693" s="85">
        <v>36806</v>
      </c>
      <c r="BL693" s="85" t="s">
        <v>291</v>
      </c>
      <c r="BM693" s="85" t="s">
        <v>291</v>
      </c>
      <c r="BN693" s="85">
        <v>342326</v>
      </c>
      <c r="BO693" s="85">
        <v>3211</v>
      </c>
      <c r="BP693" s="85" t="s">
        <v>291</v>
      </c>
      <c r="BQ693" s="85">
        <v>80609</v>
      </c>
      <c r="BR693" s="85">
        <v>123783</v>
      </c>
      <c r="BS693" s="85" t="s">
        <v>291</v>
      </c>
      <c r="BT693" s="85" t="s">
        <v>291</v>
      </c>
      <c r="BU693" s="85">
        <v>134723</v>
      </c>
      <c r="BV693" s="85" t="s">
        <v>291</v>
      </c>
      <c r="BW693" s="85">
        <v>120848</v>
      </c>
      <c r="BX693" s="85">
        <v>47256</v>
      </c>
      <c r="BY693" s="85">
        <v>6955</v>
      </c>
      <c r="BZ693" s="85" t="s">
        <v>291</v>
      </c>
      <c r="CA693" s="85">
        <v>66637</v>
      </c>
      <c r="CB693" s="85">
        <v>17122582</v>
      </c>
      <c r="CC693" s="85" t="s">
        <v>291</v>
      </c>
      <c r="CD693" s="85" t="s">
        <v>291</v>
      </c>
      <c r="CE693" s="85" t="s">
        <v>291</v>
      </c>
      <c r="CF693" s="85" t="s">
        <v>291</v>
      </c>
      <c r="CG693" s="85">
        <v>3296427</v>
      </c>
      <c r="CH693" s="85">
        <v>2628984</v>
      </c>
      <c r="CI693" s="85">
        <v>6774898</v>
      </c>
      <c r="CJ693" s="85">
        <v>3070</v>
      </c>
      <c r="CK693" s="85">
        <v>4062630</v>
      </c>
      <c r="CL693" s="85">
        <v>2628485</v>
      </c>
      <c r="CM693" s="85">
        <v>191584</v>
      </c>
      <c r="CN693" s="85">
        <v>118729</v>
      </c>
      <c r="CO693" s="85">
        <v>2246944</v>
      </c>
      <c r="CP693" s="85">
        <v>2315363</v>
      </c>
      <c r="CQ693" s="85">
        <v>610622</v>
      </c>
      <c r="CR693" s="85">
        <v>6843511</v>
      </c>
      <c r="CS693" s="85">
        <v>5766129</v>
      </c>
      <c r="CT693" s="85">
        <v>107633</v>
      </c>
      <c r="CU693" s="86">
        <v>37595009</v>
      </c>
    </row>
    <row r="694" spans="1:99">
      <c r="A694" s="103" t="s">
        <v>599</v>
      </c>
      <c r="B694" s="84" t="s">
        <v>305</v>
      </c>
      <c r="C694" s="105">
        <v>142034</v>
      </c>
      <c r="D694" s="84" t="s">
        <v>430</v>
      </c>
      <c r="E694" s="84" t="s">
        <v>435</v>
      </c>
      <c r="F694" s="85">
        <v>428911</v>
      </c>
      <c r="G694" s="85">
        <v>7153054</v>
      </c>
      <c r="H694" s="85">
        <v>4806761</v>
      </c>
      <c r="I694" s="85">
        <v>1252192</v>
      </c>
      <c r="J694" s="85">
        <v>668748</v>
      </c>
      <c r="K694" s="85">
        <v>274978</v>
      </c>
      <c r="L694" s="85">
        <v>59874</v>
      </c>
      <c r="M694" s="85">
        <v>90501</v>
      </c>
      <c r="N694" s="85">
        <v>37150429</v>
      </c>
      <c r="O694" s="85">
        <v>10316285</v>
      </c>
      <c r="P694" s="85">
        <v>6266646</v>
      </c>
      <c r="Q694" s="85">
        <v>14173307</v>
      </c>
      <c r="R694" s="85">
        <v>6391821</v>
      </c>
      <c r="S694" s="85">
        <v>2370</v>
      </c>
      <c r="T694" s="85">
        <v>6744231</v>
      </c>
      <c r="U694" s="85">
        <v>3773765</v>
      </c>
      <c r="V694" s="85">
        <v>16209</v>
      </c>
      <c r="W694" s="85" t="s">
        <v>291</v>
      </c>
      <c r="X694" s="85">
        <v>2954257</v>
      </c>
      <c r="Y694" s="85" t="s">
        <v>291</v>
      </c>
      <c r="Z694" s="85">
        <v>229295</v>
      </c>
      <c r="AA694" s="85">
        <v>883256</v>
      </c>
      <c r="AB694" s="85">
        <v>236873</v>
      </c>
      <c r="AC694" s="85">
        <v>15801</v>
      </c>
      <c r="AD694" s="85">
        <v>297172</v>
      </c>
      <c r="AE694" s="85" t="s">
        <v>291</v>
      </c>
      <c r="AF694" s="85">
        <v>333410</v>
      </c>
      <c r="AG694" s="85">
        <v>2060657</v>
      </c>
      <c r="AH694" s="85">
        <v>9059140</v>
      </c>
      <c r="AI694" s="85">
        <v>605522</v>
      </c>
      <c r="AJ694" s="85">
        <v>1674756</v>
      </c>
      <c r="AK694" s="85">
        <v>101574</v>
      </c>
      <c r="AL694" s="85" t="s">
        <v>291</v>
      </c>
      <c r="AM694" s="85">
        <v>163953</v>
      </c>
      <c r="AN694" s="85">
        <v>1188015</v>
      </c>
      <c r="AO694" s="85">
        <v>2884367</v>
      </c>
      <c r="AP694" s="85">
        <v>1951765</v>
      </c>
      <c r="AQ694" s="85">
        <v>6188100</v>
      </c>
      <c r="AR694" s="85">
        <v>489188</v>
      </c>
      <c r="AS694" s="85" t="s">
        <v>291</v>
      </c>
      <c r="AT694" s="85">
        <v>3346653</v>
      </c>
      <c r="AU694" s="85">
        <v>9819655</v>
      </c>
      <c r="AV694" s="85">
        <v>1196963</v>
      </c>
      <c r="AW694" s="85">
        <v>2515947</v>
      </c>
      <c r="AX694" s="85">
        <v>758484</v>
      </c>
      <c r="AY694" s="85" t="s">
        <v>291</v>
      </c>
      <c r="AZ694" s="85" t="s">
        <v>291</v>
      </c>
      <c r="BA694" s="85">
        <v>999511</v>
      </c>
      <c r="BB694" s="85">
        <v>2187542</v>
      </c>
      <c r="BC694" s="85">
        <v>1282565</v>
      </c>
      <c r="BD694" s="85">
        <v>878643</v>
      </c>
      <c r="BE694" s="85" t="s">
        <v>291</v>
      </c>
      <c r="BF694" s="85">
        <v>111112</v>
      </c>
      <c r="BG694" s="85" t="s">
        <v>291</v>
      </c>
      <c r="BH694" s="85" t="s">
        <v>291</v>
      </c>
      <c r="BI694" s="85" t="s">
        <v>291</v>
      </c>
      <c r="BJ694" s="85" t="s">
        <v>291</v>
      </c>
      <c r="BK694" s="85" t="s">
        <v>291</v>
      </c>
      <c r="BL694" s="85" t="s">
        <v>291</v>
      </c>
      <c r="BM694" s="85" t="s">
        <v>291</v>
      </c>
      <c r="BN694" s="85">
        <v>58257</v>
      </c>
      <c r="BO694" s="85" t="s">
        <v>291</v>
      </c>
      <c r="BP694" s="85" t="s">
        <v>291</v>
      </c>
      <c r="BQ694" s="85" t="s">
        <v>291</v>
      </c>
      <c r="BR694" s="85" t="s">
        <v>291</v>
      </c>
      <c r="BS694" s="85" t="s">
        <v>291</v>
      </c>
      <c r="BT694" s="85" t="s">
        <v>291</v>
      </c>
      <c r="BU694" s="85">
        <v>58257</v>
      </c>
      <c r="BV694" s="85" t="s">
        <v>291</v>
      </c>
      <c r="BW694" s="85">
        <v>52855</v>
      </c>
      <c r="BX694" s="85" t="s">
        <v>291</v>
      </c>
      <c r="BY694" s="85" t="s">
        <v>291</v>
      </c>
      <c r="BZ694" s="85" t="s">
        <v>291</v>
      </c>
      <c r="CA694" s="85">
        <v>52855</v>
      </c>
      <c r="CB694" s="85">
        <v>5332943</v>
      </c>
      <c r="CC694" s="85" t="s">
        <v>291</v>
      </c>
      <c r="CD694" s="85">
        <v>2205</v>
      </c>
      <c r="CE694" s="85" t="s">
        <v>291</v>
      </c>
      <c r="CF694" s="85" t="s">
        <v>291</v>
      </c>
      <c r="CG694" s="85">
        <v>2568787</v>
      </c>
      <c r="CH694" s="85">
        <v>1459102</v>
      </c>
      <c r="CI694" s="85">
        <v>4155921</v>
      </c>
      <c r="CJ694" s="85">
        <v>2370</v>
      </c>
      <c r="CK694" s="85">
        <v>1508819</v>
      </c>
      <c r="CL694" s="85">
        <v>1488849</v>
      </c>
      <c r="CM694" s="85">
        <v>223793</v>
      </c>
      <c r="CN694" s="85">
        <v>59218</v>
      </c>
      <c r="CO694" s="85">
        <v>1828479</v>
      </c>
      <c r="CP694" s="85">
        <v>1813650</v>
      </c>
      <c r="CQ694" s="85">
        <v>372731</v>
      </c>
      <c r="CR694" s="85">
        <v>4137453</v>
      </c>
      <c r="CS694" s="85">
        <v>2662659</v>
      </c>
      <c r="CT694" s="85">
        <v>36801</v>
      </c>
      <c r="CU694" s="86">
        <v>22318632</v>
      </c>
    </row>
    <row r="695" spans="1:99">
      <c r="A695" s="103" t="s">
        <v>599</v>
      </c>
      <c r="B695" s="84" t="s">
        <v>294</v>
      </c>
      <c r="C695" s="105">
        <v>142042</v>
      </c>
      <c r="D695" s="84" t="s">
        <v>430</v>
      </c>
      <c r="E695" s="84" t="s">
        <v>436</v>
      </c>
      <c r="F695" s="85">
        <v>399647</v>
      </c>
      <c r="G695" s="85">
        <v>7348669</v>
      </c>
      <c r="H695" s="85">
        <v>5982869</v>
      </c>
      <c r="I695" s="85">
        <v>683888</v>
      </c>
      <c r="J695" s="85">
        <v>469339</v>
      </c>
      <c r="K695" s="85">
        <v>133716</v>
      </c>
      <c r="L695" s="85">
        <v>25697</v>
      </c>
      <c r="M695" s="85">
        <v>53160</v>
      </c>
      <c r="N695" s="85">
        <v>23944120</v>
      </c>
      <c r="O695" s="85">
        <v>6187372</v>
      </c>
      <c r="P695" s="85">
        <v>5375756</v>
      </c>
      <c r="Q695" s="85">
        <v>10054278</v>
      </c>
      <c r="R695" s="85">
        <v>2326704</v>
      </c>
      <c r="S695" s="85">
        <v>10</v>
      </c>
      <c r="T695" s="85">
        <v>5321051</v>
      </c>
      <c r="U695" s="85">
        <v>1572570</v>
      </c>
      <c r="V695" s="85">
        <v>18677</v>
      </c>
      <c r="W695" s="85" t="s">
        <v>291</v>
      </c>
      <c r="X695" s="85">
        <v>3729804</v>
      </c>
      <c r="Y695" s="85" t="s">
        <v>291</v>
      </c>
      <c r="Z695" s="85">
        <v>74395</v>
      </c>
      <c r="AA695" s="85">
        <v>97681</v>
      </c>
      <c r="AB695" s="85">
        <v>50860</v>
      </c>
      <c r="AC695" s="85">
        <v>1017</v>
      </c>
      <c r="AD695" s="85">
        <v>15250</v>
      </c>
      <c r="AE695" s="85">
        <v>1017</v>
      </c>
      <c r="AF695" s="85">
        <v>29537</v>
      </c>
      <c r="AG695" s="85">
        <v>1217307</v>
      </c>
      <c r="AH695" s="85">
        <v>6667623</v>
      </c>
      <c r="AI695" s="85">
        <v>1296489</v>
      </c>
      <c r="AJ695" s="85">
        <v>846875</v>
      </c>
      <c r="AK695" s="85">
        <v>96847</v>
      </c>
      <c r="AL695" s="85" t="s">
        <v>291</v>
      </c>
      <c r="AM695" s="85" t="s">
        <v>291</v>
      </c>
      <c r="AN695" s="85">
        <v>1034855</v>
      </c>
      <c r="AO695" s="85">
        <v>2540832</v>
      </c>
      <c r="AP695" s="85">
        <v>664658</v>
      </c>
      <c r="AQ695" s="85">
        <v>4240345</v>
      </c>
      <c r="AR695" s="85">
        <v>187067</v>
      </c>
      <c r="AS695" s="85" t="s">
        <v>291</v>
      </c>
      <c r="AT695" s="85">
        <v>2854797</v>
      </c>
      <c r="AU695" s="85">
        <v>6911815</v>
      </c>
      <c r="AV695" s="85">
        <v>1593585</v>
      </c>
      <c r="AW695" s="85">
        <v>1183322</v>
      </c>
      <c r="AX695" s="85">
        <v>672496</v>
      </c>
      <c r="AY695" s="85" t="s">
        <v>291</v>
      </c>
      <c r="AZ695" s="85" t="s">
        <v>291</v>
      </c>
      <c r="BA695" s="85" t="s">
        <v>291</v>
      </c>
      <c r="BB695" s="85">
        <v>2097731</v>
      </c>
      <c r="BC695" s="85">
        <v>443519</v>
      </c>
      <c r="BD695" s="85">
        <v>921162</v>
      </c>
      <c r="BE695" s="85" t="s">
        <v>291</v>
      </c>
      <c r="BF695" s="85">
        <v>473915</v>
      </c>
      <c r="BG695" s="85" t="s">
        <v>291</v>
      </c>
      <c r="BH695" s="85" t="s">
        <v>291</v>
      </c>
      <c r="BI695" s="85" t="s">
        <v>291</v>
      </c>
      <c r="BJ695" s="85" t="s">
        <v>291</v>
      </c>
      <c r="BK695" s="85" t="s">
        <v>291</v>
      </c>
      <c r="BL695" s="85" t="s">
        <v>291</v>
      </c>
      <c r="BM695" s="85" t="s">
        <v>291</v>
      </c>
      <c r="BN695" s="85">
        <v>385453</v>
      </c>
      <c r="BO695" s="85">
        <v>18292</v>
      </c>
      <c r="BP695" s="85" t="s">
        <v>291</v>
      </c>
      <c r="BQ695" s="85">
        <v>30027</v>
      </c>
      <c r="BR695" s="85" t="s">
        <v>291</v>
      </c>
      <c r="BS695" s="85" t="s">
        <v>291</v>
      </c>
      <c r="BT695" s="85" t="s">
        <v>291</v>
      </c>
      <c r="BU695" s="85">
        <v>174442</v>
      </c>
      <c r="BV695" s="85">
        <v>162692</v>
      </c>
      <c r="BW695" s="85">
        <v>88462</v>
      </c>
      <c r="BX695" s="85">
        <v>47934</v>
      </c>
      <c r="BY695" s="85" t="s">
        <v>291</v>
      </c>
      <c r="BZ695" s="85" t="s">
        <v>291</v>
      </c>
      <c r="CA695" s="85">
        <v>40528</v>
      </c>
      <c r="CB695" s="85">
        <v>4467624</v>
      </c>
      <c r="CC695" s="85" t="s">
        <v>291</v>
      </c>
      <c r="CD695" s="85" t="s">
        <v>291</v>
      </c>
      <c r="CE695" s="85" t="s">
        <v>291</v>
      </c>
      <c r="CF695" s="85" t="s">
        <v>291</v>
      </c>
      <c r="CG695" s="85">
        <v>2911834</v>
      </c>
      <c r="CH695" s="85">
        <v>1263448</v>
      </c>
      <c r="CI695" s="85">
        <v>2682281</v>
      </c>
      <c r="CJ695" s="85">
        <v>10</v>
      </c>
      <c r="CK695" s="85">
        <v>2209350</v>
      </c>
      <c r="CL695" s="85">
        <v>1212744</v>
      </c>
      <c r="CM695" s="85">
        <v>55758</v>
      </c>
      <c r="CN695" s="85">
        <v>14469</v>
      </c>
      <c r="CO695" s="85">
        <v>1073196</v>
      </c>
      <c r="CP695" s="85">
        <v>1181927</v>
      </c>
      <c r="CQ695" s="85">
        <v>331012</v>
      </c>
      <c r="CR695" s="85">
        <v>2647886</v>
      </c>
      <c r="CS695" s="85">
        <v>2012478</v>
      </c>
      <c r="CT695" s="85">
        <v>47484</v>
      </c>
      <c r="CU695" s="86">
        <v>17643877</v>
      </c>
    </row>
    <row r="696" spans="1:99">
      <c r="A696" s="103" t="s">
        <v>599</v>
      </c>
      <c r="B696" s="84" t="s">
        <v>294</v>
      </c>
      <c r="C696" s="105">
        <v>142051</v>
      </c>
      <c r="D696" s="84" t="s">
        <v>430</v>
      </c>
      <c r="E696" s="84" t="s">
        <v>437</v>
      </c>
      <c r="F696" s="85">
        <v>626883</v>
      </c>
      <c r="G696" s="85">
        <v>21679357</v>
      </c>
      <c r="H696" s="85">
        <v>19238355</v>
      </c>
      <c r="I696" s="85">
        <v>1219318</v>
      </c>
      <c r="J696" s="85">
        <v>578348</v>
      </c>
      <c r="K696" s="85">
        <v>485329</v>
      </c>
      <c r="L696" s="85">
        <v>62202</v>
      </c>
      <c r="M696" s="85">
        <v>95805</v>
      </c>
      <c r="N696" s="85">
        <v>62512067</v>
      </c>
      <c r="O696" s="85">
        <v>16505233</v>
      </c>
      <c r="P696" s="85">
        <v>9455246</v>
      </c>
      <c r="Q696" s="85">
        <v>26693879</v>
      </c>
      <c r="R696" s="85">
        <v>9855999</v>
      </c>
      <c r="S696" s="85">
        <v>1710</v>
      </c>
      <c r="T696" s="85">
        <v>16268339</v>
      </c>
      <c r="U696" s="85">
        <v>6229955</v>
      </c>
      <c r="V696" s="85">
        <v>1163</v>
      </c>
      <c r="W696" s="85">
        <v>740046</v>
      </c>
      <c r="X696" s="85">
        <v>9297175</v>
      </c>
      <c r="Y696" s="85" t="s">
        <v>291</v>
      </c>
      <c r="Z696" s="85">
        <v>401927</v>
      </c>
      <c r="AA696" s="85">
        <v>471125</v>
      </c>
      <c r="AB696" s="85">
        <v>271726</v>
      </c>
      <c r="AC696" s="85">
        <v>51909</v>
      </c>
      <c r="AD696" s="85">
        <v>115796</v>
      </c>
      <c r="AE696" s="85" t="s">
        <v>291</v>
      </c>
      <c r="AF696" s="85">
        <v>31694</v>
      </c>
      <c r="AG696" s="85">
        <v>2330116</v>
      </c>
      <c r="AH696" s="85">
        <v>18866918</v>
      </c>
      <c r="AI696" s="85">
        <v>1788252</v>
      </c>
      <c r="AJ696" s="85">
        <v>4049986</v>
      </c>
      <c r="AK696" s="85">
        <v>243886</v>
      </c>
      <c r="AL696" s="85" t="s">
        <v>291</v>
      </c>
      <c r="AM696" s="85">
        <v>3114746</v>
      </c>
      <c r="AN696" s="85">
        <v>1754481</v>
      </c>
      <c r="AO696" s="85">
        <v>4340325</v>
      </c>
      <c r="AP696" s="85">
        <v>2639515</v>
      </c>
      <c r="AQ696" s="85">
        <v>11849067</v>
      </c>
      <c r="AR696" s="85">
        <v>935727</v>
      </c>
      <c r="AS696" s="85" t="s">
        <v>291</v>
      </c>
      <c r="AT696" s="85">
        <v>6495895</v>
      </c>
      <c r="AU696" s="85">
        <v>13516391</v>
      </c>
      <c r="AV696" s="85">
        <v>3114521</v>
      </c>
      <c r="AW696" s="85">
        <v>1920060</v>
      </c>
      <c r="AX696" s="85">
        <v>2015228</v>
      </c>
      <c r="AY696" s="85" t="s">
        <v>291</v>
      </c>
      <c r="AZ696" s="85">
        <v>117767</v>
      </c>
      <c r="BA696" s="85" t="s">
        <v>291</v>
      </c>
      <c r="BB696" s="85">
        <v>2215475</v>
      </c>
      <c r="BC696" s="85">
        <v>1463896</v>
      </c>
      <c r="BD696" s="85">
        <v>2669444</v>
      </c>
      <c r="BE696" s="85" t="s">
        <v>291</v>
      </c>
      <c r="BF696" s="85">
        <v>16984</v>
      </c>
      <c r="BG696" s="85" t="s">
        <v>291</v>
      </c>
      <c r="BH696" s="85" t="s">
        <v>291</v>
      </c>
      <c r="BI696" s="85" t="s">
        <v>291</v>
      </c>
      <c r="BJ696" s="85" t="s">
        <v>291</v>
      </c>
      <c r="BK696" s="85" t="s">
        <v>291</v>
      </c>
      <c r="BL696" s="85" t="s">
        <v>291</v>
      </c>
      <c r="BM696" s="85" t="s">
        <v>291</v>
      </c>
      <c r="BN696" s="85" t="s">
        <v>291</v>
      </c>
      <c r="BO696" s="85" t="s">
        <v>291</v>
      </c>
      <c r="BP696" s="85" t="s">
        <v>291</v>
      </c>
      <c r="BQ696" s="85" t="s">
        <v>291</v>
      </c>
      <c r="BR696" s="85" t="s">
        <v>291</v>
      </c>
      <c r="BS696" s="85" t="s">
        <v>291</v>
      </c>
      <c r="BT696" s="85" t="s">
        <v>291</v>
      </c>
      <c r="BU696" s="85" t="s">
        <v>291</v>
      </c>
      <c r="BV696" s="85" t="s">
        <v>291</v>
      </c>
      <c r="BW696" s="85">
        <v>16984</v>
      </c>
      <c r="BX696" s="85">
        <v>16984</v>
      </c>
      <c r="BY696" s="85" t="s">
        <v>291</v>
      </c>
      <c r="BZ696" s="85" t="s">
        <v>291</v>
      </c>
      <c r="CA696" s="85" t="s">
        <v>291</v>
      </c>
      <c r="CB696" s="85">
        <v>8813650</v>
      </c>
      <c r="CC696" s="85" t="s">
        <v>291</v>
      </c>
      <c r="CD696" s="85" t="s">
        <v>291</v>
      </c>
      <c r="CE696" s="85" t="s">
        <v>291</v>
      </c>
      <c r="CF696" s="85" t="s">
        <v>291</v>
      </c>
      <c r="CG696" s="85">
        <v>3267950</v>
      </c>
      <c r="CH696" s="85">
        <v>2452660</v>
      </c>
      <c r="CI696" s="85">
        <v>5946323</v>
      </c>
      <c r="CJ696" s="85">
        <v>1710</v>
      </c>
      <c r="CK696" s="85">
        <v>4562274</v>
      </c>
      <c r="CL696" s="85">
        <v>3398314</v>
      </c>
      <c r="CM696" s="85">
        <v>338887</v>
      </c>
      <c r="CN696" s="85">
        <v>135581</v>
      </c>
      <c r="CO696" s="85">
        <v>1709512</v>
      </c>
      <c r="CP696" s="85">
        <v>2840001</v>
      </c>
      <c r="CQ696" s="85">
        <v>1017655</v>
      </c>
      <c r="CR696" s="85">
        <v>6553349</v>
      </c>
      <c r="CS696" s="85">
        <v>5361065</v>
      </c>
      <c r="CT696" s="85">
        <v>76003</v>
      </c>
      <c r="CU696" s="86">
        <v>37661284</v>
      </c>
    </row>
    <row r="697" spans="1:99">
      <c r="A697" s="103" t="s">
        <v>599</v>
      </c>
      <c r="B697" s="84" t="s">
        <v>305</v>
      </c>
      <c r="C697" s="105">
        <v>142069</v>
      </c>
      <c r="D697" s="84" t="s">
        <v>430</v>
      </c>
      <c r="E697" s="84" t="s">
        <v>438</v>
      </c>
      <c r="F697" s="85">
        <v>433964</v>
      </c>
      <c r="G697" s="85">
        <v>8692341</v>
      </c>
      <c r="H697" s="85">
        <v>7094949</v>
      </c>
      <c r="I697" s="85">
        <v>705411</v>
      </c>
      <c r="J697" s="85">
        <v>509008</v>
      </c>
      <c r="K697" s="85">
        <v>233058</v>
      </c>
      <c r="L697" s="85">
        <v>85023</v>
      </c>
      <c r="M697" s="85">
        <v>64892</v>
      </c>
      <c r="N697" s="85">
        <v>28378752</v>
      </c>
      <c r="O697" s="85">
        <v>7718280</v>
      </c>
      <c r="P697" s="85">
        <v>4949277</v>
      </c>
      <c r="Q697" s="85">
        <v>9720262</v>
      </c>
      <c r="R697" s="85">
        <v>5990318</v>
      </c>
      <c r="S697" s="85">
        <v>615</v>
      </c>
      <c r="T697" s="85">
        <v>8887094</v>
      </c>
      <c r="U697" s="85">
        <v>4357728</v>
      </c>
      <c r="V697" s="85">
        <v>11091</v>
      </c>
      <c r="W697" s="85" t="s">
        <v>291</v>
      </c>
      <c r="X697" s="85">
        <v>4518275</v>
      </c>
      <c r="Y697" s="85" t="s">
        <v>291</v>
      </c>
      <c r="Z697" s="85">
        <v>174341</v>
      </c>
      <c r="AA697" s="85">
        <v>1082865</v>
      </c>
      <c r="AB697" s="85">
        <v>280575</v>
      </c>
      <c r="AC697" s="85">
        <v>1521</v>
      </c>
      <c r="AD697" s="85">
        <v>306118</v>
      </c>
      <c r="AE697" s="85">
        <v>163160</v>
      </c>
      <c r="AF697" s="85">
        <v>331491</v>
      </c>
      <c r="AG697" s="85">
        <v>1466098</v>
      </c>
      <c r="AH697" s="85">
        <v>7253530</v>
      </c>
      <c r="AI697" s="85">
        <v>626135</v>
      </c>
      <c r="AJ697" s="85">
        <v>1476396</v>
      </c>
      <c r="AK697" s="85">
        <v>256891</v>
      </c>
      <c r="AL697" s="85" t="s">
        <v>291</v>
      </c>
      <c r="AM697" s="85">
        <v>21591</v>
      </c>
      <c r="AN697" s="85">
        <v>490286</v>
      </c>
      <c r="AO697" s="85">
        <v>2250000</v>
      </c>
      <c r="AP697" s="85">
        <v>1846585</v>
      </c>
      <c r="AQ697" s="85">
        <v>4608462</v>
      </c>
      <c r="AR697" s="85">
        <v>285646</v>
      </c>
      <c r="AS697" s="85" t="s">
        <v>291</v>
      </c>
      <c r="AT697" s="85">
        <v>5153838</v>
      </c>
      <c r="AU697" s="85">
        <v>7472908</v>
      </c>
      <c r="AV697" s="85">
        <v>1008211</v>
      </c>
      <c r="AW697" s="85">
        <v>1968336</v>
      </c>
      <c r="AX697" s="85">
        <v>1002179</v>
      </c>
      <c r="AY697" s="85" t="s">
        <v>291</v>
      </c>
      <c r="AZ697" s="85" t="s">
        <v>291</v>
      </c>
      <c r="BA697" s="85">
        <v>410509</v>
      </c>
      <c r="BB697" s="85">
        <v>1486604</v>
      </c>
      <c r="BC697" s="85">
        <v>671992</v>
      </c>
      <c r="BD697" s="85">
        <v>925077</v>
      </c>
      <c r="BE697" s="85" t="s">
        <v>291</v>
      </c>
      <c r="BF697" s="85">
        <v>181177</v>
      </c>
      <c r="BG697" s="85" t="s">
        <v>291</v>
      </c>
      <c r="BH697" s="85" t="s">
        <v>291</v>
      </c>
      <c r="BI697" s="85" t="s">
        <v>291</v>
      </c>
      <c r="BJ697" s="85" t="s">
        <v>291</v>
      </c>
      <c r="BK697" s="85" t="s">
        <v>291</v>
      </c>
      <c r="BL697" s="85" t="s">
        <v>291</v>
      </c>
      <c r="BM697" s="85" t="s">
        <v>291</v>
      </c>
      <c r="BN697" s="85" t="s">
        <v>291</v>
      </c>
      <c r="BO697" s="85" t="s">
        <v>291</v>
      </c>
      <c r="BP697" s="85" t="s">
        <v>291</v>
      </c>
      <c r="BQ697" s="85" t="s">
        <v>291</v>
      </c>
      <c r="BR697" s="85" t="s">
        <v>291</v>
      </c>
      <c r="BS697" s="85" t="s">
        <v>291</v>
      </c>
      <c r="BT697" s="85" t="s">
        <v>291</v>
      </c>
      <c r="BU697" s="85" t="s">
        <v>291</v>
      </c>
      <c r="BV697" s="85" t="s">
        <v>291</v>
      </c>
      <c r="BW697" s="85">
        <v>181177</v>
      </c>
      <c r="BX697" s="85" t="s">
        <v>291</v>
      </c>
      <c r="BY697" s="85" t="s">
        <v>291</v>
      </c>
      <c r="BZ697" s="85" t="s">
        <v>291</v>
      </c>
      <c r="CA697" s="85">
        <v>181177</v>
      </c>
      <c r="CB697" s="85">
        <v>4597489</v>
      </c>
      <c r="CC697" s="85" t="s">
        <v>291</v>
      </c>
      <c r="CD697" s="85" t="s">
        <v>291</v>
      </c>
      <c r="CE697" s="85" t="s">
        <v>291</v>
      </c>
      <c r="CF697" s="85" t="s">
        <v>291</v>
      </c>
      <c r="CG697" s="85">
        <v>1476084</v>
      </c>
      <c r="CH697" s="85">
        <v>996739</v>
      </c>
      <c r="CI697" s="85">
        <v>2338762</v>
      </c>
      <c r="CJ697" s="85">
        <v>570</v>
      </c>
      <c r="CK697" s="85">
        <v>2184672</v>
      </c>
      <c r="CL697" s="85">
        <v>1482810</v>
      </c>
      <c r="CM697" s="85">
        <v>157697</v>
      </c>
      <c r="CN697" s="85">
        <v>235848</v>
      </c>
      <c r="CO697" s="85">
        <v>715339</v>
      </c>
      <c r="CP697" s="85">
        <v>1490836</v>
      </c>
      <c r="CQ697" s="85">
        <v>350952</v>
      </c>
      <c r="CR697" s="85">
        <v>2642533</v>
      </c>
      <c r="CS697" s="85">
        <v>2225039</v>
      </c>
      <c r="CT697" s="85">
        <v>47302</v>
      </c>
      <c r="CU697" s="86">
        <v>16345183</v>
      </c>
    </row>
    <row r="698" spans="1:99">
      <c r="A698" s="103" t="s">
        <v>599</v>
      </c>
      <c r="B698" s="84" t="s">
        <v>305</v>
      </c>
      <c r="C698" s="105">
        <v>142077</v>
      </c>
      <c r="D698" s="84" t="s">
        <v>430</v>
      </c>
      <c r="E698" s="84" t="s">
        <v>439</v>
      </c>
      <c r="F698" s="85">
        <v>396335</v>
      </c>
      <c r="G698" s="85">
        <v>8687000</v>
      </c>
      <c r="H698" s="85">
        <v>7074410</v>
      </c>
      <c r="I698" s="85">
        <v>691176</v>
      </c>
      <c r="J698" s="85">
        <v>579624</v>
      </c>
      <c r="K698" s="85">
        <v>225475</v>
      </c>
      <c r="L698" s="85">
        <v>49166</v>
      </c>
      <c r="M698" s="85">
        <v>67149</v>
      </c>
      <c r="N698" s="85">
        <v>30725974</v>
      </c>
      <c r="O698" s="85">
        <v>6560177</v>
      </c>
      <c r="P698" s="85">
        <v>5147052</v>
      </c>
      <c r="Q698" s="85">
        <v>14790922</v>
      </c>
      <c r="R698" s="85">
        <v>4227823</v>
      </c>
      <c r="S698" s="85" t="s">
        <v>291</v>
      </c>
      <c r="T698" s="85">
        <v>9212400</v>
      </c>
      <c r="U698" s="85">
        <v>5381198</v>
      </c>
      <c r="V698" s="85">
        <v>9195</v>
      </c>
      <c r="W698" s="85">
        <v>121861</v>
      </c>
      <c r="X698" s="85">
        <v>3700146</v>
      </c>
      <c r="Y698" s="85" t="s">
        <v>291</v>
      </c>
      <c r="Z698" s="85">
        <v>309553</v>
      </c>
      <c r="AA698" s="85">
        <v>341653</v>
      </c>
      <c r="AB698" s="85">
        <v>163289</v>
      </c>
      <c r="AC698" s="85">
        <v>2037</v>
      </c>
      <c r="AD698" s="85">
        <v>65423</v>
      </c>
      <c r="AE698" s="85" t="s">
        <v>291</v>
      </c>
      <c r="AF698" s="85">
        <v>110904</v>
      </c>
      <c r="AG698" s="85">
        <v>2184913</v>
      </c>
      <c r="AH698" s="85">
        <v>6763920</v>
      </c>
      <c r="AI698" s="85">
        <v>973851</v>
      </c>
      <c r="AJ698" s="85">
        <v>1102410</v>
      </c>
      <c r="AK698" s="85">
        <v>281092</v>
      </c>
      <c r="AL698" s="85" t="s">
        <v>291</v>
      </c>
      <c r="AM698" s="85">
        <v>163929</v>
      </c>
      <c r="AN698" s="85">
        <v>574258</v>
      </c>
      <c r="AO698" s="85">
        <v>2071056</v>
      </c>
      <c r="AP698" s="85">
        <v>836408</v>
      </c>
      <c r="AQ698" s="85">
        <v>3645651</v>
      </c>
      <c r="AR698" s="85">
        <v>760916</v>
      </c>
      <c r="AS698" s="85" t="s">
        <v>291</v>
      </c>
      <c r="AT698" s="85">
        <v>2813803</v>
      </c>
      <c r="AU698" s="85">
        <v>7210410</v>
      </c>
      <c r="AV698" s="85">
        <v>2107181</v>
      </c>
      <c r="AW698" s="85">
        <v>2300560</v>
      </c>
      <c r="AX698" s="85">
        <v>741722</v>
      </c>
      <c r="AY698" s="85" t="s">
        <v>291</v>
      </c>
      <c r="AZ698" s="85">
        <v>50</v>
      </c>
      <c r="BA698" s="85" t="s">
        <v>291</v>
      </c>
      <c r="BB698" s="85">
        <v>940978</v>
      </c>
      <c r="BC698" s="85">
        <v>551994</v>
      </c>
      <c r="BD698" s="85">
        <v>567925</v>
      </c>
      <c r="BE698" s="85" t="s">
        <v>291</v>
      </c>
      <c r="BF698" s="85">
        <v>34774</v>
      </c>
      <c r="BG698" s="85" t="s">
        <v>291</v>
      </c>
      <c r="BH698" s="85" t="s">
        <v>291</v>
      </c>
      <c r="BI698" s="85" t="s">
        <v>291</v>
      </c>
      <c r="BJ698" s="85" t="s">
        <v>291</v>
      </c>
      <c r="BK698" s="85" t="s">
        <v>291</v>
      </c>
      <c r="BL698" s="85" t="s">
        <v>291</v>
      </c>
      <c r="BM698" s="85" t="s">
        <v>291</v>
      </c>
      <c r="BN698" s="85" t="s">
        <v>291</v>
      </c>
      <c r="BO698" s="85" t="s">
        <v>291</v>
      </c>
      <c r="BP698" s="85" t="s">
        <v>291</v>
      </c>
      <c r="BQ698" s="85" t="s">
        <v>291</v>
      </c>
      <c r="BR698" s="85" t="s">
        <v>291</v>
      </c>
      <c r="BS698" s="85" t="s">
        <v>291</v>
      </c>
      <c r="BT698" s="85" t="s">
        <v>291</v>
      </c>
      <c r="BU698" s="85" t="s">
        <v>291</v>
      </c>
      <c r="BV698" s="85" t="s">
        <v>291</v>
      </c>
      <c r="BW698" s="85">
        <v>34774</v>
      </c>
      <c r="BX698" s="85">
        <v>642</v>
      </c>
      <c r="BY698" s="85">
        <v>16818</v>
      </c>
      <c r="BZ698" s="85" t="s">
        <v>291</v>
      </c>
      <c r="CA698" s="85">
        <v>17314</v>
      </c>
      <c r="CB698" s="85">
        <v>4529209</v>
      </c>
      <c r="CC698" s="85" t="s">
        <v>291</v>
      </c>
      <c r="CD698" s="85" t="s">
        <v>291</v>
      </c>
      <c r="CE698" s="85" t="s">
        <v>291</v>
      </c>
      <c r="CF698" s="85" t="s">
        <v>291</v>
      </c>
      <c r="CG698" s="85">
        <v>3812065</v>
      </c>
      <c r="CH698" s="85">
        <v>1183400</v>
      </c>
      <c r="CI698" s="85">
        <v>2938682</v>
      </c>
      <c r="CJ698" s="85" t="s">
        <v>291</v>
      </c>
      <c r="CK698" s="85">
        <v>2000850</v>
      </c>
      <c r="CL698" s="85">
        <v>1695855</v>
      </c>
      <c r="CM698" s="85">
        <v>218822</v>
      </c>
      <c r="CN698" s="85">
        <v>61116</v>
      </c>
      <c r="CO698" s="85">
        <v>1406206</v>
      </c>
      <c r="CP698" s="85">
        <v>1540588</v>
      </c>
      <c r="CQ698" s="85">
        <v>307540</v>
      </c>
      <c r="CR698" s="85">
        <v>2111579</v>
      </c>
      <c r="CS698" s="85">
        <v>2831186</v>
      </c>
      <c r="CT698" s="85">
        <v>29438</v>
      </c>
      <c r="CU698" s="86">
        <v>20137327</v>
      </c>
    </row>
    <row r="699" spans="1:99">
      <c r="A699" s="103" t="s">
        <v>599</v>
      </c>
      <c r="B699" s="84" t="s">
        <v>294</v>
      </c>
      <c r="C699" s="105">
        <v>142115</v>
      </c>
      <c r="D699" s="84" t="s">
        <v>430</v>
      </c>
      <c r="E699" s="84" t="s">
        <v>440</v>
      </c>
      <c r="F699" s="85">
        <v>331862</v>
      </c>
      <c r="G699" s="85">
        <v>4610773</v>
      </c>
      <c r="H699" s="85">
        <v>3551134</v>
      </c>
      <c r="I699" s="85">
        <v>487176</v>
      </c>
      <c r="J699" s="85">
        <v>339746</v>
      </c>
      <c r="K699" s="85">
        <v>158482</v>
      </c>
      <c r="L699" s="85">
        <v>34903</v>
      </c>
      <c r="M699" s="85">
        <v>39332</v>
      </c>
      <c r="N699" s="85">
        <v>22661195</v>
      </c>
      <c r="O699" s="85">
        <v>6678073</v>
      </c>
      <c r="P699" s="85">
        <v>3740218</v>
      </c>
      <c r="Q699" s="85">
        <v>8513413</v>
      </c>
      <c r="R699" s="85">
        <v>3728899</v>
      </c>
      <c r="S699" s="85">
        <v>592</v>
      </c>
      <c r="T699" s="85">
        <v>3564475</v>
      </c>
      <c r="U699" s="85">
        <v>1317715</v>
      </c>
      <c r="V699" s="85">
        <v>10189</v>
      </c>
      <c r="W699" s="85" t="s">
        <v>291</v>
      </c>
      <c r="X699" s="85">
        <v>2236571</v>
      </c>
      <c r="Y699" s="85" t="s">
        <v>291</v>
      </c>
      <c r="Z699" s="85">
        <v>117182</v>
      </c>
      <c r="AA699" s="85">
        <v>432443</v>
      </c>
      <c r="AB699" s="85">
        <v>151802</v>
      </c>
      <c r="AC699" s="85">
        <v>46774</v>
      </c>
      <c r="AD699" s="85">
        <v>48099</v>
      </c>
      <c r="AE699" s="85">
        <v>185768</v>
      </c>
      <c r="AF699" s="85" t="s">
        <v>291</v>
      </c>
      <c r="AG699" s="85">
        <v>782843</v>
      </c>
      <c r="AH699" s="85">
        <v>5318690</v>
      </c>
      <c r="AI699" s="85">
        <v>516705</v>
      </c>
      <c r="AJ699" s="85">
        <v>1628353</v>
      </c>
      <c r="AK699" s="85">
        <v>70287</v>
      </c>
      <c r="AL699" s="85" t="s">
        <v>291</v>
      </c>
      <c r="AM699" s="85">
        <v>60</v>
      </c>
      <c r="AN699" s="85">
        <v>258286</v>
      </c>
      <c r="AO699" s="85">
        <v>2057371</v>
      </c>
      <c r="AP699" s="85">
        <v>722524</v>
      </c>
      <c r="AQ699" s="85">
        <v>3038241</v>
      </c>
      <c r="AR699" s="85">
        <v>65104</v>
      </c>
      <c r="AS699" s="85" t="s">
        <v>291</v>
      </c>
      <c r="AT699" s="85">
        <v>2344935</v>
      </c>
      <c r="AU699" s="85">
        <v>5049200</v>
      </c>
      <c r="AV699" s="85">
        <v>568546</v>
      </c>
      <c r="AW699" s="85">
        <v>829683</v>
      </c>
      <c r="AX699" s="85">
        <v>751776</v>
      </c>
      <c r="AY699" s="85" t="s">
        <v>291</v>
      </c>
      <c r="AZ699" s="85" t="s">
        <v>291</v>
      </c>
      <c r="BA699" s="85">
        <v>955182</v>
      </c>
      <c r="BB699" s="85">
        <v>761208</v>
      </c>
      <c r="BC699" s="85">
        <v>731536</v>
      </c>
      <c r="BD699" s="85">
        <v>451269</v>
      </c>
      <c r="BE699" s="85" t="s">
        <v>291</v>
      </c>
      <c r="BF699" s="85">
        <v>9824</v>
      </c>
      <c r="BG699" s="85">
        <v>6360</v>
      </c>
      <c r="BH699" s="85">
        <v>6360</v>
      </c>
      <c r="BI699" s="85" t="s">
        <v>291</v>
      </c>
      <c r="BJ699" s="85" t="s">
        <v>291</v>
      </c>
      <c r="BK699" s="85" t="s">
        <v>291</v>
      </c>
      <c r="BL699" s="85" t="s">
        <v>291</v>
      </c>
      <c r="BM699" s="85" t="s">
        <v>291</v>
      </c>
      <c r="BN699" s="85">
        <v>3464</v>
      </c>
      <c r="BO699" s="85" t="s">
        <v>291</v>
      </c>
      <c r="BP699" s="85" t="s">
        <v>291</v>
      </c>
      <c r="BQ699" s="85">
        <v>3464</v>
      </c>
      <c r="BR699" s="85" t="s">
        <v>291</v>
      </c>
      <c r="BS699" s="85" t="s">
        <v>291</v>
      </c>
      <c r="BT699" s="85" t="s">
        <v>291</v>
      </c>
      <c r="BU699" s="85" t="s">
        <v>291</v>
      </c>
      <c r="BV699" s="85" t="s">
        <v>291</v>
      </c>
      <c r="BW699" s="85" t="s">
        <v>291</v>
      </c>
      <c r="BX699" s="85" t="s">
        <v>291</v>
      </c>
      <c r="BY699" s="85" t="s">
        <v>291</v>
      </c>
      <c r="BZ699" s="85" t="s">
        <v>291</v>
      </c>
      <c r="CA699" s="85" t="s">
        <v>291</v>
      </c>
      <c r="CB699" s="85">
        <v>3220559</v>
      </c>
      <c r="CC699" s="85" t="s">
        <v>291</v>
      </c>
      <c r="CD699" s="85" t="s">
        <v>291</v>
      </c>
      <c r="CE699" s="85" t="s">
        <v>291</v>
      </c>
      <c r="CF699" s="85" t="s">
        <v>291</v>
      </c>
      <c r="CG699" s="85">
        <v>1808224</v>
      </c>
      <c r="CH699" s="85">
        <v>2163174</v>
      </c>
      <c r="CI699" s="85">
        <v>2967572</v>
      </c>
      <c r="CJ699" s="85">
        <v>430</v>
      </c>
      <c r="CK699" s="85">
        <v>1943395</v>
      </c>
      <c r="CL699" s="85">
        <v>883831</v>
      </c>
      <c r="CM699" s="85">
        <v>117182</v>
      </c>
      <c r="CN699" s="85">
        <v>72284</v>
      </c>
      <c r="CO699" s="85">
        <v>536806</v>
      </c>
      <c r="CP699" s="85">
        <v>455105</v>
      </c>
      <c r="CQ699" s="85">
        <v>210289</v>
      </c>
      <c r="CR699" s="85">
        <v>1867525</v>
      </c>
      <c r="CS699" s="85">
        <v>1749008</v>
      </c>
      <c r="CT699" s="85">
        <v>31580</v>
      </c>
      <c r="CU699" s="86">
        <v>14806405</v>
      </c>
    </row>
    <row r="700" spans="1:99">
      <c r="A700" s="103" t="s">
        <v>599</v>
      </c>
      <c r="B700" s="84" t="s">
        <v>305</v>
      </c>
      <c r="C700" s="105">
        <v>142123</v>
      </c>
      <c r="D700" s="84" t="s">
        <v>430</v>
      </c>
      <c r="E700" s="84" t="s">
        <v>441</v>
      </c>
      <c r="F700" s="85">
        <v>438735</v>
      </c>
      <c r="G700" s="85">
        <v>12094658</v>
      </c>
      <c r="H700" s="85">
        <v>10444964</v>
      </c>
      <c r="I700" s="85">
        <v>883342</v>
      </c>
      <c r="J700" s="85">
        <v>395640</v>
      </c>
      <c r="K700" s="85">
        <v>244722</v>
      </c>
      <c r="L700" s="85">
        <v>64807</v>
      </c>
      <c r="M700" s="85">
        <v>61183</v>
      </c>
      <c r="N700" s="85">
        <v>32419081</v>
      </c>
      <c r="O700" s="85">
        <v>8223397</v>
      </c>
      <c r="P700" s="85">
        <v>4652053</v>
      </c>
      <c r="Q700" s="85">
        <v>13657171</v>
      </c>
      <c r="R700" s="85">
        <v>5885760</v>
      </c>
      <c r="S700" s="85">
        <v>700</v>
      </c>
      <c r="T700" s="85">
        <v>10706577</v>
      </c>
      <c r="U700" s="85">
        <v>6109379</v>
      </c>
      <c r="V700" s="85" t="s">
        <v>291</v>
      </c>
      <c r="W700" s="85" t="s">
        <v>291</v>
      </c>
      <c r="X700" s="85">
        <v>4597198</v>
      </c>
      <c r="Y700" s="85" t="s">
        <v>291</v>
      </c>
      <c r="Z700" s="85">
        <v>262205</v>
      </c>
      <c r="AA700" s="85">
        <v>655297</v>
      </c>
      <c r="AB700" s="85">
        <v>415835</v>
      </c>
      <c r="AC700" s="85">
        <v>13637</v>
      </c>
      <c r="AD700" s="85">
        <v>163653</v>
      </c>
      <c r="AE700" s="85">
        <v>62172</v>
      </c>
      <c r="AF700" s="85" t="s">
        <v>291</v>
      </c>
      <c r="AG700" s="85">
        <v>3177521</v>
      </c>
      <c r="AH700" s="85">
        <v>12303973</v>
      </c>
      <c r="AI700" s="85">
        <v>403291</v>
      </c>
      <c r="AJ700" s="85">
        <v>4820812</v>
      </c>
      <c r="AK700" s="85">
        <v>415750</v>
      </c>
      <c r="AL700" s="85" t="s">
        <v>291</v>
      </c>
      <c r="AM700" s="85">
        <v>1833528</v>
      </c>
      <c r="AN700" s="85">
        <v>1059742</v>
      </c>
      <c r="AO700" s="85">
        <v>798789</v>
      </c>
      <c r="AP700" s="85">
        <v>2688028</v>
      </c>
      <c r="AQ700" s="85">
        <v>6380087</v>
      </c>
      <c r="AR700" s="85">
        <v>284033</v>
      </c>
      <c r="AS700" s="85" t="s">
        <v>291</v>
      </c>
      <c r="AT700" s="85">
        <v>3089451</v>
      </c>
      <c r="AU700" s="85">
        <v>10113576</v>
      </c>
      <c r="AV700" s="85">
        <v>2480117</v>
      </c>
      <c r="AW700" s="85">
        <v>1964249</v>
      </c>
      <c r="AX700" s="85">
        <v>776555</v>
      </c>
      <c r="AY700" s="85" t="s">
        <v>291</v>
      </c>
      <c r="AZ700" s="85" t="s">
        <v>291</v>
      </c>
      <c r="BA700" s="85" t="s">
        <v>291</v>
      </c>
      <c r="BB700" s="85">
        <v>1456130</v>
      </c>
      <c r="BC700" s="85">
        <v>992739</v>
      </c>
      <c r="BD700" s="85">
        <v>2443786</v>
      </c>
      <c r="BE700" s="85" t="s">
        <v>291</v>
      </c>
      <c r="BF700" s="85" t="s">
        <v>291</v>
      </c>
      <c r="BG700" s="85" t="s">
        <v>291</v>
      </c>
      <c r="BH700" s="85" t="s">
        <v>291</v>
      </c>
      <c r="BI700" s="85" t="s">
        <v>291</v>
      </c>
      <c r="BJ700" s="85" t="s">
        <v>291</v>
      </c>
      <c r="BK700" s="85" t="s">
        <v>291</v>
      </c>
      <c r="BL700" s="85" t="s">
        <v>291</v>
      </c>
      <c r="BM700" s="85" t="s">
        <v>291</v>
      </c>
      <c r="BN700" s="85" t="s">
        <v>291</v>
      </c>
      <c r="BO700" s="85" t="s">
        <v>291</v>
      </c>
      <c r="BP700" s="85" t="s">
        <v>291</v>
      </c>
      <c r="BQ700" s="85" t="s">
        <v>291</v>
      </c>
      <c r="BR700" s="85" t="s">
        <v>291</v>
      </c>
      <c r="BS700" s="85" t="s">
        <v>291</v>
      </c>
      <c r="BT700" s="85" t="s">
        <v>291</v>
      </c>
      <c r="BU700" s="85" t="s">
        <v>291</v>
      </c>
      <c r="BV700" s="85" t="s">
        <v>291</v>
      </c>
      <c r="BW700" s="85" t="s">
        <v>291</v>
      </c>
      <c r="BX700" s="85" t="s">
        <v>291</v>
      </c>
      <c r="BY700" s="85" t="s">
        <v>291</v>
      </c>
      <c r="BZ700" s="85" t="s">
        <v>291</v>
      </c>
      <c r="CA700" s="85" t="s">
        <v>291</v>
      </c>
      <c r="CB700" s="85">
        <v>6002072</v>
      </c>
      <c r="CC700" s="85" t="s">
        <v>291</v>
      </c>
      <c r="CD700" s="85" t="s">
        <v>291</v>
      </c>
      <c r="CE700" s="85" t="s">
        <v>291</v>
      </c>
      <c r="CF700" s="85" t="s">
        <v>291</v>
      </c>
      <c r="CG700" s="85">
        <v>3038785</v>
      </c>
      <c r="CH700" s="85">
        <v>1088156</v>
      </c>
      <c r="CI700" s="85">
        <v>3207248</v>
      </c>
      <c r="CJ700" s="85">
        <v>700</v>
      </c>
      <c r="CK700" s="85">
        <v>2266585</v>
      </c>
      <c r="CL700" s="85">
        <v>4544101</v>
      </c>
      <c r="CM700" s="85">
        <v>247731</v>
      </c>
      <c r="CN700" s="85">
        <v>221479</v>
      </c>
      <c r="CO700" s="85">
        <v>2490369</v>
      </c>
      <c r="CP700" s="85">
        <v>1312381</v>
      </c>
      <c r="CQ700" s="85">
        <v>395395</v>
      </c>
      <c r="CR700" s="85">
        <v>4884831</v>
      </c>
      <c r="CS700" s="85">
        <v>3608772</v>
      </c>
      <c r="CT700" s="85">
        <v>45551</v>
      </c>
      <c r="CU700" s="86">
        <v>27352084</v>
      </c>
    </row>
    <row r="701" spans="1:99">
      <c r="A701" s="103" t="s">
        <v>599</v>
      </c>
      <c r="B701" s="84" t="s">
        <v>305</v>
      </c>
      <c r="C701" s="105">
        <v>142131</v>
      </c>
      <c r="D701" s="84" t="s">
        <v>430</v>
      </c>
      <c r="E701" s="84" t="s">
        <v>442</v>
      </c>
      <c r="F701" s="85">
        <v>389625</v>
      </c>
      <c r="G701" s="85">
        <v>7229286</v>
      </c>
      <c r="H701" s="85">
        <v>5726904</v>
      </c>
      <c r="I701" s="85">
        <v>637203</v>
      </c>
      <c r="J701" s="85">
        <v>545425</v>
      </c>
      <c r="K701" s="85">
        <v>210485</v>
      </c>
      <c r="L701" s="85">
        <v>35394</v>
      </c>
      <c r="M701" s="85">
        <v>73875</v>
      </c>
      <c r="N701" s="85">
        <v>35088774</v>
      </c>
      <c r="O701" s="85">
        <v>7468595</v>
      </c>
      <c r="P701" s="85">
        <v>4870857</v>
      </c>
      <c r="Q701" s="85">
        <v>15794260</v>
      </c>
      <c r="R701" s="85">
        <v>6954885</v>
      </c>
      <c r="S701" s="85">
        <v>177</v>
      </c>
      <c r="T701" s="85">
        <v>8464145</v>
      </c>
      <c r="U701" s="85">
        <v>5029414</v>
      </c>
      <c r="V701" s="85">
        <v>8247</v>
      </c>
      <c r="W701" s="85" t="s">
        <v>291</v>
      </c>
      <c r="X701" s="85">
        <v>3426484</v>
      </c>
      <c r="Y701" s="85" t="s">
        <v>291</v>
      </c>
      <c r="Z701" s="85">
        <v>419389</v>
      </c>
      <c r="AA701" s="85">
        <v>108979</v>
      </c>
      <c r="AB701" s="85">
        <v>96285</v>
      </c>
      <c r="AC701" s="85">
        <v>6192</v>
      </c>
      <c r="AD701" s="85">
        <v>6502</v>
      </c>
      <c r="AE701" s="85" t="s">
        <v>291</v>
      </c>
      <c r="AF701" s="85" t="s">
        <v>291</v>
      </c>
      <c r="AG701" s="85">
        <v>1329304</v>
      </c>
      <c r="AH701" s="85">
        <v>5180889</v>
      </c>
      <c r="AI701" s="85">
        <v>316177</v>
      </c>
      <c r="AJ701" s="85">
        <v>1776476</v>
      </c>
      <c r="AK701" s="85">
        <v>6780</v>
      </c>
      <c r="AL701" s="85" t="s">
        <v>291</v>
      </c>
      <c r="AM701" s="85" t="s">
        <v>291</v>
      </c>
      <c r="AN701" s="85">
        <v>905781</v>
      </c>
      <c r="AO701" s="85">
        <v>1633105</v>
      </c>
      <c r="AP701" s="85">
        <v>391256</v>
      </c>
      <c r="AQ701" s="85">
        <v>2930142</v>
      </c>
      <c r="AR701" s="85">
        <v>151314</v>
      </c>
      <c r="AS701" s="85" t="s">
        <v>291</v>
      </c>
      <c r="AT701" s="85">
        <v>3088370</v>
      </c>
      <c r="AU701" s="85">
        <v>9700255</v>
      </c>
      <c r="AV701" s="85">
        <v>2215486</v>
      </c>
      <c r="AW701" s="85">
        <v>3136447</v>
      </c>
      <c r="AX701" s="85">
        <v>589305</v>
      </c>
      <c r="AY701" s="85" t="s">
        <v>291</v>
      </c>
      <c r="AZ701" s="85" t="s">
        <v>291</v>
      </c>
      <c r="BA701" s="85" t="s">
        <v>291</v>
      </c>
      <c r="BB701" s="85">
        <v>1797568</v>
      </c>
      <c r="BC701" s="85">
        <v>720565</v>
      </c>
      <c r="BD701" s="85">
        <v>1240884</v>
      </c>
      <c r="BE701" s="85" t="s">
        <v>291</v>
      </c>
      <c r="BF701" s="85" t="s">
        <v>291</v>
      </c>
      <c r="BG701" s="85" t="s">
        <v>291</v>
      </c>
      <c r="BH701" s="85" t="s">
        <v>291</v>
      </c>
      <c r="BI701" s="85" t="s">
        <v>291</v>
      </c>
      <c r="BJ701" s="85" t="s">
        <v>291</v>
      </c>
      <c r="BK701" s="85" t="s">
        <v>291</v>
      </c>
      <c r="BL701" s="85" t="s">
        <v>291</v>
      </c>
      <c r="BM701" s="85" t="s">
        <v>291</v>
      </c>
      <c r="BN701" s="85" t="s">
        <v>291</v>
      </c>
      <c r="BO701" s="85" t="s">
        <v>291</v>
      </c>
      <c r="BP701" s="85" t="s">
        <v>291</v>
      </c>
      <c r="BQ701" s="85" t="s">
        <v>291</v>
      </c>
      <c r="BR701" s="85" t="s">
        <v>291</v>
      </c>
      <c r="BS701" s="85" t="s">
        <v>291</v>
      </c>
      <c r="BT701" s="85" t="s">
        <v>291</v>
      </c>
      <c r="BU701" s="85" t="s">
        <v>291</v>
      </c>
      <c r="BV701" s="85" t="s">
        <v>291</v>
      </c>
      <c r="BW701" s="85" t="s">
        <v>291</v>
      </c>
      <c r="BX701" s="85" t="s">
        <v>291</v>
      </c>
      <c r="BY701" s="85" t="s">
        <v>291</v>
      </c>
      <c r="BZ701" s="85" t="s">
        <v>291</v>
      </c>
      <c r="CA701" s="85" t="s">
        <v>291</v>
      </c>
      <c r="CB701" s="85">
        <v>4984970</v>
      </c>
      <c r="CC701" s="85" t="s">
        <v>291</v>
      </c>
      <c r="CD701" s="85" t="s">
        <v>291</v>
      </c>
      <c r="CE701" s="85" t="s">
        <v>291</v>
      </c>
      <c r="CF701" s="85" t="s">
        <v>291</v>
      </c>
      <c r="CG701" s="85">
        <v>3648165</v>
      </c>
      <c r="CH701" s="85">
        <v>1150224</v>
      </c>
      <c r="CI701" s="85">
        <v>3006951</v>
      </c>
      <c r="CJ701" s="85" t="s">
        <v>291</v>
      </c>
      <c r="CK701" s="85">
        <v>2101993</v>
      </c>
      <c r="CL701" s="85">
        <v>2980648</v>
      </c>
      <c r="CM701" s="85">
        <v>198919</v>
      </c>
      <c r="CN701" s="85">
        <v>16721</v>
      </c>
      <c r="CO701" s="85">
        <v>1231446</v>
      </c>
      <c r="CP701" s="85">
        <v>901162</v>
      </c>
      <c r="CQ701" s="85">
        <v>411792</v>
      </c>
      <c r="CR701" s="85">
        <v>4946644</v>
      </c>
      <c r="CS701" s="85">
        <v>2595339</v>
      </c>
      <c r="CT701" s="85">
        <v>39278</v>
      </c>
      <c r="CU701" s="86">
        <v>23229282</v>
      </c>
    </row>
    <row r="702" spans="1:99">
      <c r="A702" s="103" t="s">
        <v>599</v>
      </c>
      <c r="B702" s="84" t="s">
        <v>294</v>
      </c>
      <c r="C702" s="105">
        <v>142140</v>
      </c>
      <c r="D702" s="84" t="s">
        <v>430</v>
      </c>
      <c r="E702" s="84" t="s">
        <v>443</v>
      </c>
      <c r="F702" s="85">
        <v>264502</v>
      </c>
      <c r="G702" s="85">
        <v>3414093</v>
      </c>
      <c r="H702" s="85">
        <v>2597528</v>
      </c>
      <c r="I702" s="85">
        <v>440455</v>
      </c>
      <c r="J702" s="85">
        <v>197831</v>
      </c>
      <c r="K702" s="85">
        <v>122385</v>
      </c>
      <c r="L702" s="85">
        <v>24262</v>
      </c>
      <c r="M702" s="85">
        <v>31632</v>
      </c>
      <c r="N702" s="85">
        <v>13672721</v>
      </c>
      <c r="O702" s="85">
        <v>3594276</v>
      </c>
      <c r="P702" s="85">
        <v>2254961</v>
      </c>
      <c r="Q702" s="85">
        <v>5667939</v>
      </c>
      <c r="R702" s="85">
        <v>2149572</v>
      </c>
      <c r="S702" s="85">
        <v>5973</v>
      </c>
      <c r="T702" s="85">
        <v>2579895</v>
      </c>
      <c r="U702" s="85">
        <v>1104752</v>
      </c>
      <c r="V702" s="85" t="s">
        <v>291</v>
      </c>
      <c r="W702" s="85" t="s">
        <v>291</v>
      </c>
      <c r="X702" s="85">
        <v>1475143</v>
      </c>
      <c r="Y702" s="85" t="s">
        <v>291</v>
      </c>
      <c r="Z702" s="85">
        <v>79885</v>
      </c>
      <c r="AA702" s="85">
        <v>431879</v>
      </c>
      <c r="AB702" s="85">
        <v>131766</v>
      </c>
      <c r="AC702" s="85">
        <v>45211</v>
      </c>
      <c r="AD702" s="85">
        <v>180946</v>
      </c>
      <c r="AE702" s="85">
        <v>73956</v>
      </c>
      <c r="AF702" s="85" t="s">
        <v>291</v>
      </c>
      <c r="AG702" s="85">
        <v>519644</v>
      </c>
      <c r="AH702" s="85">
        <v>3431896</v>
      </c>
      <c r="AI702" s="85">
        <v>118221</v>
      </c>
      <c r="AJ702" s="85">
        <v>1047035</v>
      </c>
      <c r="AK702" s="85">
        <v>25079</v>
      </c>
      <c r="AL702" s="85" t="s">
        <v>291</v>
      </c>
      <c r="AM702" s="85">
        <v>187140</v>
      </c>
      <c r="AN702" s="85">
        <v>534725</v>
      </c>
      <c r="AO702" s="85">
        <v>1083070</v>
      </c>
      <c r="AP702" s="85">
        <v>366538</v>
      </c>
      <c r="AQ702" s="85">
        <v>2171473</v>
      </c>
      <c r="AR702" s="85">
        <v>70088</v>
      </c>
      <c r="AS702" s="85" t="s">
        <v>291</v>
      </c>
      <c r="AT702" s="85">
        <v>1403442</v>
      </c>
      <c r="AU702" s="85">
        <v>4656612</v>
      </c>
      <c r="AV702" s="85">
        <v>1002669</v>
      </c>
      <c r="AW702" s="85">
        <v>1811251</v>
      </c>
      <c r="AX702" s="85">
        <v>771906</v>
      </c>
      <c r="AY702" s="85" t="s">
        <v>291</v>
      </c>
      <c r="AZ702" s="85" t="s">
        <v>291</v>
      </c>
      <c r="BA702" s="85" t="s">
        <v>291</v>
      </c>
      <c r="BB702" s="85">
        <v>676237</v>
      </c>
      <c r="BC702" s="85">
        <v>58351</v>
      </c>
      <c r="BD702" s="85">
        <v>336198</v>
      </c>
      <c r="BE702" s="85" t="s">
        <v>291</v>
      </c>
      <c r="BF702" s="85">
        <v>9690</v>
      </c>
      <c r="BG702" s="85">
        <v>9690</v>
      </c>
      <c r="BH702" s="85" t="s">
        <v>291</v>
      </c>
      <c r="BI702" s="85">
        <v>7810</v>
      </c>
      <c r="BJ702" s="85">
        <v>1880</v>
      </c>
      <c r="BK702" s="85" t="s">
        <v>291</v>
      </c>
      <c r="BL702" s="85" t="s">
        <v>291</v>
      </c>
      <c r="BM702" s="85" t="s">
        <v>291</v>
      </c>
      <c r="BN702" s="85" t="s">
        <v>291</v>
      </c>
      <c r="BO702" s="85" t="s">
        <v>291</v>
      </c>
      <c r="BP702" s="85" t="s">
        <v>291</v>
      </c>
      <c r="BQ702" s="85" t="s">
        <v>291</v>
      </c>
      <c r="BR702" s="85" t="s">
        <v>291</v>
      </c>
      <c r="BS702" s="85" t="s">
        <v>291</v>
      </c>
      <c r="BT702" s="85" t="s">
        <v>291</v>
      </c>
      <c r="BU702" s="85" t="s">
        <v>291</v>
      </c>
      <c r="BV702" s="85" t="s">
        <v>291</v>
      </c>
      <c r="BW702" s="85" t="s">
        <v>291</v>
      </c>
      <c r="BX702" s="85" t="s">
        <v>291</v>
      </c>
      <c r="BY702" s="85" t="s">
        <v>291</v>
      </c>
      <c r="BZ702" s="85" t="s">
        <v>291</v>
      </c>
      <c r="CA702" s="85" t="s">
        <v>291</v>
      </c>
      <c r="CB702" s="85">
        <v>2795727</v>
      </c>
      <c r="CC702" s="85" t="s">
        <v>291</v>
      </c>
      <c r="CD702" s="85" t="s">
        <v>291</v>
      </c>
      <c r="CE702" s="85" t="s">
        <v>291</v>
      </c>
      <c r="CF702" s="85" t="s">
        <v>291</v>
      </c>
      <c r="CG702" s="85">
        <v>1060410</v>
      </c>
      <c r="CH702" s="85">
        <v>570377</v>
      </c>
      <c r="CI702" s="85">
        <v>1318497</v>
      </c>
      <c r="CJ702" s="85">
        <v>127</v>
      </c>
      <c r="CK702" s="85">
        <v>1090420</v>
      </c>
      <c r="CL702" s="85">
        <v>699779</v>
      </c>
      <c r="CM702" s="85">
        <v>68931</v>
      </c>
      <c r="CN702" s="85">
        <v>69645</v>
      </c>
      <c r="CO702" s="85">
        <v>401316</v>
      </c>
      <c r="CP702" s="85">
        <v>612618</v>
      </c>
      <c r="CQ702" s="85">
        <v>194062</v>
      </c>
      <c r="CR702" s="85">
        <v>1188811</v>
      </c>
      <c r="CS702" s="85">
        <v>1379549</v>
      </c>
      <c r="CT702" s="85">
        <v>18974</v>
      </c>
      <c r="CU702" s="86">
        <v>8673516</v>
      </c>
    </row>
    <row r="703" spans="1:99">
      <c r="A703" s="103" t="s">
        <v>599</v>
      </c>
      <c r="B703" s="84" t="s">
        <v>294</v>
      </c>
      <c r="C703" s="105">
        <v>142158</v>
      </c>
      <c r="D703" s="84" t="s">
        <v>430</v>
      </c>
      <c r="E703" s="84" t="s">
        <v>444</v>
      </c>
      <c r="F703" s="85">
        <v>295030</v>
      </c>
      <c r="G703" s="85">
        <v>6365743</v>
      </c>
      <c r="H703" s="85">
        <v>5364220</v>
      </c>
      <c r="I703" s="85">
        <v>443648</v>
      </c>
      <c r="J703" s="85">
        <v>256044</v>
      </c>
      <c r="K703" s="85">
        <v>172549</v>
      </c>
      <c r="L703" s="85">
        <v>85389</v>
      </c>
      <c r="M703" s="85">
        <v>43893</v>
      </c>
      <c r="N703" s="85">
        <v>18287013</v>
      </c>
      <c r="O703" s="85">
        <v>4874603</v>
      </c>
      <c r="P703" s="85">
        <v>2842457</v>
      </c>
      <c r="Q703" s="85">
        <v>8294419</v>
      </c>
      <c r="R703" s="85">
        <v>2275534</v>
      </c>
      <c r="S703" s="85" t="s">
        <v>291</v>
      </c>
      <c r="T703" s="85">
        <v>4143631</v>
      </c>
      <c r="U703" s="85">
        <v>1115766</v>
      </c>
      <c r="V703" s="85">
        <v>15922</v>
      </c>
      <c r="W703" s="85" t="s">
        <v>291</v>
      </c>
      <c r="X703" s="85">
        <v>3011943</v>
      </c>
      <c r="Y703" s="85" t="s">
        <v>291</v>
      </c>
      <c r="Z703" s="85">
        <v>143945</v>
      </c>
      <c r="AA703" s="85">
        <v>328994</v>
      </c>
      <c r="AB703" s="85">
        <v>249821</v>
      </c>
      <c r="AC703" s="85">
        <v>3073</v>
      </c>
      <c r="AD703" s="85">
        <v>75008</v>
      </c>
      <c r="AE703" s="85" t="s">
        <v>291</v>
      </c>
      <c r="AF703" s="85">
        <v>1092</v>
      </c>
      <c r="AG703" s="85">
        <v>791811</v>
      </c>
      <c r="AH703" s="85">
        <v>4741955</v>
      </c>
      <c r="AI703" s="85">
        <v>134348</v>
      </c>
      <c r="AJ703" s="85">
        <v>2389956</v>
      </c>
      <c r="AK703" s="85">
        <v>10268</v>
      </c>
      <c r="AL703" s="85" t="s">
        <v>291</v>
      </c>
      <c r="AM703" s="85">
        <v>76767</v>
      </c>
      <c r="AN703" s="85">
        <v>271555</v>
      </c>
      <c r="AO703" s="85">
        <v>215966</v>
      </c>
      <c r="AP703" s="85">
        <v>1549052</v>
      </c>
      <c r="AQ703" s="85">
        <v>2113340</v>
      </c>
      <c r="AR703" s="85">
        <v>94043</v>
      </c>
      <c r="AS703" s="85" t="s">
        <v>291</v>
      </c>
      <c r="AT703" s="85">
        <v>2719231</v>
      </c>
      <c r="AU703" s="85">
        <v>4628342</v>
      </c>
      <c r="AV703" s="85">
        <v>991914</v>
      </c>
      <c r="AW703" s="85">
        <v>607800</v>
      </c>
      <c r="AX703" s="85">
        <v>330631</v>
      </c>
      <c r="AY703" s="85" t="s">
        <v>291</v>
      </c>
      <c r="AZ703" s="85" t="s">
        <v>291</v>
      </c>
      <c r="BA703" s="85" t="s">
        <v>291</v>
      </c>
      <c r="BB703" s="85">
        <v>1120795</v>
      </c>
      <c r="BC703" s="85">
        <v>762654</v>
      </c>
      <c r="BD703" s="85">
        <v>814548</v>
      </c>
      <c r="BE703" s="85" t="s">
        <v>291</v>
      </c>
      <c r="BF703" s="85">
        <v>43901</v>
      </c>
      <c r="BG703" s="85">
        <v>385</v>
      </c>
      <c r="BH703" s="85" t="s">
        <v>291</v>
      </c>
      <c r="BI703" s="85">
        <v>385</v>
      </c>
      <c r="BJ703" s="85" t="s">
        <v>291</v>
      </c>
      <c r="BK703" s="85" t="s">
        <v>291</v>
      </c>
      <c r="BL703" s="85" t="s">
        <v>291</v>
      </c>
      <c r="BM703" s="85" t="s">
        <v>291</v>
      </c>
      <c r="BN703" s="85">
        <v>23030</v>
      </c>
      <c r="BO703" s="85" t="s">
        <v>291</v>
      </c>
      <c r="BP703" s="85" t="s">
        <v>291</v>
      </c>
      <c r="BQ703" s="85">
        <v>6919</v>
      </c>
      <c r="BR703" s="85" t="s">
        <v>291</v>
      </c>
      <c r="BS703" s="85" t="s">
        <v>291</v>
      </c>
      <c r="BT703" s="85" t="s">
        <v>291</v>
      </c>
      <c r="BU703" s="85">
        <v>2911</v>
      </c>
      <c r="BV703" s="85">
        <v>13200</v>
      </c>
      <c r="BW703" s="85">
        <v>20486</v>
      </c>
      <c r="BX703" s="85">
        <v>7401</v>
      </c>
      <c r="BY703" s="85" t="s">
        <v>291</v>
      </c>
      <c r="BZ703" s="85">
        <v>497</v>
      </c>
      <c r="CA703" s="85">
        <v>12588</v>
      </c>
      <c r="CB703" s="85">
        <v>2590584</v>
      </c>
      <c r="CC703" s="85" t="s">
        <v>291</v>
      </c>
      <c r="CD703" s="85" t="s">
        <v>291</v>
      </c>
      <c r="CE703" s="85" t="s">
        <v>291</v>
      </c>
      <c r="CF703" s="85" t="s">
        <v>291</v>
      </c>
      <c r="CG703" s="85">
        <v>2286850</v>
      </c>
      <c r="CH703" s="85">
        <v>651722</v>
      </c>
      <c r="CI703" s="85">
        <v>2186387</v>
      </c>
      <c r="CJ703" s="85" t="s">
        <v>291</v>
      </c>
      <c r="CK703" s="85">
        <v>1328424</v>
      </c>
      <c r="CL703" s="85">
        <v>830134</v>
      </c>
      <c r="CM703" s="85">
        <v>140917</v>
      </c>
      <c r="CN703" s="85">
        <v>168031</v>
      </c>
      <c r="CO703" s="85">
        <v>520989</v>
      </c>
      <c r="CP703" s="85">
        <v>571459</v>
      </c>
      <c r="CQ703" s="85">
        <v>796169</v>
      </c>
      <c r="CR703" s="85">
        <v>2666709</v>
      </c>
      <c r="CS703" s="85">
        <v>2904700</v>
      </c>
      <c r="CT703" s="85">
        <v>23400</v>
      </c>
      <c r="CU703" s="86">
        <v>15075891</v>
      </c>
    </row>
    <row r="704" spans="1:99">
      <c r="A704" s="103" t="s">
        <v>599</v>
      </c>
      <c r="B704" s="84" t="s">
        <v>294</v>
      </c>
      <c r="C704" s="105">
        <v>142166</v>
      </c>
      <c r="D704" s="84" t="s">
        <v>430</v>
      </c>
      <c r="E704" s="84" t="s">
        <v>445</v>
      </c>
      <c r="F704" s="85">
        <v>279366</v>
      </c>
      <c r="G704" s="85">
        <v>6321538</v>
      </c>
      <c r="H704" s="85">
        <v>5322475</v>
      </c>
      <c r="I704" s="85">
        <v>494191</v>
      </c>
      <c r="J704" s="85">
        <v>379372</v>
      </c>
      <c r="K704" s="85">
        <v>70399</v>
      </c>
      <c r="L704" s="85">
        <v>20611</v>
      </c>
      <c r="M704" s="85">
        <v>34490</v>
      </c>
      <c r="N704" s="85">
        <v>20368959</v>
      </c>
      <c r="O704" s="85">
        <v>5236100</v>
      </c>
      <c r="P704" s="85">
        <v>2946370</v>
      </c>
      <c r="Q704" s="85">
        <v>7644252</v>
      </c>
      <c r="R704" s="85">
        <v>4541737</v>
      </c>
      <c r="S704" s="85">
        <v>500</v>
      </c>
      <c r="T704" s="85">
        <v>2715111</v>
      </c>
      <c r="U704" s="85">
        <v>1125583</v>
      </c>
      <c r="V704" s="85">
        <v>266</v>
      </c>
      <c r="W704" s="85" t="s">
        <v>291</v>
      </c>
      <c r="X704" s="85">
        <v>1589262</v>
      </c>
      <c r="Y704" s="85" t="s">
        <v>291</v>
      </c>
      <c r="Z704" s="85">
        <v>95023</v>
      </c>
      <c r="AA704" s="85">
        <v>104779</v>
      </c>
      <c r="AB704" s="85">
        <v>66176</v>
      </c>
      <c r="AC704" s="85">
        <v>7273</v>
      </c>
      <c r="AD704" s="85">
        <v>31330</v>
      </c>
      <c r="AE704" s="85" t="s">
        <v>291</v>
      </c>
      <c r="AF704" s="85" t="s">
        <v>291</v>
      </c>
      <c r="AG704" s="85">
        <v>175353</v>
      </c>
      <c r="AH704" s="85">
        <v>2988103</v>
      </c>
      <c r="AI704" s="85">
        <v>134892</v>
      </c>
      <c r="AJ704" s="85">
        <v>957911</v>
      </c>
      <c r="AK704" s="85">
        <v>4554</v>
      </c>
      <c r="AL704" s="85" t="s">
        <v>291</v>
      </c>
      <c r="AM704" s="85">
        <v>450112</v>
      </c>
      <c r="AN704" s="85">
        <v>475560</v>
      </c>
      <c r="AO704" s="85">
        <v>594454</v>
      </c>
      <c r="AP704" s="85">
        <v>193506</v>
      </c>
      <c r="AQ704" s="85">
        <v>1713632</v>
      </c>
      <c r="AR704" s="85">
        <v>177114</v>
      </c>
      <c r="AS704" s="85" t="s">
        <v>291</v>
      </c>
      <c r="AT704" s="85">
        <v>1983110</v>
      </c>
      <c r="AU704" s="85">
        <v>3346308</v>
      </c>
      <c r="AV704" s="85">
        <v>563982</v>
      </c>
      <c r="AW704" s="85">
        <v>716857</v>
      </c>
      <c r="AX704" s="85">
        <v>491041</v>
      </c>
      <c r="AY704" s="85" t="s">
        <v>291</v>
      </c>
      <c r="AZ704" s="85" t="s">
        <v>291</v>
      </c>
      <c r="BA704" s="85" t="s">
        <v>291</v>
      </c>
      <c r="BB704" s="85">
        <v>795907</v>
      </c>
      <c r="BC704" s="85">
        <v>416624</v>
      </c>
      <c r="BD704" s="85">
        <v>361897</v>
      </c>
      <c r="BE704" s="85" t="s">
        <v>291</v>
      </c>
      <c r="BF704" s="85" t="s">
        <v>291</v>
      </c>
      <c r="BG704" s="85" t="s">
        <v>291</v>
      </c>
      <c r="BH704" s="85" t="s">
        <v>291</v>
      </c>
      <c r="BI704" s="85" t="s">
        <v>291</v>
      </c>
      <c r="BJ704" s="85" t="s">
        <v>291</v>
      </c>
      <c r="BK704" s="85" t="s">
        <v>291</v>
      </c>
      <c r="BL704" s="85" t="s">
        <v>291</v>
      </c>
      <c r="BM704" s="85" t="s">
        <v>291</v>
      </c>
      <c r="BN704" s="85" t="s">
        <v>291</v>
      </c>
      <c r="BO704" s="85" t="s">
        <v>291</v>
      </c>
      <c r="BP704" s="85" t="s">
        <v>291</v>
      </c>
      <c r="BQ704" s="85" t="s">
        <v>291</v>
      </c>
      <c r="BR704" s="85" t="s">
        <v>291</v>
      </c>
      <c r="BS704" s="85" t="s">
        <v>291</v>
      </c>
      <c r="BT704" s="85" t="s">
        <v>291</v>
      </c>
      <c r="BU704" s="85" t="s">
        <v>291</v>
      </c>
      <c r="BV704" s="85" t="s">
        <v>291</v>
      </c>
      <c r="BW704" s="85" t="s">
        <v>291</v>
      </c>
      <c r="BX704" s="85" t="s">
        <v>291</v>
      </c>
      <c r="BY704" s="85" t="s">
        <v>291</v>
      </c>
      <c r="BZ704" s="85" t="s">
        <v>291</v>
      </c>
      <c r="CA704" s="85" t="s">
        <v>291</v>
      </c>
      <c r="CB704" s="85">
        <v>2389771</v>
      </c>
      <c r="CC704" s="85" t="s">
        <v>291</v>
      </c>
      <c r="CD704" s="85" t="s">
        <v>291</v>
      </c>
      <c r="CE704" s="85" t="s">
        <v>291</v>
      </c>
      <c r="CF704" s="85" t="s">
        <v>291</v>
      </c>
      <c r="CG704" s="85">
        <v>1327475</v>
      </c>
      <c r="CH704" s="85">
        <v>739280</v>
      </c>
      <c r="CI704" s="85">
        <v>2478096</v>
      </c>
      <c r="CJ704" s="85">
        <v>500</v>
      </c>
      <c r="CK704" s="85">
        <v>1020744</v>
      </c>
      <c r="CL704" s="85">
        <v>893382</v>
      </c>
      <c r="CM704" s="85">
        <v>84110</v>
      </c>
      <c r="CN704" s="85">
        <v>23525</v>
      </c>
      <c r="CO704" s="85">
        <v>64015</v>
      </c>
      <c r="CP704" s="85">
        <v>302904</v>
      </c>
      <c r="CQ704" s="85">
        <v>390887</v>
      </c>
      <c r="CR704" s="85">
        <v>2069792</v>
      </c>
      <c r="CS704" s="85">
        <v>1766736</v>
      </c>
      <c r="CT704" s="85">
        <v>19769</v>
      </c>
      <c r="CU704" s="86">
        <v>11181215</v>
      </c>
    </row>
    <row r="705" spans="1:99">
      <c r="A705" s="102" t="s">
        <v>595</v>
      </c>
      <c r="B705" s="81" t="s">
        <v>288</v>
      </c>
      <c r="C705" s="104">
        <v>151009</v>
      </c>
      <c r="D705" s="81" t="s">
        <v>446</v>
      </c>
      <c r="E705" s="81" t="s">
        <v>447</v>
      </c>
      <c r="F705" s="82">
        <v>955241</v>
      </c>
      <c r="G705" s="82">
        <v>28878053</v>
      </c>
      <c r="H705" s="82">
        <v>22013366</v>
      </c>
      <c r="I705" s="82">
        <v>3919591</v>
      </c>
      <c r="J705" s="82">
        <v>2368505</v>
      </c>
      <c r="K705" s="82">
        <v>307908</v>
      </c>
      <c r="L705" s="82">
        <v>98824</v>
      </c>
      <c r="M705" s="82">
        <v>169859</v>
      </c>
      <c r="N705" s="82">
        <v>148256511</v>
      </c>
      <c r="O705" s="82">
        <v>41397634</v>
      </c>
      <c r="P705" s="82">
        <v>27675962</v>
      </c>
      <c r="Q705" s="82">
        <v>58609849</v>
      </c>
      <c r="R705" s="82">
        <v>18606646</v>
      </c>
      <c r="S705" s="82">
        <v>1966420</v>
      </c>
      <c r="T705" s="82">
        <v>35021955</v>
      </c>
      <c r="U705" s="82">
        <v>22904649</v>
      </c>
      <c r="V705" s="82">
        <v>52018</v>
      </c>
      <c r="W705" s="82">
        <v>1160032</v>
      </c>
      <c r="X705" s="82">
        <v>10905256</v>
      </c>
      <c r="Y705" s="82" t="s">
        <v>291</v>
      </c>
      <c r="Z705" s="82">
        <v>927753</v>
      </c>
      <c r="AA705" s="82">
        <v>7022323</v>
      </c>
      <c r="AB705" s="82">
        <v>3184132</v>
      </c>
      <c r="AC705" s="82">
        <v>39063</v>
      </c>
      <c r="AD705" s="82">
        <v>3157360</v>
      </c>
      <c r="AE705" s="82">
        <v>336540</v>
      </c>
      <c r="AF705" s="82">
        <v>305228</v>
      </c>
      <c r="AG705" s="82">
        <v>9413934</v>
      </c>
      <c r="AH705" s="82">
        <v>63868017</v>
      </c>
      <c r="AI705" s="82">
        <v>7937120</v>
      </c>
      <c r="AJ705" s="82">
        <v>26236783</v>
      </c>
      <c r="AK705" s="82">
        <v>15823</v>
      </c>
      <c r="AL705" s="82">
        <v>140984</v>
      </c>
      <c r="AM705" s="82">
        <v>8336448</v>
      </c>
      <c r="AN705" s="82">
        <v>3092819</v>
      </c>
      <c r="AO705" s="82">
        <v>14606363</v>
      </c>
      <c r="AP705" s="82">
        <v>1740203</v>
      </c>
      <c r="AQ705" s="82">
        <v>27775833</v>
      </c>
      <c r="AR705" s="82">
        <v>1587687</v>
      </c>
      <c r="AS705" s="82">
        <v>173787</v>
      </c>
      <c r="AT705" s="82">
        <v>11299540</v>
      </c>
      <c r="AU705" s="82">
        <v>69984827</v>
      </c>
      <c r="AV705" s="82">
        <v>9204743</v>
      </c>
      <c r="AW705" s="82">
        <v>26618298</v>
      </c>
      <c r="AX705" s="82">
        <v>16293208</v>
      </c>
      <c r="AY705" s="82">
        <v>1525440</v>
      </c>
      <c r="AZ705" s="82">
        <v>1513331</v>
      </c>
      <c r="BA705" s="82">
        <v>360193</v>
      </c>
      <c r="BB705" s="82">
        <v>6947202</v>
      </c>
      <c r="BC705" s="82">
        <v>3425836</v>
      </c>
      <c r="BD705" s="82">
        <v>4096576</v>
      </c>
      <c r="BE705" s="82" t="s">
        <v>291</v>
      </c>
      <c r="BF705" s="82">
        <v>923746</v>
      </c>
      <c r="BG705" s="82">
        <v>43446</v>
      </c>
      <c r="BH705" s="82" t="s">
        <v>291</v>
      </c>
      <c r="BI705" s="82" t="s">
        <v>291</v>
      </c>
      <c r="BJ705" s="82" t="s">
        <v>291</v>
      </c>
      <c r="BK705" s="82" t="s">
        <v>291</v>
      </c>
      <c r="BL705" s="82" t="s">
        <v>291</v>
      </c>
      <c r="BM705" s="82">
        <v>43446</v>
      </c>
      <c r="BN705" s="82">
        <v>628835</v>
      </c>
      <c r="BO705" s="82" t="s">
        <v>291</v>
      </c>
      <c r="BP705" s="82" t="s">
        <v>291</v>
      </c>
      <c r="BQ705" s="82">
        <v>591175</v>
      </c>
      <c r="BR705" s="82" t="s">
        <v>291</v>
      </c>
      <c r="BS705" s="82" t="s">
        <v>291</v>
      </c>
      <c r="BT705" s="82" t="s">
        <v>291</v>
      </c>
      <c r="BU705" s="82">
        <v>32306</v>
      </c>
      <c r="BV705" s="82">
        <v>5354</v>
      </c>
      <c r="BW705" s="82">
        <v>251465</v>
      </c>
      <c r="BX705" s="82" t="s">
        <v>291</v>
      </c>
      <c r="BY705" s="82">
        <v>6790</v>
      </c>
      <c r="BZ705" s="82">
        <v>18863</v>
      </c>
      <c r="CA705" s="82">
        <v>225812</v>
      </c>
      <c r="CB705" s="82">
        <v>49701097</v>
      </c>
      <c r="CC705" s="82" t="s">
        <v>291</v>
      </c>
      <c r="CD705" s="82" t="s">
        <v>291</v>
      </c>
      <c r="CE705" s="82" t="s">
        <v>291</v>
      </c>
      <c r="CF705" s="82" t="s">
        <v>291</v>
      </c>
      <c r="CG705" s="82">
        <v>5846553</v>
      </c>
      <c r="CH705" s="82">
        <v>23926086</v>
      </c>
      <c r="CI705" s="82">
        <v>17403608</v>
      </c>
      <c r="CJ705" s="82">
        <v>1605463</v>
      </c>
      <c r="CK705" s="82">
        <v>8888399</v>
      </c>
      <c r="CL705" s="82">
        <v>9415432</v>
      </c>
      <c r="CM705" s="82">
        <v>769131</v>
      </c>
      <c r="CN705" s="82">
        <v>1964578</v>
      </c>
      <c r="CO705" s="82">
        <v>6709214</v>
      </c>
      <c r="CP705" s="82">
        <v>10605600</v>
      </c>
      <c r="CQ705" s="82">
        <v>1211297</v>
      </c>
      <c r="CR705" s="82">
        <v>13581697</v>
      </c>
      <c r="CS705" s="82">
        <v>9235554</v>
      </c>
      <c r="CT705" s="82">
        <v>119979</v>
      </c>
      <c r="CU705" s="83">
        <v>111282591</v>
      </c>
    </row>
    <row r="706" spans="1:99">
      <c r="A706" s="103" t="s">
        <v>595</v>
      </c>
      <c r="B706" s="84" t="s">
        <v>305</v>
      </c>
      <c r="C706" s="105">
        <v>152021</v>
      </c>
      <c r="D706" s="84" t="s">
        <v>446</v>
      </c>
      <c r="E706" s="84" t="s">
        <v>448</v>
      </c>
      <c r="F706" s="85">
        <v>508919</v>
      </c>
      <c r="G706" s="85">
        <v>16129449</v>
      </c>
      <c r="H706" s="85">
        <v>14431547</v>
      </c>
      <c r="I706" s="85">
        <v>770290</v>
      </c>
      <c r="J706" s="85">
        <v>594317</v>
      </c>
      <c r="K706" s="85">
        <v>217769</v>
      </c>
      <c r="L706" s="85">
        <v>33613</v>
      </c>
      <c r="M706" s="85">
        <v>81913</v>
      </c>
      <c r="N706" s="85">
        <v>41077280</v>
      </c>
      <c r="O706" s="85">
        <v>12787559</v>
      </c>
      <c r="P706" s="85">
        <v>8202037</v>
      </c>
      <c r="Q706" s="85">
        <v>18125172</v>
      </c>
      <c r="R706" s="85">
        <v>1949181</v>
      </c>
      <c r="S706" s="85">
        <v>13331</v>
      </c>
      <c r="T706" s="85">
        <v>17135101</v>
      </c>
      <c r="U706" s="85">
        <v>5439374</v>
      </c>
      <c r="V706" s="85">
        <v>23618</v>
      </c>
      <c r="W706" s="85" t="s">
        <v>291</v>
      </c>
      <c r="X706" s="85">
        <v>11672109</v>
      </c>
      <c r="Y706" s="85" t="s">
        <v>291</v>
      </c>
      <c r="Z706" s="85">
        <v>306058</v>
      </c>
      <c r="AA706" s="85">
        <v>3438487</v>
      </c>
      <c r="AB706" s="85">
        <v>1760258</v>
      </c>
      <c r="AC706" s="85">
        <v>70498</v>
      </c>
      <c r="AD706" s="85">
        <v>1389045</v>
      </c>
      <c r="AE706" s="85">
        <v>192855</v>
      </c>
      <c r="AF706" s="85">
        <v>25831</v>
      </c>
      <c r="AG706" s="85">
        <v>3348235</v>
      </c>
      <c r="AH706" s="85">
        <v>21260619</v>
      </c>
      <c r="AI706" s="85">
        <v>1000027</v>
      </c>
      <c r="AJ706" s="85">
        <v>8616365</v>
      </c>
      <c r="AK706" s="85">
        <v>448281</v>
      </c>
      <c r="AL706" s="85">
        <v>2930</v>
      </c>
      <c r="AM706" s="85" t="s">
        <v>291</v>
      </c>
      <c r="AN706" s="85">
        <v>785842</v>
      </c>
      <c r="AO706" s="85">
        <v>3551994</v>
      </c>
      <c r="AP706" s="85">
        <v>2669029</v>
      </c>
      <c r="AQ706" s="85">
        <v>7006865</v>
      </c>
      <c r="AR706" s="85">
        <v>4186151</v>
      </c>
      <c r="AS706" s="85" t="s">
        <v>291</v>
      </c>
      <c r="AT706" s="85">
        <v>5084468</v>
      </c>
      <c r="AU706" s="85">
        <v>13772974</v>
      </c>
      <c r="AV706" s="85">
        <v>3857233</v>
      </c>
      <c r="AW706" s="85">
        <v>2552267</v>
      </c>
      <c r="AX706" s="85">
        <v>2508389</v>
      </c>
      <c r="AY706" s="85" t="s">
        <v>291</v>
      </c>
      <c r="AZ706" s="85">
        <v>123126</v>
      </c>
      <c r="BA706" s="85">
        <v>65969</v>
      </c>
      <c r="BB706" s="85">
        <v>1144175</v>
      </c>
      <c r="BC706" s="85">
        <v>1197275</v>
      </c>
      <c r="BD706" s="85">
        <v>1377654</v>
      </c>
      <c r="BE706" s="85">
        <v>946886</v>
      </c>
      <c r="BF706" s="85">
        <v>63395</v>
      </c>
      <c r="BG706" s="85">
        <v>2920</v>
      </c>
      <c r="BH706" s="85" t="s">
        <v>291</v>
      </c>
      <c r="BI706" s="85">
        <v>2920</v>
      </c>
      <c r="BJ706" s="85" t="s">
        <v>291</v>
      </c>
      <c r="BK706" s="85" t="s">
        <v>291</v>
      </c>
      <c r="BL706" s="85" t="s">
        <v>291</v>
      </c>
      <c r="BM706" s="85" t="s">
        <v>291</v>
      </c>
      <c r="BN706" s="85">
        <v>54963</v>
      </c>
      <c r="BO706" s="85">
        <v>24457</v>
      </c>
      <c r="BP706" s="85" t="s">
        <v>291</v>
      </c>
      <c r="BQ706" s="85">
        <v>30506</v>
      </c>
      <c r="BR706" s="85" t="s">
        <v>291</v>
      </c>
      <c r="BS706" s="85" t="s">
        <v>291</v>
      </c>
      <c r="BT706" s="85" t="s">
        <v>291</v>
      </c>
      <c r="BU706" s="85" t="s">
        <v>291</v>
      </c>
      <c r="BV706" s="85" t="s">
        <v>291</v>
      </c>
      <c r="BW706" s="85">
        <v>5512</v>
      </c>
      <c r="BX706" s="85" t="s">
        <v>291</v>
      </c>
      <c r="BY706" s="85" t="s">
        <v>291</v>
      </c>
      <c r="BZ706" s="85" t="s">
        <v>291</v>
      </c>
      <c r="CA706" s="85">
        <v>5512</v>
      </c>
      <c r="CB706" s="85">
        <v>15022718</v>
      </c>
      <c r="CC706" s="85" t="s">
        <v>291</v>
      </c>
      <c r="CD706" s="85" t="s">
        <v>291</v>
      </c>
      <c r="CE706" s="85" t="s">
        <v>291</v>
      </c>
      <c r="CF706" s="85" t="s">
        <v>291</v>
      </c>
      <c r="CG706" s="85">
        <v>2484880</v>
      </c>
      <c r="CH706" s="85">
        <v>2164698</v>
      </c>
      <c r="CI706" s="85">
        <v>5516008</v>
      </c>
      <c r="CJ706" s="85">
        <v>7138</v>
      </c>
      <c r="CK706" s="85">
        <v>3011793</v>
      </c>
      <c r="CL706" s="85">
        <v>2945549</v>
      </c>
      <c r="CM706" s="85">
        <v>228438</v>
      </c>
      <c r="CN706" s="85">
        <v>1267112</v>
      </c>
      <c r="CO706" s="85">
        <v>2568454</v>
      </c>
      <c r="CP706" s="85">
        <v>5334681</v>
      </c>
      <c r="CQ706" s="85">
        <v>677923</v>
      </c>
      <c r="CR706" s="85">
        <v>6154416</v>
      </c>
      <c r="CS706" s="85">
        <v>6756818</v>
      </c>
      <c r="CT706" s="85">
        <v>68543</v>
      </c>
      <c r="CU706" s="86">
        <v>39186451</v>
      </c>
    </row>
    <row r="707" spans="1:99">
      <c r="A707" s="103" t="s">
        <v>595</v>
      </c>
      <c r="B707" s="84" t="s">
        <v>305</v>
      </c>
      <c r="C707" s="105">
        <v>152226</v>
      </c>
      <c r="D707" s="84" t="s">
        <v>446</v>
      </c>
      <c r="E707" s="84" t="s">
        <v>449</v>
      </c>
      <c r="F707" s="85">
        <v>413160</v>
      </c>
      <c r="G707" s="85">
        <v>11501096</v>
      </c>
      <c r="H707" s="85">
        <v>10172422</v>
      </c>
      <c r="I707" s="85">
        <v>825075</v>
      </c>
      <c r="J707" s="85">
        <v>310886</v>
      </c>
      <c r="K707" s="85">
        <v>119814</v>
      </c>
      <c r="L707" s="85">
        <v>23613</v>
      </c>
      <c r="M707" s="85">
        <v>49286</v>
      </c>
      <c r="N707" s="85">
        <v>33307847</v>
      </c>
      <c r="O707" s="85">
        <v>10544490</v>
      </c>
      <c r="P707" s="85">
        <v>6946723</v>
      </c>
      <c r="Q707" s="85">
        <v>13514307</v>
      </c>
      <c r="R707" s="85">
        <v>2196650</v>
      </c>
      <c r="S707" s="85">
        <v>105677</v>
      </c>
      <c r="T707" s="85">
        <v>8587770</v>
      </c>
      <c r="U707" s="85">
        <v>5230356</v>
      </c>
      <c r="V707" s="85">
        <v>28510</v>
      </c>
      <c r="W707" s="85">
        <v>286</v>
      </c>
      <c r="X707" s="85">
        <v>3328618</v>
      </c>
      <c r="Y707" s="85" t="s">
        <v>291</v>
      </c>
      <c r="Z707" s="85">
        <v>163291</v>
      </c>
      <c r="AA707" s="85">
        <v>5177586</v>
      </c>
      <c r="AB707" s="85">
        <v>1763478</v>
      </c>
      <c r="AC707" s="85">
        <v>49073</v>
      </c>
      <c r="AD707" s="85">
        <v>2827245</v>
      </c>
      <c r="AE707" s="85">
        <v>495837</v>
      </c>
      <c r="AF707" s="85">
        <v>41953</v>
      </c>
      <c r="AG707" s="85">
        <v>5182816</v>
      </c>
      <c r="AH707" s="85">
        <v>12028637</v>
      </c>
      <c r="AI707" s="85">
        <v>585624</v>
      </c>
      <c r="AJ707" s="85">
        <v>7037089</v>
      </c>
      <c r="AK707" s="85">
        <v>336306</v>
      </c>
      <c r="AL707" s="85">
        <v>3121</v>
      </c>
      <c r="AM707" s="85" t="s">
        <v>291</v>
      </c>
      <c r="AN707" s="85">
        <v>302945</v>
      </c>
      <c r="AO707" s="85">
        <v>2987194</v>
      </c>
      <c r="AP707" s="85">
        <v>244599</v>
      </c>
      <c r="AQ707" s="85">
        <v>3534738</v>
      </c>
      <c r="AR707" s="85">
        <v>531759</v>
      </c>
      <c r="AS707" s="85" t="s">
        <v>291</v>
      </c>
      <c r="AT707" s="85">
        <v>2937980</v>
      </c>
      <c r="AU707" s="85">
        <v>9659888</v>
      </c>
      <c r="AV707" s="85">
        <v>1204095</v>
      </c>
      <c r="AW707" s="85">
        <v>2507025</v>
      </c>
      <c r="AX707" s="85">
        <v>1612173</v>
      </c>
      <c r="AY707" s="85" t="s">
        <v>291</v>
      </c>
      <c r="AZ707" s="85" t="s">
        <v>291</v>
      </c>
      <c r="BA707" s="85">
        <v>42556</v>
      </c>
      <c r="BB707" s="85">
        <v>1756841</v>
      </c>
      <c r="BC707" s="85">
        <v>828010</v>
      </c>
      <c r="BD707" s="85">
        <v>1709188</v>
      </c>
      <c r="BE707" s="85" t="s">
        <v>291</v>
      </c>
      <c r="BF707" s="85">
        <v>700067</v>
      </c>
      <c r="BG707" s="85">
        <v>354014</v>
      </c>
      <c r="BH707" s="85">
        <v>14897</v>
      </c>
      <c r="BI707" s="85">
        <v>216563</v>
      </c>
      <c r="BJ707" s="85">
        <v>119004</v>
      </c>
      <c r="BK707" s="85">
        <v>3550</v>
      </c>
      <c r="BL707" s="85" t="s">
        <v>291</v>
      </c>
      <c r="BM707" s="85" t="s">
        <v>291</v>
      </c>
      <c r="BN707" s="85">
        <v>267965</v>
      </c>
      <c r="BO707" s="85">
        <v>2618</v>
      </c>
      <c r="BP707" s="85" t="s">
        <v>291</v>
      </c>
      <c r="BQ707" s="85">
        <v>263147</v>
      </c>
      <c r="BR707" s="85" t="s">
        <v>291</v>
      </c>
      <c r="BS707" s="85" t="s">
        <v>291</v>
      </c>
      <c r="BT707" s="85" t="s">
        <v>291</v>
      </c>
      <c r="BU707" s="85">
        <v>2200</v>
      </c>
      <c r="BV707" s="85" t="s">
        <v>291</v>
      </c>
      <c r="BW707" s="85">
        <v>78088</v>
      </c>
      <c r="BX707" s="85" t="s">
        <v>291</v>
      </c>
      <c r="BY707" s="85" t="s">
        <v>291</v>
      </c>
      <c r="BZ707" s="85" t="s">
        <v>291</v>
      </c>
      <c r="CA707" s="85">
        <v>78088</v>
      </c>
      <c r="CB707" s="85">
        <v>13286020</v>
      </c>
      <c r="CC707" s="85" t="s">
        <v>291</v>
      </c>
      <c r="CD707" s="85">
        <v>3218</v>
      </c>
      <c r="CE707" s="85" t="s">
        <v>291</v>
      </c>
      <c r="CF707" s="85" t="s">
        <v>291</v>
      </c>
      <c r="CG707" s="85">
        <v>3793526</v>
      </c>
      <c r="CH707" s="85">
        <v>3615156</v>
      </c>
      <c r="CI707" s="85">
        <v>1903096</v>
      </c>
      <c r="CJ707" s="85">
        <v>22339</v>
      </c>
      <c r="CK707" s="85">
        <v>2695621</v>
      </c>
      <c r="CL707" s="85">
        <v>2424329</v>
      </c>
      <c r="CM707" s="85">
        <v>85074</v>
      </c>
      <c r="CN707" s="85">
        <v>366419</v>
      </c>
      <c r="CO707" s="85">
        <v>3982784</v>
      </c>
      <c r="CP707" s="85">
        <v>449890</v>
      </c>
      <c r="CQ707" s="85">
        <v>2507779</v>
      </c>
      <c r="CR707" s="85">
        <v>4689140</v>
      </c>
      <c r="CS707" s="85">
        <v>3342232</v>
      </c>
      <c r="CT707" s="85">
        <v>50458</v>
      </c>
      <c r="CU707" s="86">
        <v>29927843</v>
      </c>
    </row>
    <row r="708" spans="1:99">
      <c r="A708" s="103" t="s">
        <v>596</v>
      </c>
      <c r="B708" s="84" t="s">
        <v>288</v>
      </c>
      <c r="C708" s="105">
        <v>151009</v>
      </c>
      <c r="D708" s="84" t="s">
        <v>446</v>
      </c>
      <c r="E708" s="84" t="s">
        <v>447</v>
      </c>
      <c r="F708" s="85">
        <v>978654</v>
      </c>
      <c r="G708" s="85">
        <v>27303708</v>
      </c>
      <c r="H708" s="85">
        <v>20095399</v>
      </c>
      <c r="I708" s="85">
        <v>3825626</v>
      </c>
      <c r="J708" s="85">
        <v>2270653</v>
      </c>
      <c r="K708" s="85">
        <v>856331</v>
      </c>
      <c r="L708" s="85">
        <v>79716</v>
      </c>
      <c r="M708" s="85">
        <v>175983</v>
      </c>
      <c r="N708" s="85">
        <v>138992411</v>
      </c>
      <c r="O708" s="85">
        <v>38063862</v>
      </c>
      <c r="P708" s="85">
        <v>25238385</v>
      </c>
      <c r="Q708" s="85">
        <v>57467339</v>
      </c>
      <c r="R708" s="85">
        <v>18213803</v>
      </c>
      <c r="S708" s="85">
        <v>9022</v>
      </c>
      <c r="T708" s="85">
        <v>39326488</v>
      </c>
      <c r="U708" s="85">
        <v>27050546</v>
      </c>
      <c r="V708" s="85">
        <v>48829</v>
      </c>
      <c r="W708" s="85">
        <v>1267578</v>
      </c>
      <c r="X708" s="85">
        <v>10959535</v>
      </c>
      <c r="Y708" s="85" t="s">
        <v>291</v>
      </c>
      <c r="Z708" s="85">
        <v>815174</v>
      </c>
      <c r="AA708" s="85">
        <v>6858843</v>
      </c>
      <c r="AB708" s="85">
        <v>2981495</v>
      </c>
      <c r="AC708" s="85">
        <v>19790</v>
      </c>
      <c r="AD708" s="85">
        <v>3226804</v>
      </c>
      <c r="AE708" s="85">
        <v>312958</v>
      </c>
      <c r="AF708" s="85">
        <v>317796</v>
      </c>
      <c r="AG708" s="85">
        <v>14009029</v>
      </c>
      <c r="AH708" s="85">
        <v>68499551</v>
      </c>
      <c r="AI708" s="85">
        <v>8519508</v>
      </c>
      <c r="AJ708" s="85">
        <v>28682396</v>
      </c>
      <c r="AK708" s="85">
        <v>16518</v>
      </c>
      <c r="AL708" s="85">
        <v>114998</v>
      </c>
      <c r="AM708" s="85">
        <v>9853583</v>
      </c>
      <c r="AN708" s="85">
        <v>3317353</v>
      </c>
      <c r="AO708" s="85">
        <v>14163986</v>
      </c>
      <c r="AP708" s="85">
        <v>1891691</v>
      </c>
      <c r="AQ708" s="85">
        <v>29226613</v>
      </c>
      <c r="AR708" s="85">
        <v>1509424</v>
      </c>
      <c r="AS708" s="85">
        <v>430094</v>
      </c>
      <c r="AT708" s="85">
        <v>10530404</v>
      </c>
      <c r="AU708" s="85">
        <v>72376563</v>
      </c>
      <c r="AV708" s="85">
        <v>11826826</v>
      </c>
      <c r="AW708" s="85">
        <v>26370936</v>
      </c>
      <c r="AX708" s="85">
        <v>16261747</v>
      </c>
      <c r="AY708" s="85">
        <v>1492492</v>
      </c>
      <c r="AZ708" s="85">
        <v>1962767</v>
      </c>
      <c r="BA708" s="85">
        <v>398210</v>
      </c>
      <c r="BB708" s="85">
        <v>6809485</v>
      </c>
      <c r="BC708" s="85">
        <v>2968930</v>
      </c>
      <c r="BD708" s="85">
        <v>4285170</v>
      </c>
      <c r="BE708" s="85" t="s">
        <v>291</v>
      </c>
      <c r="BF708" s="85" t="s">
        <v>291</v>
      </c>
      <c r="BG708" s="85" t="s">
        <v>291</v>
      </c>
      <c r="BH708" s="85" t="s">
        <v>291</v>
      </c>
      <c r="BI708" s="85" t="s">
        <v>291</v>
      </c>
      <c r="BJ708" s="85" t="s">
        <v>291</v>
      </c>
      <c r="BK708" s="85" t="s">
        <v>291</v>
      </c>
      <c r="BL708" s="85" t="s">
        <v>291</v>
      </c>
      <c r="BM708" s="85" t="s">
        <v>291</v>
      </c>
      <c r="BN708" s="85" t="s">
        <v>291</v>
      </c>
      <c r="BO708" s="85" t="s">
        <v>291</v>
      </c>
      <c r="BP708" s="85" t="s">
        <v>291</v>
      </c>
      <c r="BQ708" s="85" t="s">
        <v>291</v>
      </c>
      <c r="BR708" s="85" t="s">
        <v>291</v>
      </c>
      <c r="BS708" s="85" t="s">
        <v>291</v>
      </c>
      <c r="BT708" s="85" t="s">
        <v>291</v>
      </c>
      <c r="BU708" s="85" t="s">
        <v>291</v>
      </c>
      <c r="BV708" s="85" t="s">
        <v>291</v>
      </c>
      <c r="BW708" s="85" t="s">
        <v>291</v>
      </c>
      <c r="BX708" s="85" t="s">
        <v>291</v>
      </c>
      <c r="BY708" s="85" t="s">
        <v>291</v>
      </c>
      <c r="BZ708" s="85" t="s">
        <v>291</v>
      </c>
      <c r="CA708" s="85" t="s">
        <v>291</v>
      </c>
      <c r="CB708" s="85">
        <v>48254593</v>
      </c>
      <c r="CC708" s="85" t="s">
        <v>291</v>
      </c>
      <c r="CD708" s="85" t="s">
        <v>291</v>
      </c>
      <c r="CE708" s="85" t="s">
        <v>291</v>
      </c>
      <c r="CF708" s="85" t="s">
        <v>291</v>
      </c>
      <c r="CG708" s="85">
        <v>6179417</v>
      </c>
      <c r="CH708" s="85">
        <v>22714186</v>
      </c>
      <c r="CI708" s="85">
        <v>9392635</v>
      </c>
      <c r="CJ708" s="85">
        <v>5</v>
      </c>
      <c r="CK708" s="85">
        <v>8837922</v>
      </c>
      <c r="CL708" s="85">
        <v>9004990</v>
      </c>
      <c r="CM708" s="85">
        <v>704531</v>
      </c>
      <c r="CN708" s="85">
        <v>1957408</v>
      </c>
      <c r="CO708" s="85">
        <v>8056468</v>
      </c>
      <c r="CP708" s="85">
        <v>12012714</v>
      </c>
      <c r="CQ708" s="85">
        <v>1181470</v>
      </c>
      <c r="CR708" s="85">
        <v>14303419</v>
      </c>
      <c r="CS708" s="85">
        <v>9509936</v>
      </c>
      <c r="CT708" s="85">
        <v>116475</v>
      </c>
      <c r="CU708" s="86">
        <v>103971576</v>
      </c>
    </row>
    <row r="709" spans="1:99">
      <c r="A709" s="103" t="s">
        <v>596</v>
      </c>
      <c r="B709" s="84" t="s">
        <v>305</v>
      </c>
      <c r="C709" s="105">
        <v>152021</v>
      </c>
      <c r="D709" s="84" t="s">
        <v>446</v>
      </c>
      <c r="E709" s="84" t="s">
        <v>448</v>
      </c>
      <c r="F709" s="85">
        <v>505247</v>
      </c>
      <c r="G709" s="85">
        <v>15393737</v>
      </c>
      <c r="H709" s="85">
        <v>13607925</v>
      </c>
      <c r="I709" s="85">
        <v>790078</v>
      </c>
      <c r="J709" s="85">
        <v>587608</v>
      </c>
      <c r="K709" s="85">
        <v>298809</v>
      </c>
      <c r="L709" s="85">
        <v>29594</v>
      </c>
      <c r="M709" s="85">
        <v>79723</v>
      </c>
      <c r="N709" s="85">
        <v>40110225</v>
      </c>
      <c r="O709" s="85">
        <v>11855047</v>
      </c>
      <c r="P709" s="85">
        <v>8074734</v>
      </c>
      <c r="Q709" s="85">
        <v>18217726</v>
      </c>
      <c r="R709" s="85">
        <v>1951118</v>
      </c>
      <c r="S709" s="85">
        <v>11600</v>
      </c>
      <c r="T709" s="85">
        <v>15399577</v>
      </c>
      <c r="U709" s="85">
        <v>6467721</v>
      </c>
      <c r="V709" s="85">
        <v>27931</v>
      </c>
      <c r="W709" s="85" t="s">
        <v>291</v>
      </c>
      <c r="X709" s="85">
        <v>8903925</v>
      </c>
      <c r="Y709" s="85" t="s">
        <v>291</v>
      </c>
      <c r="Z709" s="85">
        <v>325501</v>
      </c>
      <c r="AA709" s="85">
        <v>2987250</v>
      </c>
      <c r="AB709" s="85">
        <v>1314087</v>
      </c>
      <c r="AC709" s="85">
        <v>45052</v>
      </c>
      <c r="AD709" s="85">
        <v>1430488</v>
      </c>
      <c r="AE709" s="85">
        <v>175505</v>
      </c>
      <c r="AF709" s="85">
        <v>22118</v>
      </c>
      <c r="AG709" s="85">
        <v>5363532</v>
      </c>
      <c r="AH709" s="85">
        <v>24912708</v>
      </c>
      <c r="AI709" s="85">
        <v>706247</v>
      </c>
      <c r="AJ709" s="85">
        <v>9117911</v>
      </c>
      <c r="AK709" s="85">
        <v>387048</v>
      </c>
      <c r="AL709" s="85">
        <v>2718</v>
      </c>
      <c r="AM709" s="85" t="s">
        <v>291</v>
      </c>
      <c r="AN709" s="85">
        <v>773692</v>
      </c>
      <c r="AO709" s="85">
        <v>3835415</v>
      </c>
      <c r="AP709" s="85">
        <v>5279965</v>
      </c>
      <c r="AQ709" s="85">
        <v>9889072</v>
      </c>
      <c r="AR709" s="85">
        <v>4809712</v>
      </c>
      <c r="AS709" s="85" t="s">
        <v>291</v>
      </c>
      <c r="AT709" s="85">
        <v>4003030</v>
      </c>
      <c r="AU709" s="85">
        <v>13936311</v>
      </c>
      <c r="AV709" s="85">
        <v>3851312</v>
      </c>
      <c r="AW709" s="85">
        <v>2904207</v>
      </c>
      <c r="AX709" s="85">
        <v>2004829</v>
      </c>
      <c r="AY709" s="85" t="s">
        <v>291</v>
      </c>
      <c r="AZ709" s="85">
        <v>310419</v>
      </c>
      <c r="BA709" s="85">
        <v>160285</v>
      </c>
      <c r="BB709" s="85">
        <v>1219881</v>
      </c>
      <c r="BC709" s="85">
        <v>1137316</v>
      </c>
      <c r="BD709" s="85">
        <v>1421221</v>
      </c>
      <c r="BE709" s="85">
        <v>926841</v>
      </c>
      <c r="BF709" s="85">
        <v>73146</v>
      </c>
      <c r="BG709" s="85">
        <v>4078</v>
      </c>
      <c r="BH709" s="85" t="s">
        <v>291</v>
      </c>
      <c r="BI709" s="85">
        <v>4078</v>
      </c>
      <c r="BJ709" s="85" t="s">
        <v>291</v>
      </c>
      <c r="BK709" s="85" t="s">
        <v>291</v>
      </c>
      <c r="BL709" s="85" t="s">
        <v>291</v>
      </c>
      <c r="BM709" s="85" t="s">
        <v>291</v>
      </c>
      <c r="BN709" s="85">
        <v>61064</v>
      </c>
      <c r="BO709" s="85">
        <v>25651</v>
      </c>
      <c r="BP709" s="85" t="s">
        <v>291</v>
      </c>
      <c r="BQ709" s="85">
        <v>35413</v>
      </c>
      <c r="BR709" s="85" t="s">
        <v>291</v>
      </c>
      <c r="BS709" s="85" t="s">
        <v>291</v>
      </c>
      <c r="BT709" s="85" t="s">
        <v>291</v>
      </c>
      <c r="BU709" s="85" t="s">
        <v>291</v>
      </c>
      <c r="BV709" s="85" t="s">
        <v>291</v>
      </c>
      <c r="BW709" s="85">
        <v>8004</v>
      </c>
      <c r="BX709" s="85" t="s">
        <v>291</v>
      </c>
      <c r="BY709" s="85" t="s">
        <v>291</v>
      </c>
      <c r="BZ709" s="85" t="s">
        <v>291</v>
      </c>
      <c r="CA709" s="85">
        <v>8004</v>
      </c>
      <c r="CB709" s="85">
        <v>14421739</v>
      </c>
      <c r="CC709" s="85" t="s">
        <v>291</v>
      </c>
      <c r="CD709" s="85" t="s">
        <v>291</v>
      </c>
      <c r="CE709" s="85" t="s">
        <v>291</v>
      </c>
      <c r="CF709" s="85" t="s">
        <v>291</v>
      </c>
      <c r="CG709" s="85">
        <v>2760545</v>
      </c>
      <c r="CH709" s="85">
        <v>2279853</v>
      </c>
      <c r="CI709" s="85">
        <v>2981723</v>
      </c>
      <c r="CJ709" s="85">
        <v>11600</v>
      </c>
      <c r="CK709" s="85">
        <v>2884415</v>
      </c>
      <c r="CL709" s="85">
        <v>3262411</v>
      </c>
      <c r="CM709" s="85">
        <v>255025</v>
      </c>
      <c r="CN709" s="85">
        <v>783582</v>
      </c>
      <c r="CO709" s="85">
        <v>3050285</v>
      </c>
      <c r="CP709" s="85">
        <v>7128395</v>
      </c>
      <c r="CQ709" s="85">
        <v>699308</v>
      </c>
      <c r="CR709" s="85">
        <v>6176285</v>
      </c>
      <c r="CS709" s="85">
        <v>5980777</v>
      </c>
      <c r="CT709" s="85">
        <v>64195</v>
      </c>
      <c r="CU709" s="86">
        <v>38318399</v>
      </c>
    </row>
    <row r="710" spans="1:99">
      <c r="A710" s="103" t="s">
        <v>596</v>
      </c>
      <c r="B710" s="84" t="s">
        <v>305</v>
      </c>
      <c r="C710" s="105">
        <v>152226</v>
      </c>
      <c r="D710" s="84" t="s">
        <v>446</v>
      </c>
      <c r="E710" s="84" t="s">
        <v>449</v>
      </c>
      <c r="F710" s="85">
        <v>421531</v>
      </c>
      <c r="G710" s="85">
        <v>11278163</v>
      </c>
      <c r="H710" s="85">
        <v>9773963</v>
      </c>
      <c r="I710" s="85">
        <v>796933</v>
      </c>
      <c r="J710" s="85">
        <v>435777</v>
      </c>
      <c r="K710" s="85">
        <v>202698</v>
      </c>
      <c r="L710" s="85">
        <v>19276</v>
      </c>
      <c r="M710" s="85">
        <v>49516</v>
      </c>
      <c r="N710" s="85">
        <v>30900707</v>
      </c>
      <c r="O710" s="85">
        <v>8928440</v>
      </c>
      <c r="P710" s="85">
        <v>6892341</v>
      </c>
      <c r="Q710" s="85">
        <v>13046227</v>
      </c>
      <c r="R710" s="85">
        <v>2029254</v>
      </c>
      <c r="S710" s="85">
        <v>4445</v>
      </c>
      <c r="T710" s="85">
        <v>7948540</v>
      </c>
      <c r="U710" s="85">
        <v>4747624</v>
      </c>
      <c r="V710" s="85">
        <v>25717</v>
      </c>
      <c r="W710" s="85" t="s">
        <v>291</v>
      </c>
      <c r="X710" s="85">
        <v>3175199</v>
      </c>
      <c r="Y710" s="85" t="s">
        <v>291</v>
      </c>
      <c r="Z710" s="85">
        <v>151683</v>
      </c>
      <c r="AA710" s="85">
        <v>4813513</v>
      </c>
      <c r="AB710" s="85">
        <v>1682941</v>
      </c>
      <c r="AC710" s="85">
        <v>24077</v>
      </c>
      <c r="AD710" s="85">
        <v>2688720</v>
      </c>
      <c r="AE710" s="85">
        <v>395512</v>
      </c>
      <c r="AF710" s="85">
        <v>22263</v>
      </c>
      <c r="AG710" s="85">
        <v>6649574</v>
      </c>
      <c r="AH710" s="85">
        <v>12454962</v>
      </c>
      <c r="AI710" s="85">
        <v>579425</v>
      </c>
      <c r="AJ710" s="85">
        <v>7224479</v>
      </c>
      <c r="AK710" s="85">
        <v>250064</v>
      </c>
      <c r="AL710" s="85">
        <v>2347</v>
      </c>
      <c r="AM710" s="85" t="s">
        <v>291</v>
      </c>
      <c r="AN710" s="85">
        <v>290844</v>
      </c>
      <c r="AO710" s="85">
        <v>3274186</v>
      </c>
      <c r="AP710" s="85">
        <v>238561</v>
      </c>
      <c r="AQ710" s="85">
        <v>3803591</v>
      </c>
      <c r="AR710" s="85">
        <v>595056</v>
      </c>
      <c r="AS710" s="85" t="s">
        <v>291</v>
      </c>
      <c r="AT710" s="85">
        <v>2903890</v>
      </c>
      <c r="AU710" s="85">
        <v>10000519</v>
      </c>
      <c r="AV710" s="85">
        <v>1760347</v>
      </c>
      <c r="AW710" s="85">
        <v>2233783</v>
      </c>
      <c r="AX710" s="85">
        <v>1551826</v>
      </c>
      <c r="AY710" s="85" t="s">
        <v>291</v>
      </c>
      <c r="AZ710" s="85" t="s">
        <v>291</v>
      </c>
      <c r="BA710" s="85">
        <v>44517</v>
      </c>
      <c r="BB710" s="85">
        <v>1476015</v>
      </c>
      <c r="BC710" s="85">
        <v>1248751</v>
      </c>
      <c r="BD710" s="85">
        <v>1685280</v>
      </c>
      <c r="BE710" s="85" t="s">
        <v>291</v>
      </c>
      <c r="BF710" s="85">
        <v>352133</v>
      </c>
      <c r="BG710" s="85">
        <v>291051</v>
      </c>
      <c r="BH710" s="85">
        <v>106992</v>
      </c>
      <c r="BI710" s="85">
        <v>114998</v>
      </c>
      <c r="BJ710" s="85">
        <v>69061</v>
      </c>
      <c r="BK710" s="85" t="s">
        <v>291</v>
      </c>
      <c r="BL710" s="85" t="s">
        <v>291</v>
      </c>
      <c r="BM710" s="85" t="s">
        <v>291</v>
      </c>
      <c r="BN710" s="85">
        <v>61082</v>
      </c>
      <c r="BO710" s="85">
        <v>3098</v>
      </c>
      <c r="BP710" s="85" t="s">
        <v>291</v>
      </c>
      <c r="BQ710" s="85">
        <v>57984</v>
      </c>
      <c r="BR710" s="85" t="s">
        <v>291</v>
      </c>
      <c r="BS710" s="85" t="s">
        <v>291</v>
      </c>
      <c r="BT710" s="85" t="s">
        <v>291</v>
      </c>
      <c r="BU710" s="85" t="s">
        <v>291</v>
      </c>
      <c r="BV710" s="85" t="s">
        <v>291</v>
      </c>
      <c r="BW710" s="85" t="s">
        <v>291</v>
      </c>
      <c r="BX710" s="85" t="s">
        <v>291</v>
      </c>
      <c r="BY710" s="85" t="s">
        <v>291</v>
      </c>
      <c r="BZ710" s="85" t="s">
        <v>291</v>
      </c>
      <c r="CA710" s="85" t="s">
        <v>291</v>
      </c>
      <c r="CB710" s="85">
        <v>13699769</v>
      </c>
      <c r="CC710" s="85" t="s">
        <v>291</v>
      </c>
      <c r="CD710" s="85">
        <v>9401</v>
      </c>
      <c r="CE710" s="85" t="s">
        <v>291</v>
      </c>
      <c r="CF710" s="85" t="s">
        <v>291</v>
      </c>
      <c r="CG710" s="85">
        <v>1539704</v>
      </c>
      <c r="CH710" s="85">
        <v>1938081</v>
      </c>
      <c r="CI710" s="85">
        <v>2465918</v>
      </c>
      <c r="CJ710" s="85">
        <v>4445</v>
      </c>
      <c r="CK710" s="85">
        <v>2578940</v>
      </c>
      <c r="CL710" s="85">
        <v>2340320</v>
      </c>
      <c r="CM710" s="85">
        <v>111004</v>
      </c>
      <c r="CN710" s="85">
        <v>369827</v>
      </c>
      <c r="CO710" s="85">
        <v>5094506</v>
      </c>
      <c r="CP710" s="85">
        <v>420170</v>
      </c>
      <c r="CQ710" s="85">
        <v>2532879</v>
      </c>
      <c r="CR710" s="85">
        <v>4742754</v>
      </c>
      <c r="CS710" s="85">
        <v>3327179</v>
      </c>
      <c r="CT710" s="85">
        <v>43732</v>
      </c>
      <c r="CU710" s="86">
        <v>27509459</v>
      </c>
    </row>
    <row r="711" spans="1:99">
      <c r="A711" s="103" t="s">
        <v>597</v>
      </c>
      <c r="B711" s="84" t="s">
        <v>288</v>
      </c>
      <c r="C711" s="105">
        <v>151009</v>
      </c>
      <c r="D711" s="84" t="s">
        <v>446</v>
      </c>
      <c r="E711" s="84" t="s">
        <v>447</v>
      </c>
      <c r="F711" s="85">
        <v>935000</v>
      </c>
      <c r="G711" s="85">
        <v>29243990</v>
      </c>
      <c r="H711" s="85">
        <v>23652696</v>
      </c>
      <c r="I711" s="85">
        <v>2715516</v>
      </c>
      <c r="J711" s="85">
        <v>2259920</v>
      </c>
      <c r="K711" s="85">
        <v>349600</v>
      </c>
      <c r="L711" s="85">
        <v>89491</v>
      </c>
      <c r="M711" s="85">
        <v>176767</v>
      </c>
      <c r="N711" s="85">
        <v>148467668</v>
      </c>
      <c r="O711" s="85">
        <v>39164621</v>
      </c>
      <c r="P711" s="85">
        <v>25021042</v>
      </c>
      <c r="Q711" s="85">
        <v>66323520</v>
      </c>
      <c r="R711" s="85">
        <v>17948809</v>
      </c>
      <c r="S711" s="85">
        <v>9676</v>
      </c>
      <c r="T711" s="85">
        <v>37801940</v>
      </c>
      <c r="U711" s="85">
        <v>25330656</v>
      </c>
      <c r="V711" s="85">
        <v>52064</v>
      </c>
      <c r="W711" s="85">
        <v>1285694</v>
      </c>
      <c r="X711" s="85">
        <v>11133526</v>
      </c>
      <c r="Y711" s="85" t="s">
        <v>291</v>
      </c>
      <c r="Z711" s="85">
        <v>1471375</v>
      </c>
      <c r="AA711" s="85">
        <v>6979166</v>
      </c>
      <c r="AB711" s="85">
        <v>3415028</v>
      </c>
      <c r="AC711" s="85">
        <v>12773</v>
      </c>
      <c r="AD711" s="85">
        <v>2973934</v>
      </c>
      <c r="AE711" s="85">
        <v>277360</v>
      </c>
      <c r="AF711" s="85">
        <v>300071</v>
      </c>
      <c r="AG711" s="85">
        <v>17766403</v>
      </c>
      <c r="AH711" s="85">
        <v>66108588</v>
      </c>
      <c r="AI711" s="85">
        <v>8338204</v>
      </c>
      <c r="AJ711" s="85">
        <v>25046574</v>
      </c>
      <c r="AK711" s="85">
        <v>27192</v>
      </c>
      <c r="AL711" s="85">
        <v>121332</v>
      </c>
      <c r="AM711" s="85">
        <v>10831445</v>
      </c>
      <c r="AN711" s="85">
        <v>2783678</v>
      </c>
      <c r="AO711" s="85">
        <v>14049183</v>
      </c>
      <c r="AP711" s="85">
        <v>3139327</v>
      </c>
      <c r="AQ711" s="85">
        <v>30803633</v>
      </c>
      <c r="AR711" s="85">
        <v>1417487</v>
      </c>
      <c r="AS711" s="85">
        <v>354166</v>
      </c>
      <c r="AT711" s="85">
        <v>9957679</v>
      </c>
      <c r="AU711" s="85">
        <v>71562721</v>
      </c>
      <c r="AV711" s="85">
        <v>11549611</v>
      </c>
      <c r="AW711" s="85">
        <v>25891871</v>
      </c>
      <c r="AX711" s="85">
        <v>16068252</v>
      </c>
      <c r="AY711" s="85">
        <v>1611130</v>
      </c>
      <c r="AZ711" s="85">
        <v>1821617</v>
      </c>
      <c r="BA711" s="85">
        <v>482595</v>
      </c>
      <c r="BB711" s="85">
        <v>6738775</v>
      </c>
      <c r="BC711" s="85">
        <v>3240105</v>
      </c>
      <c r="BD711" s="85">
        <v>4158765</v>
      </c>
      <c r="BE711" s="85" t="s">
        <v>291</v>
      </c>
      <c r="BF711" s="85" t="s">
        <v>291</v>
      </c>
      <c r="BG711" s="85" t="s">
        <v>291</v>
      </c>
      <c r="BH711" s="85" t="s">
        <v>291</v>
      </c>
      <c r="BI711" s="85" t="s">
        <v>291</v>
      </c>
      <c r="BJ711" s="85" t="s">
        <v>291</v>
      </c>
      <c r="BK711" s="85" t="s">
        <v>291</v>
      </c>
      <c r="BL711" s="85" t="s">
        <v>291</v>
      </c>
      <c r="BM711" s="85" t="s">
        <v>291</v>
      </c>
      <c r="BN711" s="85" t="s">
        <v>291</v>
      </c>
      <c r="BO711" s="85" t="s">
        <v>291</v>
      </c>
      <c r="BP711" s="85" t="s">
        <v>291</v>
      </c>
      <c r="BQ711" s="85" t="s">
        <v>291</v>
      </c>
      <c r="BR711" s="85" t="s">
        <v>291</v>
      </c>
      <c r="BS711" s="85" t="s">
        <v>291</v>
      </c>
      <c r="BT711" s="85" t="s">
        <v>291</v>
      </c>
      <c r="BU711" s="85" t="s">
        <v>291</v>
      </c>
      <c r="BV711" s="85" t="s">
        <v>291</v>
      </c>
      <c r="BW711" s="85" t="s">
        <v>291</v>
      </c>
      <c r="BX711" s="85" t="s">
        <v>291</v>
      </c>
      <c r="BY711" s="85" t="s">
        <v>291</v>
      </c>
      <c r="BZ711" s="85" t="s">
        <v>291</v>
      </c>
      <c r="CA711" s="85" t="s">
        <v>291</v>
      </c>
      <c r="CB711" s="85">
        <v>48562734</v>
      </c>
      <c r="CC711" s="85" t="s">
        <v>291</v>
      </c>
      <c r="CD711" s="85" t="s">
        <v>291</v>
      </c>
      <c r="CE711" s="85" t="s">
        <v>291</v>
      </c>
      <c r="CF711" s="85" t="s">
        <v>291</v>
      </c>
      <c r="CG711" s="85">
        <v>5057607</v>
      </c>
      <c r="CH711" s="85">
        <v>22259634</v>
      </c>
      <c r="CI711" s="85">
        <v>9115918</v>
      </c>
      <c r="CJ711" s="85">
        <v>25</v>
      </c>
      <c r="CK711" s="85">
        <v>8987572</v>
      </c>
      <c r="CL711" s="85">
        <v>7212787</v>
      </c>
      <c r="CM711" s="85">
        <v>1344892</v>
      </c>
      <c r="CN711" s="85">
        <v>1853590</v>
      </c>
      <c r="CO711" s="85">
        <v>7808271</v>
      </c>
      <c r="CP711" s="85">
        <v>11648021</v>
      </c>
      <c r="CQ711" s="85">
        <v>1057523</v>
      </c>
      <c r="CR711" s="85">
        <v>13270141</v>
      </c>
      <c r="CS711" s="85">
        <v>8464286</v>
      </c>
      <c r="CT711" s="85">
        <v>97140</v>
      </c>
      <c r="CU711" s="86">
        <v>98177407</v>
      </c>
    </row>
    <row r="712" spans="1:99">
      <c r="A712" s="103" t="s">
        <v>597</v>
      </c>
      <c r="B712" s="84" t="s">
        <v>305</v>
      </c>
      <c r="C712" s="105">
        <v>152021</v>
      </c>
      <c r="D712" s="84" t="s">
        <v>446</v>
      </c>
      <c r="E712" s="84" t="s">
        <v>448</v>
      </c>
      <c r="F712" s="85">
        <v>519250</v>
      </c>
      <c r="G712" s="85">
        <v>15950343</v>
      </c>
      <c r="H712" s="85">
        <v>14300774</v>
      </c>
      <c r="I712" s="85">
        <v>750460</v>
      </c>
      <c r="J712" s="85">
        <v>625876</v>
      </c>
      <c r="K712" s="85">
        <v>147514</v>
      </c>
      <c r="L712" s="85">
        <v>41661</v>
      </c>
      <c r="M712" s="85">
        <v>84058</v>
      </c>
      <c r="N712" s="85">
        <v>43077792</v>
      </c>
      <c r="O712" s="85">
        <v>12113528</v>
      </c>
      <c r="P712" s="85">
        <v>7991819</v>
      </c>
      <c r="Q712" s="85">
        <v>20971545</v>
      </c>
      <c r="R712" s="85">
        <v>1980658</v>
      </c>
      <c r="S712" s="85">
        <v>20242</v>
      </c>
      <c r="T712" s="85">
        <v>10667841</v>
      </c>
      <c r="U712" s="85">
        <v>6101273</v>
      </c>
      <c r="V712" s="85">
        <v>27390</v>
      </c>
      <c r="W712" s="85" t="s">
        <v>291</v>
      </c>
      <c r="X712" s="85">
        <v>4539178</v>
      </c>
      <c r="Y712" s="85" t="s">
        <v>291</v>
      </c>
      <c r="Z712" s="85">
        <v>378337</v>
      </c>
      <c r="AA712" s="85">
        <v>2857700</v>
      </c>
      <c r="AB712" s="85">
        <v>1185077</v>
      </c>
      <c r="AC712" s="85">
        <v>39309</v>
      </c>
      <c r="AD712" s="85">
        <v>1463801</v>
      </c>
      <c r="AE712" s="85">
        <v>152870</v>
      </c>
      <c r="AF712" s="85">
        <v>16643</v>
      </c>
      <c r="AG712" s="85">
        <v>5206470</v>
      </c>
      <c r="AH712" s="85">
        <v>26652782</v>
      </c>
      <c r="AI712" s="85">
        <v>727555</v>
      </c>
      <c r="AJ712" s="85">
        <v>9195211</v>
      </c>
      <c r="AK712" s="85">
        <v>411139</v>
      </c>
      <c r="AL712" s="85">
        <v>3368</v>
      </c>
      <c r="AM712" s="85" t="s">
        <v>291</v>
      </c>
      <c r="AN712" s="85">
        <v>903587</v>
      </c>
      <c r="AO712" s="85">
        <v>3777656</v>
      </c>
      <c r="AP712" s="85">
        <v>6393253</v>
      </c>
      <c r="AQ712" s="85">
        <v>11074496</v>
      </c>
      <c r="AR712" s="85">
        <v>5241013</v>
      </c>
      <c r="AS712" s="85" t="s">
        <v>291</v>
      </c>
      <c r="AT712" s="85">
        <v>3867436</v>
      </c>
      <c r="AU712" s="85">
        <v>13563021</v>
      </c>
      <c r="AV712" s="85">
        <v>3765967</v>
      </c>
      <c r="AW712" s="85">
        <v>2612146</v>
      </c>
      <c r="AX712" s="85">
        <v>2174563</v>
      </c>
      <c r="AY712" s="85" t="s">
        <v>291</v>
      </c>
      <c r="AZ712" s="85">
        <v>137964</v>
      </c>
      <c r="BA712" s="85">
        <v>319071</v>
      </c>
      <c r="BB712" s="85">
        <v>1144985</v>
      </c>
      <c r="BC712" s="85">
        <v>1143082</v>
      </c>
      <c r="BD712" s="85">
        <v>1327775</v>
      </c>
      <c r="BE712" s="85">
        <v>937468</v>
      </c>
      <c r="BF712" s="85">
        <v>115286</v>
      </c>
      <c r="BG712" s="85">
        <v>8311</v>
      </c>
      <c r="BH712" s="85">
        <v>17</v>
      </c>
      <c r="BI712" s="85">
        <v>8294</v>
      </c>
      <c r="BJ712" s="85" t="s">
        <v>291</v>
      </c>
      <c r="BK712" s="85" t="s">
        <v>291</v>
      </c>
      <c r="BL712" s="85" t="s">
        <v>291</v>
      </c>
      <c r="BM712" s="85" t="s">
        <v>291</v>
      </c>
      <c r="BN712" s="85">
        <v>105550</v>
      </c>
      <c r="BO712" s="85">
        <v>24533</v>
      </c>
      <c r="BP712" s="85" t="s">
        <v>291</v>
      </c>
      <c r="BQ712" s="85">
        <v>81017</v>
      </c>
      <c r="BR712" s="85" t="s">
        <v>291</v>
      </c>
      <c r="BS712" s="85" t="s">
        <v>291</v>
      </c>
      <c r="BT712" s="85" t="s">
        <v>291</v>
      </c>
      <c r="BU712" s="85" t="s">
        <v>291</v>
      </c>
      <c r="BV712" s="85" t="s">
        <v>291</v>
      </c>
      <c r="BW712" s="85">
        <v>1425</v>
      </c>
      <c r="BX712" s="85" t="s">
        <v>291</v>
      </c>
      <c r="BY712" s="85" t="s">
        <v>291</v>
      </c>
      <c r="BZ712" s="85" t="s">
        <v>291</v>
      </c>
      <c r="CA712" s="85">
        <v>1425</v>
      </c>
      <c r="CB712" s="85">
        <v>13889381</v>
      </c>
      <c r="CC712" s="85" t="s">
        <v>291</v>
      </c>
      <c r="CD712" s="85" t="s">
        <v>291</v>
      </c>
      <c r="CE712" s="85" t="s">
        <v>291</v>
      </c>
      <c r="CF712" s="85" t="s">
        <v>291</v>
      </c>
      <c r="CG712" s="85">
        <v>1650143</v>
      </c>
      <c r="CH712" s="85">
        <v>2148641</v>
      </c>
      <c r="CI712" s="85">
        <v>3059792</v>
      </c>
      <c r="CJ712" s="85">
        <v>20242</v>
      </c>
      <c r="CK712" s="85">
        <v>2620413</v>
      </c>
      <c r="CL712" s="85">
        <v>2639164</v>
      </c>
      <c r="CM712" s="85">
        <v>301898</v>
      </c>
      <c r="CN712" s="85">
        <v>710676</v>
      </c>
      <c r="CO712" s="85">
        <v>3074517</v>
      </c>
      <c r="CP712" s="85">
        <v>6103266</v>
      </c>
      <c r="CQ712" s="85">
        <v>762516</v>
      </c>
      <c r="CR712" s="85">
        <v>5980923</v>
      </c>
      <c r="CS712" s="85">
        <v>5341408</v>
      </c>
      <c r="CT712" s="85">
        <v>57572</v>
      </c>
      <c r="CU712" s="86">
        <v>34471171</v>
      </c>
    </row>
    <row r="713" spans="1:99">
      <c r="A713" s="103" t="s">
        <v>597</v>
      </c>
      <c r="B713" s="84" t="s">
        <v>305</v>
      </c>
      <c r="C713" s="105">
        <v>152226</v>
      </c>
      <c r="D713" s="84" t="s">
        <v>446</v>
      </c>
      <c r="E713" s="84" t="s">
        <v>449</v>
      </c>
      <c r="F713" s="85">
        <v>417029</v>
      </c>
      <c r="G713" s="85">
        <v>11088529</v>
      </c>
      <c r="H713" s="85">
        <v>9753709</v>
      </c>
      <c r="I713" s="85">
        <v>712734</v>
      </c>
      <c r="J713" s="85">
        <v>378088</v>
      </c>
      <c r="K713" s="85">
        <v>171154</v>
      </c>
      <c r="L713" s="85">
        <v>31891</v>
      </c>
      <c r="M713" s="85">
        <v>40953</v>
      </c>
      <c r="N713" s="85">
        <v>32647283</v>
      </c>
      <c r="O713" s="85">
        <v>8975694</v>
      </c>
      <c r="P713" s="85">
        <v>6810789</v>
      </c>
      <c r="Q713" s="85">
        <v>14823210</v>
      </c>
      <c r="R713" s="85">
        <v>1987980</v>
      </c>
      <c r="S713" s="85">
        <v>49610</v>
      </c>
      <c r="T713" s="85">
        <v>8668194</v>
      </c>
      <c r="U713" s="85">
        <v>4973935</v>
      </c>
      <c r="V713" s="85">
        <v>26838</v>
      </c>
      <c r="W713" s="85" t="s">
        <v>291</v>
      </c>
      <c r="X713" s="85">
        <v>3667421</v>
      </c>
      <c r="Y713" s="85" t="s">
        <v>291</v>
      </c>
      <c r="Z713" s="85">
        <v>185167</v>
      </c>
      <c r="AA713" s="85">
        <v>4801959</v>
      </c>
      <c r="AB713" s="85">
        <v>1473717</v>
      </c>
      <c r="AC713" s="85">
        <v>23866</v>
      </c>
      <c r="AD713" s="85">
        <v>2943511</v>
      </c>
      <c r="AE713" s="85">
        <v>316539</v>
      </c>
      <c r="AF713" s="85">
        <v>44326</v>
      </c>
      <c r="AG713" s="85">
        <v>6757872</v>
      </c>
      <c r="AH713" s="85">
        <v>13680727</v>
      </c>
      <c r="AI713" s="85">
        <v>594256</v>
      </c>
      <c r="AJ713" s="85">
        <v>8687053</v>
      </c>
      <c r="AK713" s="85">
        <v>315809</v>
      </c>
      <c r="AL713" s="85">
        <v>811</v>
      </c>
      <c r="AM713" s="85" t="s">
        <v>291</v>
      </c>
      <c r="AN713" s="85">
        <v>331279</v>
      </c>
      <c r="AO713" s="85">
        <v>3052433</v>
      </c>
      <c r="AP713" s="85">
        <v>234560</v>
      </c>
      <c r="AQ713" s="85">
        <v>3618272</v>
      </c>
      <c r="AR713" s="85">
        <v>464526</v>
      </c>
      <c r="AS713" s="85" t="s">
        <v>291</v>
      </c>
      <c r="AT713" s="85">
        <v>2931122</v>
      </c>
      <c r="AU713" s="85">
        <v>9294392</v>
      </c>
      <c r="AV713" s="85">
        <v>1493338</v>
      </c>
      <c r="AW713" s="85">
        <v>1766941</v>
      </c>
      <c r="AX713" s="85">
        <v>1136723</v>
      </c>
      <c r="AY713" s="85" t="s">
        <v>291</v>
      </c>
      <c r="AZ713" s="85" t="s">
        <v>291</v>
      </c>
      <c r="BA713" s="85">
        <v>44528</v>
      </c>
      <c r="BB713" s="85">
        <v>1469511</v>
      </c>
      <c r="BC713" s="85">
        <v>1667588</v>
      </c>
      <c r="BD713" s="85">
        <v>1715763</v>
      </c>
      <c r="BE713" s="85" t="s">
        <v>291</v>
      </c>
      <c r="BF713" s="85">
        <v>320011</v>
      </c>
      <c r="BG713" s="85">
        <v>252554</v>
      </c>
      <c r="BH713" s="85" t="s">
        <v>291</v>
      </c>
      <c r="BI713" s="85">
        <v>220252</v>
      </c>
      <c r="BJ713" s="85">
        <v>32302</v>
      </c>
      <c r="BK713" s="85" t="s">
        <v>291</v>
      </c>
      <c r="BL713" s="85" t="s">
        <v>291</v>
      </c>
      <c r="BM713" s="85" t="s">
        <v>291</v>
      </c>
      <c r="BN713" s="85">
        <v>67457</v>
      </c>
      <c r="BO713" s="85">
        <v>800</v>
      </c>
      <c r="BP713" s="85" t="s">
        <v>291</v>
      </c>
      <c r="BQ713" s="85">
        <v>66657</v>
      </c>
      <c r="BR713" s="85" t="s">
        <v>291</v>
      </c>
      <c r="BS713" s="85" t="s">
        <v>291</v>
      </c>
      <c r="BT713" s="85" t="s">
        <v>291</v>
      </c>
      <c r="BU713" s="85" t="s">
        <v>291</v>
      </c>
      <c r="BV713" s="85" t="s">
        <v>291</v>
      </c>
      <c r="BW713" s="85" t="s">
        <v>291</v>
      </c>
      <c r="BX713" s="85" t="s">
        <v>291</v>
      </c>
      <c r="BY713" s="85" t="s">
        <v>291</v>
      </c>
      <c r="BZ713" s="85" t="s">
        <v>291</v>
      </c>
      <c r="CA713" s="85" t="s">
        <v>291</v>
      </c>
      <c r="CB713" s="85">
        <v>13169295</v>
      </c>
      <c r="CC713" s="85" t="s">
        <v>291</v>
      </c>
      <c r="CD713" s="85">
        <v>10269</v>
      </c>
      <c r="CE713" s="85" t="s">
        <v>291</v>
      </c>
      <c r="CF713" s="85" t="s">
        <v>291</v>
      </c>
      <c r="CG713" s="85">
        <v>1514158</v>
      </c>
      <c r="CH713" s="85">
        <v>1675880</v>
      </c>
      <c r="CI713" s="85">
        <v>2069979</v>
      </c>
      <c r="CJ713" s="85">
        <v>1846</v>
      </c>
      <c r="CK713" s="85">
        <v>2595541</v>
      </c>
      <c r="CL713" s="85">
        <v>2021885</v>
      </c>
      <c r="CM713" s="85">
        <v>157386</v>
      </c>
      <c r="CN713" s="85">
        <v>330396</v>
      </c>
      <c r="CO713" s="85">
        <v>4595392</v>
      </c>
      <c r="CP713" s="85">
        <v>405277</v>
      </c>
      <c r="CQ713" s="85">
        <v>2452687</v>
      </c>
      <c r="CR713" s="85">
        <v>4605820</v>
      </c>
      <c r="CS713" s="85">
        <v>3081010</v>
      </c>
      <c r="CT713" s="85">
        <v>40504</v>
      </c>
      <c r="CU713" s="86">
        <v>25547761</v>
      </c>
    </row>
    <row r="714" spans="1:99">
      <c r="A714" s="103" t="s">
        <v>598</v>
      </c>
      <c r="B714" s="84" t="s">
        <v>288</v>
      </c>
      <c r="C714" s="105">
        <v>151009</v>
      </c>
      <c r="D714" s="84" t="s">
        <v>446</v>
      </c>
      <c r="E714" s="84" t="s">
        <v>447</v>
      </c>
      <c r="F714" s="85">
        <v>929755</v>
      </c>
      <c r="G714" s="85">
        <v>102751225</v>
      </c>
      <c r="H714" s="85">
        <v>97049697</v>
      </c>
      <c r="I714" s="85">
        <v>2836455</v>
      </c>
      <c r="J714" s="85">
        <v>2186777</v>
      </c>
      <c r="K714" s="85">
        <v>63572</v>
      </c>
      <c r="L714" s="85">
        <v>445254</v>
      </c>
      <c r="M714" s="85">
        <v>169470</v>
      </c>
      <c r="N714" s="85">
        <v>128758220</v>
      </c>
      <c r="O714" s="85">
        <v>28992800</v>
      </c>
      <c r="P714" s="85">
        <v>24990740</v>
      </c>
      <c r="Q714" s="85">
        <v>56749040</v>
      </c>
      <c r="R714" s="85">
        <v>18016803</v>
      </c>
      <c r="S714" s="85">
        <v>8837</v>
      </c>
      <c r="T714" s="85">
        <v>28041828</v>
      </c>
      <c r="U714" s="85">
        <v>15832436</v>
      </c>
      <c r="V714" s="85">
        <v>38391</v>
      </c>
      <c r="W714" s="85">
        <v>1149330</v>
      </c>
      <c r="X714" s="85">
        <v>11021671</v>
      </c>
      <c r="Y714" s="85">
        <v>6735</v>
      </c>
      <c r="Z714" s="85">
        <v>1497188</v>
      </c>
      <c r="AA714" s="85">
        <v>6908599</v>
      </c>
      <c r="AB714" s="85">
        <v>3238433</v>
      </c>
      <c r="AC714" s="85">
        <v>12411</v>
      </c>
      <c r="AD714" s="85">
        <v>2992981</v>
      </c>
      <c r="AE714" s="85">
        <v>275443</v>
      </c>
      <c r="AF714" s="85">
        <v>389331</v>
      </c>
      <c r="AG714" s="85">
        <v>13406893</v>
      </c>
      <c r="AH714" s="85">
        <v>70963394</v>
      </c>
      <c r="AI714" s="85">
        <v>8448237</v>
      </c>
      <c r="AJ714" s="85">
        <v>33688282</v>
      </c>
      <c r="AK714" s="85">
        <v>39128</v>
      </c>
      <c r="AL714" s="85">
        <v>136330</v>
      </c>
      <c r="AM714" s="85">
        <v>7976766</v>
      </c>
      <c r="AN714" s="85">
        <v>2942679</v>
      </c>
      <c r="AO714" s="85">
        <v>13598678</v>
      </c>
      <c r="AP714" s="85">
        <v>2287633</v>
      </c>
      <c r="AQ714" s="85">
        <v>26805756</v>
      </c>
      <c r="AR714" s="85">
        <v>1659459</v>
      </c>
      <c r="AS714" s="85">
        <v>186202</v>
      </c>
      <c r="AT714" s="85">
        <v>9928794</v>
      </c>
      <c r="AU714" s="85">
        <v>75735392</v>
      </c>
      <c r="AV714" s="85">
        <v>10621925</v>
      </c>
      <c r="AW714" s="85">
        <v>29382622</v>
      </c>
      <c r="AX714" s="85">
        <v>17174840</v>
      </c>
      <c r="AY714" s="85">
        <v>1543391</v>
      </c>
      <c r="AZ714" s="85">
        <v>2314171</v>
      </c>
      <c r="BA714" s="85">
        <v>496414</v>
      </c>
      <c r="BB714" s="85">
        <v>6778793</v>
      </c>
      <c r="BC714" s="85">
        <v>3289335</v>
      </c>
      <c r="BD714" s="85">
        <v>4133901</v>
      </c>
      <c r="BE714" s="85" t="s">
        <v>291</v>
      </c>
      <c r="BF714" s="85" t="s">
        <v>291</v>
      </c>
      <c r="BG714" s="85" t="s">
        <v>291</v>
      </c>
      <c r="BH714" s="85" t="s">
        <v>291</v>
      </c>
      <c r="BI714" s="85" t="s">
        <v>291</v>
      </c>
      <c r="BJ714" s="85" t="s">
        <v>291</v>
      </c>
      <c r="BK714" s="85" t="s">
        <v>291</v>
      </c>
      <c r="BL714" s="85" t="s">
        <v>291</v>
      </c>
      <c r="BM714" s="85" t="s">
        <v>291</v>
      </c>
      <c r="BN714" s="85" t="s">
        <v>291</v>
      </c>
      <c r="BO714" s="85" t="s">
        <v>291</v>
      </c>
      <c r="BP714" s="85" t="s">
        <v>291</v>
      </c>
      <c r="BQ714" s="85" t="s">
        <v>291</v>
      </c>
      <c r="BR714" s="85" t="s">
        <v>291</v>
      </c>
      <c r="BS714" s="85" t="s">
        <v>291</v>
      </c>
      <c r="BT714" s="85" t="s">
        <v>291</v>
      </c>
      <c r="BU714" s="85" t="s">
        <v>291</v>
      </c>
      <c r="BV714" s="85" t="s">
        <v>291</v>
      </c>
      <c r="BW714" s="85" t="s">
        <v>291</v>
      </c>
      <c r="BX714" s="85" t="s">
        <v>291</v>
      </c>
      <c r="BY714" s="85" t="s">
        <v>291</v>
      </c>
      <c r="BZ714" s="85" t="s">
        <v>291</v>
      </c>
      <c r="CA714" s="85" t="s">
        <v>291</v>
      </c>
      <c r="CB714" s="85">
        <v>44793464</v>
      </c>
      <c r="CC714" s="85" t="s">
        <v>291</v>
      </c>
      <c r="CD714" s="85" t="s">
        <v>291</v>
      </c>
      <c r="CE714" s="85" t="s">
        <v>291</v>
      </c>
      <c r="CF714" s="85" t="s">
        <v>291</v>
      </c>
      <c r="CG714" s="85">
        <v>5731319</v>
      </c>
      <c r="CH714" s="85">
        <v>22682508</v>
      </c>
      <c r="CI714" s="85">
        <v>8007300</v>
      </c>
      <c r="CJ714" s="85">
        <v>30</v>
      </c>
      <c r="CK714" s="85">
        <v>8994943</v>
      </c>
      <c r="CL714" s="85">
        <v>6460970</v>
      </c>
      <c r="CM714" s="85">
        <v>1385656</v>
      </c>
      <c r="CN714" s="85">
        <v>1827621</v>
      </c>
      <c r="CO714" s="85">
        <v>10308225</v>
      </c>
      <c r="CP714" s="85">
        <v>11692450</v>
      </c>
      <c r="CQ714" s="85">
        <v>1326769</v>
      </c>
      <c r="CR714" s="85">
        <v>14620327</v>
      </c>
      <c r="CS714" s="85">
        <v>8249322</v>
      </c>
      <c r="CT714" s="85">
        <v>101841</v>
      </c>
      <c r="CU714" s="86">
        <v>101389281</v>
      </c>
    </row>
    <row r="715" spans="1:99">
      <c r="A715" s="103" t="s">
        <v>598</v>
      </c>
      <c r="B715" s="84" t="s">
        <v>305</v>
      </c>
      <c r="C715" s="105">
        <v>152021</v>
      </c>
      <c r="D715" s="84" t="s">
        <v>446</v>
      </c>
      <c r="E715" s="84" t="s">
        <v>448</v>
      </c>
      <c r="F715" s="85">
        <v>535361</v>
      </c>
      <c r="G715" s="85">
        <v>40261182</v>
      </c>
      <c r="H715" s="85">
        <v>38434243</v>
      </c>
      <c r="I715" s="85">
        <v>829866</v>
      </c>
      <c r="J715" s="85">
        <v>594831</v>
      </c>
      <c r="K715" s="85">
        <v>129230</v>
      </c>
      <c r="L715" s="85">
        <v>194294</v>
      </c>
      <c r="M715" s="85">
        <v>78718</v>
      </c>
      <c r="N715" s="85">
        <v>37851146</v>
      </c>
      <c r="O715" s="85">
        <v>9924854</v>
      </c>
      <c r="P715" s="85">
        <v>8049120</v>
      </c>
      <c r="Q715" s="85">
        <v>17897355</v>
      </c>
      <c r="R715" s="85">
        <v>1959583</v>
      </c>
      <c r="S715" s="85">
        <v>20234</v>
      </c>
      <c r="T715" s="85">
        <v>8576819</v>
      </c>
      <c r="U715" s="85">
        <v>3781985</v>
      </c>
      <c r="V715" s="85">
        <v>20326</v>
      </c>
      <c r="W715" s="85" t="s">
        <v>291</v>
      </c>
      <c r="X715" s="85">
        <v>4774508</v>
      </c>
      <c r="Y715" s="85" t="s">
        <v>291</v>
      </c>
      <c r="Z715" s="85">
        <v>455186</v>
      </c>
      <c r="AA715" s="85">
        <v>2923503</v>
      </c>
      <c r="AB715" s="85">
        <v>1200737</v>
      </c>
      <c r="AC715" s="85">
        <v>32732</v>
      </c>
      <c r="AD715" s="85">
        <v>1466012</v>
      </c>
      <c r="AE715" s="85">
        <v>190002</v>
      </c>
      <c r="AF715" s="85">
        <v>34020</v>
      </c>
      <c r="AG715" s="85">
        <v>5508000</v>
      </c>
      <c r="AH715" s="85">
        <v>23559629</v>
      </c>
      <c r="AI715" s="85">
        <v>694282</v>
      </c>
      <c r="AJ715" s="85">
        <v>8557379</v>
      </c>
      <c r="AK715" s="85">
        <v>336457</v>
      </c>
      <c r="AL715" s="85">
        <v>2807</v>
      </c>
      <c r="AM715" s="85" t="s">
        <v>291</v>
      </c>
      <c r="AN715" s="85">
        <v>630357</v>
      </c>
      <c r="AO715" s="85">
        <v>3791510</v>
      </c>
      <c r="AP715" s="85">
        <v>3289243</v>
      </c>
      <c r="AQ715" s="85">
        <v>7711110</v>
      </c>
      <c r="AR715" s="85">
        <v>6257594</v>
      </c>
      <c r="AS715" s="85" t="s">
        <v>291</v>
      </c>
      <c r="AT715" s="85">
        <v>4576437</v>
      </c>
      <c r="AU715" s="85">
        <v>14145909</v>
      </c>
      <c r="AV715" s="85">
        <v>3732666</v>
      </c>
      <c r="AW715" s="85">
        <v>3421554</v>
      </c>
      <c r="AX715" s="85">
        <v>2008286</v>
      </c>
      <c r="AY715" s="85" t="s">
        <v>291</v>
      </c>
      <c r="AZ715" s="85">
        <v>185240</v>
      </c>
      <c r="BA715" s="85">
        <v>388265</v>
      </c>
      <c r="BB715" s="85">
        <v>1094077</v>
      </c>
      <c r="BC715" s="85">
        <v>1077697</v>
      </c>
      <c r="BD715" s="85">
        <v>1313089</v>
      </c>
      <c r="BE715" s="85">
        <v>925035</v>
      </c>
      <c r="BF715" s="85">
        <v>545666</v>
      </c>
      <c r="BG715" s="85">
        <v>20490</v>
      </c>
      <c r="BH715" s="85">
        <v>100</v>
      </c>
      <c r="BI715" s="85">
        <v>20390</v>
      </c>
      <c r="BJ715" s="85" t="s">
        <v>291</v>
      </c>
      <c r="BK715" s="85" t="s">
        <v>291</v>
      </c>
      <c r="BL715" s="85" t="s">
        <v>291</v>
      </c>
      <c r="BM715" s="85" t="s">
        <v>291</v>
      </c>
      <c r="BN715" s="85">
        <v>471105</v>
      </c>
      <c r="BO715" s="85">
        <v>13098</v>
      </c>
      <c r="BP715" s="85" t="s">
        <v>291</v>
      </c>
      <c r="BQ715" s="85">
        <v>58253</v>
      </c>
      <c r="BR715" s="85" t="s">
        <v>291</v>
      </c>
      <c r="BS715" s="85" t="s">
        <v>291</v>
      </c>
      <c r="BT715" s="85" t="s">
        <v>291</v>
      </c>
      <c r="BU715" s="85">
        <v>399754</v>
      </c>
      <c r="BV715" s="85" t="s">
        <v>291</v>
      </c>
      <c r="BW715" s="85">
        <v>54071</v>
      </c>
      <c r="BX715" s="85" t="s">
        <v>291</v>
      </c>
      <c r="BY715" s="85" t="s">
        <v>291</v>
      </c>
      <c r="BZ715" s="85" t="s">
        <v>291</v>
      </c>
      <c r="CA715" s="85">
        <v>54071</v>
      </c>
      <c r="CB715" s="85">
        <v>13709137</v>
      </c>
      <c r="CC715" s="85" t="s">
        <v>291</v>
      </c>
      <c r="CD715" s="85" t="s">
        <v>291</v>
      </c>
      <c r="CE715" s="85" t="s">
        <v>291</v>
      </c>
      <c r="CF715" s="85" t="s">
        <v>291</v>
      </c>
      <c r="CG715" s="85">
        <v>1977621</v>
      </c>
      <c r="CH715" s="85">
        <v>2212402</v>
      </c>
      <c r="CI715" s="85">
        <v>3080262</v>
      </c>
      <c r="CJ715" s="85">
        <v>20234</v>
      </c>
      <c r="CK715" s="85">
        <v>2598201</v>
      </c>
      <c r="CL715" s="85">
        <v>2495206</v>
      </c>
      <c r="CM715" s="85">
        <v>398017</v>
      </c>
      <c r="CN715" s="85">
        <v>1671537</v>
      </c>
      <c r="CO715" s="85">
        <v>3784092</v>
      </c>
      <c r="CP715" s="85">
        <v>7288273</v>
      </c>
      <c r="CQ715" s="85">
        <v>887782</v>
      </c>
      <c r="CR715" s="85">
        <v>6014168</v>
      </c>
      <c r="CS715" s="85">
        <v>5698499</v>
      </c>
      <c r="CT715" s="85">
        <v>55917</v>
      </c>
      <c r="CU715" s="86">
        <v>38182211</v>
      </c>
    </row>
    <row r="716" spans="1:99">
      <c r="A716" s="103" t="s">
        <v>598</v>
      </c>
      <c r="B716" s="84" t="s">
        <v>305</v>
      </c>
      <c r="C716" s="105">
        <v>152226</v>
      </c>
      <c r="D716" s="84" t="s">
        <v>446</v>
      </c>
      <c r="E716" s="84" t="s">
        <v>449</v>
      </c>
      <c r="F716" s="85">
        <v>402238</v>
      </c>
      <c r="G716" s="85">
        <v>30510369</v>
      </c>
      <c r="H716" s="85">
        <v>29080944</v>
      </c>
      <c r="I716" s="85">
        <v>783609</v>
      </c>
      <c r="J716" s="85">
        <v>346178</v>
      </c>
      <c r="K716" s="85">
        <v>139400</v>
      </c>
      <c r="L716" s="85">
        <v>109766</v>
      </c>
      <c r="M716" s="85">
        <v>50472</v>
      </c>
      <c r="N716" s="85">
        <v>28289418</v>
      </c>
      <c r="O716" s="85">
        <v>7252331</v>
      </c>
      <c r="P716" s="85">
        <v>6833498</v>
      </c>
      <c r="Q716" s="85">
        <v>12096062</v>
      </c>
      <c r="R716" s="85">
        <v>1817434</v>
      </c>
      <c r="S716" s="85">
        <v>290093</v>
      </c>
      <c r="T716" s="85">
        <v>6806511</v>
      </c>
      <c r="U716" s="85">
        <v>3562937</v>
      </c>
      <c r="V716" s="85">
        <v>23835</v>
      </c>
      <c r="W716" s="85" t="s">
        <v>291</v>
      </c>
      <c r="X716" s="85">
        <v>3219739</v>
      </c>
      <c r="Y716" s="85" t="s">
        <v>291</v>
      </c>
      <c r="Z716" s="85">
        <v>228352</v>
      </c>
      <c r="AA716" s="85">
        <v>4853952</v>
      </c>
      <c r="AB716" s="85">
        <v>1738707</v>
      </c>
      <c r="AC716" s="85">
        <v>23004</v>
      </c>
      <c r="AD716" s="85">
        <v>2783756</v>
      </c>
      <c r="AE716" s="85">
        <v>273282</v>
      </c>
      <c r="AF716" s="85">
        <v>35203</v>
      </c>
      <c r="AG716" s="85">
        <v>6206212</v>
      </c>
      <c r="AH716" s="85">
        <v>13464946</v>
      </c>
      <c r="AI716" s="85">
        <v>602229</v>
      </c>
      <c r="AJ716" s="85">
        <v>8925328</v>
      </c>
      <c r="AK716" s="85">
        <v>181827</v>
      </c>
      <c r="AL716" s="85">
        <v>1008</v>
      </c>
      <c r="AM716" s="85" t="s">
        <v>291</v>
      </c>
      <c r="AN716" s="85">
        <v>296290</v>
      </c>
      <c r="AO716" s="85">
        <v>2844222</v>
      </c>
      <c r="AP716" s="85">
        <v>238172</v>
      </c>
      <c r="AQ716" s="85">
        <v>3378684</v>
      </c>
      <c r="AR716" s="85">
        <v>375870</v>
      </c>
      <c r="AS716" s="85" t="s">
        <v>291</v>
      </c>
      <c r="AT716" s="85">
        <v>2907322</v>
      </c>
      <c r="AU716" s="85">
        <v>9997935</v>
      </c>
      <c r="AV716" s="85">
        <v>1495078</v>
      </c>
      <c r="AW716" s="85">
        <v>3005661</v>
      </c>
      <c r="AX716" s="85">
        <v>1363706</v>
      </c>
      <c r="AY716" s="85" t="s">
        <v>291</v>
      </c>
      <c r="AZ716" s="85" t="s">
        <v>291</v>
      </c>
      <c r="BA716" s="85">
        <v>52206</v>
      </c>
      <c r="BB716" s="85">
        <v>1645275</v>
      </c>
      <c r="BC716" s="85">
        <v>676258</v>
      </c>
      <c r="BD716" s="85">
        <v>1759751</v>
      </c>
      <c r="BE716" s="85" t="s">
        <v>291</v>
      </c>
      <c r="BF716" s="85">
        <v>640743</v>
      </c>
      <c r="BG716" s="85">
        <v>427797</v>
      </c>
      <c r="BH716" s="85" t="s">
        <v>291</v>
      </c>
      <c r="BI716" s="85">
        <v>253346</v>
      </c>
      <c r="BJ716" s="85">
        <v>174451</v>
      </c>
      <c r="BK716" s="85" t="s">
        <v>291</v>
      </c>
      <c r="BL716" s="85" t="s">
        <v>291</v>
      </c>
      <c r="BM716" s="85" t="s">
        <v>291</v>
      </c>
      <c r="BN716" s="85">
        <v>212946</v>
      </c>
      <c r="BO716" s="85" t="s">
        <v>291</v>
      </c>
      <c r="BP716" s="85" t="s">
        <v>291</v>
      </c>
      <c r="BQ716" s="85">
        <v>212946</v>
      </c>
      <c r="BR716" s="85" t="s">
        <v>291</v>
      </c>
      <c r="BS716" s="85" t="s">
        <v>291</v>
      </c>
      <c r="BT716" s="85" t="s">
        <v>291</v>
      </c>
      <c r="BU716" s="85" t="s">
        <v>291</v>
      </c>
      <c r="BV716" s="85" t="s">
        <v>291</v>
      </c>
      <c r="BW716" s="85" t="s">
        <v>291</v>
      </c>
      <c r="BX716" s="85" t="s">
        <v>291</v>
      </c>
      <c r="BY716" s="85" t="s">
        <v>291</v>
      </c>
      <c r="BZ716" s="85" t="s">
        <v>291</v>
      </c>
      <c r="CA716" s="85" t="s">
        <v>291</v>
      </c>
      <c r="CB716" s="85">
        <v>13296809</v>
      </c>
      <c r="CC716" s="85" t="s">
        <v>291</v>
      </c>
      <c r="CD716" s="85">
        <v>28412</v>
      </c>
      <c r="CE716" s="85" t="s">
        <v>291</v>
      </c>
      <c r="CF716" s="85" t="s">
        <v>291</v>
      </c>
      <c r="CG716" s="85">
        <v>1478103</v>
      </c>
      <c r="CH716" s="85">
        <v>4470200</v>
      </c>
      <c r="CI716" s="85">
        <v>1984430</v>
      </c>
      <c r="CJ716" s="85">
        <v>3275</v>
      </c>
      <c r="CK716" s="85">
        <v>2523313</v>
      </c>
      <c r="CL716" s="85">
        <v>2042819</v>
      </c>
      <c r="CM716" s="85">
        <v>206808</v>
      </c>
      <c r="CN716" s="85">
        <v>482783</v>
      </c>
      <c r="CO716" s="85">
        <v>5162344</v>
      </c>
      <c r="CP716" s="85">
        <v>408771</v>
      </c>
      <c r="CQ716" s="85">
        <v>2463919</v>
      </c>
      <c r="CR716" s="85">
        <v>4404205</v>
      </c>
      <c r="CS716" s="85">
        <v>3084180</v>
      </c>
      <c r="CT716" s="85">
        <v>40738</v>
      </c>
      <c r="CU716" s="86">
        <v>28755888</v>
      </c>
    </row>
    <row r="717" spans="1:99">
      <c r="A717" s="103" t="s">
        <v>599</v>
      </c>
      <c r="B717" s="84" t="s">
        <v>288</v>
      </c>
      <c r="C717" s="105">
        <v>151009</v>
      </c>
      <c r="D717" s="84" t="s">
        <v>446</v>
      </c>
      <c r="E717" s="84" t="s">
        <v>447</v>
      </c>
      <c r="F717" s="85">
        <v>976564</v>
      </c>
      <c r="G717" s="85">
        <v>30329683</v>
      </c>
      <c r="H717" s="85">
        <v>24944129</v>
      </c>
      <c r="I717" s="85">
        <v>2735571</v>
      </c>
      <c r="J717" s="85">
        <v>1842906</v>
      </c>
      <c r="K717" s="85">
        <v>496061</v>
      </c>
      <c r="L717" s="85">
        <v>133229</v>
      </c>
      <c r="M717" s="85">
        <v>177787</v>
      </c>
      <c r="N717" s="85">
        <v>124641641</v>
      </c>
      <c r="O717" s="85">
        <v>28587845</v>
      </c>
      <c r="P717" s="85">
        <v>24789923</v>
      </c>
      <c r="Q717" s="85">
        <v>53216841</v>
      </c>
      <c r="R717" s="85">
        <v>18032149</v>
      </c>
      <c r="S717" s="85">
        <v>14883</v>
      </c>
      <c r="T717" s="85">
        <v>27297249</v>
      </c>
      <c r="U717" s="85">
        <v>15151312</v>
      </c>
      <c r="V717" s="85">
        <v>65158</v>
      </c>
      <c r="W717" s="85">
        <v>1259579</v>
      </c>
      <c r="X717" s="85">
        <v>10821200</v>
      </c>
      <c r="Y717" s="85">
        <v>48</v>
      </c>
      <c r="Z717" s="85">
        <v>1268313</v>
      </c>
      <c r="AA717" s="85">
        <v>7290576</v>
      </c>
      <c r="AB717" s="85">
        <v>3586026</v>
      </c>
      <c r="AC717" s="85">
        <v>12718</v>
      </c>
      <c r="AD717" s="85">
        <v>2997870</v>
      </c>
      <c r="AE717" s="85">
        <v>282247</v>
      </c>
      <c r="AF717" s="85">
        <v>411715</v>
      </c>
      <c r="AG717" s="85">
        <v>12014259</v>
      </c>
      <c r="AH717" s="85">
        <v>60952707</v>
      </c>
      <c r="AI717" s="85">
        <v>8550054</v>
      </c>
      <c r="AJ717" s="85">
        <v>23982656</v>
      </c>
      <c r="AK717" s="85">
        <v>40078</v>
      </c>
      <c r="AL717" s="85">
        <v>145219</v>
      </c>
      <c r="AM717" s="85">
        <v>5773888</v>
      </c>
      <c r="AN717" s="85">
        <v>2854565</v>
      </c>
      <c r="AO717" s="85">
        <v>13441565</v>
      </c>
      <c r="AP717" s="85">
        <v>3897682</v>
      </c>
      <c r="AQ717" s="85">
        <v>25967700</v>
      </c>
      <c r="AR717" s="85">
        <v>2104651</v>
      </c>
      <c r="AS717" s="85">
        <v>162349</v>
      </c>
      <c r="AT717" s="85">
        <v>11100364</v>
      </c>
      <c r="AU717" s="85">
        <v>76809879</v>
      </c>
      <c r="AV717" s="85">
        <v>10397815</v>
      </c>
      <c r="AW717" s="85">
        <v>31898752</v>
      </c>
      <c r="AX717" s="85">
        <v>17363271</v>
      </c>
      <c r="AY717" s="85">
        <v>1501992</v>
      </c>
      <c r="AZ717" s="85">
        <v>1614405</v>
      </c>
      <c r="BA717" s="85">
        <v>516634</v>
      </c>
      <c r="BB717" s="85">
        <v>6452319</v>
      </c>
      <c r="BC717" s="85">
        <v>2998464</v>
      </c>
      <c r="BD717" s="85">
        <v>4066227</v>
      </c>
      <c r="BE717" s="85" t="s">
        <v>291</v>
      </c>
      <c r="BF717" s="85" t="s">
        <v>291</v>
      </c>
      <c r="BG717" s="85" t="s">
        <v>291</v>
      </c>
      <c r="BH717" s="85" t="s">
        <v>291</v>
      </c>
      <c r="BI717" s="85" t="s">
        <v>291</v>
      </c>
      <c r="BJ717" s="85" t="s">
        <v>291</v>
      </c>
      <c r="BK717" s="85" t="s">
        <v>291</v>
      </c>
      <c r="BL717" s="85" t="s">
        <v>291</v>
      </c>
      <c r="BM717" s="85" t="s">
        <v>291</v>
      </c>
      <c r="BN717" s="85" t="s">
        <v>291</v>
      </c>
      <c r="BO717" s="85" t="s">
        <v>291</v>
      </c>
      <c r="BP717" s="85" t="s">
        <v>291</v>
      </c>
      <c r="BQ717" s="85" t="s">
        <v>291</v>
      </c>
      <c r="BR717" s="85" t="s">
        <v>291</v>
      </c>
      <c r="BS717" s="85" t="s">
        <v>291</v>
      </c>
      <c r="BT717" s="85" t="s">
        <v>291</v>
      </c>
      <c r="BU717" s="85" t="s">
        <v>291</v>
      </c>
      <c r="BV717" s="85" t="s">
        <v>291</v>
      </c>
      <c r="BW717" s="85" t="s">
        <v>291</v>
      </c>
      <c r="BX717" s="85" t="s">
        <v>291</v>
      </c>
      <c r="BY717" s="85" t="s">
        <v>291</v>
      </c>
      <c r="BZ717" s="85" t="s">
        <v>291</v>
      </c>
      <c r="CA717" s="85" t="s">
        <v>291</v>
      </c>
      <c r="CB717" s="85">
        <v>44154901</v>
      </c>
      <c r="CC717" s="85" t="s">
        <v>291</v>
      </c>
      <c r="CD717" s="85" t="s">
        <v>291</v>
      </c>
      <c r="CE717" s="85" t="s">
        <v>291</v>
      </c>
      <c r="CF717" s="85" t="s">
        <v>291</v>
      </c>
      <c r="CG717" s="85">
        <v>8408299</v>
      </c>
      <c r="CH717" s="85">
        <v>22633288</v>
      </c>
      <c r="CI717" s="85">
        <v>8363395</v>
      </c>
      <c r="CJ717" s="85">
        <v>37</v>
      </c>
      <c r="CK717" s="85">
        <v>8755166</v>
      </c>
      <c r="CL717" s="85">
        <v>6591386</v>
      </c>
      <c r="CM717" s="85">
        <v>1184391</v>
      </c>
      <c r="CN717" s="85">
        <v>1821147</v>
      </c>
      <c r="CO717" s="85">
        <v>8680339</v>
      </c>
      <c r="CP717" s="85">
        <v>11642780</v>
      </c>
      <c r="CQ717" s="85">
        <v>1267772</v>
      </c>
      <c r="CR717" s="85">
        <v>14303392</v>
      </c>
      <c r="CS717" s="85">
        <v>8398992</v>
      </c>
      <c r="CT717" s="85">
        <v>107808</v>
      </c>
      <c r="CU717" s="86">
        <v>102158192</v>
      </c>
    </row>
    <row r="718" spans="1:99">
      <c r="A718" s="103" t="s">
        <v>599</v>
      </c>
      <c r="B718" s="84" t="s">
        <v>305</v>
      </c>
      <c r="C718" s="105">
        <v>152021</v>
      </c>
      <c r="D718" s="84" t="s">
        <v>446</v>
      </c>
      <c r="E718" s="84" t="s">
        <v>448</v>
      </c>
      <c r="F718" s="85">
        <v>519103</v>
      </c>
      <c r="G718" s="85">
        <v>13800803</v>
      </c>
      <c r="H718" s="85">
        <v>11906168</v>
      </c>
      <c r="I718" s="85">
        <v>845723</v>
      </c>
      <c r="J718" s="85">
        <v>593264</v>
      </c>
      <c r="K718" s="85">
        <v>308219</v>
      </c>
      <c r="L718" s="85">
        <v>68021</v>
      </c>
      <c r="M718" s="85">
        <v>79408</v>
      </c>
      <c r="N718" s="85">
        <v>37022797</v>
      </c>
      <c r="O718" s="85">
        <v>9749603</v>
      </c>
      <c r="P718" s="85">
        <v>8507287</v>
      </c>
      <c r="Q718" s="85">
        <v>16764276</v>
      </c>
      <c r="R718" s="85">
        <v>2000436</v>
      </c>
      <c r="S718" s="85">
        <v>1195</v>
      </c>
      <c r="T718" s="85">
        <v>9476340</v>
      </c>
      <c r="U718" s="85">
        <v>3721144</v>
      </c>
      <c r="V718" s="85">
        <v>26867</v>
      </c>
      <c r="W718" s="85" t="s">
        <v>291</v>
      </c>
      <c r="X718" s="85">
        <v>5728329</v>
      </c>
      <c r="Y718" s="85" t="s">
        <v>291</v>
      </c>
      <c r="Z718" s="85">
        <v>445815</v>
      </c>
      <c r="AA718" s="85">
        <v>3036277</v>
      </c>
      <c r="AB718" s="85">
        <v>1255283</v>
      </c>
      <c r="AC718" s="85">
        <v>20032</v>
      </c>
      <c r="AD718" s="85">
        <v>1588161</v>
      </c>
      <c r="AE718" s="85">
        <v>138067</v>
      </c>
      <c r="AF718" s="85">
        <v>34734</v>
      </c>
      <c r="AG718" s="85">
        <v>4903771</v>
      </c>
      <c r="AH718" s="85">
        <v>23323014</v>
      </c>
      <c r="AI718" s="85">
        <v>638254</v>
      </c>
      <c r="AJ718" s="85">
        <v>7729297</v>
      </c>
      <c r="AK718" s="85">
        <v>439641</v>
      </c>
      <c r="AL718" s="85">
        <v>2910</v>
      </c>
      <c r="AM718" s="85" t="s">
        <v>291</v>
      </c>
      <c r="AN718" s="85">
        <v>686820</v>
      </c>
      <c r="AO718" s="85">
        <v>4117286</v>
      </c>
      <c r="AP718" s="85">
        <v>3191163</v>
      </c>
      <c r="AQ718" s="85">
        <v>7995269</v>
      </c>
      <c r="AR718" s="85">
        <v>6517643</v>
      </c>
      <c r="AS718" s="85" t="s">
        <v>291</v>
      </c>
      <c r="AT718" s="85">
        <v>4743093</v>
      </c>
      <c r="AU718" s="85">
        <v>15815627</v>
      </c>
      <c r="AV718" s="85">
        <v>3365836</v>
      </c>
      <c r="AW718" s="85">
        <v>5781376</v>
      </c>
      <c r="AX718" s="85">
        <v>2010708</v>
      </c>
      <c r="AY718" s="85" t="s">
        <v>291</v>
      </c>
      <c r="AZ718" s="85">
        <v>161973</v>
      </c>
      <c r="BA718" s="85">
        <v>132764</v>
      </c>
      <c r="BB718" s="85">
        <v>1142189</v>
      </c>
      <c r="BC718" s="85">
        <v>1165613</v>
      </c>
      <c r="BD718" s="85">
        <v>1192756</v>
      </c>
      <c r="BE718" s="85">
        <v>862412</v>
      </c>
      <c r="BF718" s="85">
        <v>149689</v>
      </c>
      <c r="BG718" s="85">
        <v>34218</v>
      </c>
      <c r="BH718" s="85">
        <v>131</v>
      </c>
      <c r="BI718" s="85">
        <v>34087</v>
      </c>
      <c r="BJ718" s="85" t="s">
        <v>291</v>
      </c>
      <c r="BK718" s="85" t="s">
        <v>291</v>
      </c>
      <c r="BL718" s="85" t="s">
        <v>291</v>
      </c>
      <c r="BM718" s="85" t="s">
        <v>291</v>
      </c>
      <c r="BN718" s="85">
        <v>105758</v>
      </c>
      <c r="BO718" s="85">
        <v>21072</v>
      </c>
      <c r="BP718" s="85" t="s">
        <v>291</v>
      </c>
      <c r="BQ718" s="85">
        <v>58907</v>
      </c>
      <c r="BR718" s="85" t="s">
        <v>291</v>
      </c>
      <c r="BS718" s="85" t="s">
        <v>291</v>
      </c>
      <c r="BT718" s="85" t="s">
        <v>291</v>
      </c>
      <c r="BU718" s="85">
        <v>25779</v>
      </c>
      <c r="BV718" s="85" t="s">
        <v>291</v>
      </c>
      <c r="BW718" s="85">
        <v>9713</v>
      </c>
      <c r="BX718" s="85" t="s">
        <v>291</v>
      </c>
      <c r="BY718" s="85" t="s">
        <v>291</v>
      </c>
      <c r="BZ718" s="85" t="s">
        <v>291</v>
      </c>
      <c r="CA718" s="85">
        <v>9713</v>
      </c>
      <c r="CB718" s="85">
        <v>13562923</v>
      </c>
      <c r="CC718" s="85" t="s">
        <v>291</v>
      </c>
      <c r="CD718" s="85" t="s">
        <v>291</v>
      </c>
      <c r="CE718" s="85" t="s">
        <v>291</v>
      </c>
      <c r="CF718" s="85" t="s">
        <v>291</v>
      </c>
      <c r="CG718" s="85">
        <v>2690487</v>
      </c>
      <c r="CH718" s="85">
        <v>2201558</v>
      </c>
      <c r="CI718" s="85">
        <v>3008035</v>
      </c>
      <c r="CJ718" s="85">
        <v>1195</v>
      </c>
      <c r="CK718" s="85">
        <v>2565759</v>
      </c>
      <c r="CL718" s="85">
        <v>2544605</v>
      </c>
      <c r="CM718" s="85">
        <v>383163</v>
      </c>
      <c r="CN718" s="85">
        <v>844225</v>
      </c>
      <c r="CO718" s="85">
        <v>3103185</v>
      </c>
      <c r="CP718" s="85">
        <v>8079438</v>
      </c>
      <c r="CQ718" s="85">
        <v>846236</v>
      </c>
      <c r="CR718" s="85">
        <v>6561249</v>
      </c>
      <c r="CS718" s="85">
        <v>6329898</v>
      </c>
      <c r="CT718" s="85">
        <v>60858</v>
      </c>
      <c r="CU718" s="86">
        <v>39219891</v>
      </c>
    </row>
    <row r="719" spans="1:99">
      <c r="A719" s="103" t="s">
        <v>599</v>
      </c>
      <c r="B719" s="84" t="s">
        <v>305</v>
      </c>
      <c r="C719" s="105">
        <v>152226</v>
      </c>
      <c r="D719" s="84" t="s">
        <v>446</v>
      </c>
      <c r="E719" s="84" t="s">
        <v>449</v>
      </c>
      <c r="F719" s="85">
        <v>393656</v>
      </c>
      <c r="G719" s="85">
        <v>11655536</v>
      </c>
      <c r="H719" s="85">
        <v>10217855</v>
      </c>
      <c r="I719" s="85">
        <v>822276</v>
      </c>
      <c r="J719" s="85">
        <v>313463</v>
      </c>
      <c r="K719" s="85">
        <v>199817</v>
      </c>
      <c r="L719" s="85">
        <v>50287</v>
      </c>
      <c r="M719" s="85">
        <v>51838</v>
      </c>
      <c r="N719" s="85">
        <v>28366766</v>
      </c>
      <c r="O719" s="85">
        <v>7046816</v>
      </c>
      <c r="P719" s="85">
        <v>6832323</v>
      </c>
      <c r="Q719" s="85">
        <v>12368998</v>
      </c>
      <c r="R719" s="85">
        <v>2093889</v>
      </c>
      <c r="S719" s="85">
        <v>24740</v>
      </c>
      <c r="T719" s="85">
        <v>7180486</v>
      </c>
      <c r="U719" s="85">
        <v>3679351</v>
      </c>
      <c r="V719" s="85">
        <v>30116</v>
      </c>
      <c r="W719" s="85" t="s">
        <v>291</v>
      </c>
      <c r="X719" s="85">
        <v>3471019</v>
      </c>
      <c r="Y719" s="85" t="s">
        <v>291</v>
      </c>
      <c r="Z719" s="85">
        <v>296107</v>
      </c>
      <c r="AA719" s="85">
        <v>4952721</v>
      </c>
      <c r="AB719" s="85">
        <v>1639268</v>
      </c>
      <c r="AC719" s="85">
        <v>25932</v>
      </c>
      <c r="AD719" s="85">
        <v>2996854</v>
      </c>
      <c r="AE719" s="85">
        <v>253436</v>
      </c>
      <c r="AF719" s="85">
        <v>37231</v>
      </c>
      <c r="AG719" s="85">
        <v>5302251</v>
      </c>
      <c r="AH719" s="85">
        <v>10056789</v>
      </c>
      <c r="AI719" s="85">
        <v>616891</v>
      </c>
      <c r="AJ719" s="85">
        <v>5144318</v>
      </c>
      <c r="AK719" s="85">
        <v>81999</v>
      </c>
      <c r="AL719" s="85">
        <v>3412</v>
      </c>
      <c r="AM719" s="85" t="s">
        <v>291</v>
      </c>
      <c r="AN719" s="85">
        <v>341871</v>
      </c>
      <c r="AO719" s="85">
        <v>3158419</v>
      </c>
      <c r="AP719" s="85">
        <v>268309</v>
      </c>
      <c r="AQ719" s="85">
        <v>3768599</v>
      </c>
      <c r="AR719" s="85">
        <v>441570</v>
      </c>
      <c r="AS719" s="85" t="s">
        <v>291</v>
      </c>
      <c r="AT719" s="85">
        <v>5833949</v>
      </c>
      <c r="AU719" s="85">
        <v>11716767</v>
      </c>
      <c r="AV719" s="85">
        <v>1458832</v>
      </c>
      <c r="AW719" s="85">
        <v>2828346</v>
      </c>
      <c r="AX719" s="85">
        <v>1488789</v>
      </c>
      <c r="AY719" s="85" t="s">
        <v>291</v>
      </c>
      <c r="AZ719" s="85" t="s">
        <v>291</v>
      </c>
      <c r="BA719" s="85">
        <v>51765</v>
      </c>
      <c r="BB719" s="85">
        <v>1973944</v>
      </c>
      <c r="BC719" s="85">
        <v>2207824</v>
      </c>
      <c r="BD719" s="85">
        <v>1707267</v>
      </c>
      <c r="BE719" s="85" t="s">
        <v>291</v>
      </c>
      <c r="BF719" s="85">
        <v>523070</v>
      </c>
      <c r="BG719" s="85">
        <v>341697</v>
      </c>
      <c r="BH719" s="85" t="s">
        <v>291</v>
      </c>
      <c r="BI719" s="85">
        <v>253798</v>
      </c>
      <c r="BJ719" s="85">
        <v>87899</v>
      </c>
      <c r="BK719" s="85" t="s">
        <v>291</v>
      </c>
      <c r="BL719" s="85" t="s">
        <v>291</v>
      </c>
      <c r="BM719" s="85" t="s">
        <v>291</v>
      </c>
      <c r="BN719" s="85">
        <v>179700</v>
      </c>
      <c r="BO719" s="85">
        <v>21055</v>
      </c>
      <c r="BP719" s="85" t="s">
        <v>291</v>
      </c>
      <c r="BQ719" s="85">
        <v>158645</v>
      </c>
      <c r="BR719" s="85" t="s">
        <v>291</v>
      </c>
      <c r="BS719" s="85" t="s">
        <v>291</v>
      </c>
      <c r="BT719" s="85" t="s">
        <v>291</v>
      </c>
      <c r="BU719" s="85" t="s">
        <v>291</v>
      </c>
      <c r="BV719" s="85" t="s">
        <v>291</v>
      </c>
      <c r="BW719" s="85">
        <v>1673</v>
      </c>
      <c r="BX719" s="85" t="s">
        <v>291</v>
      </c>
      <c r="BY719" s="85" t="s">
        <v>291</v>
      </c>
      <c r="BZ719" s="85" t="s">
        <v>291</v>
      </c>
      <c r="CA719" s="85">
        <v>1673</v>
      </c>
      <c r="CB719" s="85">
        <v>11685904</v>
      </c>
      <c r="CC719" s="85" t="s">
        <v>291</v>
      </c>
      <c r="CD719" s="85">
        <v>8704</v>
      </c>
      <c r="CE719" s="85" t="s">
        <v>291</v>
      </c>
      <c r="CF719" s="85" t="s">
        <v>291</v>
      </c>
      <c r="CG719" s="85">
        <v>1871132</v>
      </c>
      <c r="CH719" s="85">
        <v>1764121</v>
      </c>
      <c r="CI719" s="85">
        <v>2044434</v>
      </c>
      <c r="CJ719" s="85">
        <v>3741</v>
      </c>
      <c r="CK719" s="85">
        <v>2542905</v>
      </c>
      <c r="CL719" s="85">
        <v>2157292</v>
      </c>
      <c r="CM719" s="85">
        <v>276464</v>
      </c>
      <c r="CN719" s="85">
        <v>564867</v>
      </c>
      <c r="CO719" s="85">
        <v>3786920</v>
      </c>
      <c r="CP719" s="85">
        <v>415604</v>
      </c>
      <c r="CQ719" s="85">
        <v>5558753</v>
      </c>
      <c r="CR719" s="85">
        <v>4180515</v>
      </c>
      <c r="CS719" s="85">
        <v>3174329</v>
      </c>
      <c r="CT719" s="85">
        <v>41684</v>
      </c>
      <c r="CU719" s="86">
        <v>28382761</v>
      </c>
    </row>
    <row r="720" spans="1:99">
      <c r="A720" s="102" t="s">
        <v>595</v>
      </c>
      <c r="B720" s="81" t="s">
        <v>292</v>
      </c>
      <c r="C720" s="104">
        <v>162019</v>
      </c>
      <c r="D720" s="81" t="s">
        <v>450</v>
      </c>
      <c r="E720" s="81" t="s">
        <v>451</v>
      </c>
      <c r="F720" s="82">
        <v>716819</v>
      </c>
      <c r="G720" s="82">
        <v>18812367</v>
      </c>
      <c r="H720" s="82">
        <v>16363545</v>
      </c>
      <c r="I720" s="82">
        <v>1469216</v>
      </c>
      <c r="J720" s="82">
        <v>702251</v>
      </c>
      <c r="K720" s="82">
        <v>145082</v>
      </c>
      <c r="L720" s="82">
        <v>43654</v>
      </c>
      <c r="M720" s="82">
        <v>88619</v>
      </c>
      <c r="N720" s="82">
        <v>67833654</v>
      </c>
      <c r="O720" s="82">
        <v>19047191</v>
      </c>
      <c r="P720" s="82">
        <v>16014428</v>
      </c>
      <c r="Q720" s="82">
        <v>27555708</v>
      </c>
      <c r="R720" s="82">
        <v>5180917</v>
      </c>
      <c r="S720" s="82">
        <v>35410</v>
      </c>
      <c r="T720" s="82">
        <v>11732123</v>
      </c>
      <c r="U720" s="82">
        <v>7111722</v>
      </c>
      <c r="V720" s="82" t="s">
        <v>291</v>
      </c>
      <c r="W720" s="82">
        <v>738060</v>
      </c>
      <c r="X720" s="82">
        <v>3882341</v>
      </c>
      <c r="Y720" s="82" t="s">
        <v>291</v>
      </c>
      <c r="Z720" s="82">
        <v>621086</v>
      </c>
      <c r="AA720" s="82">
        <v>5418307</v>
      </c>
      <c r="AB720" s="82">
        <v>1667130</v>
      </c>
      <c r="AC720" s="82">
        <v>21503</v>
      </c>
      <c r="AD720" s="82">
        <v>2386740</v>
      </c>
      <c r="AE720" s="82">
        <v>980752</v>
      </c>
      <c r="AF720" s="82">
        <v>362182</v>
      </c>
      <c r="AG720" s="82">
        <v>4117938</v>
      </c>
      <c r="AH720" s="82">
        <v>21826455</v>
      </c>
      <c r="AI720" s="82">
        <v>761778</v>
      </c>
      <c r="AJ720" s="82">
        <v>5938196</v>
      </c>
      <c r="AK720" s="82">
        <v>611746</v>
      </c>
      <c r="AL720" s="82">
        <v>2265</v>
      </c>
      <c r="AM720" s="82">
        <v>986242</v>
      </c>
      <c r="AN720" s="82">
        <v>2064420</v>
      </c>
      <c r="AO720" s="82">
        <v>5970042</v>
      </c>
      <c r="AP720" s="82">
        <v>4648307</v>
      </c>
      <c r="AQ720" s="82">
        <v>13669011</v>
      </c>
      <c r="AR720" s="82">
        <v>843459</v>
      </c>
      <c r="AS720" s="82" t="s">
        <v>291</v>
      </c>
      <c r="AT720" s="82">
        <v>4748247</v>
      </c>
      <c r="AU720" s="82">
        <v>19284082</v>
      </c>
      <c r="AV720" s="82">
        <v>5156344</v>
      </c>
      <c r="AW720" s="82">
        <v>4090977</v>
      </c>
      <c r="AX720" s="82">
        <v>3060066</v>
      </c>
      <c r="AY720" s="82" t="s">
        <v>291</v>
      </c>
      <c r="AZ720" s="82" t="s">
        <v>291</v>
      </c>
      <c r="BA720" s="82">
        <v>221385</v>
      </c>
      <c r="BB720" s="82">
        <v>3011473</v>
      </c>
      <c r="BC720" s="82">
        <v>1970020</v>
      </c>
      <c r="BD720" s="82">
        <v>1773817</v>
      </c>
      <c r="BE720" s="82" t="s">
        <v>291</v>
      </c>
      <c r="BF720" s="82">
        <v>1034465</v>
      </c>
      <c r="BG720" s="82">
        <v>441098</v>
      </c>
      <c r="BH720" s="82">
        <v>396253</v>
      </c>
      <c r="BI720" s="82" t="s">
        <v>291</v>
      </c>
      <c r="BJ720" s="82">
        <v>33080</v>
      </c>
      <c r="BK720" s="82">
        <v>11765</v>
      </c>
      <c r="BL720" s="82" t="s">
        <v>291</v>
      </c>
      <c r="BM720" s="82" t="s">
        <v>291</v>
      </c>
      <c r="BN720" s="82">
        <v>426901</v>
      </c>
      <c r="BO720" s="82">
        <v>130526</v>
      </c>
      <c r="BP720" s="82" t="s">
        <v>291</v>
      </c>
      <c r="BQ720" s="82">
        <v>233881</v>
      </c>
      <c r="BR720" s="82" t="s">
        <v>291</v>
      </c>
      <c r="BS720" s="82" t="s">
        <v>291</v>
      </c>
      <c r="BT720" s="82" t="s">
        <v>291</v>
      </c>
      <c r="BU720" s="82">
        <v>56801</v>
      </c>
      <c r="BV720" s="82">
        <v>5693</v>
      </c>
      <c r="BW720" s="82">
        <v>166466</v>
      </c>
      <c r="BX720" s="82">
        <v>99725</v>
      </c>
      <c r="BY720" s="82" t="s">
        <v>291</v>
      </c>
      <c r="BZ720" s="82">
        <v>341</v>
      </c>
      <c r="CA720" s="82">
        <v>66400</v>
      </c>
      <c r="CB720" s="82">
        <v>22293222</v>
      </c>
      <c r="CC720" s="82" t="s">
        <v>291</v>
      </c>
      <c r="CD720" s="82" t="s">
        <v>291</v>
      </c>
      <c r="CE720" s="82" t="s">
        <v>291</v>
      </c>
      <c r="CF720" s="82" t="s">
        <v>291</v>
      </c>
      <c r="CG720" s="82">
        <v>4173647</v>
      </c>
      <c r="CH720" s="82">
        <v>4161136</v>
      </c>
      <c r="CI720" s="82">
        <v>8963390</v>
      </c>
      <c r="CJ720" s="82">
        <v>30391</v>
      </c>
      <c r="CK720" s="82">
        <v>2557780</v>
      </c>
      <c r="CL720" s="82">
        <v>2778198</v>
      </c>
      <c r="CM720" s="82">
        <v>564461</v>
      </c>
      <c r="CN720" s="82">
        <v>1092381</v>
      </c>
      <c r="CO720" s="82">
        <v>2081413</v>
      </c>
      <c r="CP720" s="82">
        <v>4119140</v>
      </c>
      <c r="CQ720" s="82">
        <v>514533</v>
      </c>
      <c r="CR720" s="82">
        <v>8484955</v>
      </c>
      <c r="CS720" s="82">
        <v>6449054</v>
      </c>
      <c r="CT720" s="82">
        <v>92024</v>
      </c>
      <c r="CU720" s="83">
        <v>46062503</v>
      </c>
    </row>
    <row r="721" spans="1:99">
      <c r="A721" s="103" t="s">
        <v>595</v>
      </c>
      <c r="B721" s="84" t="s">
        <v>294</v>
      </c>
      <c r="C721" s="105">
        <v>162027</v>
      </c>
      <c r="D721" s="84" t="s">
        <v>450</v>
      </c>
      <c r="E721" s="84" t="s">
        <v>452</v>
      </c>
      <c r="F721" s="85">
        <v>415350</v>
      </c>
      <c r="G721" s="85">
        <v>8125978</v>
      </c>
      <c r="H721" s="85">
        <v>7114796</v>
      </c>
      <c r="I721" s="85">
        <v>674929</v>
      </c>
      <c r="J721" s="85">
        <v>258736</v>
      </c>
      <c r="K721" s="85">
        <v>26309</v>
      </c>
      <c r="L721" s="85">
        <v>8848</v>
      </c>
      <c r="M721" s="85">
        <v>42360</v>
      </c>
      <c r="N721" s="85">
        <v>25488573</v>
      </c>
      <c r="O721" s="85">
        <v>7761991</v>
      </c>
      <c r="P721" s="85">
        <v>6518778</v>
      </c>
      <c r="Q721" s="85">
        <v>9848334</v>
      </c>
      <c r="R721" s="85">
        <v>1309696</v>
      </c>
      <c r="S721" s="85">
        <v>49774</v>
      </c>
      <c r="T721" s="85">
        <v>5978829</v>
      </c>
      <c r="U721" s="85">
        <v>4202490</v>
      </c>
      <c r="V721" s="85" t="s">
        <v>291</v>
      </c>
      <c r="W721" s="85" t="s">
        <v>291</v>
      </c>
      <c r="X721" s="85">
        <v>1776339</v>
      </c>
      <c r="Y721" s="85" t="s">
        <v>291</v>
      </c>
      <c r="Z721" s="85">
        <v>81753</v>
      </c>
      <c r="AA721" s="85">
        <v>1057172</v>
      </c>
      <c r="AB721" s="85">
        <v>333725</v>
      </c>
      <c r="AC721" s="85">
        <v>28232</v>
      </c>
      <c r="AD721" s="85">
        <v>502476</v>
      </c>
      <c r="AE721" s="85">
        <v>183182</v>
      </c>
      <c r="AF721" s="85">
        <v>9557</v>
      </c>
      <c r="AG721" s="85">
        <v>3784021</v>
      </c>
      <c r="AH721" s="85">
        <v>8212594</v>
      </c>
      <c r="AI721" s="85">
        <v>67904</v>
      </c>
      <c r="AJ721" s="85">
        <v>2704705</v>
      </c>
      <c r="AK721" s="85">
        <v>173009</v>
      </c>
      <c r="AL721" s="85">
        <v>6624</v>
      </c>
      <c r="AM721" s="85">
        <v>1192562</v>
      </c>
      <c r="AN721" s="85">
        <v>527366</v>
      </c>
      <c r="AO721" s="85">
        <v>2174867</v>
      </c>
      <c r="AP721" s="85">
        <v>890503</v>
      </c>
      <c r="AQ721" s="85">
        <v>4785298</v>
      </c>
      <c r="AR721" s="85">
        <v>475054</v>
      </c>
      <c r="AS721" s="85" t="s">
        <v>291</v>
      </c>
      <c r="AT721" s="85">
        <v>2902402</v>
      </c>
      <c r="AU721" s="85">
        <v>8762328</v>
      </c>
      <c r="AV721" s="85">
        <v>1146025</v>
      </c>
      <c r="AW721" s="85">
        <v>3520966</v>
      </c>
      <c r="AX721" s="85">
        <v>946534</v>
      </c>
      <c r="AY721" s="85" t="s">
        <v>291</v>
      </c>
      <c r="AZ721" s="85">
        <v>32043</v>
      </c>
      <c r="BA721" s="85">
        <v>503223</v>
      </c>
      <c r="BB721" s="85">
        <v>1157963</v>
      </c>
      <c r="BC721" s="85">
        <v>600969</v>
      </c>
      <c r="BD721" s="85">
        <v>854605</v>
      </c>
      <c r="BE721" s="85" t="s">
        <v>291</v>
      </c>
      <c r="BF721" s="85">
        <v>180699</v>
      </c>
      <c r="BG721" s="85">
        <v>64409</v>
      </c>
      <c r="BH721" s="85" t="s">
        <v>291</v>
      </c>
      <c r="BI721" s="85">
        <v>45267</v>
      </c>
      <c r="BJ721" s="85" t="s">
        <v>291</v>
      </c>
      <c r="BK721" s="85" t="s">
        <v>291</v>
      </c>
      <c r="BL721" s="85" t="s">
        <v>291</v>
      </c>
      <c r="BM721" s="85">
        <v>19142</v>
      </c>
      <c r="BN721" s="85">
        <v>91407</v>
      </c>
      <c r="BO721" s="85">
        <v>3456</v>
      </c>
      <c r="BP721" s="85" t="s">
        <v>291</v>
      </c>
      <c r="BQ721" s="85">
        <v>61102</v>
      </c>
      <c r="BR721" s="85" t="s">
        <v>291</v>
      </c>
      <c r="BS721" s="85" t="s">
        <v>291</v>
      </c>
      <c r="BT721" s="85" t="s">
        <v>291</v>
      </c>
      <c r="BU721" s="85">
        <v>5248</v>
      </c>
      <c r="BV721" s="85">
        <v>21601</v>
      </c>
      <c r="BW721" s="85">
        <v>24883</v>
      </c>
      <c r="BX721" s="85">
        <v>16740</v>
      </c>
      <c r="BY721" s="85" t="s">
        <v>291</v>
      </c>
      <c r="BZ721" s="85">
        <v>5503</v>
      </c>
      <c r="CA721" s="85">
        <v>2640</v>
      </c>
      <c r="CB721" s="85">
        <v>9742881</v>
      </c>
      <c r="CC721" s="85" t="s">
        <v>291</v>
      </c>
      <c r="CD721" s="85" t="s">
        <v>291</v>
      </c>
      <c r="CE721" s="85" t="s">
        <v>291</v>
      </c>
      <c r="CF721" s="85" t="s">
        <v>291</v>
      </c>
      <c r="CG721" s="85">
        <v>448390</v>
      </c>
      <c r="CH721" s="85">
        <v>3334973</v>
      </c>
      <c r="CI721" s="85">
        <v>760474</v>
      </c>
      <c r="CJ721" s="85">
        <v>20601</v>
      </c>
      <c r="CK721" s="85">
        <v>1321237</v>
      </c>
      <c r="CL721" s="85">
        <v>2174324</v>
      </c>
      <c r="CM721" s="85">
        <v>59282</v>
      </c>
      <c r="CN721" s="85">
        <v>161332</v>
      </c>
      <c r="CO721" s="85">
        <v>2911332</v>
      </c>
      <c r="CP721" s="85">
        <v>1186172</v>
      </c>
      <c r="CQ721" s="85">
        <v>797623</v>
      </c>
      <c r="CR721" s="85">
        <v>2566607</v>
      </c>
      <c r="CS721" s="85">
        <v>2896072</v>
      </c>
      <c r="CT721" s="85">
        <v>42210</v>
      </c>
      <c r="CU721" s="86">
        <v>18680629</v>
      </c>
    </row>
    <row r="722" spans="1:99">
      <c r="A722" s="103" t="s">
        <v>596</v>
      </c>
      <c r="B722" s="84" t="s">
        <v>292</v>
      </c>
      <c r="C722" s="105">
        <v>162019</v>
      </c>
      <c r="D722" s="84" t="s">
        <v>450</v>
      </c>
      <c r="E722" s="84" t="s">
        <v>451</v>
      </c>
      <c r="F722" s="85">
        <v>719641</v>
      </c>
      <c r="G722" s="85">
        <v>26305181</v>
      </c>
      <c r="H722" s="85">
        <v>23754144</v>
      </c>
      <c r="I722" s="85">
        <v>1464013</v>
      </c>
      <c r="J722" s="85">
        <v>763043</v>
      </c>
      <c r="K722" s="85">
        <v>193885</v>
      </c>
      <c r="L722" s="85">
        <v>43697</v>
      </c>
      <c r="M722" s="85">
        <v>86399</v>
      </c>
      <c r="N722" s="85">
        <v>66143399</v>
      </c>
      <c r="O722" s="85">
        <v>17496396</v>
      </c>
      <c r="P722" s="85">
        <v>15231114</v>
      </c>
      <c r="Q722" s="85">
        <v>28461450</v>
      </c>
      <c r="R722" s="85">
        <v>4954239</v>
      </c>
      <c r="S722" s="85">
        <v>200</v>
      </c>
      <c r="T722" s="85">
        <v>13289943</v>
      </c>
      <c r="U722" s="85">
        <v>8660386</v>
      </c>
      <c r="V722" s="85" t="s">
        <v>291</v>
      </c>
      <c r="W722" s="85">
        <v>785427</v>
      </c>
      <c r="X722" s="85">
        <v>3844130</v>
      </c>
      <c r="Y722" s="85" t="s">
        <v>291</v>
      </c>
      <c r="Z722" s="85">
        <v>622304</v>
      </c>
      <c r="AA722" s="85">
        <v>4737848</v>
      </c>
      <c r="AB722" s="85">
        <v>1582303</v>
      </c>
      <c r="AC722" s="85">
        <v>11534</v>
      </c>
      <c r="AD722" s="85">
        <v>2278315</v>
      </c>
      <c r="AE722" s="85">
        <v>497903</v>
      </c>
      <c r="AF722" s="85">
        <v>367793</v>
      </c>
      <c r="AG722" s="85">
        <v>4832115</v>
      </c>
      <c r="AH722" s="85">
        <v>22390490</v>
      </c>
      <c r="AI722" s="85">
        <v>787780</v>
      </c>
      <c r="AJ722" s="85">
        <v>6458237</v>
      </c>
      <c r="AK722" s="85">
        <v>874516</v>
      </c>
      <c r="AL722" s="85">
        <v>1453</v>
      </c>
      <c r="AM722" s="85">
        <v>1295557</v>
      </c>
      <c r="AN722" s="85">
        <v>1802571</v>
      </c>
      <c r="AO722" s="85">
        <v>6412224</v>
      </c>
      <c r="AP722" s="85">
        <v>3835530</v>
      </c>
      <c r="AQ722" s="85">
        <v>13345882</v>
      </c>
      <c r="AR722" s="85">
        <v>922622</v>
      </c>
      <c r="AS722" s="85" t="s">
        <v>291</v>
      </c>
      <c r="AT722" s="85">
        <v>4855907</v>
      </c>
      <c r="AU722" s="85">
        <v>19410910</v>
      </c>
      <c r="AV722" s="85">
        <v>4892475</v>
      </c>
      <c r="AW722" s="85">
        <v>3833160</v>
      </c>
      <c r="AX722" s="85">
        <v>2916178</v>
      </c>
      <c r="AY722" s="85" t="s">
        <v>291</v>
      </c>
      <c r="AZ722" s="85" t="s">
        <v>291</v>
      </c>
      <c r="BA722" s="85">
        <v>308477</v>
      </c>
      <c r="BB722" s="85">
        <v>3696850</v>
      </c>
      <c r="BC722" s="85">
        <v>1932083</v>
      </c>
      <c r="BD722" s="85">
        <v>1831687</v>
      </c>
      <c r="BE722" s="85" t="s">
        <v>291</v>
      </c>
      <c r="BF722" s="85">
        <v>133278</v>
      </c>
      <c r="BG722" s="85">
        <v>57437</v>
      </c>
      <c r="BH722" s="85">
        <v>23904</v>
      </c>
      <c r="BI722" s="85">
        <v>16457</v>
      </c>
      <c r="BJ722" s="85">
        <v>17076</v>
      </c>
      <c r="BK722" s="85" t="s">
        <v>291</v>
      </c>
      <c r="BL722" s="85" t="s">
        <v>291</v>
      </c>
      <c r="BM722" s="85" t="s">
        <v>291</v>
      </c>
      <c r="BN722" s="85">
        <v>75841</v>
      </c>
      <c r="BO722" s="85">
        <v>55073</v>
      </c>
      <c r="BP722" s="85" t="s">
        <v>291</v>
      </c>
      <c r="BQ722" s="85">
        <v>20768</v>
      </c>
      <c r="BR722" s="85" t="s">
        <v>291</v>
      </c>
      <c r="BS722" s="85" t="s">
        <v>291</v>
      </c>
      <c r="BT722" s="85" t="s">
        <v>291</v>
      </c>
      <c r="BU722" s="85" t="s">
        <v>291</v>
      </c>
      <c r="BV722" s="85" t="s">
        <v>291</v>
      </c>
      <c r="BW722" s="85" t="s">
        <v>291</v>
      </c>
      <c r="BX722" s="85" t="s">
        <v>291</v>
      </c>
      <c r="BY722" s="85" t="s">
        <v>291</v>
      </c>
      <c r="BZ722" s="85" t="s">
        <v>291</v>
      </c>
      <c r="CA722" s="85" t="s">
        <v>291</v>
      </c>
      <c r="CB722" s="85">
        <v>22085832</v>
      </c>
      <c r="CC722" s="85" t="s">
        <v>291</v>
      </c>
      <c r="CD722" s="85" t="s">
        <v>291</v>
      </c>
      <c r="CE722" s="85" t="s">
        <v>291</v>
      </c>
      <c r="CF722" s="85" t="s">
        <v>291</v>
      </c>
      <c r="CG722" s="85">
        <v>5111445</v>
      </c>
      <c r="CH722" s="85">
        <v>3808159</v>
      </c>
      <c r="CI722" s="85">
        <v>4832081</v>
      </c>
      <c r="CJ722" s="85">
        <v>200</v>
      </c>
      <c r="CK722" s="85">
        <v>2335150</v>
      </c>
      <c r="CL722" s="85">
        <v>2755123</v>
      </c>
      <c r="CM722" s="85">
        <v>540611</v>
      </c>
      <c r="CN722" s="85">
        <v>970010</v>
      </c>
      <c r="CO722" s="85">
        <v>2704756</v>
      </c>
      <c r="CP722" s="85">
        <v>4039053</v>
      </c>
      <c r="CQ722" s="85">
        <v>462717</v>
      </c>
      <c r="CR722" s="85">
        <v>8407903</v>
      </c>
      <c r="CS722" s="85">
        <v>6054881</v>
      </c>
      <c r="CT722" s="85">
        <v>91918</v>
      </c>
      <c r="CU722" s="86">
        <v>42114007</v>
      </c>
    </row>
    <row r="723" spans="1:99">
      <c r="A723" s="103" t="s">
        <v>596</v>
      </c>
      <c r="B723" s="84" t="s">
        <v>294</v>
      </c>
      <c r="C723" s="105">
        <v>162027</v>
      </c>
      <c r="D723" s="84" t="s">
        <v>450</v>
      </c>
      <c r="E723" s="84" t="s">
        <v>452</v>
      </c>
      <c r="F723" s="85">
        <v>424344</v>
      </c>
      <c r="G723" s="85">
        <v>7228542</v>
      </c>
      <c r="H723" s="85">
        <v>6141506</v>
      </c>
      <c r="I723" s="85">
        <v>726516</v>
      </c>
      <c r="J723" s="85">
        <v>246277</v>
      </c>
      <c r="K723" s="85">
        <v>66740</v>
      </c>
      <c r="L723" s="85">
        <v>7144</v>
      </c>
      <c r="M723" s="85">
        <v>40359</v>
      </c>
      <c r="N723" s="85">
        <v>24382062</v>
      </c>
      <c r="O723" s="85">
        <v>7199296</v>
      </c>
      <c r="P723" s="85">
        <v>6433763</v>
      </c>
      <c r="Q723" s="85">
        <v>9525398</v>
      </c>
      <c r="R723" s="85">
        <v>1223405</v>
      </c>
      <c r="S723" s="85">
        <v>200</v>
      </c>
      <c r="T723" s="85">
        <v>6155475</v>
      </c>
      <c r="U723" s="85">
        <v>4522972</v>
      </c>
      <c r="V723" s="85" t="s">
        <v>291</v>
      </c>
      <c r="W723" s="85" t="s">
        <v>291</v>
      </c>
      <c r="X723" s="85">
        <v>1632503</v>
      </c>
      <c r="Y723" s="85" t="s">
        <v>291</v>
      </c>
      <c r="Z723" s="85">
        <v>189652</v>
      </c>
      <c r="AA723" s="85">
        <v>1191520</v>
      </c>
      <c r="AB723" s="85">
        <v>361305</v>
      </c>
      <c r="AC723" s="85">
        <v>143194</v>
      </c>
      <c r="AD723" s="85">
        <v>545013</v>
      </c>
      <c r="AE723" s="85">
        <v>127860</v>
      </c>
      <c r="AF723" s="85">
        <v>14148</v>
      </c>
      <c r="AG723" s="85">
        <v>3965327</v>
      </c>
      <c r="AH723" s="85">
        <v>7586588</v>
      </c>
      <c r="AI723" s="85">
        <v>74246</v>
      </c>
      <c r="AJ723" s="85">
        <v>2669058</v>
      </c>
      <c r="AK723" s="85">
        <v>128191</v>
      </c>
      <c r="AL723" s="85">
        <v>6624</v>
      </c>
      <c r="AM723" s="85">
        <v>842704</v>
      </c>
      <c r="AN723" s="85">
        <v>690688</v>
      </c>
      <c r="AO723" s="85">
        <v>2104590</v>
      </c>
      <c r="AP723" s="85">
        <v>662319</v>
      </c>
      <c r="AQ723" s="85">
        <v>4300301</v>
      </c>
      <c r="AR723" s="85">
        <v>408168</v>
      </c>
      <c r="AS723" s="85" t="s">
        <v>291</v>
      </c>
      <c r="AT723" s="85">
        <v>2770099</v>
      </c>
      <c r="AU723" s="85">
        <v>6184097</v>
      </c>
      <c r="AV723" s="85">
        <v>1044985</v>
      </c>
      <c r="AW723" s="85">
        <v>1672799</v>
      </c>
      <c r="AX723" s="85">
        <v>577704</v>
      </c>
      <c r="AY723" s="85" t="s">
        <v>291</v>
      </c>
      <c r="AZ723" s="85">
        <v>41985</v>
      </c>
      <c r="BA723" s="85">
        <v>447749</v>
      </c>
      <c r="BB723" s="85">
        <v>1196021</v>
      </c>
      <c r="BC723" s="85">
        <v>430182</v>
      </c>
      <c r="BD723" s="85">
        <v>772672</v>
      </c>
      <c r="BE723" s="85" t="s">
        <v>291</v>
      </c>
      <c r="BF723" s="85">
        <v>16480</v>
      </c>
      <c r="BG723" s="85">
        <v>16480</v>
      </c>
      <c r="BH723" s="85" t="s">
        <v>291</v>
      </c>
      <c r="BI723" s="85" t="s">
        <v>291</v>
      </c>
      <c r="BJ723" s="85" t="s">
        <v>291</v>
      </c>
      <c r="BK723" s="85" t="s">
        <v>291</v>
      </c>
      <c r="BL723" s="85" t="s">
        <v>291</v>
      </c>
      <c r="BM723" s="85">
        <v>16480</v>
      </c>
      <c r="BN723" s="85" t="s">
        <v>291</v>
      </c>
      <c r="BO723" s="85" t="s">
        <v>291</v>
      </c>
      <c r="BP723" s="85" t="s">
        <v>291</v>
      </c>
      <c r="BQ723" s="85" t="s">
        <v>291</v>
      </c>
      <c r="BR723" s="85" t="s">
        <v>291</v>
      </c>
      <c r="BS723" s="85" t="s">
        <v>291</v>
      </c>
      <c r="BT723" s="85" t="s">
        <v>291</v>
      </c>
      <c r="BU723" s="85" t="s">
        <v>291</v>
      </c>
      <c r="BV723" s="85" t="s">
        <v>291</v>
      </c>
      <c r="BW723" s="85" t="s">
        <v>291</v>
      </c>
      <c r="BX723" s="85" t="s">
        <v>291</v>
      </c>
      <c r="BY723" s="85" t="s">
        <v>291</v>
      </c>
      <c r="BZ723" s="85" t="s">
        <v>291</v>
      </c>
      <c r="CA723" s="85" t="s">
        <v>291</v>
      </c>
      <c r="CB723" s="85">
        <v>9829397</v>
      </c>
      <c r="CC723" s="85" t="s">
        <v>291</v>
      </c>
      <c r="CD723" s="85" t="s">
        <v>291</v>
      </c>
      <c r="CE723" s="85" t="s">
        <v>291</v>
      </c>
      <c r="CF723" s="85" t="s">
        <v>291</v>
      </c>
      <c r="CG723" s="85">
        <v>341500</v>
      </c>
      <c r="CH723" s="85">
        <v>3326284</v>
      </c>
      <c r="CI723" s="85">
        <v>788850</v>
      </c>
      <c r="CJ723" s="85">
        <v>200</v>
      </c>
      <c r="CK723" s="85">
        <v>1253177</v>
      </c>
      <c r="CL723" s="85">
        <v>2103116</v>
      </c>
      <c r="CM723" s="85">
        <v>128141</v>
      </c>
      <c r="CN723" s="85">
        <v>191990</v>
      </c>
      <c r="CO723" s="85">
        <v>3003925</v>
      </c>
      <c r="CP723" s="85">
        <v>1250484</v>
      </c>
      <c r="CQ723" s="85">
        <v>728552</v>
      </c>
      <c r="CR723" s="85">
        <v>2237052</v>
      </c>
      <c r="CS723" s="85">
        <v>3326951</v>
      </c>
      <c r="CT723" s="85">
        <v>41367</v>
      </c>
      <c r="CU723" s="86">
        <v>18721589</v>
      </c>
    </row>
    <row r="724" spans="1:99">
      <c r="A724" s="103" t="s">
        <v>597</v>
      </c>
      <c r="B724" s="84" t="s">
        <v>292</v>
      </c>
      <c r="C724" s="105">
        <v>162019</v>
      </c>
      <c r="D724" s="84" t="s">
        <v>450</v>
      </c>
      <c r="E724" s="84" t="s">
        <v>451</v>
      </c>
      <c r="F724" s="85">
        <v>708405</v>
      </c>
      <c r="G724" s="85">
        <v>19328016</v>
      </c>
      <c r="H724" s="85">
        <v>16654510</v>
      </c>
      <c r="I724" s="85">
        <v>1291219</v>
      </c>
      <c r="J724" s="85">
        <v>901453</v>
      </c>
      <c r="K724" s="85">
        <v>340674</v>
      </c>
      <c r="L724" s="85">
        <v>53130</v>
      </c>
      <c r="M724" s="85">
        <v>87030</v>
      </c>
      <c r="N724" s="85">
        <v>68672793</v>
      </c>
      <c r="O724" s="85">
        <v>17511870</v>
      </c>
      <c r="P724" s="85">
        <v>14468918</v>
      </c>
      <c r="Q724" s="85">
        <v>31981759</v>
      </c>
      <c r="R724" s="85">
        <v>4705246</v>
      </c>
      <c r="S724" s="85">
        <v>5000</v>
      </c>
      <c r="T724" s="85">
        <v>15657782</v>
      </c>
      <c r="U724" s="85">
        <v>11572879</v>
      </c>
      <c r="V724" s="85" t="s">
        <v>291</v>
      </c>
      <c r="W724" s="85">
        <v>769579</v>
      </c>
      <c r="X724" s="85">
        <v>3315324</v>
      </c>
      <c r="Y724" s="85" t="s">
        <v>291</v>
      </c>
      <c r="Z724" s="85">
        <v>670446</v>
      </c>
      <c r="AA724" s="85">
        <v>4606156</v>
      </c>
      <c r="AB724" s="85">
        <v>1575922</v>
      </c>
      <c r="AC724" s="85">
        <v>3393</v>
      </c>
      <c r="AD724" s="85">
        <v>2301649</v>
      </c>
      <c r="AE724" s="85">
        <v>387021</v>
      </c>
      <c r="AF724" s="85">
        <v>338171</v>
      </c>
      <c r="AG724" s="85">
        <v>4445518</v>
      </c>
      <c r="AH724" s="85">
        <v>24942439</v>
      </c>
      <c r="AI724" s="85">
        <v>787142</v>
      </c>
      <c r="AJ724" s="85">
        <v>7191889</v>
      </c>
      <c r="AK724" s="85">
        <v>851717</v>
      </c>
      <c r="AL724" s="85">
        <v>29602</v>
      </c>
      <c r="AM724" s="85">
        <v>1137295</v>
      </c>
      <c r="AN724" s="85">
        <v>2035497</v>
      </c>
      <c r="AO724" s="85">
        <v>6568492</v>
      </c>
      <c r="AP724" s="85">
        <v>5646798</v>
      </c>
      <c r="AQ724" s="85">
        <v>15388082</v>
      </c>
      <c r="AR724" s="85">
        <v>694007</v>
      </c>
      <c r="AS724" s="85" t="s">
        <v>291</v>
      </c>
      <c r="AT724" s="85">
        <v>4489176</v>
      </c>
      <c r="AU724" s="85">
        <v>28275176</v>
      </c>
      <c r="AV724" s="85">
        <v>4723072</v>
      </c>
      <c r="AW724" s="85">
        <v>7249896</v>
      </c>
      <c r="AX724" s="85">
        <v>8922610</v>
      </c>
      <c r="AY724" s="85" t="s">
        <v>291</v>
      </c>
      <c r="AZ724" s="85" t="s">
        <v>291</v>
      </c>
      <c r="BA724" s="85">
        <v>464262</v>
      </c>
      <c r="BB724" s="85">
        <v>3485907</v>
      </c>
      <c r="BC724" s="85">
        <v>1559411</v>
      </c>
      <c r="BD724" s="85">
        <v>1870018</v>
      </c>
      <c r="BE724" s="85" t="s">
        <v>291</v>
      </c>
      <c r="BF724" s="85">
        <v>81762</v>
      </c>
      <c r="BG724" s="85">
        <v>56857</v>
      </c>
      <c r="BH724" s="85">
        <v>18509</v>
      </c>
      <c r="BI724" s="85">
        <v>7618</v>
      </c>
      <c r="BJ724" s="85">
        <v>30730</v>
      </c>
      <c r="BK724" s="85" t="s">
        <v>291</v>
      </c>
      <c r="BL724" s="85" t="s">
        <v>291</v>
      </c>
      <c r="BM724" s="85" t="s">
        <v>291</v>
      </c>
      <c r="BN724" s="85">
        <v>24905</v>
      </c>
      <c r="BO724" s="85" t="s">
        <v>291</v>
      </c>
      <c r="BP724" s="85" t="s">
        <v>291</v>
      </c>
      <c r="BQ724" s="85">
        <v>24905</v>
      </c>
      <c r="BR724" s="85" t="s">
        <v>291</v>
      </c>
      <c r="BS724" s="85" t="s">
        <v>291</v>
      </c>
      <c r="BT724" s="85" t="s">
        <v>291</v>
      </c>
      <c r="BU724" s="85" t="s">
        <v>291</v>
      </c>
      <c r="BV724" s="85" t="s">
        <v>291</v>
      </c>
      <c r="BW724" s="85" t="s">
        <v>291</v>
      </c>
      <c r="BX724" s="85" t="s">
        <v>291</v>
      </c>
      <c r="BY724" s="85" t="s">
        <v>291</v>
      </c>
      <c r="BZ724" s="85" t="s">
        <v>291</v>
      </c>
      <c r="CA724" s="85" t="s">
        <v>291</v>
      </c>
      <c r="CB724" s="85">
        <v>21624490</v>
      </c>
      <c r="CC724" s="85" t="s">
        <v>291</v>
      </c>
      <c r="CD724" s="85" t="s">
        <v>291</v>
      </c>
      <c r="CE724" s="85" t="s">
        <v>291</v>
      </c>
      <c r="CF724" s="85" t="s">
        <v>291</v>
      </c>
      <c r="CG724" s="85">
        <v>3994958</v>
      </c>
      <c r="CH724" s="85">
        <v>3807765</v>
      </c>
      <c r="CI724" s="85">
        <v>4766472</v>
      </c>
      <c r="CJ724" s="85">
        <v>5000</v>
      </c>
      <c r="CK724" s="85">
        <v>2049573</v>
      </c>
      <c r="CL724" s="85">
        <v>2454010</v>
      </c>
      <c r="CM724" s="85">
        <v>581439</v>
      </c>
      <c r="CN724" s="85">
        <v>885045</v>
      </c>
      <c r="CO724" s="85">
        <v>2787183</v>
      </c>
      <c r="CP724" s="85">
        <v>3961628</v>
      </c>
      <c r="CQ724" s="85">
        <v>607834</v>
      </c>
      <c r="CR724" s="85">
        <v>7998053</v>
      </c>
      <c r="CS724" s="85">
        <v>5162554</v>
      </c>
      <c r="CT724" s="85">
        <v>86852</v>
      </c>
      <c r="CU724" s="86">
        <v>39148366</v>
      </c>
    </row>
    <row r="725" spans="1:99">
      <c r="A725" s="103" t="s">
        <v>597</v>
      </c>
      <c r="B725" s="84" t="s">
        <v>294</v>
      </c>
      <c r="C725" s="105">
        <v>162027</v>
      </c>
      <c r="D725" s="84" t="s">
        <v>450</v>
      </c>
      <c r="E725" s="84" t="s">
        <v>452</v>
      </c>
      <c r="F725" s="85">
        <v>401766</v>
      </c>
      <c r="G725" s="85">
        <v>8006752</v>
      </c>
      <c r="H725" s="85">
        <v>6913888</v>
      </c>
      <c r="I725" s="85">
        <v>630061</v>
      </c>
      <c r="J725" s="85">
        <v>272410</v>
      </c>
      <c r="K725" s="85">
        <v>138037</v>
      </c>
      <c r="L725" s="85">
        <v>11794</v>
      </c>
      <c r="M725" s="85">
        <v>40562</v>
      </c>
      <c r="N725" s="85">
        <v>26285397</v>
      </c>
      <c r="O725" s="85">
        <v>7128912</v>
      </c>
      <c r="P725" s="85">
        <v>6027024</v>
      </c>
      <c r="Q725" s="85">
        <v>11770619</v>
      </c>
      <c r="R725" s="85">
        <v>1356542</v>
      </c>
      <c r="S725" s="85">
        <v>2300</v>
      </c>
      <c r="T725" s="85">
        <v>6568302</v>
      </c>
      <c r="U725" s="85">
        <v>4609229</v>
      </c>
      <c r="V725" s="85" t="s">
        <v>291</v>
      </c>
      <c r="W725" s="85" t="s">
        <v>291</v>
      </c>
      <c r="X725" s="85">
        <v>1959073</v>
      </c>
      <c r="Y725" s="85" t="s">
        <v>291</v>
      </c>
      <c r="Z725" s="85">
        <v>160013</v>
      </c>
      <c r="AA725" s="85">
        <v>997312</v>
      </c>
      <c r="AB725" s="85">
        <v>319877</v>
      </c>
      <c r="AC725" s="85">
        <v>11198</v>
      </c>
      <c r="AD725" s="85">
        <v>554323</v>
      </c>
      <c r="AE725" s="85">
        <v>103057</v>
      </c>
      <c r="AF725" s="85">
        <v>8857</v>
      </c>
      <c r="AG725" s="85">
        <v>4114508</v>
      </c>
      <c r="AH725" s="85">
        <v>7768571</v>
      </c>
      <c r="AI725" s="85">
        <v>70710</v>
      </c>
      <c r="AJ725" s="85">
        <v>2758279</v>
      </c>
      <c r="AK725" s="85">
        <v>155647</v>
      </c>
      <c r="AL725" s="85">
        <v>6624</v>
      </c>
      <c r="AM725" s="85">
        <v>1094801</v>
      </c>
      <c r="AN725" s="85">
        <v>480645</v>
      </c>
      <c r="AO725" s="85">
        <v>2084590</v>
      </c>
      <c r="AP725" s="85">
        <v>690974</v>
      </c>
      <c r="AQ725" s="85">
        <v>4351010</v>
      </c>
      <c r="AR725" s="85">
        <v>426301</v>
      </c>
      <c r="AS725" s="85" t="s">
        <v>291</v>
      </c>
      <c r="AT725" s="85">
        <v>2779248</v>
      </c>
      <c r="AU725" s="85">
        <v>6226319</v>
      </c>
      <c r="AV725" s="85">
        <v>732196</v>
      </c>
      <c r="AW725" s="85">
        <v>1716459</v>
      </c>
      <c r="AX725" s="85">
        <v>968120</v>
      </c>
      <c r="AY725" s="85" t="s">
        <v>291</v>
      </c>
      <c r="AZ725" s="85">
        <v>65154</v>
      </c>
      <c r="BA725" s="85">
        <v>431160</v>
      </c>
      <c r="BB725" s="85">
        <v>1088355</v>
      </c>
      <c r="BC725" s="85">
        <v>495886</v>
      </c>
      <c r="BD725" s="85">
        <v>728989</v>
      </c>
      <c r="BE725" s="85" t="s">
        <v>291</v>
      </c>
      <c r="BF725" s="85">
        <v>6321</v>
      </c>
      <c r="BG725" s="85">
        <v>6321</v>
      </c>
      <c r="BH725" s="85" t="s">
        <v>291</v>
      </c>
      <c r="BI725" s="85" t="s">
        <v>291</v>
      </c>
      <c r="BJ725" s="85" t="s">
        <v>291</v>
      </c>
      <c r="BK725" s="85" t="s">
        <v>291</v>
      </c>
      <c r="BL725" s="85" t="s">
        <v>291</v>
      </c>
      <c r="BM725" s="85">
        <v>6321</v>
      </c>
      <c r="BN725" s="85" t="s">
        <v>291</v>
      </c>
      <c r="BO725" s="85" t="s">
        <v>291</v>
      </c>
      <c r="BP725" s="85" t="s">
        <v>291</v>
      </c>
      <c r="BQ725" s="85" t="s">
        <v>291</v>
      </c>
      <c r="BR725" s="85" t="s">
        <v>291</v>
      </c>
      <c r="BS725" s="85" t="s">
        <v>291</v>
      </c>
      <c r="BT725" s="85" t="s">
        <v>291</v>
      </c>
      <c r="BU725" s="85" t="s">
        <v>291</v>
      </c>
      <c r="BV725" s="85" t="s">
        <v>291</v>
      </c>
      <c r="BW725" s="85" t="s">
        <v>291</v>
      </c>
      <c r="BX725" s="85" t="s">
        <v>291</v>
      </c>
      <c r="BY725" s="85" t="s">
        <v>291</v>
      </c>
      <c r="BZ725" s="85" t="s">
        <v>291</v>
      </c>
      <c r="CA725" s="85" t="s">
        <v>291</v>
      </c>
      <c r="CB725" s="85">
        <v>11352554</v>
      </c>
      <c r="CC725" s="85" t="s">
        <v>291</v>
      </c>
      <c r="CD725" s="85" t="s">
        <v>291</v>
      </c>
      <c r="CE725" s="85" t="s">
        <v>291</v>
      </c>
      <c r="CF725" s="85" t="s">
        <v>291</v>
      </c>
      <c r="CG725" s="85">
        <v>456383</v>
      </c>
      <c r="CH725" s="85">
        <v>2957730</v>
      </c>
      <c r="CI725" s="85">
        <v>796379</v>
      </c>
      <c r="CJ725" s="85" t="s">
        <v>291</v>
      </c>
      <c r="CK725" s="85">
        <v>1542611</v>
      </c>
      <c r="CL725" s="85">
        <v>1887809</v>
      </c>
      <c r="CM725" s="85">
        <v>145438</v>
      </c>
      <c r="CN725" s="85">
        <v>115074</v>
      </c>
      <c r="CO725" s="85">
        <v>3252959</v>
      </c>
      <c r="CP725" s="85">
        <v>1333211</v>
      </c>
      <c r="CQ725" s="85">
        <v>753063</v>
      </c>
      <c r="CR725" s="85">
        <v>2097310</v>
      </c>
      <c r="CS725" s="85">
        <v>2876029</v>
      </c>
      <c r="CT725" s="85">
        <v>32689</v>
      </c>
      <c r="CU725" s="86">
        <v>18246685</v>
      </c>
    </row>
    <row r="726" spans="1:99">
      <c r="A726" s="103" t="s">
        <v>598</v>
      </c>
      <c r="B726" s="84" t="s">
        <v>292</v>
      </c>
      <c r="C726" s="105">
        <v>162019</v>
      </c>
      <c r="D726" s="84" t="s">
        <v>450</v>
      </c>
      <c r="E726" s="84" t="s">
        <v>451</v>
      </c>
      <c r="F726" s="85">
        <v>717753</v>
      </c>
      <c r="G726" s="85">
        <v>57498180</v>
      </c>
      <c r="H726" s="85">
        <v>54848124</v>
      </c>
      <c r="I726" s="85">
        <v>1360121</v>
      </c>
      <c r="J726" s="85">
        <v>830839</v>
      </c>
      <c r="K726" s="85">
        <v>166452</v>
      </c>
      <c r="L726" s="85">
        <v>207431</v>
      </c>
      <c r="M726" s="85">
        <v>85213</v>
      </c>
      <c r="N726" s="85">
        <v>60679606</v>
      </c>
      <c r="O726" s="85">
        <v>13846430</v>
      </c>
      <c r="P726" s="85">
        <v>14209354</v>
      </c>
      <c r="Q726" s="85">
        <v>28351002</v>
      </c>
      <c r="R726" s="85">
        <v>4272820</v>
      </c>
      <c r="S726" s="85" t="s">
        <v>291</v>
      </c>
      <c r="T726" s="85">
        <v>10294089</v>
      </c>
      <c r="U726" s="85">
        <v>6317945</v>
      </c>
      <c r="V726" s="85" t="s">
        <v>291</v>
      </c>
      <c r="W726" s="85">
        <v>655145</v>
      </c>
      <c r="X726" s="85">
        <v>3320999</v>
      </c>
      <c r="Y726" s="85" t="s">
        <v>291</v>
      </c>
      <c r="Z726" s="85">
        <v>622556</v>
      </c>
      <c r="AA726" s="85">
        <v>4889894</v>
      </c>
      <c r="AB726" s="85">
        <v>1378061</v>
      </c>
      <c r="AC726" s="85">
        <v>309232</v>
      </c>
      <c r="AD726" s="85">
        <v>2391831</v>
      </c>
      <c r="AE726" s="85">
        <v>373699</v>
      </c>
      <c r="AF726" s="85">
        <v>437071</v>
      </c>
      <c r="AG726" s="85">
        <v>5632538</v>
      </c>
      <c r="AH726" s="85">
        <v>25477314</v>
      </c>
      <c r="AI726" s="85">
        <v>797390</v>
      </c>
      <c r="AJ726" s="85">
        <v>7623425</v>
      </c>
      <c r="AK726" s="85">
        <v>716564</v>
      </c>
      <c r="AL726" s="85">
        <v>1594</v>
      </c>
      <c r="AM726" s="85">
        <v>1768086</v>
      </c>
      <c r="AN726" s="85">
        <v>1503893</v>
      </c>
      <c r="AO726" s="85">
        <v>6663760</v>
      </c>
      <c r="AP726" s="85">
        <v>4995194</v>
      </c>
      <c r="AQ726" s="85">
        <v>14930933</v>
      </c>
      <c r="AR726" s="85">
        <v>1407408</v>
      </c>
      <c r="AS726" s="85" t="s">
        <v>291</v>
      </c>
      <c r="AT726" s="85">
        <v>5523386</v>
      </c>
      <c r="AU726" s="85">
        <v>23167601</v>
      </c>
      <c r="AV726" s="85">
        <v>4495802</v>
      </c>
      <c r="AW726" s="85">
        <v>7917848</v>
      </c>
      <c r="AX726" s="85">
        <v>3369492</v>
      </c>
      <c r="AY726" s="85" t="s">
        <v>291</v>
      </c>
      <c r="AZ726" s="85" t="s">
        <v>291</v>
      </c>
      <c r="BA726" s="85">
        <v>447429</v>
      </c>
      <c r="BB726" s="85">
        <v>3453841</v>
      </c>
      <c r="BC726" s="85">
        <v>1717949</v>
      </c>
      <c r="BD726" s="85">
        <v>1765240</v>
      </c>
      <c r="BE726" s="85" t="s">
        <v>291</v>
      </c>
      <c r="BF726" s="85">
        <v>115436</v>
      </c>
      <c r="BG726" s="85">
        <v>106409</v>
      </c>
      <c r="BH726" s="85">
        <v>7366</v>
      </c>
      <c r="BI726" s="85">
        <v>24589</v>
      </c>
      <c r="BJ726" s="85">
        <v>41035</v>
      </c>
      <c r="BK726" s="85">
        <v>33419</v>
      </c>
      <c r="BL726" s="85" t="s">
        <v>291</v>
      </c>
      <c r="BM726" s="85" t="s">
        <v>291</v>
      </c>
      <c r="BN726" s="85">
        <v>9027</v>
      </c>
      <c r="BO726" s="85" t="s">
        <v>291</v>
      </c>
      <c r="BP726" s="85" t="s">
        <v>291</v>
      </c>
      <c r="BQ726" s="85">
        <v>9027</v>
      </c>
      <c r="BR726" s="85" t="s">
        <v>291</v>
      </c>
      <c r="BS726" s="85" t="s">
        <v>291</v>
      </c>
      <c r="BT726" s="85" t="s">
        <v>291</v>
      </c>
      <c r="BU726" s="85" t="s">
        <v>291</v>
      </c>
      <c r="BV726" s="85" t="s">
        <v>291</v>
      </c>
      <c r="BW726" s="85" t="s">
        <v>291</v>
      </c>
      <c r="BX726" s="85" t="s">
        <v>291</v>
      </c>
      <c r="BY726" s="85" t="s">
        <v>291</v>
      </c>
      <c r="BZ726" s="85" t="s">
        <v>291</v>
      </c>
      <c r="CA726" s="85" t="s">
        <v>291</v>
      </c>
      <c r="CB726" s="85">
        <v>21443032</v>
      </c>
      <c r="CC726" s="85" t="s">
        <v>291</v>
      </c>
      <c r="CD726" s="85" t="s">
        <v>291</v>
      </c>
      <c r="CE726" s="85" t="s">
        <v>291</v>
      </c>
      <c r="CF726" s="85" t="s">
        <v>291</v>
      </c>
      <c r="CG726" s="85">
        <v>3937204</v>
      </c>
      <c r="CH726" s="85">
        <v>3387402</v>
      </c>
      <c r="CI726" s="85">
        <v>4825111</v>
      </c>
      <c r="CJ726" s="85" t="s">
        <v>291</v>
      </c>
      <c r="CK726" s="85">
        <v>2024835</v>
      </c>
      <c r="CL726" s="85">
        <v>2593545</v>
      </c>
      <c r="CM726" s="85">
        <v>511023</v>
      </c>
      <c r="CN726" s="85">
        <v>719912</v>
      </c>
      <c r="CO726" s="85">
        <v>2731989</v>
      </c>
      <c r="CP726" s="85">
        <v>3718381</v>
      </c>
      <c r="CQ726" s="85">
        <v>635001</v>
      </c>
      <c r="CR726" s="85">
        <v>7907405</v>
      </c>
      <c r="CS726" s="85">
        <v>5487495</v>
      </c>
      <c r="CT726" s="85">
        <v>56597</v>
      </c>
      <c r="CU726" s="86">
        <v>38535900</v>
      </c>
    </row>
    <row r="727" spans="1:99">
      <c r="A727" s="103" t="s">
        <v>598</v>
      </c>
      <c r="B727" s="84" t="s">
        <v>294</v>
      </c>
      <c r="C727" s="105">
        <v>162027</v>
      </c>
      <c r="D727" s="84" t="s">
        <v>450</v>
      </c>
      <c r="E727" s="84" t="s">
        <v>452</v>
      </c>
      <c r="F727" s="85">
        <v>415590</v>
      </c>
      <c r="G727" s="85">
        <v>25446352</v>
      </c>
      <c r="H727" s="85">
        <v>24313143</v>
      </c>
      <c r="I727" s="85">
        <v>671800</v>
      </c>
      <c r="J727" s="85">
        <v>307636</v>
      </c>
      <c r="K727" s="85">
        <v>51405</v>
      </c>
      <c r="L727" s="85">
        <v>65981</v>
      </c>
      <c r="M727" s="85">
        <v>36387</v>
      </c>
      <c r="N727" s="85">
        <v>22815950</v>
      </c>
      <c r="O727" s="85">
        <v>5589804</v>
      </c>
      <c r="P727" s="85">
        <v>6067516</v>
      </c>
      <c r="Q727" s="85">
        <v>9881322</v>
      </c>
      <c r="R727" s="85">
        <v>1275608</v>
      </c>
      <c r="S727" s="85">
        <v>1700</v>
      </c>
      <c r="T727" s="85">
        <v>5230526</v>
      </c>
      <c r="U727" s="85">
        <v>3440100</v>
      </c>
      <c r="V727" s="85" t="s">
        <v>291</v>
      </c>
      <c r="W727" s="85" t="s">
        <v>291</v>
      </c>
      <c r="X727" s="85">
        <v>1790426</v>
      </c>
      <c r="Y727" s="85" t="s">
        <v>291</v>
      </c>
      <c r="Z727" s="85">
        <v>177800</v>
      </c>
      <c r="AA727" s="85">
        <v>915167</v>
      </c>
      <c r="AB727" s="85">
        <v>245664</v>
      </c>
      <c r="AC727" s="85">
        <v>10654</v>
      </c>
      <c r="AD727" s="85">
        <v>541651</v>
      </c>
      <c r="AE727" s="85">
        <v>107787</v>
      </c>
      <c r="AF727" s="85">
        <v>9411</v>
      </c>
      <c r="AG727" s="85">
        <v>4819168</v>
      </c>
      <c r="AH727" s="85">
        <v>8769630</v>
      </c>
      <c r="AI727" s="85">
        <v>67558</v>
      </c>
      <c r="AJ727" s="85">
        <v>2656073</v>
      </c>
      <c r="AK727" s="85">
        <v>192734</v>
      </c>
      <c r="AL727" s="85">
        <v>6624</v>
      </c>
      <c r="AM727" s="85">
        <v>1363669</v>
      </c>
      <c r="AN727" s="85">
        <v>551890</v>
      </c>
      <c r="AO727" s="85">
        <v>2054590</v>
      </c>
      <c r="AP727" s="85">
        <v>1449368</v>
      </c>
      <c r="AQ727" s="85">
        <v>5419517</v>
      </c>
      <c r="AR727" s="85">
        <v>427124</v>
      </c>
      <c r="AS727" s="85" t="s">
        <v>291</v>
      </c>
      <c r="AT727" s="85">
        <v>2865030</v>
      </c>
      <c r="AU727" s="85">
        <v>5780258</v>
      </c>
      <c r="AV727" s="85">
        <v>830606</v>
      </c>
      <c r="AW727" s="85">
        <v>1574206</v>
      </c>
      <c r="AX727" s="85">
        <v>708598</v>
      </c>
      <c r="AY727" s="85" t="s">
        <v>291</v>
      </c>
      <c r="AZ727" s="85">
        <v>31367</v>
      </c>
      <c r="BA727" s="85">
        <v>412410</v>
      </c>
      <c r="BB727" s="85">
        <v>1086277</v>
      </c>
      <c r="BC727" s="85">
        <v>416949</v>
      </c>
      <c r="BD727" s="85">
        <v>719845</v>
      </c>
      <c r="BE727" s="85" t="s">
        <v>291</v>
      </c>
      <c r="BF727" s="85">
        <v>3250</v>
      </c>
      <c r="BG727" s="85">
        <v>3250</v>
      </c>
      <c r="BH727" s="85" t="s">
        <v>291</v>
      </c>
      <c r="BI727" s="85" t="s">
        <v>291</v>
      </c>
      <c r="BJ727" s="85" t="s">
        <v>291</v>
      </c>
      <c r="BK727" s="85" t="s">
        <v>291</v>
      </c>
      <c r="BL727" s="85" t="s">
        <v>291</v>
      </c>
      <c r="BM727" s="85">
        <v>3250</v>
      </c>
      <c r="BN727" s="85" t="s">
        <v>291</v>
      </c>
      <c r="BO727" s="85" t="s">
        <v>291</v>
      </c>
      <c r="BP727" s="85" t="s">
        <v>291</v>
      </c>
      <c r="BQ727" s="85" t="s">
        <v>291</v>
      </c>
      <c r="BR727" s="85" t="s">
        <v>291</v>
      </c>
      <c r="BS727" s="85" t="s">
        <v>291</v>
      </c>
      <c r="BT727" s="85" t="s">
        <v>291</v>
      </c>
      <c r="BU727" s="85" t="s">
        <v>291</v>
      </c>
      <c r="BV727" s="85" t="s">
        <v>291</v>
      </c>
      <c r="BW727" s="85" t="s">
        <v>291</v>
      </c>
      <c r="BX727" s="85" t="s">
        <v>291</v>
      </c>
      <c r="BY727" s="85" t="s">
        <v>291</v>
      </c>
      <c r="BZ727" s="85" t="s">
        <v>291</v>
      </c>
      <c r="CA727" s="85" t="s">
        <v>291</v>
      </c>
      <c r="CB727" s="85">
        <v>9286813</v>
      </c>
      <c r="CC727" s="85" t="s">
        <v>291</v>
      </c>
      <c r="CD727" s="85" t="s">
        <v>291</v>
      </c>
      <c r="CE727" s="85" t="s">
        <v>291</v>
      </c>
      <c r="CF727" s="85" t="s">
        <v>291</v>
      </c>
      <c r="CG727" s="85">
        <v>447048</v>
      </c>
      <c r="CH727" s="85">
        <v>3146253</v>
      </c>
      <c r="CI727" s="85">
        <v>769103</v>
      </c>
      <c r="CJ727" s="85">
        <v>1700</v>
      </c>
      <c r="CK727" s="85">
        <v>1210492</v>
      </c>
      <c r="CL727" s="85">
        <v>1940680</v>
      </c>
      <c r="CM727" s="85">
        <v>155431</v>
      </c>
      <c r="CN727" s="85">
        <v>110094</v>
      </c>
      <c r="CO727" s="85">
        <v>3258065</v>
      </c>
      <c r="CP727" s="85">
        <v>1658189</v>
      </c>
      <c r="CQ727" s="85">
        <v>266584</v>
      </c>
      <c r="CR727" s="85">
        <v>2011796</v>
      </c>
      <c r="CS727" s="85">
        <v>2715903</v>
      </c>
      <c r="CT727" s="85">
        <v>29489</v>
      </c>
      <c r="CU727" s="86">
        <v>17720827</v>
      </c>
    </row>
    <row r="728" spans="1:99">
      <c r="A728" s="103" t="s">
        <v>599</v>
      </c>
      <c r="B728" s="84" t="s">
        <v>292</v>
      </c>
      <c r="C728" s="105">
        <v>162019</v>
      </c>
      <c r="D728" s="84" t="s">
        <v>450</v>
      </c>
      <c r="E728" s="84" t="s">
        <v>451</v>
      </c>
      <c r="F728" s="85">
        <v>758802</v>
      </c>
      <c r="G728" s="85">
        <v>15120954</v>
      </c>
      <c r="H728" s="85">
        <v>12613352</v>
      </c>
      <c r="I728" s="85">
        <v>1418428</v>
      </c>
      <c r="J728" s="85">
        <v>691226</v>
      </c>
      <c r="K728" s="85">
        <v>239523</v>
      </c>
      <c r="L728" s="85">
        <v>66813</v>
      </c>
      <c r="M728" s="85">
        <v>91612</v>
      </c>
      <c r="N728" s="85">
        <v>56568543</v>
      </c>
      <c r="O728" s="85">
        <v>13738121</v>
      </c>
      <c r="P728" s="85">
        <v>13655762</v>
      </c>
      <c r="Q728" s="85">
        <v>25213919</v>
      </c>
      <c r="R728" s="85">
        <v>3960741</v>
      </c>
      <c r="S728" s="85" t="s">
        <v>291</v>
      </c>
      <c r="T728" s="85">
        <v>9110209</v>
      </c>
      <c r="U728" s="85">
        <v>5124010</v>
      </c>
      <c r="V728" s="85" t="s">
        <v>291</v>
      </c>
      <c r="W728" s="85">
        <v>634982</v>
      </c>
      <c r="X728" s="85">
        <v>3351217</v>
      </c>
      <c r="Y728" s="85" t="s">
        <v>291</v>
      </c>
      <c r="Z728" s="85">
        <v>1249387</v>
      </c>
      <c r="AA728" s="85">
        <v>4276119</v>
      </c>
      <c r="AB728" s="85">
        <v>1226809</v>
      </c>
      <c r="AC728" s="85">
        <v>5089</v>
      </c>
      <c r="AD728" s="85">
        <v>2330100</v>
      </c>
      <c r="AE728" s="85">
        <v>365457</v>
      </c>
      <c r="AF728" s="85">
        <v>348664</v>
      </c>
      <c r="AG728" s="85">
        <v>4364630</v>
      </c>
      <c r="AH728" s="85">
        <v>24131436</v>
      </c>
      <c r="AI728" s="85">
        <v>814249</v>
      </c>
      <c r="AJ728" s="85">
        <v>4923723</v>
      </c>
      <c r="AK728" s="85">
        <v>753827</v>
      </c>
      <c r="AL728" s="85">
        <v>11460</v>
      </c>
      <c r="AM728" s="85">
        <v>1712938</v>
      </c>
      <c r="AN728" s="85">
        <v>1965372</v>
      </c>
      <c r="AO728" s="85">
        <v>6988622</v>
      </c>
      <c r="AP728" s="85">
        <v>6253563</v>
      </c>
      <c r="AQ728" s="85">
        <v>16920495</v>
      </c>
      <c r="AR728" s="85">
        <v>707682</v>
      </c>
      <c r="AS728" s="85" t="s">
        <v>291</v>
      </c>
      <c r="AT728" s="85">
        <v>6574308</v>
      </c>
      <c r="AU728" s="85">
        <v>22253927</v>
      </c>
      <c r="AV728" s="85">
        <v>4567483</v>
      </c>
      <c r="AW728" s="85">
        <v>7741106</v>
      </c>
      <c r="AX728" s="85">
        <v>2169279</v>
      </c>
      <c r="AY728" s="85" t="s">
        <v>291</v>
      </c>
      <c r="AZ728" s="85" t="s">
        <v>291</v>
      </c>
      <c r="BA728" s="85">
        <v>427972</v>
      </c>
      <c r="BB728" s="85">
        <v>3869782</v>
      </c>
      <c r="BC728" s="85">
        <v>1832583</v>
      </c>
      <c r="BD728" s="85">
        <v>1645722</v>
      </c>
      <c r="BE728" s="85" t="s">
        <v>291</v>
      </c>
      <c r="BF728" s="85">
        <v>173659</v>
      </c>
      <c r="BG728" s="85">
        <v>157279</v>
      </c>
      <c r="BH728" s="85">
        <v>67165</v>
      </c>
      <c r="BI728" s="85">
        <v>68181</v>
      </c>
      <c r="BJ728" s="85">
        <v>9489</v>
      </c>
      <c r="BK728" s="85">
        <v>12444</v>
      </c>
      <c r="BL728" s="85" t="s">
        <v>291</v>
      </c>
      <c r="BM728" s="85" t="s">
        <v>291</v>
      </c>
      <c r="BN728" s="85">
        <v>16380</v>
      </c>
      <c r="BO728" s="85" t="s">
        <v>291</v>
      </c>
      <c r="BP728" s="85" t="s">
        <v>291</v>
      </c>
      <c r="BQ728" s="85">
        <v>16380</v>
      </c>
      <c r="BR728" s="85" t="s">
        <v>291</v>
      </c>
      <c r="BS728" s="85" t="s">
        <v>291</v>
      </c>
      <c r="BT728" s="85" t="s">
        <v>291</v>
      </c>
      <c r="BU728" s="85" t="s">
        <v>291</v>
      </c>
      <c r="BV728" s="85" t="s">
        <v>291</v>
      </c>
      <c r="BW728" s="85" t="s">
        <v>291</v>
      </c>
      <c r="BX728" s="85" t="s">
        <v>291</v>
      </c>
      <c r="BY728" s="85" t="s">
        <v>291</v>
      </c>
      <c r="BZ728" s="85" t="s">
        <v>291</v>
      </c>
      <c r="CA728" s="85" t="s">
        <v>291</v>
      </c>
      <c r="CB728" s="85">
        <v>22076402</v>
      </c>
      <c r="CC728" s="85" t="s">
        <v>291</v>
      </c>
      <c r="CD728" s="85" t="s">
        <v>291</v>
      </c>
      <c r="CE728" s="85" t="s">
        <v>291</v>
      </c>
      <c r="CF728" s="85" t="s">
        <v>291</v>
      </c>
      <c r="CG728" s="85">
        <v>4546070</v>
      </c>
      <c r="CH728" s="85">
        <v>3530053</v>
      </c>
      <c r="CI728" s="85">
        <v>5009893</v>
      </c>
      <c r="CJ728" s="85" t="s">
        <v>291</v>
      </c>
      <c r="CK728" s="85">
        <v>2129750</v>
      </c>
      <c r="CL728" s="85">
        <v>2485162</v>
      </c>
      <c r="CM728" s="85">
        <v>480876</v>
      </c>
      <c r="CN728" s="85">
        <v>452908</v>
      </c>
      <c r="CO728" s="85">
        <v>2380157</v>
      </c>
      <c r="CP728" s="85">
        <v>3804080</v>
      </c>
      <c r="CQ728" s="85">
        <v>514784</v>
      </c>
      <c r="CR728" s="85">
        <v>8980004</v>
      </c>
      <c r="CS728" s="85">
        <v>5928804</v>
      </c>
      <c r="CT728" s="85">
        <v>85423</v>
      </c>
      <c r="CU728" s="86">
        <v>40327964</v>
      </c>
    </row>
    <row r="729" spans="1:99">
      <c r="A729" s="103" t="s">
        <v>599</v>
      </c>
      <c r="B729" s="84" t="s">
        <v>294</v>
      </c>
      <c r="C729" s="105">
        <v>162027</v>
      </c>
      <c r="D729" s="84" t="s">
        <v>450</v>
      </c>
      <c r="E729" s="84" t="s">
        <v>452</v>
      </c>
      <c r="F729" s="85">
        <v>422691</v>
      </c>
      <c r="G729" s="85">
        <v>5658372</v>
      </c>
      <c r="H729" s="85">
        <v>4644348</v>
      </c>
      <c r="I729" s="85">
        <v>674002</v>
      </c>
      <c r="J729" s="85">
        <v>221482</v>
      </c>
      <c r="K729" s="85">
        <v>67439</v>
      </c>
      <c r="L729" s="85">
        <v>18948</v>
      </c>
      <c r="M729" s="85">
        <v>32153</v>
      </c>
      <c r="N729" s="85">
        <v>22375871</v>
      </c>
      <c r="O729" s="85">
        <v>5435052</v>
      </c>
      <c r="P729" s="85">
        <v>5891442</v>
      </c>
      <c r="Q729" s="85">
        <v>9551885</v>
      </c>
      <c r="R729" s="85">
        <v>1497492</v>
      </c>
      <c r="S729" s="85" t="s">
        <v>291</v>
      </c>
      <c r="T729" s="85">
        <v>5386214</v>
      </c>
      <c r="U729" s="85">
        <v>3329036</v>
      </c>
      <c r="V729" s="85" t="s">
        <v>291</v>
      </c>
      <c r="W729" s="85" t="s">
        <v>291</v>
      </c>
      <c r="X729" s="85">
        <v>2057178</v>
      </c>
      <c r="Y729" s="85" t="s">
        <v>291</v>
      </c>
      <c r="Z729" s="85">
        <v>174824</v>
      </c>
      <c r="AA729" s="85">
        <v>978302</v>
      </c>
      <c r="AB729" s="85">
        <v>252118</v>
      </c>
      <c r="AC729" s="85">
        <v>8863</v>
      </c>
      <c r="AD729" s="85">
        <v>592505</v>
      </c>
      <c r="AE729" s="85">
        <v>115303</v>
      </c>
      <c r="AF729" s="85">
        <v>9513</v>
      </c>
      <c r="AG729" s="85">
        <v>4263029</v>
      </c>
      <c r="AH729" s="85">
        <v>7815528</v>
      </c>
      <c r="AI729" s="85">
        <v>76858</v>
      </c>
      <c r="AJ729" s="85">
        <v>1935272</v>
      </c>
      <c r="AK729" s="85">
        <v>297040</v>
      </c>
      <c r="AL729" s="85">
        <v>6624</v>
      </c>
      <c r="AM729" s="85">
        <v>1061801</v>
      </c>
      <c r="AN729" s="85">
        <v>363524</v>
      </c>
      <c r="AO729" s="85">
        <v>2054590</v>
      </c>
      <c r="AP729" s="85">
        <v>1534584</v>
      </c>
      <c r="AQ729" s="85">
        <v>5014499</v>
      </c>
      <c r="AR729" s="85">
        <v>485235</v>
      </c>
      <c r="AS729" s="85" t="s">
        <v>291</v>
      </c>
      <c r="AT729" s="85">
        <v>2699768</v>
      </c>
      <c r="AU729" s="85">
        <v>5854294</v>
      </c>
      <c r="AV729" s="85">
        <v>831047</v>
      </c>
      <c r="AW729" s="85">
        <v>1560970</v>
      </c>
      <c r="AX729" s="85">
        <v>804107</v>
      </c>
      <c r="AY729" s="85" t="s">
        <v>291</v>
      </c>
      <c r="AZ729" s="85">
        <v>26748</v>
      </c>
      <c r="BA729" s="85">
        <v>351773</v>
      </c>
      <c r="BB729" s="85">
        <v>1010396</v>
      </c>
      <c r="BC729" s="85">
        <v>479153</v>
      </c>
      <c r="BD729" s="85">
        <v>790100</v>
      </c>
      <c r="BE729" s="85" t="s">
        <v>291</v>
      </c>
      <c r="BF729" s="85">
        <v>2524</v>
      </c>
      <c r="BG729" s="85">
        <v>1600</v>
      </c>
      <c r="BH729" s="85" t="s">
        <v>291</v>
      </c>
      <c r="BI729" s="85" t="s">
        <v>291</v>
      </c>
      <c r="BJ729" s="85" t="s">
        <v>291</v>
      </c>
      <c r="BK729" s="85" t="s">
        <v>291</v>
      </c>
      <c r="BL729" s="85" t="s">
        <v>291</v>
      </c>
      <c r="BM729" s="85">
        <v>1600</v>
      </c>
      <c r="BN729" s="85">
        <v>924</v>
      </c>
      <c r="BO729" s="85" t="s">
        <v>291</v>
      </c>
      <c r="BP729" s="85" t="s">
        <v>291</v>
      </c>
      <c r="BQ729" s="85">
        <v>924</v>
      </c>
      <c r="BR729" s="85" t="s">
        <v>291</v>
      </c>
      <c r="BS729" s="85" t="s">
        <v>291</v>
      </c>
      <c r="BT729" s="85" t="s">
        <v>291</v>
      </c>
      <c r="BU729" s="85" t="s">
        <v>291</v>
      </c>
      <c r="BV729" s="85" t="s">
        <v>291</v>
      </c>
      <c r="BW729" s="85" t="s">
        <v>291</v>
      </c>
      <c r="BX729" s="85" t="s">
        <v>291</v>
      </c>
      <c r="BY729" s="85" t="s">
        <v>291</v>
      </c>
      <c r="BZ729" s="85" t="s">
        <v>291</v>
      </c>
      <c r="CA729" s="85" t="s">
        <v>291</v>
      </c>
      <c r="CB729" s="85">
        <v>8963276</v>
      </c>
      <c r="CC729" s="85" t="s">
        <v>291</v>
      </c>
      <c r="CD729" s="85" t="s">
        <v>291</v>
      </c>
      <c r="CE729" s="85" t="s">
        <v>291</v>
      </c>
      <c r="CF729" s="85" t="s">
        <v>291</v>
      </c>
      <c r="CG729" s="85">
        <v>501950</v>
      </c>
      <c r="CH729" s="85">
        <v>3006940</v>
      </c>
      <c r="CI729" s="85">
        <v>795424</v>
      </c>
      <c r="CJ729" s="85" t="s">
        <v>291</v>
      </c>
      <c r="CK729" s="85">
        <v>1236822</v>
      </c>
      <c r="CL729" s="85">
        <v>1641281</v>
      </c>
      <c r="CM729" s="85">
        <v>157245</v>
      </c>
      <c r="CN729" s="85">
        <v>126505</v>
      </c>
      <c r="CO729" s="85">
        <v>3359390</v>
      </c>
      <c r="CP729" s="85">
        <v>1784727</v>
      </c>
      <c r="CQ729" s="85">
        <v>223741</v>
      </c>
      <c r="CR729" s="85">
        <v>2399292</v>
      </c>
      <c r="CS729" s="85">
        <v>2563819</v>
      </c>
      <c r="CT729" s="85">
        <v>40589</v>
      </c>
      <c r="CU729" s="86">
        <v>17837725</v>
      </c>
    </row>
    <row r="730" spans="1:99">
      <c r="A730" s="102" t="s">
        <v>595</v>
      </c>
      <c r="B730" s="81" t="s">
        <v>292</v>
      </c>
      <c r="C730" s="104">
        <v>172014</v>
      </c>
      <c r="D730" s="81" t="s">
        <v>453</v>
      </c>
      <c r="E730" s="81" t="s">
        <v>454</v>
      </c>
      <c r="F730" s="82">
        <v>867533</v>
      </c>
      <c r="G730" s="82">
        <v>14746812</v>
      </c>
      <c r="H730" s="82">
        <v>11359046</v>
      </c>
      <c r="I730" s="82">
        <v>1727305</v>
      </c>
      <c r="J730" s="82">
        <v>1190517</v>
      </c>
      <c r="K730" s="82">
        <v>310693</v>
      </c>
      <c r="L730" s="82">
        <v>61509</v>
      </c>
      <c r="M730" s="82">
        <v>97742</v>
      </c>
      <c r="N730" s="82">
        <v>81741044</v>
      </c>
      <c r="O730" s="82">
        <v>23523917</v>
      </c>
      <c r="P730" s="82">
        <v>15186728</v>
      </c>
      <c r="Q730" s="82">
        <v>34283897</v>
      </c>
      <c r="R730" s="82">
        <v>8328317</v>
      </c>
      <c r="S730" s="82">
        <v>418185</v>
      </c>
      <c r="T730" s="82">
        <v>16122817</v>
      </c>
      <c r="U730" s="82">
        <v>8988083</v>
      </c>
      <c r="V730" s="82">
        <v>46277</v>
      </c>
      <c r="W730" s="82">
        <v>1466133</v>
      </c>
      <c r="X730" s="82">
        <v>5622324</v>
      </c>
      <c r="Y730" s="82" t="s">
        <v>291</v>
      </c>
      <c r="Z730" s="82">
        <v>334477</v>
      </c>
      <c r="AA730" s="82">
        <v>3203642</v>
      </c>
      <c r="AB730" s="82">
        <v>949407</v>
      </c>
      <c r="AC730" s="82">
        <v>296388</v>
      </c>
      <c r="AD730" s="82">
        <v>1018361</v>
      </c>
      <c r="AE730" s="82">
        <v>915549</v>
      </c>
      <c r="AF730" s="82">
        <v>23937</v>
      </c>
      <c r="AG730" s="82">
        <v>4438564</v>
      </c>
      <c r="AH730" s="82">
        <v>26236221</v>
      </c>
      <c r="AI730" s="82">
        <v>879628</v>
      </c>
      <c r="AJ730" s="82">
        <v>6590039</v>
      </c>
      <c r="AK730" s="82">
        <v>1266397</v>
      </c>
      <c r="AL730" s="82">
        <v>967189</v>
      </c>
      <c r="AM730" s="82">
        <v>653618</v>
      </c>
      <c r="AN730" s="82">
        <v>7519351</v>
      </c>
      <c r="AO730" s="82">
        <v>6243756</v>
      </c>
      <c r="AP730" s="82">
        <v>769969</v>
      </c>
      <c r="AQ730" s="82">
        <v>15186694</v>
      </c>
      <c r="AR730" s="82">
        <v>1346274</v>
      </c>
      <c r="AS730" s="82" t="s">
        <v>291</v>
      </c>
      <c r="AT730" s="82">
        <v>4903215</v>
      </c>
      <c r="AU730" s="82">
        <v>29437284</v>
      </c>
      <c r="AV730" s="82">
        <v>2588126</v>
      </c>
      <c r="AW730" s="82">
        <v>4934527</v>
      </c>
      <c r="AX730" s="82">
        <v>2678241</v>
      </c>
      <c r="AY730" s="82">
        <v>774331</v>
      </c>
      <c r="AZ730" s="82" t="s">
        <v>291</v>
      </c>
      <c r="BA730" s="82">
        <v>3995509</v>
      </c>
      <c r="BB730" s="82">
        <v>5988800</v>
      </c>
      <c r="BC730" s="82">
        <v>1939547</v>
      </c>
      <c r="BD730" s="82">
        <v>4204564</v>
      </c>
      <c r="BE730" s="82">
        <v>2333639</v>
      </c>
      <c r="BF730" s="82">
        <v>972103</v>
      </c>
      <c r="BG730" s="82">
        <v>242718</v>
      </c>
      <c r="BH730" s="82" t="s">
        <v>291</v>
      </c>
      <c r="BI730" s="82" t="s">
        <v>291</v>
      </c>
      <c r="BJ730" s="82" t="s">
        <v>291</v>
      </c>
      <c r="BK730" s="82" t="s">
        <v>291</v>
      </c>
      <c r="BL730" s="82" t="s">
        <v>291</v>
      </c>
      <c r="BM730" s="82">
        <v>242718</v>
      </c>
      <c r="BN730" s="82">
        <v>491599</v>
      </c>
      <c r="BO730" s="82" t="s">
        <v>291</v>
      </c>
      <c r="BP730" s="82" t="s">
        <v>291</v>
      </c>
      <c r="BQ730" s="82" t="s">
        <v>291</v>
      </c>
      <c r="BR730" s="82" t="s">
        <v>291</v>
      </c>
      <c r="BS730" s="82" t="s">
        <v>291</v>
      </c>
      <c r="BT730" s="82" t="s">
        <v>291</v>
      </c>
      <c r="BU730" s="82" t="s">
        <v>291</v>
      </c>
      <c r="BV730" s="82">
        <v>491599</v>
      </c>
      <c r="BW730" s="82">
        <v>237786</v>
      </c>
      <c r="BX730" s="82" t="s">
        <v>291</v>
      </c>
      <c r="BY730" s="82" t="s">
        <v>291</v>
      </c>
      <c r="BZ730" s="82" t="s">
        <v>291</v>
      </c>
      <c r="CA730" s="82">
        <v>237786</v>
      </c>
      <c r="CB730" s="82">
        <v>19387005</v>
      </c>
      <c r="CC730" s="82">
        <v>34896</v>
      </c>
      <c r="CD730" s="82" t="s">
        <v>291</v>
      </c>
      <c r="CE730" s="82" t="s">
        <v>291</v>
      </c>
      <c r="CF730" s="82" t="s">
        <v>291</v>
      </c>
      <c r="CG730" s="82">
        <v>4594142</v>
      </c>
      <c r="CH730" s="82">
        <v>2853097</v>
      </c>
      <c r="CI730" s="82">
        <v>10791607</v>
      </c>
      <c r="CJ730" s="82">
        <v>170998</v>
      </c>
      <c r="CK730" s="82">
        <v>2908608</v>
      </c>
      <c r="CL730" s="82">
        <v>5721736</v>
      </c>
      <c r="CM730" s="82">
        <v>281153</v>
      </c>
      <c r="CN730" s="82">
        <v>824079</v>
      </c>
      <c r="CO730" s="82">
        <v>2607232</v>
      </c>
      <c r="CP730" s="82">
        <v>3563507</v>
      </c>
      <c r="CQ730" s="82">
        <v>723824</v>
      </c>
      <c r="CR730" s="82">
        <v>13753630</v>
      </c>
      <c r="CS730" s="82">
        <v>5757809</v>
      </c>
      <c r="CT730" s="82">
        <v>183866</v>
      </c>
      <c r="CU730" s="83">
        <v>54735288</v>
      </c>
    </row>
    <row r="731" spans="1:99">
      <c r="A731" s="103" t="s">
        <v>595</v>
      </c>
      <c r="B731" s="84" t="s">
        <v>294</v>
      </c>
      <c r="C731" s="105">
        <v>172031</v>
      </c>
      <c r="D731" s="84" t="s">
        <v>453</v>
      </c>
      <c r="E731" s="84" t="s">
        <v>455</v>
      </c>
      <c r="F731" s="85">
        <v>341273</v>
      </c>
      <c r="G731" s="85">
        <v>4122409</v>
      </c>
      <c r="H731" s="85">
        <v>3497109</v>
      </c>
      <c r="I731" s="85">
        <v>293133</v>
      </c>
      <c r="J731" s="85">
        <v>187157</v>
      </c>
      <c r="K731" s="85">
        <v>97073</v>
      </c>
      <c r="L731" s="85">
        <v>13260</v>
      </c>
      <c r="M731" s="85">
        <v>34677</v>
      </c>
      <c r="N731" s="85">
        <v>17996856</v>
      </c>
      <c r="O731" s="85">
        <v>4901232</v>
      </c>
      <c r="P731" s="85">
        <v>3599889</v>
      </c>
      <c r="Q731" s="85">
        <v>8583692</v>
      </c>
      <c r="R731" s="85">
        <v>846957</v>
      </c>
      <c r="S731" s="85">
        <v>65086</v>
      </c>
      <c r="T731" s="85">
        <v>3285508</v>
      </c>
      <c r="U731" s="85">
        <v>2167566</v>
      </c>
      <c r="V731" s="85">
        <v>7444</v>
      </c>
      <c r="W731" s="85" t="s">
        <v>291</v>
      </c>
      <c r="X731" s="85">
        <v>1110498</v>
      </c>
      <c r="Y731" s="85" t="s">
        <v>291</v>
      </c>
      <c r="Z731" s="85">
        <v>25083</v>
      </c>
      <c r="AA731" s="85">
        <v>1297644</v>
      </c>
      <c r="AB731" s="85">
        <v>415671</v>
      </c>
      <c r="AC731" s="85" t="s">
        <v>291</v>
      </c>
      <c r="AD731" s="85">
        <v>568317</v>
      </c>
      <c r="AE731" s="85">
        <v>289566</v>
      </c>
      <c r="AF731" s="85">
        <v>24090</v>
      </c>
      <c r="AG731" s="85">
        <v>1837885</v>
      </c>
      <c r="AH731" s="85">
        <v>6106709</v>
      </c>
      <c r="AI731" s="85">
        <v>95324</v>
      </c>
      <c r="AJ731" s="85">
        <v>2055862</v>
      </c>
      <c r="AK731" s="85">
        <v>82347</v>
      </c>
      <c r="AL731" s="85" t="s">
        <v>291</v>
      </c>
      <c r="AM731" s="85">
        <v>129890</v>
      </c>
      <c r="AN731" s="85">
        <v>336469</v>
      </c>
      <c r="AO731" s="85">
        <v>2100324</v>
      </c>
      <c r="AP731" s="85">
        <v>792291</v>
      </c>
      <c r="AQ731" s="85">
        <v>3358974</v>
      </c>
      <c r="AR731" s="85">
        <v>269561</v>
      </c>
      <c r="AS731" s="85">
        <v>244641</v>
      </c>
      <c r="AT731" s="85">
        <v>1768731</v>
      </c>
      <c r="AU731" s="85">
        <v>8299067</v>
      </c>
      <c r="AV731" s="85">
        <v>2190106</v>
      </c>
      <c r="AW731" s="85">
        <v>952904</v>
      </c>
      <c r="AX731" s="85">
        <v>706429</v>
      </c>
      <c r="AY731" s="85">
        <v>495242</v>
      </c>
      <c r="AZ731" s="85" t="s">
        <v>291</v>
      </c>
      <c r="BA731" s="85" t="s">
        <v>291</v>
      </c>
      <c r="BB731" s="85">
        <v>1088052</v>
      </c>
      <c r="BC731" s="85">
        <v>776901</v>
      </c>
      <c r="BD731" s="85">
        <v>796093</v>
      </c>
      <c r="BE731" s="85">
        <v>1293340</v>
      </c>
      <c r="BF731" s="85">
        <v>772548</v>
      </c>
      <c r="BG731" s="85">
        <v>299851</v>
      </c>
      <c r="BH731" s="85">
        <v>26519</v>
      </c>
      <c r="BI731" s="85">
        <v>117857</v>
      </c>
      <c r="BJ731" s="85">
        <v>155475</v>
      </c>
      <c r="BK731" s="85" t="s">
        <v>291</v>
      </c>
      <c r="BL731" s="85" t="s">
        <v>291</v>
      </c>
      <c r="BM731" s="85" t="s">
        <v>291</v>
      </c>
      <c r="BN731" s="85">
        <v>433401</v>
      </c>
      <c r="BO731" s="85">
        <v>233078</v>
      </c>
      <c r="BP731" s="85" t="s">
        <v>291</v>
      </c>
      <c r="BQ731" s="85">
        <v>150261</v>
      </c>
      <c r="BR731" s="85" t="s">
        <v>291</v>
      </c>
      <c r="BS731" s="85" t="s">
        <v>291</v>
      </c>
      <c r="BT731" s="85" t="s">
        <v>291</v>
      </c>
      <c r="BU731" s="85">
        <v>50062</v>
      </c>
      <c r="BV731" s="85" t="s">
        <v>291</v>
      </c>
      <c r="BW731" s="85">
        <v>39296</v>
      </c>
      <c r="BX731" s="85">
        <v>12689</v>
      </c>
      <c r="BY731" s="85">
        <v>878</v>
      </c>
      <c r="BZ731" s="85" t="s">
        <v>291</v>
      </c>
      <c r="CA731" s="85">
        <v>25729</v>
      </c>
      <c r="CB731" s="85">
        <v>5745654</v>
      </c>
      <c r="CC731" s="85" t="s">
        <v>291</v>
      </c>
      <c r="CD731" s="85" t="s">
        <v>291</v>
      </c>
      <c r="CE731" s="85" t="s">
        <v>291</v>
      </c>
      <c r="CF731" s="85" t="s">
        <v>291</v>
      </c>
      <c r="CG731" s="85">
        <v>1510594</v>
      </c>
      <c r="CH731" s="85">
        <v>865051</v>
      </c>
      <c r="CI731" s="85">
        <v>2146475</v>
      </c>
      <c r="CJ731" s="85">
        <v>21525</v>
      </c>
      <c r="CK731" s="85">
        <v>976136</v>
      </c>
      <c r="CL731" s="85">
        <v>932023</v>
      </c>
      <c r="CM731" s="85">
        <v>10083</v>
      </c>
      <c r="CN731" s="85">
        <v>242308</v>
      </c>
      <c r="CO731" s="85">
        <v>1160617</v>
      </c>
      <c r="CP731" s="85">
        <v>574854</v>
      </c>
      <c r="CQ731" s="85">
        <v>202761</v>
      </c>
      <c r="CR731" s="85">
        <v>3789644</v>
      </c>
      <c r="CS731" s="85">
        <v>1855427</v>
      </c>
      <c r="CT731" s="85">
        <v>55615</v>
      </c>
      <c r="CU731" s="86">
        <v>14343113</v>
      </c>
    </row>
    <row r="732" spans="1:99">
      <c r="A732" s="103" t="s">
        <v>595</v>
      </c>
      <c r="B732" s="84" t="s">
        <v>294</v>
      </c>
      <c r="C732" s="105">
        <v>172103</v>
      </c>
      <c r="D732" s="84" t="s">
        <v>453</v>
      </c>
      <c r="E732" s="84" t="s">
        <v>456</v>
      </c>
      <c r="F732" s="85">
        <v>306686</v>
      </c>
      <c r="G732" s="85">
        <v>9200371</v>
      </c>
      <c r="H732" s="85">
        <v>8427036</v>
      </c>
      <c r="I732" s="85">
        <v>344907</v>
      </c>
      <c r="J732" s="85">
        <v>346398</v>
      </c>
      <c r="K732" s="85">
        <v>44441</v>
      </c>
      <c r="L732" s="85">
        <v>5356</v>
      </c>
      <c r="M732" s="85">
        <v>32233</v>
      </c>
      <c r="N732" s="85">
        <v>20346744</v>
      </c>
      <c r="O732" s="85">
        <v>6385941</v>
      </c>
      <c r="P732" s="85">
        <v>3581815</v>
      </c>
      <c r="Q732" s="85">
        <v>9813322</v>
      </c>
      <c r="R732" s="85">
        <v>472890</v>
      </c>
      <c r="S732" s="85">
        <v>92776</v>
      </c>
      <c r="T732" s="85">
        <v>4450434</v>
      </c>
      <c r="U732" s="85">
        <v>3314135</v>
      </c>
      <c r="V732" s="85">
        <v>9007</v>
      </c>
      <c r="W732" s="85" t="s">
        <v>291</v>
      </c>
      <c r="X732" s="85">
        <v>1127292</v>
      </c>
      <c r="Y732" s="85" t="s">
        <v>291</v>
      </c>
      <c r="Z732" s="85">
        <v>10486</v>
      </c>
      <c r="AA732" s="85">
        <v>1317535</v>
      </c>
      <c r="AB732" s="85">
        <v>449370</v>
      </c>
      <c r="AC732" s="85">
        <v>936</v>
      </c>
      <c r="AD732" s="85">
        <v>580052</v>
      </c>
      <c r="AE732" s="85">
        <v>229013</v>
      </c>
      <c r="AF732" s="85">
        <v>58164</v>
      </c>
      <c r="AG732" s="85">
        <v>1498774</v>
      </c>
      <c r="AH732" s="85">
        <v>6787012</v>
      </c>
      <c r="AI732" s="85">
        <v>52260</v>
      </c>
      <c r="AJ732" s="85">
        <v>2740235</v>
      </c>
      <c r="AK732" s="85">
        <v>42460</v>
      </c>
      <c r="AL732" s="85" t="s">
        <v>291</v>
      </c>
      <c r="AM732" s="85">
        <v>1427113</v>
      </c>
      <c r="AN732" s="85">
        <v>435991</v>
      </c>
      <c r="AO732" s="85">
        <v>1750168</v>
      </c>
      <c r="AP732" s="85">
        <v>57915</v>
      </c>
      <c r="AQ732" s="85">
        <v>3671187</v>
      </c>
      <c r="AR732" s="85">
        <v>280870</v>
      </c>
      <c r="AS732" s="85" t="s">
        <v>291</v>
      </c>
      <c r="AT732" s="85">
        <v>1819009</v>
      </c>
      <c r="AU732" s="85">
        <v>8791482</v>
      </c>
      <c r="AV732" s="85">
        <v>506506</v>
      </c>
      <c r="AW732" s="85">
        <v>2269272</v>
      </c>
      <c r="AX732" s="85">
        <v>943499</v>
      </c>
      <c r="AY732" s="85" t="s">
        <v>291</v>
      </c>
      <c r="AZ732" s="85" t="s">
        <v>291</v>
      </c>
      <c r="BA732" s="85">
        <v>1014740</v>
      </c>
      <c r="BB732" s="85">
        <v>1724948</v>
      </c>
      <c r="BC732" s="85">
        <v>1894403</v>
      </c>
      <c r="BD732" s="85">
        <v>438114</v>
      </c>
      <c r="BE732" s="85" t="s">
        <v>291</v>
      </c>
      <c r="BF732" s="85">
        <v>783175</v>
      </c>
      <c r="BG732" s="85">
        <v>602585</v>
      </c>
      <c r="BH732" s="85">
        <v>46504</v>
      </c>
      <c r="BI732" s="85">
        <v>187850</v>
      </c>
      <c r="BJ732" s="85">
        <v>368231</v>
      </c>
      <c r="BK732" s="85" t="s">
        <v>291</v>
      </c>
      <c r="BL732" s="85" t="s">
        <v>291</v>
      </c>
      <c r="BM732" s="85" t="s">
        <v>291</v>
      </c>
      <c r="BN732" s="85">
        <v>162292</v>
      </c>
      <c r="BO732" s="85">
        <v>90593</v>
      </c>
      <c r="BP732" s="85" t="s">
        <v>291</v>
      </c>
      <c r="BQ732" s="85">
        <v>71699</v>
      </c>
      <c r="BR732" s="85" t="s">
        <v>291</v>
      </c>
      <c r="BS732" s="85" t="s">
        <v>291</v>
      </c>
      <c r="BT732" s="85" t="s">
        <v>291</v>
      </c>
      <c r="BU732" s="85" t="s">
        <v>291</v>
      </c>
      <c r="BV732" s="85" t="s">
        <v>291</v>
      </c>
      <c r="BW732" s="85">
        <v>18298</v>
      </c>
      <c r="BX732" s="85">
        <v>1741</v>
      </c>
      <c r="BY732" s="85" t="s">
        <v>291</v>
      </c>
      <c r="BZ732" s="85" t="s">
        <v>291</v>
      </c>
      <c r="CA732" s="85">
        <v>16557</v>
      </c>
      <c r="CB732" s="85">
        <v>7594562</v>
      </c>
      <c r="CC732" s="85" t="s">
        <v>291</v>
      </c>
      <c r="CD732" s="85" t="s">
        <v>291</v>
      </c>
      <c r="CE732" s="85" t="s">
        <v>291</v>
      </c>
      <c r="CF732" s="85" t="s">
        <v>291</v>
      </c>
      <c r="CG732" s="85">
        <v>1436299</v>
      </c>
      <c r="CH732" s="85">
        <v>391416</v>
      </c>
      <c r="CI732" s="85">
        <v>2319867</v>
      </c>
      <c r="CJ732" s="85">
        <v>6696</v>
      </c>
      <c r="CK732" s="85">
        <v>1085609</v>
      </c>
      <c r="CL732" s="85">
        <v>899021</v>
      </c>
      <c r="CM732" s="85">
        <v>7704</v>
      </c>
      <c r="CN732" s="85">
        <v>164423</v>
      </c>
      <c r="CO732" s="85">
        <v>800096</v>
      </c>
      <c r="CP732" s="85">
        <v>970892</v>
      </c>
      <c r="CQ732" s="85">
        <v>1538317</v>
      </c>
      <c r="CR732" s="85">
        <v>2763063</v>
      </c>
      <c r="CS732" s="85">
        <v>2288306</v>
      </c>
      <c r="CT732" s="85">
        <v>30326</v>
      </c>
      <c r="CU732" s="86">
        <v>14702035</v>
      </c>
    </row>
    <row r="733" spans="1:99">
      <c r="A733" s="103" t="s">
        <v>596</v>
      </c>
      <c r="B733" s="84" t="s">
        <v>292</v>
      </c>
      <c r="C733" s="105">
        <v>172014</v>
      </c>
      <c r="D733" s="84" t="s">
        <v>453</v>
      </c>
      <c r="E733" s="84" t="s">
        <v>454</v>
      </c>
      <c r="F733" s="85">
        <v>851177</v>
      </c>
      <c r="G733" s="85">
        <v>17464694</v>
      </c>
      <c r="H733" s="85">
        <v>14039977</v>
      </c>
      <c r="I733" s="85">
        <v>1814372</v>
      </c>
      <c r="J733" s="85">
        <v>1134251</v>
      </c>
      <c r="K733" s="85">
        <v>316436</v>
      </c>
      <c r="L733" s="85">
        <v>61234</v>
      </c>
      <c r="M733" s="85">
        <v>98424</v>
      </c>
      <c r="N733" s="85">
        <v>75671545</v>
      </c>
      <c r="O733" s="85">
        <v>21790906</v>
      </c>
      <c r="P733" s="85">
        <v>14357720</v>
      </c>
      <c r="Q733" s="85">
        <v>31340046</v>
      </c>
      <c r="R733" s="85">
        <v>8176568</v>
      </c>
      <c r="S733" s="85">
        <v>6305</v>
      </c>
      <c r="T733" s="85">
        <v>28095876</v>
      </c>
      <c r="U733" s="85">
        <v>19724602</v>
      </c>
      <c r="V733" s="85">
        <v>47951</v>
      </c>
      <c r="W733" s="85">
        <v>2429501</v>
      </c>
      <c r="X733" s="85">
        <v>5893822</v>
      </c>
      <c r="Y733" s="85" t="s">
        <v>291</v>
      </c>
      <c r="Z733" s="85">
        <v>408330</v>
      </c>
      <c r="AA733" s="85">
        <v>2764798</v>
      </c>
      <c r="AB733" s="85">
        <v>845587</v>
      </c>
      <c r="AC733" s="85">
        <v>209041</v>
      </c>
      <c r="AD733" s="85">
        <v>877470</v>
      </c>
      <c r="AE733" s="85">
        <v>806204</v>
      </c>
      <c r="AF733" s="85">
        <v>26496</v>
      </c>
      <c r="AG733" s="85">
        <v>8059767</v>
      </c>
      <c r="AH733" s="85">
        <v>23780609</v>
      </c>
      <c r="AI733" s="85">
        <v>835081</v>
      </c>
      <c r="AJ733" s="85">
        <v>6838426</v>
      </c>
      <c r="AK733" s="85">
        <v>1143258</v>
      </c>
      <c r="AL733" s="85">
        <v>879423</v>
      </c>
      <c r="AM733" s="85">
        <v>840697</v>
      </c>
      <c r="AN733" s="85">
        <v>4918043</v>
      </c>
      <c r="AO733" s="85">
        <v>6224423</v>
      </c>
      <c r="AP733" s="85">
        <v>860036</v>
      </c>
      <c r="AQ733" s="85">
        <v>12843199</v>
      </c>
      <c r="AR733" s="85">
        <v>1241222</v>
      </c>
      <c r="AS733" s="85" t="s">
        <v>291</v>
      </c>
      <c r="AT733" s="85">
        <v>4643954</v>
      </c>
      <c r="AU733" s="85">
        <v>38626107</v>
      </c>
      <c r="AV733" s="85">
        <v>6112451</v>
      </c>
      <c r="AW733" s="85">
        <v>6672280</v>
      </c>
      <c r="AX733" s="85">
        <v>3505850</v>
      </c>
      <c r="AY733" s="85">
        <v>821123</v>
      </c>
      <c r="AZ733" s="85" t="s">
        <v>291</v>
      </c>
      <c r="BA733" s="85" t="s">
        <v>291</v>
      </c>
      <c r="BB733" s="85">
        <v>5637399</v>
      </c>
      <c r="BC733" s="85">
        <v>1530415</v>
      </c>
      <c r="BD733" s="85">
        <v>3939822</v>
      </c>
      <c r="BE733" s="85">
        <v>10406767</v>
      </c>
      <c r="BF733" s="85">
        <v>505758</v>
      </c>
      <c r="BG733" s="85">
        <v>251973</v>
      </c>
      <c r="BH733" s="85" t="s">
        <v>291</v>
      </c>
      <c r="BI733" s="85">
        <v>87805</v>
      </c>
      <c r="BJ733" s="85">
        <v>164168</v>
      </c>
      <c r="BK733" s="85" t="s">
        <v>291</v>
      </c>
      <c r="BL733" s="85" t="s">
        <v>291</v>
      </c>
      <c r="BM733" s="85" t="s">
        <v>291</v>
      </c>
      <c r="BN733" s="85">
        <v>253785</v>
      </c>
      <c r="BO733" s="85">
        <v>75418</v>
      </c>
      <c r="BP733" s="85" t="s">
        <v>291</v>
      </c>
      <c r="BQ733" s="85">
        <v>178367</v>
      </c>
      <c r="BR733" s="85" t="s">
        <v>291</v>
      </c>
      <c r="BS733" s="85" t="s">
        <v>291</v>
      </c>
      <c r="BT733" s="85" t="s">
        <v>291</v>
      </c>
      <c r="BU733" s="85" t="s">
        <v>291</v>
      </c>
      <c r="BV733" s="85" t="s">
        <v>291</v>
      </c>
      <c r="BW733" s="85" t="s">
        <v>291</v>
      </c>
      <c r="BX733" s="85" t="s">
        <v>291</v>
      </c>
      <c r="BY733" s="85" t="s">
        <v>291</v>
      </c>
      <c r="BZ733" s="85" t="s">
        <v>291</v>
      </c>
      <c r="CA733" s="85" t="s">
        <v>291</v>
      </c>
      <c r="CB733" s="85">
        <v>20378269</v>
      </c>
      <c r="CC733" s="85">
        <v>16001138</v>
      </c>
      <c r="CD733" s="85" t="s">
        <v>291</v>
      </c>
      <c r="CE733" s="85" t="s">
        <v>291</v>
      </c>
      <c r="CF733" s="85" t="s">
        <v>291</v>
      </c>
      <c r="CG733" s="85">
        <v>2837298</v>
      </c>
      <c r="CH733" s="85">
        <v>2593219</v>
      </c>
      <c r="CI733" s="85">
        <v>4203727</v>
      </c>
      <c r="CJ733" s="85">
        <v>6305</v>
      </c>
      <c r="CK733" s="85">
        <v>2867403</v>
      </c>
      <c r="CL733" s="85">
        <v>6045830</v>
      </c>
      <c r="CM733" s="85">
        <v>355307</v>
      </c>
      <c r="CN733" s="85">
        <v>690981</v>
      </c>
      <c r="CO733" s="85">
        <v>5550326</v>
      </c>
      <c r="CP733" s="85">
        <v>3610283</v>
      </c>
      <c r="CQ733" s="85">
        <v>741769</v>
      </c>
      <c r="CR733" s="85">
        <v>12784181</v>
      </c>
      <c r="CS733" s="85">
        <v>5638663</v>
      </c>
      <c r="CT733" s="85">
        <v>179897</v>
      </c>
      <c r="CU733" s="86">
        <v>48105189</v>
      </c>
    </row>
    <row r="734" spans="1:99">
      <c r="A734" s="103" t="s">
        <v>596</v>
      </c>
      <c r="B734" s="84" t="s">
        <v>294</v>
      </c>
      <c r="C734" s="105">
        <v>172031</v>
      </c>
      <c r="D734" s="84" t="s">
        <v>453</v>
      </c>
      <c r="E734" s="84" t="s">
        <v>455</v>
      </c>
      <c r="F734" s="85">
        <v>336209</v>
      </c>
      <c r="G734" s="85">
        <v>3997698</v>
      </c>
      <c r="H734" s="85">
        <v>3288940</v>
      </c>
      <c r="I734" s="85">
        <v>311104</v>
      </c>
      <c r="J734" s="85">
        <v>246602</v>
      </c>
      <c r="K734" s="85">
        <v>108626</v>
      </c>
      <c r="L734" s="85">
        <v>9668</v>
      </c>
      <c r="M734" s="85">
        <v>32758</v>
      </c>
      <c r="N734" s="85">
        <v>16874157</v>
      </c>
      <c r="O734" s="85">
        <v>4255486</v>
      </c>
      <c r="P734" s="85">
        <v>3454274</v>
      </c>
      <c r="Q734" s="85">
        <v>8178530</v>
      </c>
      <c r="R734" s="85">
        <v>828224</v>
      </c>
      <c r="S734" s="85">
        <v>157643</v>
      </c>
      <c r="T734" s="85">
        <v>3449703</v>
      </c>
      <c r="U734" s="85">
        <v>2189781</v>
      </c>
      <c r="V734" s="85">
        <v>5381</v>
      </c>
      <c r="W734" s="85" t="s">
        <v>291</v>
      </c>
      <c r="X734" s="85">
        <v>1254541</v>
      </c>
      <c r="Y734" s="85" t="s">
        <v>291</v>
      </c>
      <c r="Z734" s="85">
        <v>9738</v>
      </c>
      <c r="AA734" s="85">
        <v>1253297</v>
      </c>
      <c r="AB734" s="85">
        <v>470926</v>
      </c>
      <c r="AC734" s="85" t="s">
        <v>291</v>
      </c>
      <c r="AD734" s="85">
        <v>508698</v>
      </c>
      <c r="AE734" s="85">
        <v>256901</v>
      </c>
      <c r="AF734" s="85">
        <v>16772</v>
      </c>
      <c r="AG734" s="85">
        <v>2146597</v>
      </c>
      <c r="AH734" s="85">
        <v>8785172</v>
      </c>
      <c r="AI734" s="85">
        <v>71483</v>
      </c>
      <c r="AJ734" s="85">
        <v>1871934</v>
      </c>
      <c r="AK734" s="85">
        <v>82038</v>
      </c>
      <c r="AL734" s="85" t="s">
        <v>291</v>
      </c>
      <c r="AM734" s="85">
        <v>857243</v>
      </c>
      <c r="AN734" s="85">
        <v>433395</v>
      </c>
      <c r="AO734" s="85">
        <v>2057032</v>
      </c>
      <c r="AP734" s="85">
        <v>2893364</v>
      </c>
      <c r="AQ734" s="85">
        <v>6241034</v>
      </c>
      <c r="AR734" s="85">
        <v>242654</v>
      </c>
      <c r="AS734" s="85">
        <v>276029</v>
      </c>
      <c r="AT734" s="85">
        <v>1353059</v>
      </c>
      <c r="AU734" s="85">
        <v>8826670</v>
      </c>
      <c r="AV734" s="85">
        <v>1953933</v>
      </c>
      <c r="AW734" s="85">
        <v>1275535</v>
      </c>
      <c r="AX734" s="85">
        <v>999257</v>
      </c>
      <c r="AY734" s="85">
        <v>647877</v>
      </c>
      <c r="AZ734" s="85" t="s">
        <v>291</v>
      </c>
      <c r="BA734" s="85" t="s">
        <v>291</v>
      </c>
      <c r="BB734" s="85">
        <v>1199320</v>
      </c>
      <c r="BC734" s="85">
        <v>943694</v>
      </c>
      <c r="BD734" s="85">
        <v>548848</v>
      </c>
      <c r="BE734" s="85">
        <v>1258206</v>
      </c>
      <c r="BF734" s="85">
        <v>860116</v>
      </c>
      <c r="BG734" s="85">
        <v>553126</v>
      </c>
      <c r="BH734" s="85">
        <v>84023</v>
      </c>
      <c r="BI734" s="85">
        <v>336454</v>
      </c>
      <c r="BJ734" s="85">
        <v>132649</v>
      </c>
      <c r="BK734" s="85" t="s">
        <v>291</v>
      </c>
      <c r="BL734" s="85" t="s">
        <v>291</v>
      </c>
      <c r="BM734" s="85" t="s">
        <v>291</v>
      </c>
      <c r="BN734" s="85">
        <v>285493</v>
      </c>
      <c r="BO734" s="85">
        <v>122475</v>
      </c>
      <c r="BP734" s="85" t="s">
        <v>291</v>
      </c>
      <c r="BQ734" s="85">
        <v>94993</v>
      </c>
      <c r="BR734" s="85" t="s">
        <v>291</v>
      </c>
      <c r="BS734" s="85" t="s">
        <v>291</v>
      </c>
      <c r="BT734" s="85" t="s">
        <v>291</v>
      </c>
      <c r="BU734" s="85">
        <v>1119</v>
      </c>
      <c r="BV734" s="85">
        <v>66906</v>
      </c>
      <c r="BW734" s="85">
        <v>21497</v>
      </c>
      <c r="BX734" s="85" t="s">
        <v>291</v>
      </c>
      <c r="BY734" s="85">
        <v>8621</v>
      </c>
      <c r="BZ734" s="85" t="s">
        <v>291</v>
      </c>
      <c r="CA734" s="85">
        <v>12876</v>
      </c>
      <c r="CB734" s="85">
        <v>6201157</v>
      </c>
      <c r="CC734" s="85" t="s">
        <v>291</v>
      </c>
      <c r="CD734" s="85" t="s">
        <v>291</v>
      </c>
      <c r="CE734" s="85" t="s">
        <v>291</v>
      </c>
      <c r="CF734" s="85" t="s">
        <v>291</v>
      </c>
      <c r="CG734" s="85">
        <v>1344389</v>
      </c>
      <c r="CH734" s="85">
        <v>824431</v>
      </c>
      <c r="CI734" s="85">
        <v>1048619</v>
      </c>
      <c r="CJ734" s="85">
        <v>47511</v>
      </c>
      <c r="CK734" s="85">
        <v>929530</v>
      </c>
      <c r="CL734" s="85">
        <v>683474</v>
      </c>
      <c r="CM734" s="85">
        <v>9738</v>
      </c>
      <c r="CN734" s="85">
        <v>286889</v>
      </c>
      <c r="CO734" s="85">
        <v>1479268</v>
      </c>
      <c r="CP734" s="85">
        <v>608281</v>
      </c>
      <c r="CQ734" s="85">
        <v>171924</v>
      </c>
      <c r="CR734" s="85">
        <v>3497103</v>
      </c>
      <c r="CS734" s="85">
        <v>1683549</v>
      </c>
      <c r="CT734" s="85">
        <v>45470</v>
      </c>
      <c r="CU734" s="86">
        <v>12660176</v>
      </c>
    </row>
    <row r="735" spans="1:99">
      <c r="A735" s="103" t="s">
        <v>596</v>
      </c>
      <c r="B735" s="84" t="s">
        <v>294</v>
      </c>
      <c r="C735" s="105">
        <v>172103</v>
      </c>
      <c r="D735" s="84" t="s">
        <v>453</v>
      </c>
      <c r="E735" s="84" t="s">
        <v>456</v>
      </c>
      <c r="F735" s="85">
        <v>300435</v>
      </c>
      <c r="G735" s="85">
        <v>6770756</v>
      </c>
      <c r="H735" s="85">
        <v>5939819</v>
      </c>
      <c r="I735" s="85">
        <v>340419</v>
      </c>
      <c r="J735" s="85">
        <v>349551</v>
      </c>
      <c r="K735" s="85">
        <v>106516</v>
      </c>
      <c r="L735" s="85">
        <v>3961</v>
      </c>
      <c r="M735" s="85">
        <v>30490</v>
      </c>
      <c r="N735" s="85">
        <v>18245480</v>
      </c>
      <c r="O735" s="85">
        <v>5672345</v>
      </c>
      <c r="P735" s="85">
        <v>3396267</v>
      </c>
      <c r="Q735" s="85">
        <v>8624975</v>
      </c>
      <c r="R735" s="85">
        <v>550219</v>
      </c>
      <c r="S735" s="85">
        <v>1674</v>
      </c>
      <c r="T735" s="85">
        <v>4632394</v>
      </c>
      <c r="U735" s="85">
        <v>3493060</v>
      </c>
      <c r="V735" s="85">
        <v>8747</v>
      </c>
      <c r="W735" s="85" t="s">
        <v>291</v>
      </c>
      <c r="X735" s="85">
        <v>1130587</v>
      </c>
      <c r="Y735" s="85" t="s">
        <v>291</v>
      </c>
      <c r="Z735" s="85">
        <v>16729</v>
      </c>
      <c r="AA735" s="85">
        <v>1204491</v>
      </c>
      <c r="AB735" s="85">
        <v>370614</v>
      </c>
      <c r="AC735" s="85">
        <v>3296</v>
      </c>
      <c r="AD735" s="85">
        <v>544939</v>
      </c>
      <c r="AE735" s="85">
        <v>226620</v>
      </c>
      <c r="AF735" s="85">
        <v>59022</v>
      </c>
      <c r="AG735" s="85">
        <v>2496334</v>
      </c>
      <c r="AH735" s="85">
        <v>7510756</v>
      </c>
      <c r="AI735" s="85">
        <v>53516</v>
      </c>
      <c r="AJ735" s="85">
        <v>3365087</v>
      </c>
      <c r="AK735" s="85">
        <v>64855</v>
      </c>
      <c r="AL735" s="85" t="s">
        <v>291</v>
      </c>
      <c r="AM735" s="85">
        <v>1358153</v>
      </c>
      <c r="AN735" s="85">
        <v>463818</v>
      </c>
      <c r="AO735" s="85">
        <v>1870317</v>
      </c>
      <c r="AP735" s="85">
        <v>57882</v>
      </c>
      <c r="AQ735" s="85">
        <v>3750170</v>
      </c>
      <c r="AR735" s="85">
        <v>277128</v>
      </c>
      <c r="AS735" s="85" t="s">
        <v>291</v>
      </c>
      <c r="AT735" s="85">
        <v>1824747</v>
      </c>
      <c r="AU735" s="85">
        <v>9115364</v>
      </c>
      <c r="AV735" s="85">
        <v>503675</v>
      </c>
      <c r="AW735" s="85">
        <v>2442698</v>
      </c>
      <c r="AX735" s="85">
        <v>1814705</v>
      </c>
      <c r="AY735" s="85" t="s">
        <v>291</v>
      </c>
      <c r="AZ735" s="85" t="s">
        <v>291</v>
      </c>
      <c r="BA735" s="85">
        <v>1044924</v>
      </c>
      <c r="BB735" s="85">
        <v>1297283</v>
      </c>
      <c r="BC735" s="85">
        <v>1594120</v>
      </c>
      <c r="BD735" s="85">
        <v>417959</v>
      </c>
      <c r="BE735" s="85" t="s">
        <v>291</v>
      </c>
      <c r="BF735" s="85">
        <v>742402</v>
      </c>
      <c r="BG735" s="85">
        <v>564934</v>
      </c>
      <c r="BH735" s="85">
        <v>128840</v>
      </c>
      <c r="BI735" s="85">
        <v>128381</v>
      </c>
      <c r="BJ735" s="85">
        <v>307713</v>
      </c>
      <c r="BK735" s="85" t="s">
        <v>291</v>
      </c>
      <c r="BL735" s="85" t="s">
        <v>291</v>
      </c>
      <c r="BM735" s="85" t="s">
        <v>291</v>
      </c>
      <c r="BN735" s="85">
        <v>164906</v>
      </c>
      <c r="BO735" s="85">
        <v>47321</v>
      </c>
      <c r="BP735" s="85" t="s">
        <v>291</v>
      </c>
      <c r="BQ735" s="85">
        <v>117585</v>
      </c>
      <c r="BR735" s="85" t="s">
        <v>291</v>
      </c>
      <c r="BS735" s="85" t="s">
        <v>291</v>
      </c>
      <c r="BT735" s="85" t="s">
        <v>291</v>
      </c>
      <c r="BU735" s="85" t="s">
        <v>291</v>
      </c>
      <c r="BV735" s="85" t="s">
        <v>291</v>
      </c>
      <c r="BW735" s="85">
        <v>12562</v>
      </c>
      <c r="BX735" s="85" t="s">
        <v>291</v>
      </c>
      <c r="BY735" s="85" t="s">
        <v>291</v>
      </c>
      <c r="BZ735" s="85" t="s">
        <v>291</v>
      </c>
      <c r="CA735" s="85">
        <v>12562</v>
      </c>
      <c r="CB735" s="85">
        <v>7684354</v>
      </c>
      <c r="CC735" s="85" t="s">
        <v>291</v>
      </c>
      <c r="CD735" s="85" t="s">
        <v>291</v>
      </c>
      <c r="CE735" s="85" t="s">
        <v>291</v>
      </c>
      <c r="CF735" s="85" t="s">
        <v>291</v>
      </c>
      <c r="CG735" s="85">
        <v>1118681</v>
      </c>
      <c r="CH735" s="85">
        <v>341838</v>
      </c>
      <c r="CI735" s="85">
        <v>1391631</v>
      </c>
      <c r="CJ735" s="85" t="s">
        <v>291</v>
      </c>
      <c r="CK735" s="85">
        <v>1078831</v>
      </c>
      <c r="CL735" s="85">
        <v>882818</v>
      </c>
      <c r="CM735" s="85">
        <v>10963</v>
      </c>
      <c r="CN735" s="85">
        <v>177834</v>
      </c>
      <c r="CO735" s="85">
        <v>1677821</v>
      </c>
      <c r="CP735" s="85">
        <v>921025</v>
      </c>
      <c r="CQ735" s="85">
        <v>1497480</v>
      </c>
      <c r="CR735" s="85">
        <v>2601274</v>
      </c>
      <c r="CS735" s="85">
        <v>2044762</v>
      </c>
      <c r="CT735" s="85">
        <v>28691</v>
      </c>
      <c r="CU735" s="86">
        <v>13773649</v>
      </c>
    </row>
    <row r="736" spans="1:99">
      <c r="A736" s="103" t="s">
        <v>597</v>
      </c>
      <c r="B736" s="84" t="s">
        <v>292</v>
      </c>
      <c r="C736" s="105">
        <v>172014</v>
      </c>
      <c r="D736" s="84" t="s">
        <v>453</v>
      </c>
      <c r="E736" s="84" t="s">
        <v>454</v>
      </c>
      <c r="F736" s="85">
        <v>838904</v>
      </c>
      <c r="G736" s="85">
        <v>16418063</v>
      </c>
      <c r="H736" s="85">
        <v>13170942</v>
      </c>
      <c r="I736" s="85">
        <v>1520088</v>
      </c>
      <c r="J736" s="85">
        <v>1188103</v>
      </c>
      <c r="K736" s="85">
        <v>366863</v>
      </c>
      <c r="L736" s="85">
        <v>73984</v>
      </c>
      <c r="M736" s="85">
        <v>98083</v>
      </c>
      <c r="N736" s="85">
        <v>79910409</v>
      </c>
      <c r="O736" s="85">
        <v>20709211</v>
      </c>
      <c r="P736" s="85">
        <v>13660699</v>
      </c>
      <c r="Q736" s="85">
        <v>37603671</v>
      </c>
      <c r="R736" s="85">
        <v>7936828</v>
      </c>
      <c r="S736" s="85" t="s">
        <v>291</v>
      </c>
      <c r="T736" s="85">
        <v>18968154</v>
      </c>
      <c r="U736" s="85">
        <v>11013027</v>
      </c>
      <c r="V736" s="85">
        <v>42201</v>
      </c>
      <c r="W736" s="85">
        <v>2170870</v>
      </c>
      <c r="X736" s="85">
        <v>5742056</v>
      </c>
      <c r="Y736" s="85" t="s">
        <v>291</v>
      </c>
      <c r="Z736" s="85">
        <v>414868</v>
      </c>
      <c r="AA736" s="85">
        <v>2927697</v>
      </c>
      <c r="AB736" s="85">
        <v>905638</v>
      </c>
      <c r="AC736" s="85">
        <v>186007</v>
      </c>
      <c r="AD736" s="85">
        <v>946774</v>
      </c>
      <c r="AE736" s="85">
        <v>867371</v>
      </c>
      <c r="AF736" s="85">
        <v>21907</v>
      </c>
      <c r="AG736" s="85">
        <v>8472837</v>
      </c>
      <c r="AH736" s="85">
        <v>22509124</v>
      </c>
      <c r="AI736" s="85">
        <v>852771</v>
      </c>
      <c r="AJ736" s="85">
        <v>7923899</v>
      </c>
      <c r="AK736" s="85">
        <v>1069324</v>
      </c>
      <c r="AL736" s="85">
        <v>752626</v>
      </c>
      <c r="AM736" s="85">
        <v>633349</v>
      </c>
      <c r="AN736" s="85">
        <v>2616477</v>
      </c>
      <c r="AO736" s="85">
        <v>5681140</v>
      </c>
      <c r="AP736" s="85">
        <v>1390363</v>
      </c>
      <c r="AQ736" s="85">
        <v>10321329</v>
      </c>
      <c r="AR736" s="85">
        <v>1589175</v>
      </c>
      <c r="AS736" s="85" t="s">
        <v>291</v>
      </c>
      <c r="AT736" s="85">
        <v>4425753</v>
      </c>
      <c r="AU736" s="85">
        <v>34916963</v>
      </c>
      <c r="AV736" s="85">
        <v>5836838</v>
      </c>
      <c r="AW736" s="85">
        <v>8194870</v>
      </c>
      <c r="AX736" s="85">
        <v>3296053</v>
      </c>
      <c r="AY736" s="85">
        <v>878496</v>
      </c>
      <c r="AZ736" s="85" t="s">
        <v>291</v>
      </c>
      <c r="BA736" s="85" t="s">
        <v>291</v>
      </c>
      <c r="BB736" s="85">
        <v>7609297</v>
      </c>
      <c r="BC736" s="85">
        <v>1620052</v>
      </c>
      <c r="BD736" s="85">
        <v>2124434</v>
      </c>
      <c r="BE736" s="85">
        <v>5356923</v>
      </c>
      <c r="BF736" s="85">
        <v>30470</v>
      </c>
      <c r="BG736" s="85">
        <v>115</v>
      </c>
      <c r="BH736" s="85" t="s">
        <v>291</v>
      </c>
      <c r="BI736" s="85">
        <v>115</v>
      </c>
      <c r="BJ736" s="85" t="s">
        <v>291</v>
      </c>
      <c r="BK736" s="85" t="s">
        <v>291</v>
      </c>
      <c r="BL736" s="85" t="s">
        <v>291</v>
      </c>
      <c r="BM736" s="85" t="s">
        <v>291</v>
      </c>
      <c r="BN736" s="85">
        <v>30355</v>
      </c>
      <c r="BO736" s="85" t="s">
        <v>291</v>
      </c>
      <c r="BP736" s="85" t="s">
        <v>291</v>
      </c>
      <c r="BQ736" s="85">
        <v>30355</v>
      </c>
      <c r="BR736" s="85" t="s">
        <v>291</v>
      </c>
      <c r="BS736" s="85" t="s">
        <v>291</v>
      </c>
      <c r="BT736" s="85" t="s">
        <v>291</v>
      </c>
      <c r="BU736" s="85" t="s">
        <v>291</v>
      </c>
      <c r="BV736" s="85" t="s">
        <v>291</v>
      </c>
      <c r="BW736" s="85" t="s">
        <v>291</v>
      </c>
      <c r="BX736" s="85" t="s">
        <v>291</v>
      </c>
      <c r="BY736" s="85" t="s">
        <v>291</v>
      </c>
      <c r="BZ736" s="85" t="s">
        <v>291</v>
      </c>
      <c r="CA736" s="85" t="s">
        <v>291</v>
      </c>
      <c r="CB736" s="85">
        <v>22020989</v>
      </c>
      <c r="CC736" s="85">
        <v>1000062</v>
      </c>
      <c r="CD736" s="85">
        <v>38742</v>
      </c>
      <c r="CE736" s="85" t="s">
        <v>291</v>
      </c>
      <c r="CF736" s="85" t="s">
        <v>291</v>
      </c>
      <c r="CG736" s="85">
        <v>2797893</v>
      </c>
      <c r="CH736" s="85">
        <v>1762660</v>
      </c>
      <c r="CI736" s="85">
        <v>3314691</v>
      </c>
      <c r="CJ736" s="85" t="s">
        <v>291</v>
      </c>
      <c r="CK736" s="85">
        <v>3053604</v>
      </c>
      <c r="CL736" s="85">
        <v>5399548</v>
      </c>
      <c r="CM736" s="85">
        <v>361719</v>
      </c>
      <c r="CN736" s="85">
        <v>638006</v>
      </c>
      <c r="CO736" s="85">
        <v>6371122</v>
      </c>
      <c r="CP736" s="85">
        <v>3402503</v>
      </c>
      <c r="CQ736" s="85">
        <v>659478</v>
      </c>
      <c r="CR736" s="85">
        <v>10700712</v>
      </c>
      <c r="CS736" s="85">
        <v>5120686</v>
      </c>
      <c r="CT736" s="85">
        <v>146630</v>
      </c>
      <c r="CU736" s="86">
        <v>43729252</v>
      </c>
    </row>
    <row r="737" spans="1:99">
      <c r="A737" s="103" t="s">
        <v>597</v>
      </c>
      <c r="B737" s="84" t="s">
        <v>294</v>
      </c>
      <c r="C737" s="105">
        <v>172031</v>
      </c>
      <c r="D737" s="84" t="s">
        <v>453</v>
      </c>
      <c r="E737" s="84" t="s">
        <v>455</v>
      </c>
      <c r="F737" s="85">
        <v>337490</v>
      </c>
      <c r="G737" s="85">
        <v>4287028</v>
      </c>
      <c r="H737" s="85">
        <v>3636477</v>
      </c>
      <c r="I737" s="85">
        <v>285405</v>
      </c>
      <c r="J737" s="85">
        <v>218030</v>
      </c>
      <c r="K737" s="85">
        <v>108493</v>
      </c>
      <c r="L737" s="85">
        <v>10266</v>
      </c>
      <c r="M737" s="85">
        <v>28357</v>
      </c>
      <c r="N737" s="85">
        <v>19422475</v>
      </c>
      <c r="O737" s="85">
        <v>4303682</v>
      </c>
      <c r="P737" s="85">
        <v>3503192</v>
      </c>
      <c r="Q737" s="85">
        <v>10768669</v>
      </c>
      <c r="R737" s="85">
        <v>846932</v>
      </c>
      <c r="S737" s="85" t="s">
        <v>291</v>
      </c>
      <c r="T737" s="85">
        <v>3901539</v>
      </c>
      <c r="U737" s="85">
        <v>2786660</v>
      </c>
      <c r="V737" s="85">
        <v>5500</v>
      </c>
      <c r="W737" s="85" t="s">
        <v>291</v>
      </c>
      <c r="X737" s="85">
        <v>1109379</v>
      </c>
      <c r="Y737" s="85" t="s">
        <v>291</v>
      </c>
      <c r="Z737" s="85">
        <v>11333</v>
      </c>
      <c r="AA737" s="85">
        <v>1908219</v>
      </c>
      <c r="AB737" s="85">
        <v>1084274</v>
      </c>
      <c r="AC737" s="85" t="s">
        <v>291</v>
      </c>
      <c r="AD737" s="85">
        <v>574518</v>
      </c>
      <c r="AE737" s="85">
        <v>226713</v>
      </c>
      <c r="AF737" s="85">
        <v>22714</v>
      </c>
      <c r="AG737" s="85">
        <v>1822159</v>
      </c>
      <c r="AH737" s="85">
        <v>7276031</v>
      </c>
      <c r="AI737" s="85">
        <v>95415</v>
      </c>
      <c r="AJ737" s="85">
        <v>1549407</v>
      </c>
      <c r="AK737" s="85">
        <v>66211</v>
      </c>
      <c r="AL737" s="85" t="s">
        <v>291</v>
      </c>
      <c r="AM737" s="85">
        <v>808924</v>
      </c>
      <c r="AN737" s="85">
        <v>419910</v>
      </c>
      <c r="AO737" s="85">
        <v>1996402</v>
      </c>
      <c r="AP737" s="85">
        <v>1452581</v>
      </c>
      <c r="AQ737" s="85">
        <v>4677817</v>
      </c>
      <c r="AR737" s="85">
        <v>605938</v>
      </c>
      <c r="AS737" s="85">
        <v>281243</v>
      </c>
      <c r="AT737" s="85">
        <v>1282310</v>
      </c>
      <c r="AU737" s="85">
        <v>7682980</v>
      </c>
      <c r="AV737" s="85">
        <v>1766840</v>
      </c>
      <c r="AW737" s="85">
        <v>1224792</v>
      </c>
      <c r="AX737" s="85">
        <v>521530</v>
      </c>
      <c r="AY737" s="85">
        <v>473550</v>
      </c>
      <c r="AZ737" s="85" t="s">
        <v>291</v>
      </c>
      <c r="BA737" s="85">
        <v>67139</v>
      </c>
      <c r="BB737" s="85">
        <v>1241443</v>
      </c>
      <c r="BC737" s="85">
        <v>749445</v>
      </c>
      <c r="BD737" s="85">
        <v>419110</v>
      </c>
      <c r="BE737" s="85">
        <v>1219131</v>
      </c>
      <c r="BF737" s="85" t="s">
        <v>291</v>
      </c>
      <c r="BG737" s="85" t="s">
        <v>291</v>
      </c>
      <c r="BH737" s="85" t="s">
        <v>291</v>
      </c>
      <c r="BI737" s="85" t="s">
        <v>291</v>
      </c>
      <c r="BJ737" s="85" t="s">
        <v>291</v>
      </c>
      <c r="BK737" s="85" t="s">
        <v>291</v>
      </c>
      <c r="BL737" s="85" t="s">
        <v>291</v>
      </c>
      <c r="BM737" s="85" t="s">
        <v>291</v>
      </c>
      <c r="BN737" s="85" t="s">
        <v>291</v>
      </c>
      <c r="BO737" s="85" t="s">
        <v>291</v>
      </c>
      <c r="BP737" s="85" t="s">
        <v>291</v>
      </c>
      <c r="BQ737" s="85" t="s">
        <v>291</v>
      </c>
      <c r="BR737" s="85" t="s">
        <v>291</v>
      </c>
      <c r="BS737" s="85" t="s">
        <v>291</v>
      </c>
      <c r="BT737" s="85" t="s">
        <v>291</v>
      </c>
      <c r="BU737" s="85" t="s">
        <v>291</v>
      </c>
      <c r="BV737" s="85" t="s">
        <v>291</v>
      </c>
      <c r="BW737" s="85" t="s">
        <v>291</v>
      </c>
      <c r="BX737" s="85" t="s">
        <v>291</v>
      </c>
      <c r="BY737" s="85" t="s">
        <v>291</v>
      </c>
      <c r="BZ737" s="85" t="s">
        <v>291</v>
      </c>
      <c r="CA737" s="85" t="s">
        <v>291</v>
      </c>
      <c r="CB737" s="85">
        <v>6291470</v>
      </c>
      <c r="CC737" s="85" t="s">
        <v>291</v>
      </c>
      <c r="CD737" s="85" t="s">
        <v>291</v>
      </c>
      <c r="CE737" s="85" t="s">
        <v>291</v>
      </c>
      <c r="CF737" s="85" t="s">
        <v>291</v>
      </c>
      <c r="CG737" s="85">
        <v>1366078</v>
      </c>
      <c r="CH737" s="85">
        <v>905205</v>
      </c>
      <c r="CI737" s="85">
        <v>1055149</v>
      </c>
      <c r="CJ737" s="85" t="s">
        <v>291</v>
      </c>
      <c r="CK737" s="85">
        <v>940848</v>
      </c>
      <c r="CL737" s="85">
        <v>603145</v>
      </c>
      <c r="CM737" s="85">
        <v>11333</v>
      </c>
      <c r="CN737" s="85">
        <v>265401</v>
      </c>
      <c r="CO737" s="85">
        <v>1454028</v>
      </c>
      <c r="CP737" s="85">
        <v>532077</v>
      </c>
      <c r="CQ737" s="85">
        <v>171753</v>
      </c>
      <c r="CR737" s="85">
        <v>3168368</v>
      </c>
      <c r="CS737" s="85">
        <v>1742494</v>
      </c>
      <c r="CT737" s="85">
        <v>37996</v>
      </c>
      <c r="CU737" s="86">
        <v>12253875</v>
      </c>
    </row>
    <row r="738" spans="1:99">
      <c r="A738" s="103" t="s">
        <v>597</v>
      </c>
      <c r="B738" s="84" t="s">
        <v>294</v>
      </c>
      <c r="C738" s="105">
        <v>172103</v>
      </c>
      <c r="D738" s="84" t="s">
        <v>453</v>
      </c>
      <c r="E738" s="84" t="s">
        <v>456</v>
      </c>
      <c r="F738" s="85">
        <v>293296</v>
      </c>
      <c r="G738" s="85">
        <v>6540078</v>
      </c>
      <c r="H738" s="85">
        <v>5706680</v>
      </c>
      <c r="I738" s="85">
        <v>327329</v>
      </c>
      <c r="J738" s="85">
        <v>374376</v>
      </c>
      <c r="K738" s="85">
        <v>96018</v>
      </c>
      <c r="L738" s="85">
        <v>3681</v>
      </c>
      <c r="M738" s="85">
        <v>31994</v>
      </c>
      <c r="N738" s="85">
        <v>19957710</v>
      </c>
      <c r="O738" s="85">
        <v>5734051</v>
      </c>
      <c r="P738" s="85">
        <v>3405803</v>
      </c>
      <c r="Q738" s="85">
        <v>10285588</v>
      </c>
      <c r="R738" s="85">
        <v>532268</v>
      </c>
      <c r="S738" s="85" t="s">
        <v>291</v>
      </c>
      <c r="T738" s="85">
        <v>4465124</v>
      </c>
      <c r="U738" s="85">
        <v>3426578</v>
      </c>
      <c r="V738" s="85">
        <v>7434</v>
      </c>
      <c r="W738" s="85" t="s">
        <v>291</v>
      </c>
      <c r="X738" s="85">
        <v>1031112</v>
      </c>
      <c r="Y738" s="85" t="s">
        <v>291</v>
      </c>
      <c r="Z738" s="85">
        <v>14046</v>
      </c>
      <c r="AA738" s="85">
        <v>1533980</v>
      </c>
      <c r="AB738" s="85">
        <v>378990</v>
      </c>
      <c r="AC738" s="85">
        <v>847</v>
      </c>
      <c r="AD738" s="85">
        <v>749559</v>
      </c>
      <c r="AE738" s="85">
        <v>267682</v>
      </c>
      <c r="AF738" s="85">
        <v>136902</v>
      </c>
      <c r="AG738" s="85">
        <v>2318411</v>
      </c>
      <c r="AH738" s="85">
        <v>7545393</v>
      </c>
      <c r="AI738" s="85">
        <v>56132</v>
      </c>
      <c r="AJ738" s="85">
        <v>2960402</v>
      </c>
      <c r="AK738" s="85">
        <v>75848</v>
      </c>
      <c r="AL738" s="85" t="s">
        <v>291</v>
      </c>
      <c r="AM738" s="85">
        <v>1747134</v>
      </c>
      <c r="AN738" s="85">
        <v>463836</v>
      </c>
      <c r="AO738" s="85">
        <v>1939203</v>
      </c>
      <c r="AP738" s="85">
        <v>59899</v>
      </c>
      <c r="AQ738" s="85">
        <v>4210072</v>
      </c>
      <c r="AR738" s="85">
        <v>242939</v>
      </c>
      <c r="AS738" s="85" t="s">
        <v>291</v>
      </c>
      <c r="AT738" s="85">
        <v>1797375</v>
      </c>
      <c r="AU738" s="85">
        <v>8337144</v>
      </c>
      <c r="AV738" s="85">
        <v>483657</v>
      </c>
      <c r="AW738" s="85">
        <v>1881709</v>
      </c>
      <c r="AX738" s="85">
        <v>1537475</v>
      </c>
      <c r="AY738" s="85" t="s">
        <v>291</v>
      </c>
      <c r="AZ738" s="85" t="s">
        <v>291</v>
      </c>
      <c r="BA738" s="85">
        <v>906124</v>
      </c>
      <c r="BB738" s="85">
        <v>1718139</v>
      </c>
      <c r="BC738" s="85">
        <v>1410524</v>
      </c>
      <c r="BD738" s="85">
        <v>399516</v>
      </c>
      <c r="BE738" s="85" t="s">
        <v>291</v>
      </c>
      <c r="BF738" s="85">
        <v>9449</v>
      </c>
      <c r="BG738" s="85">
        <v>9449</v>
      </c>
      <c r="BH738" s="85">
        <v>9449</v>
      </c>
      <c r="BI738" s="85" t="s">
        <v>291</v>
      </c>
      <c r="BJ738" s="85" t="s">
        <v>291</v>
      </c>
      <c r="BK738" s="85" t="s">
        <v>291</v>
      </c>
      <c r="BL738" s="85" t="s">
        <v>291</v>
      </c>
      <c r="BM738" s="85" t="s">
        <v>291</v>
      </c>
      <c r="BN738" s="85" t="s">
        <v>291</v>
      </c>
      <c r="BO738" s="85" t="s">
        <v>291</v>
      </c>
      <c r="BP738" s="85" t="s">
        <v>291</v>
      </c>
      <c r="BQ738" s="85" t="s">
        <v>291</v>
      </c>
      <c r="BR738" s="85" t="s">
        <v>291</v>
      </c>
      <c r="BS738" s="85" t="s">
        <v>291</v>
      </c>
      <c r="BT738" s="85" t="s">
        <v>291</v>
      </c>
      <c r="BU738" s="85" t="s">
        <v>291</v>
      </c>
      <c r="BV738" s="85" t="s">
        <v>291</v>
      </c>
      <c r="BW738" s="85" t="s">
        <v>291</v>
      </c>
      <c r="BX738" s="85" t="s">
        <v>291</v>
      </c>
      <c r="BY738" s="85" t="s">
        <v>291</v>
      </c>
      <c r="BZ738" s="85" t="s">
        <v>291</v>
      </c>
      <c r="CA738" s="85" t="s">
        <v>291</v>
      </c>
      <c r="CB738" s="85">
        <v>8777925</v>
      </c>
      <c r="CC738" s="85" t="s">
        <v>291</v>
      </c>
      <c r="CD738" s="85" t="s">
        <v>291</v>
      </c>
      <c r="CE738" s="85" t="s">
        <v>291</v>
      </c>
      <c r="CF738" s="85" t="s">
        <v>291</v>
      </c>
      <c r="CG738" s="85">
        <v>976630</v>
      </c>
      <c r="CH738" s="85">
        <v>336143</v>
      </c>
      <c r="CI738" s="85">
        <v>1346493</v>
      </c>
      <c r="CJ738" s="85" t="s">
        <v>291</v>
      </c>
      <c r="CK738" s="85">
        <v>1007103</v>
      </c>
      <c r="CL738" s="85">
        <v>799452</v>
      </c>
      <c r="CM738" s="85">
        <v>9871</v>
      </c>
      <c r="CN738" s="85">
        <v>189036</v>
      </c>
      <c r="CO738" s="85">
        <v>1541439</v>
      </c>
      <c r="CP738" s="85">
        <v>1082302</v>
      </c>
      <c r="CQ738" s="85">
        <v>1595603</v>
      </c>
      <c r="CR738" s="85">
        <v>2556991</v>
      </c>
      <c r="CS738" s="85">
        <v>1966843</v>
      </c>
      <c r="CT738" s="85">
        <v>22462</v>
      </c>
      <c r="CU738" s="86">
        <v>13430368</v>
      </c>
    </row>
    <row r="739" spans="1:99">
      <c r="A739" s="103" t="s">
        <v>598</v>
      </c>
      <c r="B739" s="84" t="s">
        <v>292</v>
      </c>
      <c r="C739" s="105">
        <v>172014</v>
      </c>
      <c r="D739" s="84" t="s">
        <v>453</v>
      </c>
      <c r="E739" s="84" t="s">
        <v>454</v>
      </c>
      <c r="F739" s="85">
        <v>841007</v>
      </c>
      <c r="G739" s="85">
        <v>58037257</v>
      </c>
      <c r="H739" s="85">
        <v>54854052</v>
      </c>
      <c r="I739" s="85">
        <v>1582701</v>
      </c>
      <c r="J739" s="85">
        <v>1192925</v>
      </c>
      <c r="K739" s="85">
        <v>55027</v>
      </c>
      <c r="L739" s="85">
        <v>252162</v>
      </c>
      <c r="M739" s="85">
        <v>100390</v>
      </c>
      <c r="N739" s="85">
        <v>68673262</v>
      </c>
      <c r="O739" s="85">
        <v>16023677</v>
      </c>
      <c r="P739" s="85">
        <v>13323739</v>
      </c>
      <c r="Q739" s="85">
        <v>31368325</v>
      </c>
      <c r="R739" s="85">
        <v>7957521</v>
      </c>
      <c r="S739" s="85" t="s">
        <v>291</v>
      </c>
      <c r="T739" s="85">
        <v>13803593</v>
      </c>
      <c r="U739" s="85">
        <v>6650076</v>
      </c>
      <c r="V739" s="85">
        <v>49450</v>
      </c>
      <c r="W739" s="85">
        <v>1502982</v>
      </c>
      <c r="X739" s="85">
        <v>5601085</v>
      </c>
      <c r="Y739" s="85" t="s">
        <v>291</v>
      </c>
      <c r="Z739" s="85">
        <v>459710</v>
      </c>
      <c r="AA739" s="85">
        <v>2831717</v>
      </c>
      <c r="AB739" s="85">
        <v>805738</v>
      </c>
      <c r="AC739" s="85">
        <v>169801</v>
      </c>
      <c r="AD739" s="85">
        <v>970446</v>
      </c>
      <c r="AE739" s="85">
        <v>856051</v>
      </c>
      <c r="AF739" s="85">
        <v>29681</v>
      </c>
      <c r="AG739" s="85">
        <v>6004567</v>
      </c>
      <c r="AH739" s="85">
        <v>22168410</v>
      </c>
      <c r="AI739" s="85">
        <v>850870</v>
      </c>
      <c r="AJ739" s="85">
        <v>7403040</v>
      </c>
      <c r="AK739" s="85">
        <v>1185748</v>
      </c>
      <c r="AL739" s="85">
        <v>1002161</v>
      </c>
      <c r="AM739" s="85">
        <v>1260906</v>
      </c>
      <c r="AN739" s="85">
        <v>2388199</v>
      </c>
      <c r="AO739" s="85">
        <v>5797997</v>
      </c>
      <c r="AP739" s="85">
        <v>1185148</v>
      </c>
      <c r="AQ739" s="85">
        <v>10632250</v>
      </c>
      <c r="AR739" s="85">
        <v>1094341</v>
      </c>
      <c r="AS739" s="85" t="s">
        <v>291</v>
      </c>
      <c r="AT739" s="85">
        <v>4537043</v>
      </c>
      <c r="AU739" s="85">
        <v>27823964</v>
      </c>
      <c r="AV739" s="85">
        <v>7287608</v>
      </c>
      <c r="AW739" s="85">
        <v>5474218</v>
      </c>
      <c r="AX739" s="85">
        <v>2215660</v>
      </c>
      <c r="AY739" s="85">
        <v>797184</v>
      </c>
      <c r="AZ739" s="85" t="s">
        <v>291</v>
      </c>
      <c r="BA739" s="85" t="s">
        <v>291</v>
      </c>
      <c r="BB739" s="85">
        <v>5672719</v>
      </c>
      <c r="BC739" s="85">
        <v>1743517</v>
      </c>
      <c r="BD739" s="85">
        <v>2340329</v>
      </c>
      <c r="BE739" s="85">
        <v>2292729</v>
      </c>
      <c r="BF739" s="85">
        <v>98574</v>
      </c>
      <c r="BG739" s="85">
        <v>12683</v>
      </c>
      <c r="BH739" s="85" t="s">
        <v>291</v>
      </c>
      <c r="BI739" s="85">
        <v>7859</v>
      </c>
      <c r="BJ739" s="85">
        <v>4824</v>
      </c>
      <c r="BK739" s="85" t="s">
        <v>291</v>
      </c>
      <c r="BL739" s="85" t="s">
        <v>291</v>
      </c>
      <c r="BM739" s="85" t="s">
        <v>291</v>
      </c>
      <c r="BN739" s="85">
        <v>85891</v>
      </c>
      <c r="BO739" s="85">
        <v>31420</v>
      </c>
      <c r="BP739" s="85" t="s">
        <v>291</v>
      </c>
      <c r="BQ739" s="85">
        <v>54471</v>
      </c>
      <c r="BR739" s="85" t="s">
        <v>291</v>
      </c>
      <c r="BS739" s="85" t="s">
        <v>291</v>
      </c>
      <c r="BT739" s="85" t="s">
        <v>291</v>
      </c>
      <c r="BU739" s="85" t="s">
        <v>291</v>
      </c>
      <c r="BV739" s="85" t="s">
        <v>291</v>
      </c>
      <c r="BW739" s="85" t="s">
        <v>291</v>
      </c>
      <c r="BX739" s="85" t="s">
        <v>291</v>
      </c>
      <c r="BY739" s="85" t="s">
        <v>291</v>
      </c>
      <c r="BZ739" s="85" t="s">
        <v>291</v>
      </c>
      <c r="CA739" s="85" t="s">
        <v>291</v>
      </c>
      <c r="CB739" s="85">
        <v>21407636</v>
      </c>
      <c r="CC739" s="85">
        <v>600290</v>
      </c>
      <c r="CD739" s="85">
        <v>41800</v>
      </c>
      <c r="CE739" s="85" t="s">
        <v>291</v>
      </c>
      <c r="CF739" s="85" t="s">
        <v>291</v>
      </c>
      <c r="CG739" s="85">
        <v>3937226</v>
      </c>
      <c r="CH739" s="85">
        <v>1756520</v>
      </c>
      <c r="CI739" s="85">
        <v>5921054</v>
      </c>
      <c r="CJ739" s="85" t="s">
        <v>291</v>
      </c>
      <c r="CK739" s="85">
        <v>2702071</v>
      </c>
      <c r="CL739" s="85">
        <v>4723286</v>
      </c>
      <c r="CM739" s="85">
        <v>375208</v>
      </c>
      <c r="CN739" s="85">
        <v>683465</v>
      </c>
      <c r="CO739" s="85">
        <v>3521508</v>
      </c>
      <c r="CP739" s="85">
        <v>3279062</v>
      </c>
      <c r="CQ739" s="85">
        <v>649076</v>
      </c>
      <c r="CR739" s="85">
        <v>7435826</v>
      </c>
      <c r="CS739" s="85">
        <v>5083471</v>
      </c>
      <c r="CT739" s="85">
        <v>140611</v>
      </c>
      <c r="CU739" s="86">
        <v>40208384</v>
      </c>
    </row>
    <row r="740" spans="1:99">
      <c r="A740" s="103" t="s">
        <v>598</v>
      </c>
      <c r="B740" s="84" t="s">
        <v>294</v>
      </c>
      <c r="C740" s="105">
        <v>172031</v>
      </c>
      <c r="D740" s="84" t="s">
        <v>453</v>
      </c>
      <c r="E740" s="84" t="s">
        <v>455</v>
      </c>
      <c r="F740" s="85">
        <v>332942</v>
      </c>
      <c r="G740" s="85">
        <v>14483176</v>
      </c>
      <c r="H740" s="85">
        <v>13814539</v>
      </c>
      <c r="I740" s="85">
        <v>271677</v>
      </c>
      <c r="J740" s="85">
        <v>247847</v>
      </c>
      <c r="K740" s="85">
        <v>72557</v>
      </c>
      <c r="L740" s="85">
        <v>48694</v>
      </c>
      <c r="M740" s="85">
        <v>27862</v>
      </c>
      <c r="N740" s="85">
        <v>16154231</v>
      </c>
      <c r="O740" s="85">
        <v>3357513</v>
      </c>
      <c r="P740" s="85">
        <v>3187593</v>
      </c>
      <c r="Q740" s="85">
        <v>8763079</v>
      </c>
      <c r="R740" s="85">
        <v>846046</v>
      </c>
      <c r="S740" s="85" t="s">
        <v>291</v>
      </c>
      <c r="T740" s="85">
        <v>2902342</v>
      </c>
      <c r="U740" s="85">
        <v>1706922</v>
      </c>
      <c r="V740" s="85">
        <v>4519</v>
      </c>
      <c r="W740" s="85" t="s">
        <v>291</v>
      </c>
      <c r="X740" s="85">
        <v>1190901</v>
      </c>
      <c r="Y740" s="85" t="s">
        <v>291</v>
      </c>
      <c r="Z740" s="85">
        <v>17197</v>
      </c>
      <c r="AA740" s="85">
        <v>1466089</v>
      </c>
      <c r="AB740" s="85">
        <v>564515</v>
      </c>
      <c r="AC740" s="85" t="s">
        <v>291</v>
      </c>
      <c r="AD740" s="85">
        <v>573053</v>
      </c>
      <c r="AE740" s="85">
        <v>295171</v>
      </c>
      <c r="AF740" s="85">
        <v>33350</v>
      </c>
      <c r="AG740" s="85">
        <v>1610138</v>
      </c>
      <c r="AH740" s="85">
        <v>5848150</v>
      </c>
      <c r="AI740" s="85">
        <v>131944</v>
      </c>
      <c r="AJ740" s="85">
        <v>1789958</v>
      </c>
      <c r="AK740" s="85">
        <v>54555</v>
      </c>
      <c r="AL740" s="85" t="s">
        <v>291</v>
      </c>
      <c r="AM740" s="85">
        <v>361957</v>
      </c>
      <c r="AN740" s="85">
        <v>344099</v>
      </c>
      <c r="AO740" s="85">
        <v>2046982</v>
      </c>
      <c r="AP740" s="85">
        <v>624871</v>
      </c>
      <c r="AQ740" s="85">
        <v>3377909</v>
      </c>
      <c r="AR740" s="85">
        <v>207461</v>
      </c>
      <c r="AS740" s="85">
        <v>286323</v>
      </c>
      <c r="AT740" s="85">
        <v>1290303</v>
      </c>
      <c r="AU740" s="85">
        <v>9122536</v>
      </c>
      <c r="AV740" s="85">
        <v>1911675</v>
      </c>
      <c r="AW740" s="85">
        <v>2347426</v>
      </c>
      <c r="AX740" s="85">
        <v>1212056</v>
      </c>
      <c r="AY740" s="85">
        <v>509573</v>
      </c>
      <c r="AZ740" s="85" t="s">
        <v>291</v>
      </c>
      <c r="BA740" s="85" t="s">
        <v>291</v>
      </c>
      <c r="BB740" s="85">
        <v>1078101</v>
      </c>
      <c r="BC740" s="85">
        <v>474612</v>
      </c>
      <c r="BD740" s="85">
        <v>417302</v>
      </c>
      <c r="BE740" s="85">
        <v>1171791</v>
      </c>
      <c r="BF740" s="85" t="s">
        <v>291</v>
      </c>
      <c r="BG740" s="85" t="s">
        <v>291</v>
      </c>
      <c r="BH740" s="85" t="s">
        <v>291</v>
      </c>
      <c r="BI740" s="85" t="s">
        <v>291</v>
      </c>
      <c r="BJ740" s="85" t="s">
        <v>291</v>
      </c>
      <c r="BK740" s="85" t="s">
        <v>291</v>
      </c>
      <c r="BL740" s="85" t="s">
        <v>291</v>
      </c>
      <c r="BM740" s="85" t="s">
        <v>291</v>
      </c>
      <c r="BN740" s="85" t="s">
        <v>291</v>
      </c>
      <c r="BO740" s="85" t="s">
        <v>291</v>
      </c>
      <c r="BP740" s="85" t="s">
        <v>291</v>
      </c>
      <c r="BQ740" s="85" t="s">
        <v>291</v>
      </c>
      <c r="BR740" s="85" t="s">
        <v>291</v>
      </c>
      <c r="BS740" s="85" t="s">
        <v>291</v>
      </c>
      <c r="BT740" s="85" t="s">
        <v>291</v>
      </c>
      <c r="BU740" s="85" t="s">
        <v>291</v>
      </c>
      <c r="BV740" s="85" t="s">
        <v>291</v>
      </c>
      <c r="BW740" s="85" t="s">
        <v>291</v>
      </c>
      <c r="BX740" s="85" t="s">
        <v>291</v>
      </c>
      <c r="BY740" s="85" t="s">
        <v>291</v>
      </c>
      <c r="BZ740" s="85" t="s">
        <v>291</v>
      </c>
      <c r="CA740" s="85" t="s">
        <v>291</v>
      </c>
      <c r="CB740" s="85">
        <v>5745284</v>
      </c>
      <c r="CC740" s="85" t="s">
        <v>291</v>
      </c>
      <c r="CD740" s="85" t="s">
        <v>291</v>
      </c>
      <c r="CE740" s="85" t="s">
        <v>291</v>
      </c>
      <c r="CF740" s="85" t="s">
        <v>291</v>
      </c>
      <c r="CG740" s="85">
        <v>1157028</v>
      </c>
      <c r="CH740" s="85">
        <v>810839</v>
      </c>
      <c r="CI740" s="85">
        <v>952465</v>
      </c>
      <c r="CJ740" s="85" t="s">
        <v>291</v>
      </c>
      <c r="CK740" s="85">
        <v>995792</v>
      </c>
      <c r="CL740" s="85">
        <v>643131</v>
      </c>
      <c r="CM740" s="85">
        <v>12145</v>
      </c>
      <c r="CN740" s="85">
        <v>243408</v>
      </c>
      <c r="CO740" s="85">
        <v>1137128</v>
      </c>
      <c r="CP740" s="85">
        <v>575559</v>
      </c>
      <c r="CQ740" s="85">
        <v>174722</v>
      </c>
      <c r="CR740" s="85">
        <v>3118896</v>
      </c>
      <c r="CS740" s="85">
        <v>1993509</v>
      </c>
      <c r="CT740" s="85">
        <v>35698</v>
      </c>
      <c r="CU740" s="86">
        <v>11850320</v>
      </c>
    </row>
    <row r="741" spans="1:99">
      <c r="A741" s="103" t="s">
        <v>598</v>
      </c>
      <c r="B741" s="84" t="s">
        <v>294</v>
      </c>
      <c r="C741" s="105">
        <v>172103</v>
      </c>
      <c r="D741" s="84" t="s">
        <v>453</v>
      </c>
      <c r="E741" s="84" t="s">
        <v>456</v>
      </c>
      <c r="F741" s="85">
        <v>284099</v>
      </c>
      <c r="G741" s="85">
        <v>17429710</v>
      </c>
      <c r="H741" s="85">
        <v>16457743</v>
      </c>
      <c r="I741" s="85">
        <v>414967</v>
      </c>
      <c r="J741" s="85">
        <v>404265</v>
      </c>
      <c r="K741" s="85">
        <v>81468</v>
      </c>
      <c r="L741" s="85">
        <v>40098</v>
      </c>
      <c r="M741" s="85">
        <v>31169</v>
      </c>
      <c r="N741" s="85">
        <v>17622760</v>
      </c>
      <c r="O741" s="85">
        <v>4743643</v>
      </c>
      <c r="P741" s="85">
        <v>3341334</v>
      </c>
      <c r="Q741" s="85">
        <v>9049378</v>
      </c>
      <c r="R741" s="85">
        <v>488405</v>
      </c>
      <c r="S741" s="85" t="s">
        <v>291</v>
      </c>
      <c r="T741" s="85">
        <v>3823391</v>
      </c>
      <c r="U741" s="85">
        <v>2844026</v>
      </c>
      <c r="V741" s="85">
        <v>7664</v>
      </c>
      <c r="W741" s="85" t="s">
        <v>291</v>
      </c>
      <c r="X741" s="85">
        <v>971701</v>
      </c>
      <c r="Y741" s="85" t="s">
        <v>291</v>
      </c>
      <c r="Z741" s="85">
        <v>12122</v>
      </c>
      <c r="AA741" s="85">
        <v>1479936</v>
      </c>
      <c r="AB741" s="85">
        <v>666520</v>
      </c>
      <c r="AC741" s="85">
        <v>769</v>
      </c>
      <c r="AD741" s="85">
        <v>518994</v>
      </c>
      <c r="AE741" s="85">
        <v>246562</v>
      </c>
      <c r="AF741" s="85">
        <v>47091</v>
      </c>
      <c r="AG741" s="85">
        <v>1790054</v>
      </c>
      <c r="AH741" s="85">
        <v>7016047</v>
      </c>
      <c r="AI741" s="85">
        <v>64783</v>
      </c>
      <c r="AJ741" s="85">
        <v>2667716</v>
      </c>
      <c r="AK741" s="85">
        <v>55824</v>
      </c>
      <c r="AL741" s="85" t="s">
        <v>291</v>
      </c>
      <c r="AM741" s="85">
        <v>1546360</v>
      </c>
      <c r="AN741" s="85">
        <v>478953</v>
      </c>
      <c r="AO741" s="85">
        <v>1873105</v>
      </c>
      <c r="AP741" s="85">
        <v>66906</v>
      </c>
      <c r="AQ741" s="85">
        <v>3965324</v>
      </c>
      <c r="AR741" s="85">
        <v>262400</v>
      </c>
      <c r="AS741" s="85" t="s">
        <v>291</v>
      </c>
      <c r="AT741" s="85">
        <v>3017654</v>
      </c>
      <c r="AU741" s="85">
        <v>7381109</v>
      </c>
      <c r="AV741" s="85">
        <v>442221</v>
      </c>
      <c r="AW741" s="85">
        <v>2261203</v>
      </c>
      <c r="AX741" s="85">
        <v>1174311</v>
      </c>
      <c r="AY741" s="85" t="s">
        <v>291</v>
      </c>
      <c r="AZ741" s="85" t="s">
        <v>291</v>
      </c>
      <c r="BA741" s="85">
        <v>919402</v>
      </c>
      <c r="BB741" s="85">
        <v>1289057</v>
      </c>
      <c r="BC741" s="85">
        <v>897956</v>
      </c>
      <c r="BD741" s="85">
        <v>396959</v>
      </c>
      <c r="BE741" s="85" t="s">
        <v>291</v>
      </c>
      <c r="BF741" s="85" t="s">
        <v>291</v>
      </c>
      <c r="BG741" s="85" t="s">
        <v>291</v>
      </c>
      <c r="BH741" s="85" t="s">
        <v>291</v>
      </c>
      <c r="BI741" s="85" t="s">
        <v>291</v>
      </c>
      <c r="BJ741" s="85" t="s">
        <v>291</v>
      </c>
      <c r="BK741" s="85" t="s">
        <v>291</v>
      </c>
      <c r="BL741" s="85" t="s">
        <v>291</v>
      </c>
      <c r="BM741" s="85" t="s">
        <v>291</v>
      </c>
      <c r="BN741" s="85" t="s">
        <v>291</v>
      </c>
      <c r="BO741" s="85" t="s">
        <v>291</v>
      </c>
      <c r="BP741" s="85" t="s">
        <v>291</v>
      </c>
      <c r="BQ741" s="85" t="s">
        <v>291</v>
      </c>
      <c r="BR741" s="85" t="s">
        <v>291</v>
      </c>
      <c r="BS741" s="85" t="s">
        <v>291</v>
      </c>
      <c r="BT741" s="85" t="s">
        <v>291</v>
      </c>
      <c r="BU741" s="85" t="s">
        <v>291</v>
      </c>
      <c r="BV741" s="85" t="s">
        <v>291</v>
      </c>
      <c r="BW741" s="85" t="s">
        <v>291</v>
      </c>
      <c r="BX741" s="85" t="s">
        <v>291</v>
      </c>
      <c r="BY741" s="85" t="s">
        <v>291</v>
      </c>
      <c r="BZ741" s="85" t="s">
        <v>291</v>
      </c>
      <c r="CA741" s="85" t="s">
        <v>291</v>
      </c>
      <c r="CB741" s="85">
        <v>7403355</v>
      </c>
      <c r="CC741" s="85" t="s">
        <v>291</v>
      </c>
      <c r="CD741" s="85" t="s">
        <v>291</v>
      </c>
      <c r="CE741" s="85" t="s">
        <v>291</v>
      </c>
      <c r="CF741" s="85" t="s">
        <v>291</v>
      </c>
      <c r="CG741" s="85">
        <v>911413</v>
      </c>
      <c r="CH741" s="85">
        <v>327373</v>
      </c>
      <c r="CI741" s="85">
        <v>1198179</v>
      </c>
      <c r="CJ741" s="85" t="s">
        <v>291</v>
      </c>
      <c r="CK741" s="85">
        <v>950813</v>
      </c>
      <c r="CL741" s="85">
        <v>1110290</v>
      </c>
      <c r="CM741" s="85">
        <v>9744</v>
      </c>
      <c r="CN741" s="85">
        <v>133415</v>
      </c>
      <c r="CO741" s="85">
        <v>991031</v>
      </c>
      <c r="CP741" s="85">
        <v>1064102</v>
      </c>
      <c r="CQ741" s="85">
        <v>1622199</v>
      </c>
      <c r="CR741" s="85">
        <v>2416951</v>
      </c>
      <c r="CS741" s="85">
        <v>1768239</v>
      </c>
      <c r="CT741" s="85">
        <v>18461</v>
      </c>
      <c r="CU741" s="86">
        <v>12522210</v>
      </c>
    </row>
    <row r="742" spans="1:99">
      <c r="A742" s="103" t="s">
        <v>599</v>
      </c>
      <c r="B742" s="84" t="s">
        <v>292</v>
      </c>
      <c r="C742" s="105">
        <v>172014</v>
      </c>
      <c r="D742" s="84" t="s">
        <v>453</v>
      </c>
      <c r="E742" s="84" t="s">
        <v>454</v>
      </c>
      <c r="F742" s="85">
        <v>883434</v>
      </c>
      <c r="G742" s="85">
        <v>17781038</v>
      </c>
      <c r="H742" s="85">
        <v>14674640</v>
      </c>
      <c r="I742" s="85">
        <v>1542461</v>
      </c>
      <c r="J742" s="85">
        <v>964313</v>
      </c>
      <c r="K742" s="85">
        <v>406114</v>
      </c>
      <c r="L742" s="85">
        <v>91568</v>
      </c>
      <c r="M742" s="85">
        <v>101942</v>
      </c>
      <c r="N742" s="85">
        <v>65180050</v>
      </c>
      <c r="O742" s="85">
        <v>15443267</v>
      </c>
      <c r="P742" s="85">
        <v>12954788</v>
      </c>
      <c r="Q742" s="85">
        <v>28554787</v>
      </c>
      <c r="R742" s="85">
        <v>8227208</v>
      </c>
      <c r="S742" s="85" t="s">
        <v>291</v>
      </c>
      <c r="T742" s="85">
        <v>14386720</v>
      </c>
      <c r="U742" s="85">
        <v>6561110</v>
      </c>
      <c r="V742" s="85">
        <v>49091</v>
      </c>
      <c r="W742" s="85">
        <v>1198258</v>
      </c>
      <c r="X742" s="85">
        <v>6578261</v>
      </c>
      <c r="Y742" s="85" t="s">
        <v>291</v>
      </c>
      <c r="Z742" s="85">
        <v>403183</v>
      </c>
      <c r="AA742" s="85">
        <v>2733485</v>
      </c>
      <c r="AB742" s="85">
        <v>839490</v>
      </c>
      <c r="AC742" s="85">
        <v>176282</v>
      </c>
      <c r="AD742" s="85">
        <v>893515</v>
      </c>
      <c r="AE742" s="85">
        <v>805232</v>
      </c>
      <c r="AF742" s="85">
        <v>18966</v>
      </c>
      <c r="AG742" s="85">
        <v>3868177</v>
      </c>
      <c r="AH742" s="85">
        <v>22557289</v>
      </c>
      <c r="AI742" s="85">
        <v>968842</v>
      </c>
      <c r="AJ742" s="85">
        <v>6316252</v>
      </c>
      <c r="AK742" s="85">
        <v>1201937</v>
      </c>
      <c r="AL742" s="85">
        <v>1967819</v>
      </c>
      <c r="AM742" s="85">
        <v>1693276</v>
      </c>
      <c r="AN742" s="85">
        <v>1703880</v>
      </c>
      <c r="AO742" s="85">
        <v>6016729</v>
      </c>
      <c r="AP742" s="85">
        <v>1222330</v>
      </c>
      <c r="AQ742" s="85">
        <v>10636215</v>
      </c>
      <c r="AR742" s="85">
        <v>1466224</v>
      </c>
      <c r="AS742" s="85" t="s">
        <v>291</v>
      </c>
      <c r="AT742" s="85">
        <v>5036198</v>
      </c>
      <c r="AU742" s="85">
        <v>23566647</v>
      </c>
      <c r="AV742" s="85">
        <v>4673657</v>
      </c>
      <c r="AW742" s="85">
        <v>6106532</v>
      </c>
      <c r="AX742" s="85">
        <v>2329923</v>
      </c>
      <c r="AY742" s="85">
        <v>779394</v>
      </c>
      <c r="AZ742" s="85" t="s">
        <v>291</v>
      </c>
      <c r="BA742" s="85" t="s">
        <v>291</v>
      </c>
      <c r="BB742" s="85">
        <v>5119845</v>
      </c>
      <c r="BC742" s="85">
        <v>1843243</v>
      </c>
      <c r="BD742" s="85">
        <v>1661262</v>
      </c>
      <c r="BE742" s="85">
        <v>1052791</v>
      </c>
      <c r="BF742" s="85">
        <v>196208</v>
      </c>
      <c r="BG742" s="85">
        <v>29268</v>
      </c>
      <c r="BH742" s="85" t="s">
        <v>291</v>
      </c>
      <c r="BI742" s="85">
        <v>8010</v>
      </c>
      <c r="BJ742" s="85">
        <v>21258</v>
      </c>
      <c r="BK742" s="85" t="s">
        <v>291</v>
      </c>
      <c r="BL742" s="85" t="s">
        <v>291</v>
      </c>
      <c r="BM742" s="85" t="s">
        <v>291</v>
      </c>
      <c r="BN742" s="85">
        <v>166940</v>
      </c>
      <c r="BO742" s="85">
        <v>88385</v>
      </c>
      <c r="BP742" s="85" t="s">
        <v>291</v>
      </c>
      <c r="BQ742" s="85">
        <v>78555</v>
      </c>
      <c r="BR742" s="85" t="s">
        <v>291</v>
      </c>
      <c r="BS742" s="85" t="s">
        <v>291</v>
      </c>
      <c r="BT742" s="85" t="s">
        <v>291</v>
      </c>
      <c r="BU742" s="85" t="s">
        <v>291</v>
      </c>
      <c r="BV742" s="85" t="s">
        <v>291</v>
      </c>
      <c r="BW742" s="85" t="s">
        <v>291</v>
      </c>
      <c r="BX742" s="85" t="s">
        <v>291</v>
      </c>
      <c r="BY742" s="85" t="s">
        <v>291</v>
      </c>
      <c r="BZ742" s="85" t="s">
        <v>291</v>
      </c>
      <c r="CA742" s="85" t="s">
        <v>291</v>
      </c>
      <c r="CB742" s="85">
        <v>20757086</v>
      </c>
      <c r="CC742" s="85">
        <v>377</v>
      </c>
      <c r="CD742" s="85">
        <v>40627</v>
      </c>
      <c r="CE742" s="85" t="s">
        <v>291</v>
      </c>
      <c r="CF742" s="85" t="s">
        <v>291</v>
      </c>
      <c r="CG742" s="85">
        <v>3175871</v>
      </c>
      <c r="CH742" s="85">
        <v>1895445</v>
      </c>
      <c r="CI742" s="85">
        <v>2843969</v>
      </c>
      <c r="CJ742" s="85" t="s">
        <v>291</v>
      </c>
      <c r="CK742" s="85">
        <v>2525932</v>
      </c>
      <c r="CL742" s="85">
        <v>4999700</v>
      </c>
      <c r="CM742" s="85">
        <v>338163</v>
      </c>
      <c r="CN742" s="85">
        <v>727564</v>
      </c>
      <c r="CO742" s="85">
        <v>1383093</v>
      </c>
      <c r="CP742" s="85">
        <v>3057559</v>
      </c>
      <c r="CQ742" s="85">
        <v>594119</v>
      </c>
      <c r="CR742" s="85">
        <v>9394731</v>
      </c>
      <c r="CS742" s="85">
        <v>4993337</v>
      </c>
      <c r="CT742" s="85">
        <v>167398</v>
      </c>
      <c r="CU742" s="86">
        <v>36096881</v>
      </c>
    </row>
    <row r="743" spans="1:99">
      <c r="A743" s="103" t="s">
        <v>599</v>
      </c>
      <c r="B743" s="84" t="s">
        <v>294</v>
      </c>
      <c r="C743" s="105">
        <v>172031</v>
      </c>
      <c r="D743" s="84" t="s">
        <v>453</v>
      </c>
      <c r="E743" s="84" t="s">
        <v>455</v>
      </c>
      <c r="F743" s="85">
        <v>342104</v>
      </c>
      <c r="G743" s="85">
        <v>3717376</v>
      </c>
      <c r="H743" s="85">
        <v>3116305</v>
      </c>
      <c r="I743" s="85">
        <v>275306</v>
      </c>
      <c r="J743" s="85">
        <v>142136</v>
      </c>
      <c r="K743" s="85">
        <v>132040</v>
      </c>
      <c r="L743" s="85">
        <v>16854</v>
      </c>
      <c r="M743" s="85">
        <v>34735</v>
      </c>
      <c r="N743" s="85">
        <v>14897594</v>
      </c>
      <c r="O743" s="85">
        <v>3294419</v>
      </c>
      <c r="P743" s="85">
        <v>3277922</v>
      </c>
      <c r="Q743" s="85">
        <v>7484101</v>
      </c>
      <c r="R743" s="85">
        <v>841152</v>
      </c>
      <c r="S743" s="85" t="s">
        <v>291</v>
      </c>
      <c r="T743" s="85">
        <v>2633495</v>
      </c>
      <c r="U743" s="85">
        <v>1568122</v>
      </c>
      <c r="V743" s="85">
        <v>6358</v>
      </c>
      <c r="W743" s="85" t="s">
        <v>291</v>
      </c>
      <c r="X743" s="85">
        <v>1059015</v>
      </c>
      <c r="Y743" s="85" t="s">
        <v>291</v>
      </c>
      <c r="Z743" s="85">
        <v>13265</v>
      </c>
      <c r="AA743" s="85">
        <v>1386913</v>
      </c>
      <c r="AB743" s="85">
        <v>448896</v>
      </c>
      <c r="AC743" s="85" t="s">
        <v>291</v>
      </c>
      <c r="AD743" s="85">
        <v>660420</v>
      </c>
      <c r="AE743" s="85">
        <v>248433</v>
      </c>
      <c r="AF743" s="85">
        <v>29164</v>
      </c>
      <c r="AG743" s="85">
        <v>1251883</v>
      </c>
      <c r="AH743" s="85">
        <v>5618255</v>
      </c>
      <c r="AI743" s="85">
        <v>118907</v>
      </c>
      <c r="AJ743" s="85">
        <v>1423085</v>
      </c>
      <c r="AK743" s="85">
        <v>51350</v>
      </c>
      <c r="AL743" s="85" t="s">
        <v>291</v>
      </c>
      <c r="AM743" s="85">
        <v>522720</v>
      </c>
      <c r="AN743" s="85">
        <v>272244</v>
      </c>
      <c r="AO743" s="85">
        <v>2055403</v>
      </c>
      <c r="AP743" s="85">
        <v>648365</v>
      </c>
      <c r="AQ743" s="85">
        <v>3498732</v>
      </c>
      <c r="AR743" s="85">
        <v>241180</v>
      </c>
      <c r="AS743" s="85">
        <v>285001</v>
      </c>
      <c r="AT743" s="85">
        <v>1190110</v>
      </c>
      <c r="AU743" s="85">
        <v>7675263</v>
      </c>
      <c r="AV743" s="85">
        <v>1760694</v>
      </c>
      <c r="AW743" s="85">
        <v>966009</v>
      </c>
      <c r="AX743" s="85">
        <v>569934</v>
      </c>
      <c r="AY743" s="85">
        <v>503382</v>
      </c>
      <c r="AZ743" s="85" t="s">
        <v>291</v>
      </c>
      <c r="BA743" s="85" t="s">
        <v>291</v>
      </c>
      <c r="BB743" s="85">
        <v>1036108</v>
      </c>
      <c r="BC743" s="85">
        <v>409612</v>
      </c>
      <c r="BD743" s="85">
        <v>377111</v>
      </c>
      <c r="BE743" s="85">
        <v>2052413</v>
      </c>
      <c r="BF743" s="85" t="s">
        <v>291</v>
      </c>
      <c r="BG743" s="85" t="s">
        <v>291</v>
      </c>
      <c r="BH743" s="85" t="s">
        <v>291</v>
      </c>
      <c r="BI743" s="85" t="s">
        <v>291</v>
      </c>
      <c r="BJ743" s="85" t="s">
        <v>291</v>
      </c>
      <c r="BK743" s="85" t="s">
        <v>291</v>
      </c>
      <c r="BL743" s="85" t="s">
        <v>291</v>
      </c>
      <c r="BM743" s="85" t="s">
        <v>291</v>
      </c>
      <c r="BN743" s="85" t="s">
        <v>291</v>
      </c>
      <c r="BO743" s="85" t="s">
        <v>291</v>
      </c>
      <c r="BP743" s="85" t="s">
        <v>291</v>
      </c>
      <c r="BQ743" s="85" t="s">
        <v>291</v>
      </c>
      <c r="BR743" s="85" t="s">
        <v>291</v>
      </c>
      <c r="BS743" s="85" t="s">
        <v>291</v>
      </c>
      <c r="BT743" s="85" t="s">
        <v>291</v>
      </c>
      <c r="BU743" s="85" t="s">
        <v>291</v>
      </c>
      <c r="BV743" s="85" t="s">
        <v>291</v>
      </c>
      <c r="BW743" s="85" t="s">
        <v>291</v>
      </c>
      <c r="BX743" s="85" t="s">
        <v>291</v>
      </c>
      <c r="BY743" s="85" t="s">
        <v>291</v>
      </c>
      <c r="BZ743" s="85" t="s">
        <v>291</v>
      </c>
      <c r="CA743" s="85" t="s">
        <v>291</v>
      </c>
      <c r="CB743" s="85">
        <v>5866423</v>
      </c>
      <c r="CC743" s="85" t="s">
        <v>291</v>
      </c>
      <c r="CD743" s="85" t="s">
        <v>291</v>
      </c>
      <c r="CE743" s="85" t="s">
        <v>291</v>
      </c>
      <c r="CF743" s="85" t="s">
        <v>291</v>
      </c>
      <c r="CG743" s="85">
        <v>1441208</v>
      </c>
      <c r="CH743" s="85">
        <v>799755</v>
      </c>
      <c r="CI743" s="85">
        <v>956602</v>
      </c>
      <c r="CJ743" s="85" t="s">
        <v>291</v>
      </c>
      <c r="CK743" s="85">
        <v>919488</v>
      </c>
      <c r="CL743" s="85">
        <v>615358</v>
      </c>
      <c r="CM743" s="85">
        <v>11747</v>
      </c>
      <c r="CN743" s="85">
        <v>217763</v>
      </c>
      <c r="CO743" s="85">
        <v>325672</v>
      </c>
      <c r="CP743" s="85">
        <v>537929</v>
      </c>
      <c r="CQ743" s="85">
        <v>165174</v>
      </c>
      <c r="CR743" s="85">
        <v>3270506</v>
      </c>
      <c r="CS743" s="85">
        <v>1901829</v>
      </c>
      <c r="CT743" s="85">
        <v>47098</v>
      </c>
      <c r="CU743" s="86">
        <v>11210129</v>
      </c>
    </row>
    <row r="744" spans="1:99">
      <c r="A744" s="103" t="s">
        <v>599</v>
      </c>
      <c r="B744" s="84" t="s">
        <v>294</v>
      </c>
      <c r="C744" s="105">
        <v>172103</v>
      </c>
      <c r="D744" s="84" t="s">
        <v>453</v>
      </c>
      <c r="E744" s="84" t="s">
        <v>456</v>
      </c>
      <c r="F744" s="85">
        <v>296951</v>
      </c>
      <c r="G744" s="85">
        <v>5488272</v>
      </c>
      <c r="H744" s="85">
        <v>4611757</v>
      </c>
      <c r="I744" s="85">
        <v>392161</v>
      </c>
      <c r="J744" s="85">
        <v>354042</v>
      </c>
      <c r="K744" s="85">
        <v>87184</v>
      </c>
      <c r="L744" s="85">
        <v>8222</v>
      </c>
      <c r="M744" s="85">
        <v>34906</v>
      </c>
      <c r="N744" s="85">
        <v>16717512</v>
      </c>
      <c r="O744" s="85">
        <v>4689947</v>
      </c>
      <c r="P744" s="85">
        <v>2978861</v>
      </c>
      <c r="Q744" s="85">
        <v>8546605</v>
      </c>
      <c r="R744" s="85">
        <v>502099</v>
      </c>
      <c r="S744" s="85" t="s">
        <v>291</v>
      </c>
      <c r="T744" s="85">
        <v>3265929</v>
      </c>
      <c r="U744" s="85">
        <v>2373152</v>
      </c>
      <c r="V744" s="85">
        <v>8541</v>
      </c>
      <c r="W744" s="85" t="s">
        <v>291</v>
      </c>
      <c r="X744" s="85">
        <v>884236</v>
      </c>
      <c r="Y744" s="85" t="s">
        <v>291</v>
      </c>
      <c r="Z744" s="85">
        <v>11278</v>
      </c>
      <c r="AA744" s="85">
        <v>1185420</v>
      </c>
      <c r="AB744" s="85">
        <v>455651</v>
      </c>
      <c r="AC744" s="85">
        <v>822</v>
      </c>
      <c r="AD744" s="85">
        <v>486678</v>
      </c>
      <c r="AE744" s="85">
        <v>205498</v>
      </c>
      <c r="AF744" s="85">
        <v>36771</v>
      </c>
      <c r="AG744" s="85">
        <v>2311840</v>
      </c>
      <c r="AH744" s="85">
        <v>5535630</v>
      </c>
      <c r="AI744" s="85">
        <v>77546</v>
      </c>
      <c r="AJ744" s="85">
        <v>1757422</v>
      </c>
      <c r="AK744" s="85">
        <v>55764</v>
      </c>
      <c r="AL744" s="85" t="s">
        <v>291</v>
      </c>
      <c r="AM744" s="85">
        <v>1024444</v>
      </c>
      <c r="AN744" s="85">
        <v>371742</v>
      </c>
      <c r="AO744" s="85">
        <v>1947747</v>
      </c>
      <c r="AP744" s="85">
        <v>67727</v>
      </c>
      <c r="AQ744" s="85">
        <v>3411660</v>
      </c>
      <c r="AR744" s="85">
        <v>233238</v>
      </c>
      <c r="AS744" s="85" t="s">
        <v>291</v>
      </c>
      <c r="AT744" s="85">
        <v>2193629</v>
      </c>
      <c r="AU744" s="85">
        <v>6016591</v>
      </c>
      <c r="AV744" s="85">
        <v>384786</v>
      </c>
      <c r="AW744" s="85">
        <v>1514964</v>
      </c>
      <c r="AX744" s="85">
        <v>907527</v>
      </c>
      <c r="AY744" s="85" t="s">
        <v>291</v>
      </c>
      <c r="AZ744" s="85" t="s">
        <v>291</v>
      </c>
      <c r="BA744" s="85">
        <v>802363</v>
      </c>
      <c r="BB744" s="85">
        <v>1338018</v>
      </c>
      <c r="BC744" s="85">
        <v>719102</v>
      </c>
      <c r="BD744" s="85">
        <v>349831</v>
      </c>
      <c r="BE744" s="85" t="s">
        <v>291</v>
      </c>
      <c r="BF744" s="85">
        <v>2048</v>
      </c>
      <c r="BG744" s="85">
        <v>2048</v>
      </c>
      <c r="BH744" s="85" t="s">
        <v>291</v>
      </c>
      <c r="BI744" s="85">
        <v>2048</v>
      </c>
      <c r="BJ744" s="85" t="s">
        <v>291</v>
      </c>
      <c r="BK744" s="85" t="s">
        <v>291</v>
      </c>
      <c r="BL744" s="85" t="s">
        <v>291</v>
      </c>
      <c r="BM744" s="85" t="s">
        <v>291</v>
      </c>
      <c r="BN744" s="85" t="s">
        <v>291</v>
      </c>
      <c r="BO744" s="85" t="s">
        <v>291</v>
      </c>
      <c r="BP744" s="85" t="s">
        <v>291</v>
      </c>
      <c r="BQ744" s="85" t="s">
        <v>291</v>
      </c>
      <c r="BR744" s="85" t="s">
        <v>291</v>
      </c>
      <c r="BS744" s="85" t="s">
        <v>291</v>
      </c>
      <c r="BT744" s="85" t="s">
        <v>291</v>
      </c>
      <c r="BU744" s="85" t="s">
        <v>291</v>
      </c>
      <c r="BV744" s="85" t="s">
        <v>291</v>
      </c>
      <c r="BW744" s="85" t="s">
        <v>291</v>
      </c>
      <c r="BX744" s="85" t="s">
        <v>291</v>
      </c>
      <c r="BY744" s="85" t="s">
        <v>291</v>
      </c>
      <c r="BZ744" s="85" t="s">
        <v>291</v>
      </c>
      <c r="CA744" s="85" t="s">
        <v>291</v>
      </c>
      <c r="CB744" s="85">
        <v>7390461</v>
      </c>
      <c r="CC744" s="85" t="s">
        <v>291</v>
      </c>
      <c r="CD744" s="85" t="s">
        <v>291</v>
      </c>
      <c r="CE744" s="85" t="s">
        <v>291</v>
      </c>
      <c r="CF744" s="85" t="s">
        <v>291</v>
      </c>
      <c r="CG744" s="85">
        <v>1257948</v>
      </c>
      <c r="CH744" s="85">
        <v>368708</v>
      </c>
      <c r="CI744" s="85">
        <v>1216464</v>
      </c>
      <c r="CJ744" s="85" t="s">
        <v>291</v>
      </c>
      <c r="CK744" s="85">
        <v>861400</v>
      </c>
      <c r="CL744" s="85">
        <v>840673</v>
      </c>
      <c r="CM744" s="85">
        <v>5965</v>
      </c>
      <c r="CN744" s="85">
        <v>136841</v>
      </c>
      <c r="CO744" s="85">
        <v>845009</v>
      </c>
      <c r="CP744" s="85">
        <v>590120</v>
      </c>
      <c r="CQ744" s="85">
        <v>1507888</v>
      </c>
      <c r="CR744" s="85">
        <v>2877733</v>
      </c>
      <c r="CS744" s="85">
        <v>1740206</v>
      </c>
      <c r="CT744" s="85">
        <v>28158</v>
      </c>
      <c r="CU744" s="86">
        <v>12277113</v>
      </c>
    </row>
    <row r="745" spans="1:99">
      <c r="A745" s="102" t="s">
        <v>595</v>
      </c>
      <c r="B745" s="81" t="s">
        <v>292</v>
      </c>
      <c r="C745" s="104">
        <v>182010</v>
      </c>
      <c r="D745" s="81" t="s">
        <v>457</v>
      </c>
      <c r="E745" s="81" t="s">
        <v>458</v>
      </c>
      <c r="F745" s="82">
        <v>657660</v>
      </c>
      <c r="G745" s="82">
        <v>9795811</v>
      </c>
      <c r="H745" s="82">
        <v>7636186</v>
      </c>
      <c r="I745" s="82">
        <v>1045669</v>
      </c>
      <c r="J745" s="82">
        <v>714294</v>
      </c>
      <c r="K745" s="82">
        <v>272786</v>
      </c>
      <c r="L745" s="82">
        <v>30528</v>
      </c>
      <c r="M745" s="82">
        <v>96348</v>
      </c>
      <c r="N745" s="82">
        <v>50033257</v>
      </c>
      <c r="O745" s="82">
        <v>15472521</v>
      </c>
      <c r="P745" s="82">
        <v>9420409</v>
      </c>
      <c r="Q745" s="82">
        <v>20486871</v>
      </c>
      <c r="R745" s="82">
        <v>4653456</v>
      </c>
      <c r="S745" s="82" t="s">
        <v>291</v>
      </c>
      <c r="T745" s="82">
        <v>8967708</v>
      </c>
      <c r="U745" s="82">
        <v>4269699</v>
      </c>
      <c r="V745" s="82">
        <v>4530</v>
      </c>
      <c r="W745" s="82">
        <v>58292</v>
      </c>
      <c r="X745" s="82">
        <v>4635187</v>
      </c>
      <c r="Y745" s="82" t="s">
        <v>291</v>
      </c>
      <c r="Z745" s="82">
        <v>236235</v>
      </c>
      <c r="AA745" s="82">
        <v>3405871</v>
      </c>
      <c r="AB745" s="82">
        <v>1187224</v>
      </c>
      <c r="AC745" s="82">
        <v>7885</v>
      </c>
      <c r="AD745" s="82">
        <v>1240705</v>
      </c>
      <c r="AE745" s="82">
        <v>726501</v>
      </c>
      <c r="AF745" s="82">
        <v>243556</v>
      </c>
      <c r="AG745" s="82">
        <v>2480658</v>
      </c>
      <c r="AH745" s="82">
        <v>21285622</v>
      </c>
      <c r="AI745" s="82">
        <v>369956</v>
      </c>
      <c r="AJ745" s="82">
        <v>4711734</v>
      </c>
      <c r="AK745" s="82">
        <v>822295</v>
      </c>
      <c r="AL745" s="82" t="s">
        <v>291</v>
      </c>
      <c r="AM745" s="82">
        <v>78451</v>
      </c>
      <c r="AN745" s="82">
        <v>1193996</v>
      </c>
      <c r="AO745" s="82">
        <v>3610790</v>
      </c>
      <c r="AP745" s="82">
        <v>9153990</v>
      </c>
      <c r="AQ745" s="82">
        <v>14037227</v>
      </c>
      <c r="AR745" s="82">
        <v>1344410</v>
      </c>
      <c r="AS745" s="82" t="s">
        <v>291</v>
      </c>
      <c r="AT745" s="82">
        <v>3439230</v>
      </c>
      <c r="AU745" s="82">
        <v>18213043</v>
      </c>
      <c r="AV745" s="82">
        <v>1177246</v>
      </c>
      <c r="AW745" s="82">
        <v>2048604</v>
      </c>
      <c r="AX745" s="82">
        <v>1470750</v>
      </c>
      <c r="AY745" s="82" t="s">
        <v>291</v>
      </c>
      <c r="AZ745" s="82" t="s">
        <v>291</v>
      </c>
      <c r="BA745" s="82">
        <v>2804</v>
      </c>
      <c r="BB745" s="82">
        <v>4990019</v>
      </c>
      <c r="BC745" s="82">
        <v>1288112</v>
      </c>
      <c r="BD745" s="82">
        <v>7235508</v>
      </c>
      <c r="BE745" s="82" t="s">
        <v>291</v>
      </c>
      <c r="BF745" s="82">
        <v>478071</v>
      </c>
      <c r="BG745" s="82">
        <v>295140</v>
      </c>
      <c r="BH745" s="82" t="s">
        <v>291</v>
      </c>
      <c r="BI745" s="82">
        <v>177</v>
      </c>
      <c r="BJ745" s="82">
        <v>164348</v>
      </c>
      <c r="BK745" s="82" t="s">
        <v>291</v>
      </c>
      <c r="BL745" s="82" t="s">
        <v>291</v>
      </c>
      <c r="BM745" s="82">
        <v>130615</v>
      </c>
      <c r="BN745" s="82">
        <v>169505</v>
      </c>
      <c r="BO745" s="82">
        <v>2156</v>
      </c>
      <c r="BP745" s="82" t="s">
        <v>291</v>
      </c>
      <c r="BQ745" s="82">
        <v>119641</v>
      </c>
      <c r="BR745" s="82" t="s">
        <v>291</v>
      </c>
      <c r="BS745" s="82" t="s">
        <v>291</v>
      </c>
      <c r="BT745" s="82" t="s">
        <v>291</v>
      </c>
      <c r="BU745" s="82" t="s">
        <v>291</v>
      </c>
      <c r="BV745" s="82">
        <v>47708</v>
      </c>
      <c r="BW745" s="82">
        <v>13426</v>
      </c>
      <c r="BX745" s="82" t="s">
        <v>291</v>
      </c>
      <c r="BY745" s="82" t="s">
        <v>291</v>
      </c>
      <c r="BZ745" s="82" t="s">
        <v>291</v>
      </c>
      <c r="CA745" s="82">
        <v>13426</v>
      </c>
      <c r="CB745" s="82">
        <v>13833719</v>
      </c>
      <c r="CC745" s="82" t="s">
        <v>291</v>
      </c>
      <c r="CD745" s="82" t="s">
        <v>291</v>
      </c>
      <c r="CE745" s="82" t="s">
        <v>291</v>
      </c>
      <c r="CF745" s="82" t="s">
        <v>291</v>
      </c>
      <c r="CG745" s="82">
        <v>2994816</v>
      </c>
      <c r="CH745" s="82">
        <v>8383867</v>
      </c>
      <c r="CI745" s="82">
        <v>5106270</v>
      </c>
      <c r="CJ745" s="82" t="s">
        <v>291</v>
      </c>
      <c r="CK745" s="82">
        <v>2038417</v>
      </c>
      <c r="CL745" s="82">
        <v>2118778</v>
      </c>
      <c r="CM745" s="82">
        <v>176737</v>
      </c>
      <c r="CN745" s="82">
        <v>1049888</v>
      </c>
      <c r="CO745" s="82">
        <v>1683481</v>
      </c>
      <c r="CP745" s="82">
        <v>2275183</v>
      </c>
      <c r="CQ745" s="82">
        <v>333994</v>
      </c>
      <c r="CR745" s="82">
        <v>4756334</v>
      </c>
      <c r="CS745" s="82">
        <v>3468842</v>
      </c>
      <c r="CT745" s="82">
        <v>79343</v>
      </c>
      <c r="CU745" s="83">
        <v>34465950</v>
      </c>
    </row>
    <row r="746" spans="1:99">
      <c r="A746" s="103" t="s">
        <v>596</v>
      </c>
      <c r="B746" s="84" t="s">
        <v>292</v>
      </c>
      <c r="C746" s="105">
        <v>182010</v>
      </c>
      <c r="D746" s="84" t="s">
        <v>457</v>
      </c>
      <c r="E746" s="84" t="s">
        <v>458</v>
      </c>
      <c r="F746" s="85">
        <v>661060</v>
      </c>
      <c r="G746" s="85">
        <v>8959903</v>
      </c>
      <c r="H746" s="85">
        <v>6818268</v>
      </c>
      <c r="I746" s="85">
        <v>1114292</v>
      </c>
      <c r="J746" s="85">
        <v>684550</v>
      </c>
      <c r="K746" s="85">
        <v>211949</v>
      </c>
      <c r="L746" s="85">
        <v>33724</v>
      </c>
      <c r="M746" s="85">
        <v>97120</v>
      </c>
      <c r="N746" s="85">
        <v>47353840</v>
      </c>
      <c r="O746" s="85">
        <v>13847146</v>
      </c>
      <c r="P746" s="85">
        <v>8730519</v>
      </c>
      <c r="Q746" s="85">
        <v>20222299</v>
      </c>
      <c r="R746" s="85">
        <v>4553876</v>
      </c>
      <c r="S746" s="85" t="s">
        <v>291</v>
      </c>
      <c r="T746" s="85">
        <v>9588398</v>
      </c>
      <c r="U746" s="85">
        <v>5712912</v>
      </c>
      <c r="V746" s="85">
        <v>4833</v>
      </c>
      <c r="W746" s="85">
        <v>74509</v>
      </c>
      <c r="X746" s="85">
        <v>3796144</v>
      </c>
      <c r="Y746" s="85" t="s">
        <v>291</v>
      </c>
      <c r="Z746" s="85">
        <v>279608</v>
      </c>
      <c r="AA746" s="85">
        <v>3622475</v>
      </c>
      <c r="AB746" s="85">
        <v>968842</v>
      </c>
      <c r="AC746" s="85">
        <v>3143</v>
      </c>
      <c r="AD746" s="85">
        <v>1738759</v>
      </c>
      <c r="AE746" s="85">
        <v>730552</v>
      </c>
      <c r="AF746" s="85">
        <v>181179</v>
      </c>
      <c r="AG746" s="85">
        <v>2792550</v>
      </c>
      <c r="AH746" s="85">
        <v>20513246</v>
      </c>
      <c r="AI746" s="85">
        <v>365386</v>
      </c>
      <c r="AJ746" s="85">
        <v>5381336</v>
      </c>
      <c r="AK746" s="85">
        <v>826845</v>
      </c>
      <c r="AL746" s="85" t="s">
        <v>291</v>
      </c>
      <c r="AM746" s="85">
        <v>28710</v>
      </c>
      <c r="AN746" s="85">
        <v>1058367</v>
      </c>
      <c r="AO746" s="85">
        <v>2965835</v>
      </c>
      <c r="AP746" s="85">
        <v>9211416</v>
      </c>
      <c r="AQ746" s="85">
        <v>13264328</v>
      </c>
      <c r="AR746" s="85">
        <v>675351</v>
      </c>
      <c r="AS746" s="85" t="s">
        <v>291</v>
      </c>
      <c r="AT746" s="85">
        <v>3311588</v>
      </c>
      <c r="AU746" s="85">
        <v>11420113</v>
      </c>
      <c r="AV746" s="85">
        <v>1456098</v>
      </c>
      <c r="AW746" s="85">
        <v>1901369</v>
      </c>
      <c r="AX746" s="85">
        <v>1878501</v>
      </c>
      <c r="AY746" s="85" t="s">
        <v>291</v>
      </c>
      <c r="AZ746" s="85" t="s">
        <v>291</v>
      </c>
      <c r="BA746" s="85">
        <v>12583</v>
      </c>
      <c r="BB746" s="85">
        <v>3166843</v>
      </c>
      <c r="BC746" s="85">
        <v>556129</v>
      </c>
      <c r="BD746" s="85">
        <v>2448590</v>
      </c>
      <c r="BE746" s="85" t="s">
        <v>291</v>
      </c>
      <c r="BF746" s="85">
        <v>488012</v>
      </c>
      <c r="BG746" s="85">
        <v>374508</v>
      </c>
      <c r="BH746" s="85" t="s">
        <v>291</v>
      </c>
      <c r="BI746" s="85">
        <v>52513</v>
      </c>
      <c r="BJ746" s="85">
        <v>92513</v>
      </c>
      <c r="BK746" s="85" t="s">
        <v>291</v>
      </c>
      <c r="BL746" s="85" t="s">
        <v>291</v>
      </c>
      <c r="BM746" s="85">
        <v>229482</v>
      </c>
      <c r="BN746" s="85">
        <v>76180</v>
      </c>
      <c r="BO746" s="85">
        <v>6265</v>
      </c>
      <c r="BP746" s="85" t="s">
        <v>291</v>
      </c>
      <c r="BQ746" s="85">
        <v>62442</v>
      </c>
      <c r="BR746" s="85" t="s">
        <v>291</v>
      </c>
      <c r="BS746" s="85" t="s">
        <v>291</v>
      </c>
      <c r="BT746" s="85" t="s">
        <v>291</v>
      </c>
      <c r="BU746" s="85" t="s">
        <v>291</v>
      </c>
      <c r="BV746" s="85">
        <v>7473</v>
      </c>
      <c r="BW746" s="85">
        <v>37324</v>
      </c>
      <c r="BX746" s="85">
        <v>7818</v>
      </c>
      <c r="BY746" s="85" t="s">
        <v>291</v>
      </c>
      <c r="BZ746" s="85" t="s">
        <v>291</v>
      </c>
      <c r="CA746" s="85">
        <v>29506</v>
      </c>
      <c r="CB746" s="85">
        <v>14941494</v>
      </c>
      <c r="CC746" s="85" t="s">
        <v>291</v>
      </c>
      <c r="CD746" s="85" t="s">
        <v>291</v>
      </c>
      <c r="CE746" s="85" t="s">
        <v>291</v>
      </c>
      <c r="CF746" s="85" t="s">
        <v>291</v>
      </c>
      <c r="CG746" s="85">
        <v>3319553</v>
      </c>
      <c r="CH746" s="85">
        <v>7772596</v>
      </c>
      <c r="CI746" s="85">
        <v>2673764</v>
      </c>
      <c r="CJ746" s="85" t="s">
        <v>291</v>
      </c>
      <c r="CK746" s="85">
        <v>2099888</v>
      </c>
      <c r="CL746" s="85">
        <v>2117321</v>
      </c>
      <c r="CM746" s="85">
        <v>211763</v>
      </c>
      <c r="CN746" s="85">
        <v>1074474</v>
      </c>
      <c r="CO746" s="85">
        <v>2070196</v>
      </c>
      <c r="CP746" s="85">
        <v>2017297</v>
      </c>
      <c r="CQ746" s="85">
        <v>314365</v>
      </c>
      <c r="CR746" s="85">
        <v>4524056</v>
      </c>
      <c r="CS746" s="85">
        <v>3182065</v>
      </c>
      <c r="CT746" s="85">
        <v>82017</v>
      </c>
      <c r="CU746" s="86">
        <v>31459355</v>
      </c>
    </row>
    <row r="747" spans="1:99">
      <c r="A747" s="103" t="s">
        <v>597</v>
      </c>
      <c r="B747" s="84" t="s">
        <v>292</v>
      </c>
      <c r="C747" s="105">
        <v>182010</v>
      </c>
      <c r="D747" s="84" t="s">
        <v>457</v>
      </c>
      <c r="E747" s="84" t="s">
        <v>458</v>
      </c>
      <c r="F747" s="85">
        <v>654038</v>
      </c>
      <c r="G747" s="85">
        <v>11617450</v>
      </c>
      <c r="H747" s="85">
        <v>9750719</v>
      </c>
      <c r="I747" s="85">
        <v>912674</v>
      </c>
      <c r="J747" s="85">
        <v>696785</v>
      </c>
      <c r="K747" s="85">
        <v>125299</v>
      </c>
      <c r="L747" s="85">
        <v>41968</v>
      </c>
      <c r="M747" s="85">
        <v>90005</v>
      </c>
      <c r="N747" s="85">
        <v>50475402</v>
      </c>
      <c r="O747" s="85">
        <v>13508082</v>
      </c>
      <c r="P747" s="85">
        <v>8456922</v>
      </c>
      <c r="Q747" s="85">
        <v>24083855</v>
      </c>
      <c r="R747" s="85">
        <v>4426543</v>
      </c>
      <c r="S747" s="85" t="s">
        <v>291</v>
      </c>
      <c r="T747" s="85">
        <v>8485851</v>
      </c>
      <c r="U747" s="85">
        <v>5612652</v>
      </c>
      <c r="V747" s="85">
        <v>7477</v>
      </c>
      <c r="W747" s="85">
        <v>26956</v>
      </c>
      <c r="X747" s="85">
        <v>2838766</v>
      </c>
      <c r="Y747" s="85" t="s">
        <v>291</v>
      </c>
      <c r="Z747" s="85">
        <v>479364</v>
      </c>
      <c r="AA747" s="85">
        <v>3621732</v>
      </c>
      <c r="AB747" s="85">
        <v>973859</v>
      </c>
      <c r="AC747" s="85">
        <v>310</v>
      </c>
      <c r="AD747" s="85">
        <v>1701648</v>
      </c>
      <c r="AE747" s="85">
        <v>705114</v>
      </c>
      <c r="AF747" s="85">
        <v>240801</v>
      </c>
      <c r="AG747" s="85">
        <v>3169518</v>
      </c>
      <c r="AH747" s="85">
        <v>16336535</v>
      </c>
      <c r="AI747" s="85">
        <v>361346</v>
      </c>
      <c r="AJ747" s="85">
        <v>4301907</v>
      </c>
      <c r="AK747" s="85">
        <v>675243</v>
      </c>
      <c r="AL747" s="85" t="s">
        <v>291</v>
      </c>
      <c r="AM747" s="85">
        <v>32628</v>
      </c>
      <c r="AN747" s="85">
        <v>1042464</v>
      </c>
      <c r="AO747" s="85">
        <v>3001190</v>
      </c>
      <c r="AP747" s="85">
        <v>6049891</v>
      </c>
      <c r="AQ747" s="85">
        <v>10126173</v>
      </c>
      <c r="AR747" s="85">
        <v>871866</v>
      </c>
      <c r="AS747" s="85" t="s">
        <v>291</v>
      </c>
      <c r="AT747" s="85">
        <v>3385435</v>
      </c>
      <c r="AU747" s="85">
        <v>9599679</v>
      </c>
      <c r="AV747" s="85">
        <v>1249508</v>
      </c>
      <c r="AW747" s="85">
        <v>1557424</v>
      </c>
      <c r="AX747" s="85">
        <v>925283</v>
      </c>
      <c r="AY747" s="85" t="s">
        <v>291</v>
      </c>
      <c r="AZ747" s="85" t="s">
        <v>291</v>
      </c>
      <c r="BA747" s="85">
        <v>24785</v>
      </c>
      <c r="BB747" s="85">
        <v>2798178</v>
      </c>
      <c r="BC747" s="85">
        <v>641254</v>
      </c>
      <c r="BD747" s="85">
        <v>2403247</v>
      </c>
      <c r="BE747" s="85" t="s">
        <v>291</v>
      </c>
      <c r="BF747" s="85">
        <v>399662</v>
      </c>
      <c r="BG747" s="85">
        <v>231940</v>
      </c>
      <c r="BH747" s="85" t="s">
        <v>291</v>
      </c>
      <c r="BI747" s="85">
        <v>1697</v>
      </c>
      <c r="BJ747" s="85">
        <v>79934</v>
      </c>
      <c r="BK747" s="85" t="s">
        <v>291</v>
      </c>
      <c r="BL747" s="85" t="s">
        <v>291</v>
      </c>
      <c r="BM747" s="85">
        <v>150309</v>
      </c>
      <c r="BN747" s="85">
        <v>145784</v>
      </c>
      <c r="BO747" s="85">
        <v>1607</v>
      </c>
      <c r="BP747" s="85" t="s">
        <v>291</v>
      </c>
      <c r="BQ747" s="85">
        <v>103865</v>
      </c>
      <c r="BR747" s="85" t="s">
        <v>291</v>
      </c>
      <c r="BS747" s="85" t="s">
        <v>291</v>
      </c>
      <c r="BT747" s="85" t="s">
        <v>291</v>
      </c>
      <c r="BU747" s="85" t="s">
        <v>291</v>
      </c>
      <c r="BV747" s="85">
        <v>40312</v>
      </c>
      <c r="BW747" s="85">
        <v>21938</v>
      </c>
      <c r="BX747" s="85">
        <v>8230</v>
      </c>
      <c r="BY747" s="85">
        <v>3476</v>
      </c>
      <c r="BZ747" s="85" t="s">
        <v>291</v>
      </c>
      <c r="CA747" s="85">
        <v>10232</v>
      </c>
      <c r="CB747" s="85">
        <v>13408996</v>
      </c>
      <c r="CC747" s="85" t="s">
        <v>291</v>
      </c>
      <c r="CD747" s="85" t="s">
        <v>291</v>
      </c>
      <c r="CE747" s="85" t="s">
        <v>291</v>
      </c>
      <c r="CF747" s="85" t="s">
        <v>291</v>
      </c>
      <c r="CG747" s="85">
        <v>2894088</v>
      </c>
      <c r="CH747" s="85">
        <v>7623458</v>
      </c>
      <c r="CI747" s="85">
        <v>2364661</v>
      </c>
      <c r="CJ747" s="85" t="s">
        <v>291</v>
      </c>
      <c r="CK747" s="85">
        <v>1978207</v>
      </c>
      <c r="CL747" s="85">
        <v>1934504</v>
      </c>
      <c r="CM747" s="85">
        <v>416724</v>
      </c>
      <c r="CN747" s="85">
        <v>929101</v>
      </c>
      <c r="CO747" s="85">
        <v>2257584</v>
      </c>
      <c r="CP747" s="85">
        <v>1732859</v>
      </c>
      <c r="CQ747" s="85">
        <v>291525</v>
      </c>
      <c r="CR747" s="85">
        <v>4329771</v>
      </c>
      <c r="CS747" s="85">
        <v>2748724</v>
      </c>
      <c r="CT747" s="85">
        <v>77030</v>
      </c>
      <c r="CU747" s="86">
        <v>29578236</v>
      </c>
    </row>
    <row r="748" spans="1:99">
      <c r="A748" s="103" t="s">
        <v>598</v>
      </c>
      <c r="B748" s="84" t="s">
        <v>292</v>
      </c>
      <c r="C748" s="105">
        <v>182010</v>
      </c>
      <c r="D748" s="84" t="s">
        <v>457</v>
      </c>
      <c r="E748" s="84" t="s">
        <v>458</v>
      </c>
      <c r="F748" s="85">
        <v>650411</v>
      </c>
      <c r="G748" s="85">
        <v>38743519</v>
      </c>
      <c r="H748" s="85">
        <v>36786957</v>
      </c>
      <c r="I748" s="85">
        <v>1007102</v>
      </c>
      <c r="J748" s="85">
        <v>709068</v>
      </c>
      <c r="K748" s="85">
        <v>19909</v>
      </c>
      <c r="L748" s="85">
        <v>126591</v>
      </c>
      <c r="M748" s="85">
        <v>93892</v>
      </c>
      <c r="N748" s="85">
        <v>44484424</v>
      </c>
      <c r="O748" s="85">
        <v>11181267</v>
      </c>
      <c r="P748" s="85">
        <v>8821634</v>
      </c>
      <c r="Q748" s="85">
        <v>20065291</v>
      </c>
      <c r="R748" s="85">
        <v>4401232</v>
      </c>
      <c r="S748" s="85">
        <v>15000</v>
      </c>
      <c r="T748" s="85">
        <v>6110685</v>
      </c>
      <c r="U748" s="85">
        <v>3105218</v>
      </c>
      <c r="V748" s="85">
        <v>7603</v>
      </c>
      <c r="W748" s="85">
        <v>24687</v>
      </c>
      <c r="X748" s="85">
        <v>2973177</v>
      </c>
      <c r="Y748" s="85" t="s">
        <v>291</v>
      </c>
      <c r="Z748" s="85">
        <v>405649</v>
      </c>
      <c r="AA748" s="85">
        <v>3427153</v>
      </c>
      <c r="AB748" s="85">
        <v>860093</v>
      </c>
      <c r="AC748" s="85">
        <v>3563</v>
      </c>
      <c r="AD748" s="85">
        <v>1560254</v>
      </c>
      <c r="AE748" s="85">
        <v>705708</v>
      </c>
      <c r="AF748" s="85">
        <v>297535</v>
      </c>
      <c r="AG748" s="85">
        <v>4103794</v>
      </c>
      <c r="AH748" s="85">
        <v>18567880</v>
      </c>
      <c r="AI748" s="85">
        <v>967769</v>
      </c>
      <c r="AJ748" s="85">
        <v>5117502</v>
      </c>
      <c r="AK748" s="85">
        <v>743043</v>
      </c>
      <c r="AL748" s="85" t="s">
        <v>291</v>
      </c>
      <c r="AM748" s="85">
        <v>130318</v>
      </c>
      <c r="AN748" s="85">
        <v>970497</v>
      </c>
      <c r="AO748" s="85">
        <v>3158563</v>
      </c>
      <c r="AP748" s="85">
        <v>6678773</v>
      </c>
      <c r="AQ748" s="85">
        <v>10938151</v>
      </c>
      <c r="AR748" s="85">
        <v>801415</v>
      </c>
      <c r="AS748" s="85" t="s">
        <v>291</v>
      </c>
      <c r="AT748" s="85">
        <v>3447520</v>
      </c>
      <c r="AU748" s="85">
        <v>10350350</v>
      </c>
      <c r="AV748" s="85">
        <v>1102291</v>
      </c>
      <c r="AW748" s="85">
        <v>2705509</v>
      </c>
      <c r="AX748" s="85">
        <v>1050338</v>
      </c>
      <c r="AY748" s="85" t="s">
        <v>291</v>
      </c>
      <c r="AZ748" s="85" t="s">
        <v>291</v>
      </c>
      <c r="BA748" s="85">
        <v>54688</v>
      </c>
      <c r="BB748" s="85">
        <v>2700829</v>
      </c>
      <c r="BC748" s="85">
        <v>394758</v>
      </c>
      <c r="BD748" s="85">
        <v>2341937</v>
      </c>
      <c r="BE748" s="85" t="s">
        <v>291</v>
      </c>
      <c r="BF748" s="85">
        <v>72365</v>
      </c>
      <c r="BG748" s="85">
        <v>66671</v>
      </c>
      <c r="BH748" s="85" t="s">
        <v>291</v>
      </c>
      <c r="BI748" s="85">
        <v>341</v>
      </c>
      <c r="BJ748" s="85">
        <v>47613</v>
      </c>
      <c r="BK748" s="85" t="s">
        <v>291</v>
      </c>
      <c r="BL748" s="85" t="s">
        <v>291</v>
      </c>
      <c r="BM748" s="85">
        <v>18717</v>
      </c>
      <c r="BN748" s="85">
        <v>5694</v>
      </c>
      <c r="BO748" s="85" t="s">
        <v>291</v>
      </c>
      <c r="BP748" s="85" t="s">
        <v>291</v>
      </c>
      <c r="BQ748" s="85">
        <v>998</v>
      </c>
      <c r="BR748" s="85" t="s">
        <v>291</v>
      </c>
      <c r="BS748" s="85" t="s">
        <v>291</v>
      </c>
      <c r="BT748" s="85" t="s">
        <v>291</v>
      </c>
      <c r="BU748" s="85" t="s">
        <v>291</v>
      </c>
      <c r="BV748" s="85">
        <v>4696</v>
      </c>
      <c r="BW748" s="85" t="s">
        <v>291</v>
      </c>
      <c r="BX748" s="85" t="s">
        <v>291</v>
      </c>
      <c r="BY748" s="85" t="s">
        <v>291</v>
      </c>
      <c r="BZ748" s="85" t="s">
        <v>291</v>
      </c>
      <c r="CA748" s="85" t="s">
        <v>291</v>
      </c>
      <c r="CB748" s="85">
        <v>17034127</v>
      </c>
      <c r="CC748" s="85" t="s">
        <v>291</v>
      </c>
      <c r="CD748" s="85" t="s">
        <v>291</v>
      </c>
      <c r="CE748" s="85" t="s">
        <v>291</v>
      </c>
      <c r="CF748" s="85" t="s">
        <v>291</v>
      </c>
      <c r="CG748" s="85">
        <v>3126097</v>
      </c>
      <c r="CH748" s="85">
        <v>7492576</v>
      </c>
      <c r="CI748" s="85">
        <v>2312367</v>
      </c>
      <c r="CJ748" s="85">
        <v>3750</v>
      </c>
      <c r="CK748" s="85">
        <v>2016172</v>
      </c>
      <c r="CL748" s="85">
        <v>1879178</v>
      </c>
      <c r="CM748" s="85">
        <v>331362</v>
      </c>
      <c r="CN748" s="85">
        <v>813683</v>
      </c>
      <c r="CO748" s="85">
        <v>2526275</v>
      </c>
      <c r="CP748" s="85">
        <v>2438118</v>
      </c>
      <c r="CQ748" s="85">
        <v>283590</v>
      </c>
      <c r="CR748" s="85">
        <v>3665041</v>
      </c>
      <c r="CS748" s="85">
        <v>3246767</v>
      </c>
      <c r="CT748" s="85">
        <v>66114</v>
      </c>
      <c r="CU748" s="86">
        <v>30201090</v>
      </c>
    </row>
    <row r="749" spans="1:99">
      <c r="A749" s="103" t="s">
        <v>599</v>
      </c>
      <c r="B749" s="84" t="s">
        <v>292</v>
      </c>
      <c r="C749" s="105">
        <v>182010</v>
      </c>
      <c r="D749" s="84" t="s">
        <v>457</v>
      </c>
      <c r="E749" s="84" t="s">
        <v>458</v>
      </c>
      <c r="F749" s="85">
        <v>665632</v>
      </c>
      <c r="G749" s="85">
        <v>8913301</v>
      </c>
      <c r="H749" s="85">
        <v>6808008</v>
      </c>
      <c r="I749" s="85">
        <v>1014804</v>
      </c>
      <c r="J749" s="85">
        <v>564258</v>
      </c>
      <c r="K749" s="85">
        <v>376090</v>
      </c>
      <c r="L749" s="85">
        <v>51876</v>
      </c>
      <c r="M749" s="85">
        <v>98265</v>
      </c>
      <c r="N749" s="85">
        <v>42679850</v>
      </c>
      <c r="O749" s="85">
        <v>10932338</v>
      </c>
      <c r="P749" s="85">
        <v>8545588</v>
      </c>
      <c r="Q749" s="85">
        <v>18889333</v>
      </c>
      <c r="R749" s="85">
        <v>4312591</v>
      </c>
      <c r="S749" s="85" t="s">
        <v>291</v>
      </c>
      <c r="T749" s="85">
        <v>5974214</v>
      </c>
      <c r="U749" s="85">
        <v>3050274</v>
      </c>
      <c r="V749" s="85">
        <v>6790</v>
      </c>
      <c r="W749" s="85">
        <v>23328</v>
      </c>
      <c r="X749" s="85">
        <v>2893822</v>
      </c>
      <c r="Y749" s="85" t="s">
        <v>291</v>
      </c>
      <c r="Z749" s="85">
        <v>416499</v>
      </c>
      <c r="AA749" s="85">
        <v>3154329</v>
      </c>
      <c r="AB749" s="85">
        <v>857282</v>
      </c>
      <c r="AC749" s="85">
        <v>13487</v>
      </c>
      <c r="AD749" s="85">
        <v>1445393</v>
      </c>
      <c r="AE749" s="85">
        <v>560747</v>
      </c>
      <c r="AF749" s="85">
        <v>277420</v>
      </c>
      <c r="AG749" s="85">
        <v>2371275</v>
      </c>
      <c r="AH749" s="85">
        <v>10795876</v>
      </c>
      <c r="AI749" s="85">
        <v>371903</v>
      </c>
      <c r="AJ749" s="85">
        <v>2741917</v>
      </c>
      <c r="AK749" s="85">
        <v>691540</v>
      </c>
      <c r="AL749" s="85" t="s">
        <v>291</v>
      </c>
      <c r="AM749" s="85">
        <v>132722</v>
      </c>
      <c r="AN749" s="85">
        <v>963601</v>
      </c>
      <c r="AO749" s="85">
        <v>3190817</v>
      </c>
      <c r="AP749" s="85">
        <v>2082813</v>
      </c>
      <c r="AQ749" s="85">
        <v>6369953</v>
      </c>
      <c r="AR749" s="85">
        <v>620563</v>
      </c>
      <c r="AS749" s="85" t="s">
        <v>291</v>
      </c>
      <c r="AT749" s="85">
        <v>3238286</v>
      </c>
      <c r="AU749" s="85">
        <v>8980722</v>
      </c>
      <c r="AV749" s="85">
        <v>1008316</v>
      </c>
      <c r="AW749" s="85">
        <v>1734012</v>
      </c>
      <c r="AX749" s="85">
        <v>707816</v>
      </c>
      <c r="AY749" s="85" t="s">
        <v>291</v>
      </c>
      <c r="AZ749" s="85" t="s">
        <v>291</v>
      </c>
      <c r="BA749" s="85">
        <v>71042</v>
      </c>
      <c r="BB749" s="85">
        <v>2799475</v>
      </c>
      <c r="BC749" s="85">
        <v>397830</v>
      </c>
      <c r="BD749" s="85">
        <v>2262231</v>
      </c>
      <c r="BE749" s="85" t="s">
        <v>291</v>
      </c>
      <c r="BF749" s="85">
        <v>51619</v>
      </c>
      <c r="BG749" s="85">
        <v>51619</v>
      </c>
      <c r="BH749" s="85" t="s">
        <v>291</v>
      </c>
      <c r="BI749" s="85">
        <v>11835</v>
      </c>
      <c r="BJ749" s="85">
        <v>20168</v>
      </c>
      <c r="BK749" s="85" t="s">
        <v>291</v>
      </c>
      <c r="BL749" s="85" t="s">
        <v>291</v>
      </c>
      <c r="BM749" s="85">
        <v>19616</v>
      </c>
      <c r="BN749" s="85" t="s">
        <v>291</v>
      </c>
      <c r="BO749" s="85" t="s">
        <v>291</v>
      </c>
      <c r="BP749" s="85" t="s">
        <v>291</v>
      </c>
      <c r="BQ749" s="85" t="s">
        <v>291</v>
      </c>
      <c r="BR749" s="85" t="s">
        <v>291</v>
      </c>
      <c r="BS749" s="85" t="s">
        <v>291</v>
      </c>
      <c r="BT749" s="85" t="s">
        <v>291</v>
      </c>
      <c r="BU749" s="85" t="s">
        <v>291</v>
      </c>
      <c r="BV749" s="85" t="s">
        <v>291</v>
      </c>
      <c r="BW749" s="85" t="s">
        <v>291</v>
      </c>
      <c r="BX749" s="85" t="s">
        <v>291</v>
      </c>
      <c r="BY749" s="85" t="s">
        <v>291</v>
      </c>
      <c r="BZ749" s="85" t="s">
        <v>291</v>
      </c>
      <c r="CA749" s="85" t="s">
        <v>291</v>
      </c>
      <c r="CB749" s="85">
        <v>13370640</v>
      </c>
      <c r="CC749" s="85" t="s">
        <v>291</v>
      </c>
      <c r="CD749" s="85">
        <v>571</v>
      </c>
      <c r="CE749" s="85" t="s">
        <v>291</v>
      </c>
      <c r="CF749" s="85" t="s">
        <v>291</v>
      </c>
      <c r="CG749" s="85">
        <v>3295420</v>
      </c>
      <c r="CH749" s="85">
        <v>7583841</v>
      </c>
      <c r="CI749" s="85">
        <v>2406982</v>
      </c>
      <c r="CJ749" s="85" t="s">
        <v>291</v>
      </c>
      <c r="CK749" s="85">
        <v>1916619</v>
      </c>
      <c r="CL749" s="85">
        <v>1962348</v>
      </c>
      <c r="CM749" s="85">
        <v>360376</v>
      </c>
      <c r="CN749" s="85">
        <v>807242</v>
      </c>
      <c r="CO749" s="85">
        <v>1417466</v>
      </c>
      <c r="CP749" s="85">
        <v>1556991</v>
      </c>
      <c r="CQ749" s="85">
        <v>266014</v>
      </c>
      <c r="CR749" s="85">
        <v>4849664</v>
      </c>
      <c r="CS749" s="85">
        <v>3172401</v>
      </c>
      <c r="CT749" s="85">
        <v>83824</v>
      </c>
      <c r="CU749" s="86">
        <v>29679188</v>
      </c>
    </row>
    <row r="750" spans="1:99">
      <c r="A750" s="102" t="s">
        <v>595</v>
      </c>
      <c r="B750" s="81" t="s">
        <v>292</v>
      </c>
      <c r="C750" s="104">
        <v>192015</v>
      </c>
      <c r="D750" s="81" t="s">
        <v>459</v>
      </c>
      <c r="E750" s="81" t="s">
        <v>460</v>
      </c>
      <c r="F750" s="82">
        <v>522777</v>
      </c>
      <c r="G750" s="82">
        <v>10585672</v>
      </c>
      <c r="H750" s="82">
        <v>9104427</v>
      </c>
      <c r="I750" s="82">
        <v>773225</v>
      </c>
      <c r="J750" s="82">
        <v>361787</v>
      </c>
      <c r="K750" s="82">
        <v>138189</v>
      </c>
      <c r="L750" s="82">
        <v>135749</v>
      </c>
      <c r="M750" s="82">
        <v>72295</v>
      </c>
      <c r="N750" s="82">
        <v>38580159</v>
      </c>
      <c r="O750" s="82">
        <v>13154695</v>
      </c>
      <c r="P750" s="82">
        <v>6921970</v>
      </c>
      <c r="Q750" s="82">
        <v>13176294</v>
      </c>
      <c r="R750" s="82">
        <v>5324728</v>
      </c>
      <c r="S750" s="82">
        <v>2472</v>
      </c>
      <c r="T750" s="82">
        <v>7380860</v>
      </c>
      <c r="U750" s="82">
        <v>4924955</v>
      </c>
      <c r="V750" s="82">
        <v>17333</v>
      </c>
      <c r="W750" s="82">
        <v>141944</v>
      </c>
      <c r="X750" s="82">
        <v>2296628</v>
      </c>
      <c r="Y750" s="82" t="s">
        <v>291</v>
      </c>
      <c r="Z750" s="82">
        <v>187043</v>
      </c>
      <c r="AA750" s="82">
        <v>865314</v>
      </c>
      <c r="AB750" s="82">
        <v>147008</v>
      </c>
      <c r="AC750" s="82" t="s">
        <v>291</v>
      </c>
      <c r="AD750" s="82">
        <v>476614</v>
      </c>
      <c r="AE750" s="82">
        <v>241692</v>
      </c>
      <c r="AF750" s="82" t="s">
        <v>291</v>
      </c>
      <c r="AG750" s="82">
        <v>1390931</v>
      </c>
      <c r="AH750" s="82">
        <v>7401478</v>
      </c>
      <c r="AI750" s="82">
        <v>46720</v>
      </c>
      <c r="AJ750" s="82">
        <v>1228870</v>
      </c>
      <c r="AK750" s="82">
        <v>118809</v>
      </c>
      <c r="AL750" s="82" t="s">
        <v>291</v>
      </c>
      <c r="AM750" s="82">
        <v>213902</v>
      </c>
      <c r="AN750" s="82">
        <v>836528</v>
      </c>
      <c r="AO750" s="82">
        <v>3025582</v>
      </c>
      <c r="AP750" s="82">
        <v>1564572</v>
      </c>
      <c r="AQ750" s="82">
        <v>5640584</v>
      </c>
      <c r="AR750" s="82">
        <v>366495</v>
      </c>
      <c r="AS750" s="82" t="s">
        <v>291</v>
      </c>
      <c r="AT750" s="82">
        <v>2366559</v>
      </c>
      <c r="AU750" s="82">
        <v>7065836</v>
      </c>
      <c r="AV750" s="82">
        <v>442214</v>
      </c>
      <c r="AW750" s="82">
        <v>1393451</v>
      </c>
      <c r="AX750" s="82">
        <v>654701</v>
      </c>
      <c r="AY750" s="82">
        <v>813127</v>
      </c>
      <c r="AZ750" s="82" t="s">
        <v>291</v>
      </c>
      <c r="BA750" s="82">
        <v>16442</v>
      </c>
      <c r="BB750" s="82">
        <v>1631149</v>
      </c>
      <c r="BC750" s="82">
        <v>234714</v>
      </c>
      <c r="BD750" s="82">
        <v>1685625</v>
      </c>
      <c r="BE750" s="82">
        <v>194413</v>
      </c>
      <c r="BF750" s="82" t="s">
        <v>291</v>
      </c>
      <c r="BG750" s="82" t="s">
        <v>291</v>
      </c>
      <c r="BH750" s="82" t="s">
        <v>291</v>
      </c>
      <c r="BI750" s="82" t="s">
        <v>291</v>
      </c>
      <c r="BJ750" s="82" t="s">
        <v>291</v>
      </c>
      <c r="BK750" s="82" t="s">
        <v>291</v>
      </c>
      <c r="BL750" s="82" t="s">
        <v>291</v>
      </c>
      <c r="BM750" s="82" t="s">
        <v>291</v>
      </c>
      <c r="BN750" s="82" t="s">
        <v>291</v>
      </c>
      <c r="BO750" s="82" t="s">
        <v>291</v>
      </c>
      <c r="BP750" s="82" t="s">
        <v>291</v>
      </c>
      <c r="BQ750" s="82" t="s">
        <v>291</v>
      </c>
      <c r="BR750" s="82" t="s">
        <v>291</v>
      </c>
      <c r="BS750" s="82" t="s">
        <v>291</v>
      </c>
      <c r="BT750" s="82" t="s">
        <v>291</v>
      </c>
      <c r="BU750" s="82" t="s">
        <v>291</v>
      </c>
      <c r="BV750" s="82" t="s">
        <v>291</v>
      </c>
      <c r="BW750" s="82" t="s">
        <v>291</v>
      </c>
      <c r="BX750" s="82" t="s">
        <v>291</v>
      </c>
      <c r="BY750" s="82" t="s">
        <v>291</v>
      </c>
      <c r="BZ750" s="82" t="s">
        <v>291</v>
      </c>
      <c r="CA750" s="82" t="s">
        <v>291</v>
      </c>
      <c r="CB750" s="82">
        <v>8254889</v>
      </c>
      <c r="CC750" s="82" t="s">
        <v>291</v>
      </c>
      <c r="CD750" s="82" t="s">
        <v>291</v>
      </c>
      <c r="CE750" s="82" t="s">
        <v>291</v>
      </c>
      <c r="CF750" s="82" t="s">
        <v>291</v>
      </c>
      <c r="CG750" s="82">
        <v>1726471</v>
      </c>
      <c r="CH750" s="82">
        <v>6572566</v>
      </c>
      <c r="CI750" s="82">
        <v>5735117</v>
      </c>
      <c r="CJ750" s="82" t="s">
        <v>291</v>
      </c>
      <c r="CK750" s="82">
        <v>1818584</v>
      </c>
      <c r="CL750" s="82">
        <v>1378758</v>
      </c>
      <c r="CM750" s="82">
        <v>167779</v>
      </c>
      <c r="CN750" s="82">
        <v>93135</v>
      </c>
      <c r="CO750" s="82">
        <v>1035573</v>
      </c>
      <c r="CP750" s="82">
        <v>168933</v>
      </c>
      <c r="CQ750" s="82">
        <v>1995933</v>
      </c>
      <c r="CR750" s="82">
        <v>2957150</v>
      </c>
      <c r="CS750" s="82">
        <v>4176022</v>
      </c>
      <c r="CT750" s="82">
        <v>49164</v>
      </c>
      <c r="CU750" s="83">
        <v>27875185</v>
      </c>
    </row>
    <row r="751" spans="1:99">
      <c r="A751" s="103" t="s">
        <v>596</v>
      </c>
      <c r="B751" s="84" t="s">
        <v>292</v>
      </c>
      <c r="C751" s="105">
        <v>192015</v>
      </c>
      <c r="D751" s="84" t="s">
        <v>459</v>
      </c>
      <c r="E751" s="84" t="s">
        <v>460</v>
      </c>
      <c r="F751" s="85">
        <v>528654</v>
      </c>
      <c r="G751" s="85">
        <v>10000800</v>
      </c>
      <c r="H751" s="85">
        <v>8447085</v>
      </c>
      <c r="I751" s="85">
        <v>762243</v>
      </c>
      <c r="J751" s="85">
        <v>356590</v>
      </c>
      <c r="K751" s="85">
        <v>203417</v>
      </c>
      <c r="L751" s="85">
        <v>158311</v>
      </c>
      <c r="M751" s="85">
        <v>73154</v>
      </c>
      <c r="N751" s="85">
        <v>38055838</v>
      </c>
      <c r="O751" s="85">
        <v>12593356</v>
      </c>
      <c r="P751" s="85">
        <v>7507847</v>
      </c>
      <c r="Q751" s="85">
        <v>12659322</v>
      </c>
      <c r="R751" s="85">
        <v>5295255</v>
      </c>
      <c r="S751" s="85">
        <v>58</v>
      </c>
      <c r="T751" s="85">
        <v>8950954</v>
      </c>
      <c r="U751" s="85">
        <v>6408989</v>
      </c>
      <c r="V751" s="85">
        <v>17771</v>
      </c>
      <c r="W751" s="85">
        <v>222178</v>
      </c>
      <c r="X751" s="85">
        <v>2302016</v>
      </c>
      <c r="Y751" s="85" t="s">
        <v>291</v>
      </c>
      <c r="Z751" s="85">
        <v>192868</v>
      </c>
      <c r="AA751" s="85">
        <v>931711</v>
      </c>
      <c r="AB751" s="85">
        <v>142048</v>
      </c>
      <c r="AC751" s="85" t="s">
        <v>291</v>
      </c>
      <c r="AD751" s="85">
        <v>579037</v>
      </c>
      <c r="AE751" s="85">
        <v>210626</v>
      </c>
      <c r="AF751" s="85" t="s">
        <v>291</v>
      </c>
      <c r="AG751" s="85">
        <v>1632180</v>
      </c>
      <c r="AH751" s="85">
        <v>7110317</v>
      </c>
      <c r="AI751" s="85">
        <v>49680</v>
      </c>
      <c r="AJ751" s="85">
        <v>1463274</v>
      </c>
      <c r="AK751" s="85">
        <v>61886</v>
      </c>
      <c r="AL751" s="85" t="s">
        <v>291</v>
      </c>
      <c r="AM751" s="85">
        <v>308848</v>
      </c>
      <c r="AN751" s="85">
        <v>826331</v>
      </c>
      <c r="AO751" s="85">
        <v>3100510</v>
      </c>
      <c r="AP751" s="85">
        <v>888881</v>
      </c>
      <c r="AQ751" s="85">
        <v>5124570</v>
      </c>
      <c r="AR751" s="85">
        <v>410907</v>
      </c>
      <c r="AS751" s="85" t="s">
        <v>291</v>
      </c>
      <c r="AT751" s="85">
        <v>2286778</v>
      </c>
      <c r="AU751" s="85">
        <v>7241807</v>
      </c>
      <c r="AV751" s="85">
        <v>365559</v>
      </c>
      <c r="AW751" s="85">
        <v>1799203</v>
      </c>
      <c r="AX751" s="85">
        <v>959924</v>
      </c>
      <c r="AY751" s="85">
        <v>735920</v>
      </c>
      <c r="AZ751" s="85" t="s">
        <v>291</v>
      </c>
      <c r="BA751" s="85">
        <v>56936</v>
      </c>
      <c r="BB751" s="85">
        <v>1246964</v>
      </c>
      <c r="BC751" s="85">
        <v>323400</v>
      </c>
      <c r="BD751" s="85">
        <v>1607855</v>
      </c>
      <c r="BE751" s="85">
        <v>146046</v>
      </c>
      <c r="BF751" s="85" t="s">
        <v>291</v>
      </c>
      <c r="BG751" s="85" t="s">
        <v>291</v>
      </c>
      <c r="BH751" s="85" t="s">
        <v>291</v>
      </c>
      <c r="BI751" s="85" t="s">
        <v>291</v>
      </c>
      <c r="BJ751" s="85" t="s">
        <v>291</v>
      </c>
      <c r="BK751" s="85" t="s">
        <v>291</v>
      </c>
      <c r="BL751" s="85" t="s">
        <v>291</v>
      </c>
      <c r="BM751" s="85" t="s">
        <v>291</v>
      </c>
      <c r="BN751" s="85" t="s">
        <v>291</v>
      </c>
      <c r="BO751" s="85" t="s">
        <v>291</v>
      </c>
      <c r="BP751" s="85" t="s">
        <v>291</v>
      </c>
      <c r="BQ751" s="85" t="s">
        <v>291</v>
      </c>
      <c r="BR751" s="85" t="s">
        <v>291</v>
      </c>
      <c r="BS751" s="85" t="s">
        <v>291</v>
      </c>
      <c r="BT751" s="85" t="s">
        <v>291</v>
      </c>
      <c r="BU751" s="85" t="s">
        <v>291</v>
      </c>
      <c r="BV751" s="85" t="s">
        <v>291</v>
      </c>
      <c r="BW751" s="85" t="s">
        <v>291</v>
      </c>
      <c r="BX751" s="85" t="s">
        <v>291</v>
      </c>
      <c r="BY751" s="85" t="s">
        <v>291</v>
      </c>
      <c r="BZ751" s="85" t="s">
        <v>291</v>
      </c>
      <c r="CA751" s="85" t="s">
        <v>291</v>
      </c>
      <c r="CB751" s="85">
        <v>8384582</v>
      </c>
      <c r="CC751" s="85" t="s">
        <v>291</v>
      </c>
      <c r="CD751" s="85" t="s">
        <v>291</v>
      </c>
      <c r="CE751" s="85" t="s">
        <v>291</v>
      </c>
      <c r="CF751" s="85" t="s">
        <v>291</v>
      </c>
      <c r="CG751" s="85">
        <v>1489230</v>
      </c>
      <c r="CH751" s="85">
        <v>7102715</v>
      </c>
      <c r="CI751" s="85">
        <v>3353432</v>
      </c>
      <c r="CJ751" s="85">
        <v>58</v>
      </c>
      <c r="CK751" s="85">
        <v>1803400</v>
      </c>
      <c r="CL751" s="85">
        <v>1805563</v>
      </c>
      <c r="CM751" s="85">
        <v>168414</v>
      </c>
      <c r="CN751" s="85">
        <v>78142</v>
      </c>
      <c r="CO751" s="85">
        <v>1236920</v>
      </c>
      <c r="CP751" s="85">
        <v>164419</v>
      </c>
      <c r="CQ751" s="85">
        <v>1932328</v>
      </c>
      <c r="CR751" s="85">
        <v>2884348</v>
      </c>
      <c r="CS751" s="85">
        <v>3770788</v>
      </c>
      <c r="CT751" s="85">
        <v>46082</v>
      </c>
      <c r="CU751" s="86">
        <v>25835839</v>
      </c>
    </row>
    <row r="752" spans="1:99">
      <c r="A752" s="103" t="s">
        <v>597</v>
      </c>
      <c r="B752" s="84" t="s">
        <v>292</v>
      </c>
      <c r="C752" s="105">
        <v>192015</v>
      </c>
      <c r="D752" s="84" t="s">
        <v>459</v>
      </c>
      <c r="E752" s="84" t="s">
        <v>460</v>
      </c>
      <c r="F752" s="85">
        <v>527537</v>
      </c>
      <c r="G752" s="85">
        <v>10411379</v>
      </c>
      <c r="H752" s="85">
        <v>9001695</v>
      </c>
      <c r="I752" s="85">
        <v>735598</v>
      </c>
      <c r="J752" s="85">
        <v>367806</v>
      </c>
      <c r="K752" s="85">
        <v>99603</v>
      </c>
      <c r="L752" s="85">
        <v>141311</v>
      </c>
      <c r="M752" s="85">
        <v>65366</v>
      </c>
      <c r="N752" s="85">
        <v>38682772</v>
      </c>
      <c r="O752" s="85">
        <v>11522518</v>
      </c>
      <c r="P752" s="85">
        <v>6781448</v>
      </c>
      <c r="Q752" s="85">
        <v>14973211</v>
      </c>
      <c r="R752" s="85">
        <v>5405576</v>
      </c>
      <c r="S752" s="85">
        <v>19</v>
      </c>
      <c r="T752" s="85">
        <v>9014484</v>
      </c>
      <c r="U752" s="85">
        <v>6321187</v>
      </c>
      <c r="V752" s="85">
        <v>15030</v>
      </c>
      <c r="W752" s="85">
        <v>231505</v>
      </c>
      <c r="X752" s="85">
        <v>2446762</v>
      </c>
      <c r="Y752" s="85" t="s">
        <v>291</v>
      </c>
      <c r="Z752" s="85">
        <v>209871</v>
      </c>
      <c r="AA752" s="85">
        <v>911953</v>
      </c>
      <c r="AB752" s="85">
        <v>130384</v>
      </c>
      <c r="AC752" s="85" t="s">
        <v>291</v>
      </c>
      <c r="AD752" s="85">
        <v>629465</v>
      </c>
      <c r="AE752" s="85">
        <v>152104</v>
      </c>
      <c r="AF752" s="85" t="s">
        <v>291</v>
      </c>
      <c r="AG752" s="85">
        <v>1060131</v>
      </c>
      <c r="AH752" s="85">
        <v>6608904</v>
      </c>
      <c r="AI752" s="85">
        <v>188283</v>
      </c>
      <c r="AJ752" s="85">
        <v>1376776</v>
      </c>
      <c r="AK752" s="85">
        <v>92565</v>
      </c>
      <c r="AL752" s="85" t="s">
        <v>291</v>
      </c>
      <c r="AM752" s="85">
        <v>223308</v>
      </c>
      <c r="AN752" s="85">
        <v>302683</v>
      </c>
      <c r="AO752" s="85">
        <v>3127106</v>
      </c>
      <c r="AP752" s="85">
        <v>956642</v>
      </c>
      <c r="AQ752" s="85">
        <v>4609739</v>
      </c>
      <c r="AR752" s="85">
        <v>341541</v>
      </c>
      <c r="AS752" s="85" t="s">
        <v>291</v>
      </c>
      <c r="AT752" s="85">
        <v>2176406</v>
      </c>
      <c r="AU752" s="85">
        <v>6537119</v>
      </c>
      <c r="AV752" s="85">
        <v>367515</v>
      </c>
      <c r="AW752" s="85">
        <v>2015016</v>
      </c>
      <c r="AX752" s="85">
        <v>964455</v>
      </c>
      <c r="AY752" s="85">
        <v>714700</v>
      </c>
      <c r="AZ752" s="85" t="s">
        <v>291</v>
      </c>
      <c r="BA752" s="85">
        <v>63622</v>
      </c>
      <c r="BB752" s="85">
        <v>1169580</v>
      </c>
      <c r="BC752" s="85">
        <v>211798</v>
      </c>
      <c r="BD752" s="85">
        <v>896188</v>
      </c>
      <c r="BE752" s="85">
        <v>134245</v>
      </c>
      <c r="BF752" s="85" t="s">
        <v>291</v>
      </c>
      <c r="BG752" s="85" t="s">
        <v>291</v>
      </c>
      <c r="BH752" s="85" t="s">
        <v>291</v>
      </c>
      <c r="BI752" s="85" t="s">
        <v>291</v>
      </c>
      <c r="BJ752" s="85" t="s">
        <v>291</v>
      </c>
      <c r="BK752" s="85" t="s">
        <v>291</v>
      </c>
      <c r="BL752" s="85" t="s">
        <v>291</v>
      </c>
      <c r="BM752" s="85" t="s">
        <v>291</v>
      </c>
      <c r="BN752" s="85" t="s">
        <v>291</v>
      </c>
      <c r="BO752" s="85" t="s">
        <v>291</v>
      </c>
      <c r="BP752" s="85" t="s">
        <v>291</v>
      </c>
      <c r="BQ752" s="85" t="s">
        <v>291</v>
      </c>
      <c r="BR752" s="85" t="s">
        <v>291</v>
      </c>
      <c r="BS752" s="85" t="s">
        <v>291</v>
      </c>
      <c r="BT752" s="85" t="s">
        <v>291</v>
      </c>
      <c r="BU752" s="85" t="s">
        <v>291</v>
      </c>
      <c r="BV752" s="85" t="s">
        <v>291</v>
      </c>
      <c r="BW752" s="85" t="s">
        <v>291</v>
      </c>
      <c r="BX752" s="85" t="s">
        <v>291</v>
      </c>
      <c r="BY752" s="85" t="s">
        <v>291</v>
      </c>
      <c r="BZ752" s="85" t="s">
        <v>291</v>
      </c>
      <c r="CA752" s="85" t="s">
        <v>291</v>
      </c>
      <c r="CB752" s="85">
        <v>7989519</v>
      </c>
      <c r="CC752" s="85" t="s">
        <v>291</v>
      </c>
      <c r="CD752" s="85" t="s">
        <v>291</v>
      </c>
      <c r="CE752" s="85" t="s">
        <v>291</v>
      </c>
      <c r="CF752" s="85" t="s">
        <v>291</v>
      </c>
      <c r="CG752" s="85">
        <v>1176354</v>
      </c>
      <c r="CH752" s="85">
        <v>6005862</v>
      </c>
      <c r="CI752" s="85">
        <v>2718169</v>
      </c>
      <c r="CJ752" s="85">
        <v>19</v>
      </c>
      <c r="CK752" s="85">
        <v>1874712</v>
      </c>
      <c r="CL752" s="85">
        <v>1079651</v>
      </c>
      <c r="CM752" s="85">
        <v>188727</v>
      </c>
      <c r="CN752" s="85">
        <v>58883</v>
      </c>
      <c r="CO752" s="85">
        <v>755053</v>
      </c>
      <c r="CP752" s="85">
        <v>330689</v>
      </c>
      <c r="CQ752" s="85">
        <v>1918199</v>
      </c>
      <c r="CR752" s="85">
        <v>2156667</v>
      </c>
      <c r="CS752" s="85">
        <v>3081767</v>
      </c>
      <c r="CT752" s="85">
        <v>40561</v>
      </c>
      <c r="CU752" s="86">
        <v>21385313</v>
      </c>
    </row>
    <row r="753" spans="1:99">
      <c r="A753" s="103" t="s">
        <v>598</v>
      </c>
      <c r="B753" s="84" t="s">
        <v>292</v>
      </c>
      <c r="C753" s="105">
        <v>192015</v>
      </c>
      <c r="D753" s="84" t="s">
        <v>459</v>
      </c>
      <c r="E753" s="84" t="s">
        <v>460</v>
      </c>
      <c r="F753" s="85">
        <v>530091</v>
      </c>
      <c r="G753" s="85">
        <v>27294667</v>
      </c>
      <c r="H753" s="85">
        <v>25813204</v>
      </c>
      <c r="I753" s="85">
        <v>768009</v>
      </c>
      <c r="J753" s="85">
        <v>371032</v>
      </c>
      <c r="K753" s="85">
        <v>50231</v>
      </c>
      <c r="L753" s="85">
        <v>221738</v>
      </c>
      <c r="M753" s="85">
        <v>70453</v>
      </c>
      <c r="N753" s="85">
        <v>34127048</v>
      </c>
      <c r="O753" s="85">
        <v>9011117</v>
      </c>
      <c r="P753" s="85">
        <v>6787175</v>
      </c>
      <c r="Q753" s="85">
        <v>12966812</v>
      </c>
      <c r="R753" s="85">
        <v>5361944</v>
      </c>
      <c r="S753" s="85" t="s">
        <v>291</v>
      </c>
      <c r="T753" s="85">
        <v>6440822</v>
      </c>
      <c r="U753" s="85">
        <v>3772366</v>
      </c>
      <c r="V753" s="85">
        <v>17039</v>
      </c>
      <c r="W753" s="85">
        <v>167548</v>
      </c>
      <c r="X753" s="85">
        <v>2483869</v>
      </c>
      <c r="Y753" s="85" t="s">
        <v>291</v>
      </c>
      <c r="Z753" s="85">
        <v>234026</v>
      </c>
      <c r="AA753" s="85">
        <v>719412</v>
      </c>
      <c r="AB753" s="85">
        <v>133839</v>
      </c>
      <c r="AC753" s="85">
        <v>7189</v>
      </c>
      <c r="AD753" s="85">
        <v>418856</v>
      </c>
      <c r="AE753" s="85">
        <v>159528</v>
      </c>
      <c r="AF753" s="85" t="s">
        <v>291</v>
      </c>
      <c r="AG753" s="85">
        <v>1458464</v>
      </c>
      <c r="AH753" s="85">
        <v>7917042</v>
      </c>
      <c r="AI753" s="85">
        <v>195544</v>
      </c>
      <c r="AJ753" s="85">
        <v>1253786</v>
      </c>
      <c r="AK753" s="85">
        <v>86235</v>
      </c>
      <c r="AL753" s="85" t="s">
        <v>291</v>
      </c>
      <c r="AM753" s="85">
        <v>446250</v>
      </c>
      <c r="AN753" s="85">
        <v>143781</v>
      </c>
      <c r="AO753" s="85">
        <v>3154687</v>
      </c>
      <c r="AP753" s="85">
        <v>2152860</v>
      </c>
      <c r="AQ753" s="85">
        <v>5897578</v>
      </c>
      <c r="AR753" s="85">
        <v>483899</v>
      </c>
      <c r="AS753" s="85" t="s">
        <v>291</v>
      </c>
      <c r="AT753" s="85">
        <v>2407398</v>
      </c>
      <c r="AU753" s="85">
        <v>7495654</v>
      </c>
      <c r="AV753" s="85">
        <v>362427</v>
      </c>
      <c r="AW753" s="85">
        <v>3111382</v>
      </c>
      <c r="AX753" s="85">
        <v>838443</v>
      </c>
      <c r="AY753" s="85">
        <v>717755</v>
      </c>
      <c r="AZ753" s="85" t="s">
        <v>291</v>
      </c>
      <c r="BA753" s="85">
        <v>118518</v>
      </c>
      <c r="BB753" s="85">
        <v>1099307</v>
      </c>
      <c r="BC753" s="85">
        <v>213056</v>
      </c>
      <c r="BD753" s="85">
        <v>899276</v>
      </c>
      <c r="BE753" s="85">
        <v>135490</v>
      </c>
      <c r="BF753" s="85">
        <v>14212</v>
      </c>
      <c r="BG753" s="85">
        <v>1232</v>
      </c>
      <c r="BH753" s="85">
        <v>1232</v>
      </c>
      <c r="BI753" s="85" t="s">
        <v>291</v>
      </c>
      <c r="BJ753" s="85" t="s">
        <v>291</v>
      </c>
      <c r="BK753" s="85" t="s">
        <v>291</v>
      </c>
      <c r="BL753" s="85" t="s">
        <v>291</v>
      </c>
      <c r="BM753" s="85" t="s">
        <v>291</v>
      </c>
      <c r="BN753" s="85">
        <v>12980</v>
      </c>
      <c r="BO753" s="85" t="s">
        <v>291</v>
      </c>
      <c r="BP753" s="85" t="s">
        <v>291</v>
      </c>
      <c r="BQ753" s="85">
        <v>12980</v>
      </c>
      <c r="BR753" s="85" t="s">
        <v>291</v>
      </c>
      <c r="BS753" s="85" t="s">
        <v>291</v>
      </c>
      <c r="BT753" s="85" t="s">
        <v>291</v>
      </c>
      <c r="BU753" s="85" t="s">
        <v>291</v>
      </c>
      <c r="BV753" s="85" t="s">
        <v>291</v>
      </c>
      <c r="BW753" s="85" t="s">
        <v>291</v>
      </c>
      <c r="BX753" s="85" t="s">
        <v>291</v>
      </c>
      <c r="BY753" s="85" t="s">
        <v>291</v>
      </c>
      <c r="BZ753" s="85" t="s">
        <v>291</v>
      </c>
      <c r="CA753" s="85" t="s">
        <v>291</v>
      </c>
      <c r="CB753" s="85">
        <v>7544239</v>
      </c>
      <c r="CC753" s="85" t="s">
        <v>291</v>
      </c>
      <c r="CD753" s="85" t="s">
        <v>291</v>
      </c>
      <c r="CE753" s="85" t="s">
        <v>291</v>
      </c>
      <c r="CF753" s="85" t="s">
        <v>291</v>
      </c>
      <c r="CG753" s="85">
        <v>1436037</v>
      </c>
      <c r="CH753" s="85">
        <v>6015717</v>
      </c>
      <c r="CI753" s="85">
        <v>2465063</v>
      </c>
      <c r="CJ753" s="85" t="s">
        <v>291</v>
      </c>
      <c r="CK753" s="85">
        <v>1882673</v>
      </c>
      <c r="CL753" s="85">
        <v>808542</v>
      </c>
      <c r="CM753" s="85">
        <v>213978</v>
      </c>
      <c r="CN753" s="85">
        <v>43876</v>
      </c>
      <c r="CO753" s="85">
        <v>1144125</v>
      </c>
      <c r="CP753" s="85">
        <v>387523</v>
      </c>
      <c r="CQ753" s="85">
        <v>1979593</v>
      </c>
      <c r="CR753" s="85">
        <v>1924281</v>
      </c>
      <c r="CS753" s="85">
        <v>2611926</v>
      </c>
      <c r="CT753" s="85">
        <v>40588</v>
      </c>
      <c r="CU753" s="86">
        <v>20953922</v>
      </c>
    </row>
    <row r="754" spans="1:99">
      <c r="A754" s="103" t="s">
        <v>599</v>
      </c>
      <c r="B754" s="84" t="s">
        <v>292</v>
      </c>
      <c r="C754" s="105">
        <v>192015</v>
      </c>
      <c r="D754" s="84" t="s">
        <v>459</v>
      </c>
      <c r="E754" s="84" t="s">
        <v>460</v>
      </c>
      <c r="F754" s="85">
        <v>524160</v>
      </c>
      <c r="G754" s="85">
        <v>8355657</v>
      </c>
      <c r="H754" s="85">
        <v>6852410</v>
      </c>
      <c r="I754" s="85">
        <v>803700</v>
      </c>
      <c r="J754" s="85">
        <v>281597</v>
      </c>
      <c r="K754" s="85">
        <v>193934</v>
      </c>
      <c r="L754" s="85">
        <v>156829</v>
      </c>
      <c r="M754" s="85">
        <v>67187</v>
      </c>
      <c r="N754" s="85">
        <v>32584445</v>
      </c>
      <c r="O754" s="85">
        <v>8480126</v>
      </c>
      <c r="P754" s="85">
        <v>6765734</v>
      </c>
      <c r="Q754" s="85">
        <v>11866422</v>
      </c>
      <c r="R754" s="85">
        <v>5467277</v>
      </c>
      <c r="S754" s="85">
        <v>4886</v>
      </c>
      <c r="T754" s="85">
        <v>6796259</v>
      </c>
      <c r="U754" s="85">
        <v>3379186</v>
      </c>
      <c r="V754" s="85">
        <v>21486</v>
      </c>
      <c r="W754" s="85">
        <v>80680</v>
      </c>
      <c r="X754" s="85">
        <v>3314907</v>
      </c>
      <c r="Y754" s="85" t="s">
        <v>291</v>
      </c>
      <c r="Z754" s="85">
        <v>260484</v>
      </c>
      <c r="AA754" s="85">
        <v>711285</v>
      </c>
      <c r="AB754" s="85">
        <v>141520</v>
      </c>
      <c r="AC754" s="85">
        <v>1003</v>
      </c>
      <c r="AD754" s="85">
        <v>408675</v>
      </c>
      <c r="AE754" s="85">
        <v>160087</v>
      </c>
      <c r="AF754" s="85" t="s">
        <v>291</v>
      </c>
      <c r="AG754" s="85">
        <v>615335</v>
      </c>
      <c r="AH754" s="85">
        <v>10216401</v>
      </c>
      <c r="AI754" s="85">
        <v>191534</v>
      </c>
      <c r="AJ754" s="85">
        <v>1403632</v>
      </c>
      <c r="AK754" s="85">
        <v>121850</v>
      </c>
      <c r="AL754" s="85" t="s">
        <v>291</v>
      </c>
      <c r="AM754" s="85">
        <v>510457</v>
      </c>
      <c r="AN754" s="85">
        <v>250916</v>
      </c>
      <c r="AO754" s="85">
        <v>3557746</v>
      </c>
      <c r="AP754" s="85">
        <v>2533484</v>
      </c>
      <c r="AQ754" s="85">
        <v>6852603</v>
      </c>
      <c r="AR754" s="85">
        <v>1646782</v>
      </c>
      <c r="AS754" s="85" t="s">
        <v>291</v>
      </c>
      <c r="AT754" s="85">
        <v>2309190</v>
      </c>
      <c r="AU754" s="85">
        <v>6016998</v>
      </c>
      <c r="AV754" s="85">
        <v>392875</v>
      </c>
      <c r="AW754" s="85">
        <v>1917290</v>
      </c>
      <c r="AX754" s="85">
        <v>592647</v>
      </c>
      <c r="AY754" s="85">
        <v>786815</v>
      </c>
      <c r="AZ754" s="85" t="s">
        <v>291</v>
      </c>
      <c r="BA754" s="85">
        <v>76613</v>
      </c>
      <c r="BB754" s="85">
        <v>1085474</v>
      </c>
      <c r="BC754" s="85">
        <v>203414</v>
      </c>
      <c r="BD754" s="85">
        <v>818053</v>
      </c>
      <c r="BE754" s="85">
        <v>143817</v>
      </c>
      <c r="BF754" s="85">
        <v>5472</v>
      </c>
      <c r="BG754" s="85">
        <v>742</v>
      </c>
      <c r="BH754" s="85">
        <v>517</v>
      </c>
      <c r="BI754" s="85">
        <v>225</v>
      </c>
      <c r="BJ754" s="85" t="s">
        <v>291</v>
      </c>
      <c r="BK754" s="85" t="s">
        <v>291</v>
      </c>
      <c r="BL754" s="85" t="s">
        <v>291</v>
      </c>
      <c r="BM754" s="85" t="s">
        <v>291</v>
      </c>
      <c r="BN754" s="85">
        <v>4730</v>
      </c>
      <c r="BO754" s="85" t="s">
        <v>291</v>
      </c>
      <c r="BP754" s="85" t="s">
        <v>291</v>
      </c>
      <c r="BQ754" s="85">
        <v>4730</v>
      </c>
      <c r="BR754" s="85" t="s">
        <v>291</v>
      </c>
      <c r="BS754" s="85" t="s">
        <v>291</v>
      </c>
      <c r="BT754" s="85" t="s">
        <v>291</v>
      </c>
      <c r="BU754" s="85" t="s">
        <v>291</v>
      </c>
      <c r="BV754" s="85" t="s">
        <v>291</v>
      </c>
      <c r="BW754" s="85" t="s">
        <v>291</v>
      </c>
      <c r="BX754" s="85" t="s">
        <v>291</v>
      </c>
      <c r="BY754" s="85" t="s">
        <v>291</v>
      </c>
      <c r="BZ754" s="85" t="s">
        <v>291</v>
      </c>
      <c r="CA754" s="85" t="s">
        <v>291</v>
      </c>
      <c r="CB754" s="85">
        <v>7165669</v>
      </c>
      <c r="CC754" s="85" t="s">
        <v>291</v>
      </c>
      <c r="CD754" s="85" t="s">
        <v>291</v>
      </c>
      <c r="CE754" s="85" t="s">
        <v>291</v>
      </c>
      <c r="CF754" s="85" t="s">
        <v>291</v>
      </c>
      <c r="CG754" s="85">
        <v>1125005</v>
      </c>
      <c r="CH754" s="85">
        <v>6187354</v>
      </c>
      <c r="CI754" s="85">
        <v>2549919</v>
      </c>
      <c r="CJ754" s="85">
        <v>493</v>
      </c>
      <c r="CK754" s="85">
        <v>1635906</v>
      </c>
      <c r="CL754" s="85">
        <v>948027</v>
      </c>
      <c r="CM754" s="85">
        <v>234964</v>
      </c>
      <c r="CN754" s="85">
        <v>43431</v>
      </c>
      <c r="CO754" s="85">
        <v>284824</v>
      </c>
      <c r="CP754" s="85">
        <v>423856</v>
      </c>
      <c r="CQ754" s="85">
        <v>1959045</v>
      </c>
      <c r="CR754" s="85">
        <v>1895971</v>
      </c>
      <c r="CS754" s="85">
        <v>2319551</v>
      </c>
      <c r="CT754" s="85">
        <v>43632</v>
      </c>
      <c r="CU754" s="86">
        <v>19651978</v>
      </c>
    </row>
    <row r="755" spans="1:99">
      <c r="A755" s="102" t="s">
        <v>595</v>
      </c>
      <c r="B755" s="81" t="s">
        <v>292</v>
      </c>
      <c r="C755" s="104">
        <v>202011</v>
      </c>
      <c r="D755" s="81" t="s">
        <v>461</v>
      </c>
      <c r="E755" s="81" t="s">
        <v>462</v>
      </c>
      <c r="F755" s="82">
        <v>657898</v>
      </c>
      <c r="G755" s="82">
        <v>14404982</v>
      </c>
      <c r="H755" s="82">
        <v>11433430</v>
      </c>
      <c r="I755" s="82">
        <v>1572690</v>
      </c>
      <c r="J755" s="82">
        <v>955521</v>
      </c>
      <c r="K755" s="82">
        <v>286440</v>
      </c>
      <c r="L755" s="82">
        <v>57510</v>
      </c>
      <c r="M755" s="82">
        <v>99391</v>
      </c>
      <c r="N755" s="82">
        <v>62622826</v>
      </c>
      <c r="O755" s="82">
        <v>17643723</v>
      </c>
      <c r="P755" s="82">
        <v>13249899</v>
      </c>
      <c r="Q755" s="82">
        <v>25458833</v>
      </c>
      <c r="R755" s="82">
        <v>6270371</v>
      </c>
      <c r="S755" s="82" t="s">
        <v>291</v>
      </c>
      <c r="T755" s="82">
        <v>13411201</v>
      </c>
      <c r="U755" s="82">
        <v>6319470</v>
      </c>
      <c r="V755" s="82">
        <v>16130</v>
      </c>
      <c r="W755" s="82">
        <v>1084738</v>
      </c>
      <c r="X755" s="82">
        <v>5990863</v>
      </c>
      <c r="Y755" s="82" t="s">
        <v>291</v>
      </c>
      <c r="Z755" s="82">
        <v>424769</v>
      </c>
      <c r="AA755" s="82">
        <v>2226180</v>
      </c>
      <c r="AB755" s="82">
        <v>1050696</v>
      </c>
      <c r="AC755" s="82">
        <v>12458</v>
      </c>
      <c r="AD755" s="82">
        <v>827952</v>
      </c>
      <c r="AE755" s="82">
        <v>335074</v>
      </c>
      <c r="AF755" s="82" t="s">
        <v>291</v>
      </c>
      <c r="AG755" s="82">
        <v>9494690</v>
      </c>
      <c r="AH755" s="82">
        <v>17313313</v>
      </c>
      <c r="AI755" s="82">
        <v>837117</v>
      </c>
      <c r="AJ755" s="82">
        <v>5407321</v>
      </c>
      <c r="AK755" s="82">
        <v>882882</v>
      </c>
      <c r="AL755" s="82" t="s">
        <v>291</v>
      </c>
      <c r="AM755" s="82">
        <v>452922</v>
      </c>
      <c r="AN755" s="82">
        <v>2730589</v>
      </c>
      <c r="AO755" s="82">
        <v>4279400</v>
      </c>
      <c r="AP755" s="82">
        <v>1360017</v>
      </c>
      <c r="AQ755" s="82">
        <v>8822928</v>
      </c>
      <c r="AR755" s="82">
        <v>1363065</v>
      </c>
      <c r="AS755" s="82" t="s">
        <v>291</v>
      </c>
      <c r="AT755" s="82">
        <v>5197476</v>
      </c>
      <c r="AU755" s="82">
        <v>16496886</v>
      </c>
      <c r="AV755" s="82">
        <v>1488812</v>
      </c>
      <c r="AW755" s="82">
        <v>3484181</v>
      </c>
      <c r="AX755" s="82">
        <v>1649331</v>
      </c>
      <c r="AY755" s="82">
        <v>521449</v>
      </c>
      <c r="AZ755" s="82" t="s">
        <v>291</v>
      </c>
      <c r="BA755" s="82">
        <v>954670</v>
      </c>
      <c r="BB755" s="82">
        <v>3768702</v>
      </c>
      <c r="BC755" s="82">
        <v>2905193</v>
      </c>
      <c r="BD755" s="82">
        <v>1724548</v>
      </c>
      <c r="BE755" s="82" t="s">
        <v>291</v>
      </c>
      <c r="BF755" s="82">
        <v>1432725</v>
      </c>
      <c r="BG755" s="82">
        <v>289464</v>
      </c>
      <c r="BH755" s="82">
        <v>48257</v>
      </c>
      <c r="BI755" s="82">
        <v>115803</v>
      </c>
      <c r="BJ755" s="82">
        <v>122979</v>
      </c>
      <c r="BK755" s="82" t="s">
        <v>291</v>
      </c>
      <c r="BL755" s="82" t="s">
        <v>291</v>
      </c>
      <c r="BM755" s="82">
        <v>2425</v>
      </c>
      <c r="BN755" s="82">
        <v>1105610</v>
      </c>
      <c r="BO755" s="82">
        <v>61089</v>
      </c>
      <c r="BP755" s="82" t="s">
        <v>291</v>
      </c>
      <c r="BQ755" s="82">
        <v>1044521</v>
      </c>
      <c r="BR755" s="82" t="s">
        <v>291</v>
      </c>
      <c r="BS755" s="82" t="s">
        <v>291</v>
      </c>
      <c r="BT755" s="82" t="s">
        <v>291</v>
      </c>
      <c r="BU755" s="82" t="s">
        <v>291</v>
      </c>
      <c r="BV755" s="82" t="s">
        <v>291</v>
      </c>
      <c r="BW755" s="82">
        <v>37651</v>
      </c>
      <c r="BX755" s="82" t="s">
        <v>291</v>
      </c>
      <c r="BY755" s="82" t="s">
        <v>291</v>
      </c>
      <c r="BZ755" s="82" t="s">
        <v>291</v>
      </c>
      <c r="CA755" s="82">
        <v>37651</v>
      </c>
      <c r="CB755" s="82">
        <v>16917702</v>
      </c>
      <c r="CC755" s="82" t="s">
        <v>291</v>
      </c>
      <c r="CD755" s="82" t="s">
        <v>291</v>
      </c>
      <c r="CE755" s="82" t="s">
        <v>291</v>
      </c>
      <c r="CF755" s="82" t="s">
        <v>291</v>
      </c>
      <c r="CG755" s="82">
        <v>5689435</v>
      </c>
      <c r="CH755" s="82">
        <v>3038608</v>
      </c>
      <c r="CI755" s="82">
        <v>6989602</v>
      </c>
      <c r="CJ755" s="82" t="s">
        <v>291</v>
      </c>
      <c r="CK755" s="82">
        <v>4328215</v>
      </c>
      <c r="CL755" s="82">
        <v>3738492</v>
      </c>
      <c r="CM755" s="82">
        <v>161799</v>
      </c>
      <c r="CN755" s="82">
        <v>510244</v>
      </c>
      <c r="CO755" s="82">
        <v>7989714</v>
      </c>
      <c r="CP755" s="82">
        <v>1915789</v>
      </c>
      <c r="CQ755" s="82">
        <v>615855</v>
      </c>
      <c r="CR755" s="82">
        <v>6342598</v>
      </c>
      <c r="CS755" s="82">
        <v>5718913</v>
      </c>
      <c r="CT755" s="82">
        <v>80694</v>
      </c>
      <c r="CU755" s="83">
        <v>47119958</v>
      </c>
    </row>
    <row r="756" spans="1:99">
      <c r="A756" s="103" t="s">
        <v>595</v>
      </c>
      <c r="B756" s="84" t="s">
        <v>292</v>
      </c>
      <c r="C756" s="105">
        <v>202029</v>
      </c>
      <c r="D756" s="84" t="s">
        <v>461</v>
      </c>
      <c r="E756" s="84" t="s">
        <v>463</v>
      </c>
      <c r="F756" s="85">
        <v>424689</v>
      </c>
      <c r="G756" s="85">
        <v>12370445</v>
      </c>
      <c r="H756" s="85">
        <v>10608014</v>
      </c>
      <c r="I756" s="85">
        <v>928498</v>
      </c>
      <c r="J756" s="85">
        <v>474281</v>
      </c>
      <c r="K756" s="85">
        <v>278736</v>
      </c>
      <c r="L756" s="85">
        <v>34764</v>
      </c>
      <c r="M756" s="85">
        <v>46152</v>
      </c>
      <c r="N756" s="85">
        <v>40021933</v>
      </c>
      <c r="O756" s="85">
        <v>13969834</v>
      </c>
      <c r="P756" s="85">
        <v>8148288</v>
      </c>
      <c r="Q756" s="85">
        <v>14634080</v>
      </c>
      <c r="R756" s="85">
        <v>3264781</v>
      </c>
      <c r="S756" s="85">
        <v>4950</v>
      </c>
      <c r="T756" s="85">
        <v>9262271</v>
      </c>
      <c r="U756" s="85">
        <v>5907846</v>
      </c>
      <c r="V756" s="85">
        <v>4382</v>
      </c>
      <c r="W756" s="85">
        <v>8637</v>
      </c>
      <c r="X756" s="85">
        <v>3341406</v>
      </c>
      <c r="Y756" s="85" t="s">
        <v>291</v>
      </c>
      <c r="Z756" s="85">
        <v>143635</v>
      </c>
      <c r="AA756" s="85">
        <v>2429534</v>
      </c>
      <c r="AB756" s="85">
        <v>1116453</v>
      </c>
      <c r="AC756" s="85">
        <v>52244</v>
      </c>
      <c r="AD756" s="85">
        <v>516691</v>
      </c>
      <c r="AE756" s="85">
        <v>744146</v>
      </c>
      <c r="AF756" s="85" t="s">
        <v>291</v>
      </c>
      <c r="AG756" s="85">
        <v>8321069</v>
      </c>
      <c r="AH756" s="85">
        <v>10815868</v>
      </c>
      <c r="AI756" s="85">
        <v>980918</v>
      </c>
      <c r="AJ756" s="85">
        <v>2661121</v>
      </c>
      <c r="AK756" s="85">
        <v>347713</v>
      </c>
      <c r="AL756" s="85" t="s">
        <v>291</v>
      </c>
      <c r="AM756" s="85">
        <v>1861084</v>
      </c>
      <c r="AN756" s="85">
        <v>481732</v>
      </c>
      <c r="AO756" s="85">
        <v>2116036</v>
      </c>
      <c r="AP756" s="85">
        <v>1691273</v>
      </c>
      <c r="AQ756" s="85">
        <v>6150125</v>
      </c>
      <c r="AR756" s="85">
        <v>656060</v>
      </c>
      <c r="AS756" s="85">
        <v>19931</v>
      </c>
      <c r="AT756" s="85">
        <v>2802283</v>
      </c>
      <c r="AU756" s="85">
        <v>14754292</v>
      </c>
      <c r="AV756" s="85">
        <v>2286033</v>
      </c>
      <c r="AW756" s="85">
        <v>4016199</v>
      </c>
      <c r="AX756" s="85">
        <v>900597</v>
      </c>
      <c r="AY756" s="85" t="s">
        <v>291</v>
      </c>
      <c r="AZ756" s="85" t="s">
        <v>291</v>
      </c>
      <c r="BA756" s="85">
        <v>349597</v>
      </c>
      <c r="BB756" s="85">
        <v>3350159</v>
      </c>
      <c r="BC756" s="85">
        <v>1531386</v>
      </c>
      <c r="BD756" s="85">
        <v>2320321</v>
      </c>
      <c r="BE756" s="85" t="s">
        <v>291</v>
      </c>
      <c r="BF756" s="85">
        <v>239278</v>
      </c>
      <c r="BG756" s="85">
        <v>239278</v>
      </c>
      <c r="BH756" s="85" t="s">
        <v>291</v>
      </c>
      <c r="BI756" s="85">
        <v>157152</v>
      </c>
      <c r="BJ756" s="85">
        <v>82126</v>
      </c>
      <c r="BK756" s="85" t="s">
        <v>291</v>
      </c>
      <c r="BL756" s="85" t="s">
        <v>291</v>
      </c>
      <c r="BM756" s="85" t="s">
        <v>291</v>
      </c>
      <c r="BN756" s="85" t="s">
        <v>291</v>
      </c>
      <c r="BO756" s="85" t="s">
        <v>291</v>
      </c>
      <c r="BP756" s="85" t="s">
        <v>291</v>
      </c>
      <c r="BQ756" s="85" t="s">
        <v>291</v>
      </c>
      <c r="BR756" s="85" t="s">
        <v>291</v>
      </c>
      <c r="BS756" s="85" t="s">
        <v>291</v>
      </c>
      <c r="BT756" s="85" t="s">
        <v>291</v>
      </c>
      <c r="BU756" s="85" t="s">
        <v>291</v>
      </c>
      <c r="BV756" s="85" t="s">
        <v>291</v>
      </c>
      <c r="BW756" s="85" t="s">
        <v>291</v>
      </c>
      <c r="BX756" s="85" t="s">
        <v>291</v>
      </c>
      <c r="BY756" s="85" t="s">
        <v>291</v>
      </c>
      <c r="BZ756" s="85" t="s">
        <v>291</v>
      </c>
      <c r="CA756" s="85" t="s">
        <v>291</v>
      </c>
      <c r="CB756" s="85">
        <v>8913699</v>
      </c>
      <c r="CC756" s="85" t="s">
        <v>291</v>
      </c>
      <c r="CD756" s="85" t="s">
        <v>291</v>
      </c>
      <c r="CE756" s="85" t="s">
        <v>291</v>
      </c>
      <c r="CF756" s="85" t="s">
        <v>291</v>
      </c>
      <c r="CG756" s="85">
        <v>2364989</v>
      </c>
      <c r="CH756" s="85">
        <v>1052089</v>
      </c>
      <c r="CI756" s="85">
        <v>5068487</v>
      </c>
      <c r="CJ756" s="85">
        <v>4200</v>
      </c>
      <c r="CK756" s="85">
        <v>2456396</v>
      </c>
      <c r="CL756" s="85">
        <v>1953612</v>
      </c>
      <c r="CM756" s="85">
        <v>77038</v>
      </c>
      <c r="CN756" s="85">
        <v>553193</v>
      </c>
      <c r="CO756" s="85">
        <v>7414168</v>
      </c>
      <c r="CP756" s="85">
        <v>875454</v>
      </c>
      <c r="CQ756" s="85">
        <v>2249838</v>
      </c>
      <c r="CR756" s="85">
        <v>5713596</v>
      </c>
      <c r="CS756" s="85">
        <v>3897904</v>
      </c>
      <c r="CT756" s="85">
        <v>38005</v>
      </c>
      <c r="CU756" s="86">
        <v>33718969</v>
      </c>
    </row>
    <row r="757" spans="1:99">
      <c r="A757" s="103" t="s">
        <v>595</v>
      </c>
      <c r="B757" s="84" t="s">
        <v>294</v>
      </c>
      <c r="C757" s="105">
        <v>202037</v>
      </c>
      <c r="D757" s="84" t="s">
        <v>461</v>
      </c>
      <c r="E757" s="84" t="s">
        <v>464</v>
      </c>
      <c r="F757" s="85">
        <v>369165</v>
      </c>
      <c r="G757" s="85">
        <v>7119766</v>
      </c>
      <c r="H757" s="85">
        <v>6044217</v>
      </c>
      <c r="I757" s="85">
        <v>634297</v>
      </c>
      <c r="J757" s="85">
        <v>321959</v>
      </c>
      <c r="K757" s="85">
        <v>65253</v>
      </c>
      <c r="L757" s="85">
        <v>26226</v>
      </c>
      <c r="M757" s="85">
        <v>27814</v>
      </c>
      <c r="N757" s="85">
        <v>26142897</v>
      </c>
      <c r="O757" s="85">
        <v>9249148</v>
      </c>
      <c r="P757" s="85">
        <v>5447625</v>
      </c>
      <c r="Q757" s="85">
        <v>9693322</v>
      </c>
      <c r="R757" s="85">
        <v>1751062</v>
      </c>
      <c r="S757" s="85">
        <v>1740</v>
      </c>
      <c r="T757" s="85">
        <v>5367812</v>
      </c>
      <c r="U757" s="85">
        <v>3148833</v>
      </c>
      <c r="V757" s="85">
        <v>7644</v>
      </c>
      <c r="W757" s="85" t="s">
        <v>291</v>
      </c>
      <c r="X757" s="85">
        <v>2211335</v>
      </c>
      <c r="Y757" s="85" t="s">
        <v>291</v>
      </c>
      <c r="Z757" s="85">
        <v>188857</v>
      </c>
      <c r="AA757" s="85">
        <v>2842424</v>
      </c>
      <c r="AB757" s="85">
        <v>808787</v>
      </c>
      <c r="AC757" s="85">
        <v>3849</v>
      </c>
      <c r="AD757" s="85">
        <v>1642988</v>
      </c>
      <c r="AE757" s="85">
        <v>374900</v>
      </c>
      <c r="AF757" s="85">
        <v>11900</v>
      </c>
      <c r="AG757" s="85">
        <v>6652242</v>
      </c>
      <c r="AH757" s="85">
        <v>9574284</v>
      </c>
      <c r="AI757" s="85">
        <v>2344909</v>
      </c>
      <c r="AJ757" s="85">
        <v>2807122</v>
      </c>
      <c r="AK757" s="85">
        <v>231046</v>
      </c>
      <c r="AL757" s="85" t="s">
        <v>291</v>
      </c>
      <c r="AM757" s="85">
        <v>839251</v>
      </c>
      <c r="AN757" s="85">
        <v>151246</v>
      </c>
      <c r="AO757" s="85">
        <v>2545480</v>
      </c>
      <c r="AP757" s="85">
        <v>316225</v>
      </c>
      <c r="AQ757" s="85">
        <v>3852202</v>
      </c>
      <c r="AR757" s="85">
        <v>339005</v>
      </c>
      <c r="AS757" s="85" t="s">
        <v>291</v>
      </c>
      <c r="AT757" s="85">
        <v>2077476</v>
      </c>
      <c r="AU757" s="85">
        <v>9655458</v>
      </c>
      <c r="AV757" s="85">
        <v>1350367</v>
      </c>
      <c r="AW757" s="85">
        <v>1171003</v>
      </c>
      <c r="AX757" s="85">
        <v>1515778</v>
      </c>
      <c r="AY757" s="85" t="s">
        <v>291</v>
      </c>
      <c r="AZ757" s="85" t="s">
        <v>291</v>
      </c>
      <c r="BA757" s="85">
        <v>210879</v>
      </c>
      <c r="BB757" s="85">
        <v>884780</v>
      </c>
      <c r="BC757" s="85">
        <v>816977</v>
      </c>
      <c r="BD757" s="85">
        <v>3335953</v>
      </c>
      <c r="BE757" s="85">
        <v>369721</v>
      </c>
      <c r="BF757" s="85">
        <v>191915</v>
      </c>
      <c r="BG757" s="85">
        <v>85465</v>
      </c>
      <c r="BH757" s="85" t="s">
        <v>291</v>
      </c>
      <c r="BI757" s="85">
        <v>57193</v>
      </c>
      <c r="BJ757" s="85">
        <v>28272</v>
      </c>
      <c r="BK757" s="85" t="s">
        <v>291</v>
      </c>
      <c r="BL757" s="85" t="s">
        <v>291</v>
      </c>
      <c r="BM757" s="85" t="s">
        <v>291</v>
      </c>
      <c r="BN757" s="85">
        <v>102985</v>
      </c>
      <c r="BO757" s="85">
        <v>39869</v>
      </c>
      <c r="BP757" s="85" t="s">
        <v>291</v>
      </c>
      <c r="BQ757" s="85">
        <v>45875</v>
      </c>
      <c r="BR757" s="85" t="s">
        <v>291</v>
      </c>
      <c r="BS757" s="85" t="s">
        <v>291</v>
      </c>
      <c r="BT757" s="85" t="s">
        <v>291</v>
      </c>
      <c r="BU757" s="85">
        <v>512</v>
      </c>
      <c r="BV757" s="85">
        <v>16729</v>
      </c>
      <c r="BW757" s="85">
        <v>3465</v>
      </c>
      <c r="BX757" s="85" t="s">
        <v>291</v>
      </c>
      <c r="BY757" s="85" t="s">
        <v>291</v>
      </c>
      <c r="BZ757" s="85" t="s">
        <v>291</v>
      </c>
      <c r="CA757" s="85">
        <v>3465</v>
      </c>
      <c r="CB757" s="85">
        <v>6773984</v>
      </c>
      <c r="CC757" s="85" t="s">
        <v>291</v>
      </c>
      <c r="CD757" s="85" t="s">
        <v>291</v>
      </c>
      <c r="CE757" s="85" t="s">
        <v>291</v>
      </c>
      <c r="CF757" s="85" t="s">
        <v>291</v>
      </c>
      <c r="CG757" s="85">
        <v>1424531</v>
      </c>
      <c r="CH757" s="85">
        <v>1289642</v>
      </c>
      <c r="CI757" s="85">
        <v>3712503</v>
      </c>
      <c r="CJ757" s="85">
        <v>1740</v>
      </c>
      <c r="CK757" s="85">
        <v>1875746</v>
      </c>
      <c r="CL757" s="85">
        <v>1357919</v>
      </c>
      <c r="CM757" s="85">
        <v>89247</v>
      </c>
      <c r="CN757" s="85">
        <v>354311</v>
      </c>
      <c r="CO757" s="85">
        <v>5116029</v>
      </c>
      <c r="CP757" s="85">
        <v>2869034</v>
      </c>
      <c r="CQ757" s="85">
        <v>1817240</v>
      </c>
      <c r="CR757" s="85">
        <v>2895011</v>
      </c>
      <c r="CS757" s="85">
        <v>2698115</v>
      </c>
      <c r="CT757" s="85">
        <v>32045</v>
      </c>
      <c r="CU757" s="86">
        <v>25533113</v>
      </c>
    </row>
    <row r="758" spans="1:99">
      <c r="A758" s="103" t="s">
        <v>596</v>
      </c>
      <c r="B758" s="84" t="s">
        <v>292</v>
      </c>
      <c r="C758" s="105">
        <v>202011</v>
      </c>
      <c r="D758" s="84" t="s">
        <v>461</v>
      </c>
      <c r="E758" s="84" t="s">
        <v>462</v>
      </c>
      <c r="F758" s="85">
        <v>697115</v>
      </c>
      <c r="G758" s="85">
        <v>15170902</v>
      </c>
      <c r="H758" s="85">
        <v>12004489</v>
      </c>
      <c r="I758" s="85">
        <v>1700384</v>
      </c>
      <c r="J758" s="85">
        <v>985018</v>
      </c>
      <c r="K758" s="85">
        <v>329398</v>
      </c>
      <c r="L758" s="85">
        <v>52087</v>
      </c>
      <c r="M758" s="85">
        <v>99526</v>
      </c>
      <c r="N758" s="85">
        <v>59113334</v>
      </c>
      <c r="O758" s="85">
        <v>15806112</v>
      </c>
      <c r="P758" s="85">
        <v>12269033</v>
      </c>
      <c r="Q758" s="85">
        <v>24927095</v>
      </c>
      <c r="R758" s="85">
        <v>6102002</v>
      </c>
      <c r="S758" s="85">
        <v>9092</v>
      </c>
      <c r="T758" s="85">
        <v>13627980</v>
      </c>
      <c r="U758" s="85">
        <v>7576430</v>
      </c>
      <c r="V758" s="85">
        <v>25630</v>
      </c>
      <c r="W758" s="85">
        <v>1088095</v>
      </c>
      <c r="X758" s="85">
        <v>4937825</v>
      </c>
      <c r="Y758" s="85" t="s">
        <v>291</v>
      </c>
      <c r="Z758" s="85">
        <v>239000</v>
      </c>
      <c r="AA758" s="85">
        <v>2222722</v>
      </c>
      <c r="AB758" s="85">
        <v>990924</v>
      </c>
      <c r="AC758" s="85">
        <v>15280</v>
      </c>
      <c r="AD758" s="85">
        <v>887270</v>
      </c>
      <c r="AE758" s="85">
        <v>329248</v>
      </c>
      <c r="AF758" s="85" t="s">
        <v>291</v>
      </c>
      <c r="AG758" s="85">
        <v>20624809</v>
      </c>
      <c r="AH758" s="85">
        <v>16358504</v>
      </c>
      <c r="AI758" s="85">
        <v>866665</v>
      </c>
      <c r="AJ758" s="85">
        <v>4948728</v>
      </c>
      <c r="AK758" s="85">
        <v>752614</v>
      </c>
      <c r="AL758" s="85" t="s">
        <v>291</v>
      </c>
      <c r="AM758" s="85">
        <v>306960</v>
      </c>
      <c r="AN758" s="85">
        <v>2268153</v>
      </c>
      <c r="AO758" s="85">
        <v>4336600</v>
      </c>
      <c r="AP758" s="85">
        <v>1361667</v>
      </c>
      <c r="AQ758" s="85">
        <v>8273380</v>
      </c>
      <c r="AR758" s="85">
        <v>1517117</v>
      </c>
      <c r="AS758" s="85" t="s">
        <v>291</v>
      </c>
      <c r="AT758" s="85">
        <v>4844290</v>
      </c>
      <c r="AU758" s="85">
        <v>14353156</v>
      </c>
      <c r="AV758" s="85">
        <v>1340828</v>
      </c>
      <c r="AW758" s="85">
        <v>3702301</v>
      </c>
      <c r="AX758" s="85">
        <v>1624238</v>
      </c>
      <c r="AY758" s="85">
        <v>505335</v>
      </c>
      <c r="AZ758" s="85" t="s">
        <v>291</v>
      </c>
      <c r="BA758" s="85">
        <v>797828</v>
      </c>
      <c r="BB758" s="85">
        <v>2897583</v>
      </c>
      <c r="BC758" s="85">
        <v>1821914</v>
      </c>
      <c r="BD758" s="85">
        <v>1663129</v>
      </c>
      <c r="BE758" s="85" t="s">
        <v>291</v>
      </c>
      <c r="BF758" s="85">
        <v>1365147</v>
      </c>
      <c r="BG758" s="85">
        <v>277434</v>
      </c>
      <c r="BH758" s="85">
        <v>78654</v>
      </c>
      <c r="BI758" s="85">
        <v>74712</v>
      </c>
      <c r="BJ758" s="85">
        <v>84756</v>
      </c>
      <c r="BK758" s="85" t="s">
        <v>291</v>
      </c>
      <c r="BL758" s="85" t="s">
        <v>291</v>
      </c>
      <c r="BM758" s="85">
        <v>39312</v>
      </c>
      <c r="BN758" s="85">
        <v>535885</v>
      </c>
      <c r="BO758" s="85">
        <v>51665</v>
      </c>
      <c r="BP758" s="85" t="s">
        <v>291</v>
      </c>
      <c r="BQ758" s="85">
        <v>462033</v>
      </c>
      <c r="BR758" s="85" t="s">
        <v>291</v>
      </c>
      <c r="BS758" s="85" t="s">
        <v>291</v>
      </c>
      <c r="BT758" s="85" t="s">
        <v>291</v>
      </c>
      <c r="BU758" s="85" t="s">
        <v>291</v>
      </c>
      <c r="BV758" s="85">
        <v>22187</v>
      </c>
      <c r="BW758" s="85">
        <v>551828</v>
      </c>
      <c r="BX758" s="85">
        <v>2509</v>
      </c>
      <c r="BY758" s="85" t="s">
        <v>291</v>
      </c>
      <c r="BZ758" s="85" t="s">
        <v>291</v>
      </c>
      <c r="CA758" s="85">
        <v>549319</v>
      </c>
      <c r="CB758" s="85">
        <v>16507001</v>
      </c>
      <c r="CC758" s="85" t="s">
        <v>291</v>
      </c>
      <c r="CD758" s="85" t="s">
        <v>291</v>
      </c>
      <c r="CE758" s="85" t="s">
        <v>291</v>
      </c>
      <c r="CF758" s="85" t="s">
        <v>291</v>
      </c>
      <c r="CG758" s="85">
        <v>5096246</v>
      </c>
      <c r="CH758" s="85">
        <v>2916106</v>
      </c>
      <c r="CI758" s="85">
        <v>2487210</v>
      </c>
      <c r="CJ758" s="85" t="s">
        <v>291</v>
      </c>
      <c r="CK758" s="85">
        <v>3805193</v>
      </c>
      <c r="CL758" s="85">
        <v>3764218</v>
      </c>
      <c r="CM758" s="85">
        <v>162102</v>
      </c>
      <c r="CN758" s="85">
        <v>455456</v>
      </c>
      <c r="CO758" s="85">
        <v>18868765</v>
      </c>
      <c r="CP758" s="85">
        <v>1673142</v>
      </c>
      <c r="CQ758" s="85">
        <v>596538</v>
      </c>
      <c r="CR758" s="85">
        <v>6343786</v>
      </c>
      <c r="CS758" s="85">
        <v>5801720</v>
      </c>
      <c r="CT758" s="85">
        <v>80271</v>
      </c>
      <c r="CU758" s="86">
        <v>52050753</v>
      </c>
    </row>
    <row r="759" spans="1:99">
      <c r="A759" s="103" t="s">
        <v>596</v>
      </c>
      <c r="B759" s="84" t="s">
        <v>292</v>
      </c>
      <c r="C759" s="105">
        <v>202029</v>
      </c>
      <c r="D759" s="84" t="s">
        <v>461</v>
      </c>
      <c r="E759" s="84" t="s">
        <v>463</v>
      </c>
      <c r="F759" s="85">
        <v>422511</v>
      </c>
      <c r="G759" s="85">
        <v>12356010</v>
      </c>
      <c r="H759" s="85">
        <v>9770106</v>
      </c>
      <c r="I759" s="85">
        <v>1411625</v>
      </c>
      <c r="J759" s="85">
        <v>885188</v>
      </c>
      <c r="K759" s="85">
        <v>213731</v>
      </c>
      <c r="L759" s="85">
        <v>30440</v>
      </c>
      <c r="M759" s="85">
        <v>44920</v>
      </c>
      <c r="N759" s="85">
        <v>38582902</v>
      </c>
      <c r="O759" s="85">
        <v>12823933</v>
      </c>
      <c r="P759" s="85">
        <v>7724264</v>
      </c>
      <c r="Q759" s="85">
        <v>14631233</v>
      </c>
      <c r="R759" s="85">
        <v>3399802</v>
      </c>
      <c r="S759" s="85">
        <v>3670</v>
      </c>
      <c r="T759" s="85">
        <v>10217436</v>
      </c>
      <c r="U759" s="85">
        <v>6370865</v>
      </c>
      <c r="V759" s="85">
        <v>163950</v>
      </c>
      <c r="W759" s="85">
        <v>938284</v>
      </c>
      <c r="X759" s="85">
        <v>2744337</v>
      </c>
      <c r="Y759" s="85" t="s">
        <v>291</v>
      </c>
      <c r="Z759" s="85">
        <v>137389</v>
      </c>
      <c r="AA759" s="85">
        <v>3125297</v>
      </c>
      <c r="AB759" s="85">
        <v>1606575</v>
      </c>
      <c r="AC759" s="85">
        <v>104281</v>
      </c>
      <c r="AD759" s="85">
        <v>836960</v>
      </c>
      <c r="AE759" s="85">
        <v>577481</v>
      </c>
      <c r="AF759" s="85" t="s">
        <v>291</v>
      </c>
      <c r="AG759" s="85">
        <v>8923901</v>
      </c>
      <c r="AH759" s="85">
        <v>9595308</v>
      </c>
      <c r="AI759" s="85">
        <v>937424</v>
      </c>
      <c r="AJ759" s="85">
        <v>2436434</v>
      </c>
      <c r="AK759" s="85">
        <v>207376</v>
      </c>
      <c r="AL759" s="85" t="s">
        <v>291</v>
      </c>
      <c r="AM759" s="85">
        <v>1913037</v>
      </c>
      <c r="AN759" s="85">
        <v>633296</v>
      </c>
      <c r="AO759" s="85">
        <v>1354093</v>
      </c>
      <c r="AP759" s="85">
        <v>1326383</v>
      </c>
      <c r="AQ759" s="85">
        <v>5226809</v>
      </c>
      <c r="AR759" s="85">
        <v>787265</v>
      </c>
      <c r="AS759" s="85" t="s">
        <v>291</v>
      </c>
      <c r="AT759" s="85">
        <v>3087794</v>
      </c>
      <c r="AU759" s="85">
        <v>16333778</v>
      </c>
      <c r="AV759" s="85">
        <v>1243791</v>
      </c>
      <c r="AW759" s="85">
        <v>2786991</v>
      </c>
      <c r="AX759" s="85">
        <v>1403697</v>
      </c>
      <c r="AY759" s="85" t="s">
        <v>291</v>
      </c>
      <c r="AZ759" s="85" t="s">
        <v>291</v>
      </c>
      <c r="BA759" s="85">
        <v>407638</v>
      </c>
      <c r="BB759" s="85">
        <v>7039735</v>
      </c>
      <c r="BC759" s="85">
        <v>1177168</v>
      </c>
      <c r="BD759" s="85">
        <v>2274758</v>
      </c>
      <c r="BE759" s="85" t="s">
        <v>291</v>
      </c>
      <c r="BF759" s="85">
        <v>232003</v>
      </c>
      <c r="BG759" s="85">
        <v>175339</v>
      </c>
      <c r="BH759" s="85" t="s">
        <v>291</v>
      </c>
      <c r="BI759" s="85" t="s">
        <v>291</v>
      </c>
      <c r="BJ759" s="85">
        <v>39358</v>
      </c>
      <c r="BK759" s="85" t="s">
        <v>291</v>
      </c>
      <c r="BL759" s="85" t="s">
        <v>291</v>
      </c>
      <c r="BM759" s="85">
        <v>135981</v>
      </c>
      <c r="BN759" s="85">
        <v>56664</v>
      </c>
      <c r="BO759" s="85" t="s">
        <v>291</v>
      </c>
      <c r="BP759" s="85" t="s">
        <v>291</v>
      </c>
      <c r="BQ759" s="85">
        <v>40574</v>
      </c>
      <c r="BR759" s="85" t="s">
        <v>291</v>
      </c>
      <c r="BS759" s="85" t="s">
        <v>291</v>
      </c>
      <c r="BT759" s="85" t="s">
        <v>291</v>
      </c>
      <c r="BU759" s="85">
        <v>16090</v>
      </c>
      <c r="BV759" s="85" t="s">
        <v>291</v>
      </c>
      <c r="BW759" s="85" t="s">
        <v>291</v>
      </c>
      <c r="BX759" s="85" t="s">
        <v>291</v>
      </c>
      <c r="BY759" s="85" t="s">
        <v>291</v>
      </c>
      <c r="BZ759" s="85" t="s">
        <v>291</v>
      </c>
      <c r="CA759" s="85" t="s">
        <v>291</v>
      </c>
      <c r="CB759" s="85">
        <v>8987445</v>
      </c>
      <c r="CC759" s="85" t="s">
        <v>291</v>
      </c>
      <c r="CD759" s="85" t="s">
        <v>291</v>
      </c>
      <c r="CE759" s="85" t="s">
        <v>291</v>
      </c>
      <c r="CF759" s="85" t="s">
        <v>291</v>
      </c>
      <c r="CG759" s="85">
        <v>2907530</v>
      </c>
      <c r="CH759" s="85">
        <v>1100765</v>
      </c>
      <c r="CI759" s="85">
        <v>2769519</v>
      </c>
      <c r="CJ759" s="85">
        <v>3670</v>
      </c>
      <c r="CK759" s="85">
        <v>2342909</v>
      </c>
      <c r="CL759" s="85">
        <v>2237148</v>
      </c>
      <c r="CM759" s="85">
        <v>74355</v>
      </c>
      <c r="CN759" s="85">
        <v>498902</v>
      </c>
      <c r="CO759" s="85">
        <v>7744083</v>
      </c>
      <c r="CP759" s="85">
        <v>854980</v>
      </c>
      <c r="CQ759" s="85">
        <v>2280061</v>
      </c>
      <c r="CR759" s="85">
        <v>5597545</v>
      </c>
      <c r="CS759" s="85">
        <v>4732604</v>
      </c>
      <c r="CT759" s="85">
        <v>36655</v>
      </c>
      <c r="CU759" s="86">
        <v>33180726</v>
      </c>
    </row>
    <row r="760" spans="1:99">
      <c r="A760" s="103" t="s">
        <v>596</v>
      </c>
      <c r="B760" s="84" t="s">
        <v>294</v>
      </c>
      <c r="C760" s="105">
        <v>202037</v>
      </c>
      <c r="D760" s="84" t="s">
        <v>461</v>
      </c>
      <c r="E760" s="84" t="s">
        <v>464</v>
      </c>
      <c r="F760" s="85">
        <v>368953</v>
      </c>
      <c r="G760" s="85">
        <v>8337233</v>
      </c>
      <c r="H760" s="85">
        <v>7056207</v>
      </c>
      <c r="I760" s="85">
        <v>678010</v>
      </c>
      <c r="J760" s="85">
        <v>402418</v>
      </c>
      <c r="K760" s="85">
        <v>148054</v>
      </c>
      <c r="L760" s="85">
        <v>24925</v>
      </c>
      <c r="M760" s="85">
        <v>27619</v>
      </c>
      <c r="N760" s="85">
        <v>24835299</v>
      </c>
      <c r="O760" s="85">
        <v>8711311</v>
      </c>
      <c r="P760" s="85">
        <v>5220269</v>
      </c>
      <c r="Q760" s="85">
        <v>9200578</v>
      </c>
      <c r="R760" s="85">
        <v>1702191</v>
      </c>
      <c r="S760" s="85">
        <v>950</v>
      </c>
      <c r="T760" s="85">
        <v>5413770</v>
      </c>
      <c r="U760" s="85">
        <v>3392079</v>
      </c>
      <c r="V760" s="85">
        <v>8164</v>
      </c>
      <c r="W760" s="85" t="s">
        <v>291</v>
      </c>
      <c r="X760" s="85">
        <v>2013527</v>
      </c>
      <c r="Y760" s="85" t="s">
        <v>291</v>
      </c>
      <c r="Z760" s="85">
        <v>185371</v>
      </c>
      <c r="AA760" s="85">
        <v>2816150</v>
      </c>
      <c r="AB760" s="85">
        <v>772520</v>
      </c>
      <c r="AC760" s="85">
        <v>4742</v>
      </c>
      <c r="AD760" s="85">
        <v>1679771</v>
      </c>
      <c r="AE760" s="85">
        <v>359117</v>
      </c>
      <c r="AF760" s="85" t="s">
        <v>291</v>
      </c>
      <c r="AG760" s="85">
        <v>6671851</v>
      </c>
      <c r="AH760" s="85">
        <v>9349997</v>
      </c>
      <c r="AI760" s="85">
        <v>3214339</v>
      </c>
      <c r="AJ760" s="85">
        <v>2395157</v>
      </c>
      <c r="AK760" s="85">
        <v>218460</v>
      </c>
      <c r="AL760" s="85" t="s">
        <v>291</v>
      </c>
      <c r="AM760" s="85">
        <v>187270</v>
      </c>
      <c r="AN760" s="85">
        <v>201922</v>
      </c>
      <c r="AO760" s="85">
        <v>2536667</v>
      </c>
      <c r="AP760" s="85">
        <v>347598</v>
      </c>
      <c r="AQ760" s="85">
        <v>3273457</v>
      </c>
      <c r="AR760" s="85">
        <v>248584</v>
      </c>
      <c r="AS760" s="85" t="s">
        <v>291</v>
      </c>
      <c r="AT760" s="85">
        <v>2053192</v>
      </c>
      <c r="AU760" s="85">
        <v>6395794</v>
      </c>
      <c r="AV760" s="85">
        <v>1142212</v>
      </c>
      <c r="AW760" s="85">
        <v>920216</v>
      </c>
      <c r="AX760" s="85">
        <v>865370</v>
      </c>
      <c r="AY760" s="85" t="s">
        <v>291</v>
      </c>
      <c r="AZ760" s="85" t="s">
        <v>291</v>
      </c>
      <c r="BA760" s="85">
        <v>294936</v>
      </c>
      <c r="BB760" s="85">
        <v>862960</v>
      </c>
      <c r="BC760" s="85">
        <v>605934</v>
      </c>
      <c r="BD760" s="85">
        <v>1337130</v>
      </c>
      <c r="BE760" s="85">
        <v>367036</v>
      </c>
      <c r="BF760" s="85">
        <v>582244</v>
      </c>
      <c r="BG760" s="85">
        <v>248748</v>
      </c>
      <c r="BH760" s="85">
        <v>5037</v>
      </c>
      <c r="BI760" s="85">
        <v>163116</v>
      </c>
      <c r="BJ760" s="85">
        <v>80595</v>
      </c>
      <c r="BK760" s="85" t="s">
        <v>291</v>
      </c>
      <c r="BL760" s="85" t="s">
        <v>291</v>
      </c>
      <c r="BM760" s="85" t="s">
        <v>291</v>
      </c>
      <c r="BN760" s="85">
        <v>263806</v>
      </c>
      <c r="BO760" s="85">
        <v>168446</v>
      </c>
      <c r="BP760" s="85" t="s">
        <v>291</v>
      </c>
      <c r="BQ760" s="85">
        <v>77545</v>
      </c>
      <c r="BR760" s="85" t="s">
        <v>291</v>
      </c>
      <c r="BS760" s="85" t="s">
        <v>291</v>
      </c>
      <c r="BT760" s="85" t="s">
        <v>291</v>
      </c>
      <c r="BU760" s="85" t="s">
        <v>291</v>
      </c>
      <c r="BV760" s="85">
        <v>17815</v>
      </c>
      <c r="BW760" s="85">
        <v>69690</v>
      </c>
      <c r="BX760" s="85" t="s">
        <v>291</v>
      </c>
      <c r="BY760" s="85" t="s">
        <v>291</v>
      </c>
      <c r="BZ760" s="85" t="s">
        <v>291</v>
      </c>
      <c r="CA760" s="85">
        <v>69690</v>
      </c>
      <c r="CB760" s="85">
        <v>6646448</v>
      </c>
      <c r="CC760" s="85" t="s">
        <v>291</v>
      </c>
      <c r="CD760" s="85" t="s">
        <v>291</v>
      </c>
      <c r="CE760" s="85" t="s">
        <v>291</v>
      </c>
      <c r="CF760" s="85" t="s">
        <v>291</v>
      </c>
      <c r="CG760" s="85">
        <v>1333166</v>
      </c>
      <c r="CH760" s="85">
        <v>1276790</v>
      </c>
      <c r="CI760" s="85">
        <v>2879205</v>
      </c>
      <c r="CJ760" s="85">
        <v>950</v>
      </c>
      <c r="CK760" s="85">
        <v>1711386</v>
      </c>
      <c r="CL760" s="85">
        <v>1177315</v>
      </c>
      <c r="CM760" s="85">
        <v>93359</v>
      </c>
      <c r="CN760" s="85">
        <v>357187</v>
      </c>
      <c r="CO760" s="85">
        <v>5988714</v>
      </c>
      <c r="CP760" s="85">
        <v>3039192</v>
      </c>
      <c r="CQ760" s="85">
        <v>1795917</v>
      </c>
      <c r="CR760" s="85">
        <v>2589643</v>
      </c>
      <c r="CS760" s="85">
        <v>2871277</v>
      </c>
      <c r="CT760" s="85">
        <v>31480</v>
      </c>
      <c r="CU760" s="86">
        <v>25145581</v>
      </c>
    </row>
    <row r="761" spans="1:99">
      <c r="A761" s="103" t="s">
        <v>597</v>
      </c>
      <c r="B761" s="84" t="s">
        <v>292</v>
      </c>
      <c r="C761" s="105">
        <v>202011</v>
      </c>
      <c r="D761" s="84" t="s">
        <v>461</v>
      </c>
      <c r="E761" s="84" t="s">
        <v>462</v>
      </c>
      <c r="F761" s="85">
        <v>701547</v>
      </c>
      <c r="G761" s="85">
        <v>17713920</v>
      </c>
      <c r="H761" s="85">
        <v>14844102</v>
      </c>
      <c r="I761" s="85">
        <v>1510806</v>
      </c>
      <c r="J761" s="85">
        <v>885068</v>
      </c>
      <c r="K761" s="85">
        <v>316593</v>
      </c>
      <c r="L761" s="85">
        <v>60367</v>
      </c>
      <c r="M761" s="85">
        <v>96984</v>
      </c>
      <c r="N761" s="85">
        <v>63226311</v>
      </c>
      <c r="O761" s="85">
        <v>15227344</v>
      </c>
      <c r="P761" s="85">
        <v>11932917</v>
      </c>
      <c r="Q761" s="85">
        <v>29555651</v>
      </c>
      <c r="R761" s="85">
        <v>6334381</v>
      </c>
      <c r="S761" s="85">
        <v>176018</v>
      </c>
      <c r="T761" s="85">
        <v>17907955</v>
      </c>
      <c r="U761" s="85">
        <v>8298242</v>
      </c>
      <c r="V761" s="85">
        <v>32075</v>
      </c>
      <c r="W761" s="85">
        <v>1048576</v>
      </c>
      <c r="X761" s="85">
        <v>8529062</v>
      </c>
      <c r="Y761" s="85" t="s">
        <v>291</v>
      </c>
      <c r="Z761" s="85">
        <v>200574</v>
      </c>
      <c r="AA761" s="85">
        <v>1997995</v>
      </c>
      <c r="AB761" s="85">
        <v>998197</v>
      </c>
      <c r="AC761" s="85">
        <v>14572</v>
      </c>
      <c r="AD761" s="85">
        <v>655709</v>
      </c>
      <c r="AE761" s="85">
        <v>329517</v>
      </c>
      <c r="AF761" s="85" t="s">
        <v>291</v>
      </c>
      <c r="AG761" s="85">
        <v>12603892</v>
      </c>
      <c r="AH761" s="85">
        <v>18316086</v>
      </c>
      <c r="AI761" s="85">
        <v>844024</v>
      </c>
      <c r="AJ761" s="85">
        <v>5627348</v>
      </c>
      <c r="AK761" s="85">
        <v>759890</v>
      </c>
      <c r="AL761" s="85" t="s">
        <v>291</v>
      </c>
      <c r="AM761" s="85">
        <v>432232</v>
      </c>
      <c r="AN761" s="85">
        <v>1834759</v>
      </c>
      <c r="AO761" s="85">
        <v>4557100</v>
      </c>
      <c r="AP761" s="85">
        <v>1106994</v>
      </c>
      <c r="AQ761" s="85">
        <v>7931085</v>
      </c>
      <c r="AR761" s="85">
        <v>3153739</v>
      </c>
      <c r="AS761" s="85" t="s">
        <v>291</v>
      </c>
      <c r="AT761" s="85">
        <v>4741827</v>
      </c>
      <c r="AU761" s="85">
        <v>13680858</v>
      </c>
      <c r="AV761" s="85">
        <v>1414997</v>
      </c>
      <c r="AW761" s="85">
        <v>2782843</v>
      </c>
      <c r="AX761" s="85">
        <v>2063275</v>
      </c>
      <c r="AY761" s="85">
        <v>483878</v>
      </c>
      <c r="AZ761" s="85" t="s">
        <v>291</v>
      </c>
      <c r="BA761" s="85">
        <v>978454</v>
      </c>
      <c r="BB761" s="85">
        <v>2590903</v>
      </c>
      <c r="BC761" s="85">
        <v>1857013</v>
      </c>
      <c r="BD761" s="85">
        <v>1509495</v>
      </c>
      <c r="BE761" s="85" t="s">
        <v>291</v>
      </c>
      <c r="BF761" s="85">
        <v>2816104</v>
      </c>
      <c r="BG761" s="85">
        <v>1585789</v>
      </c>
      <c r="BH761" s="85">
        <v>43778</v>
      </c>
      <c r="BI761" s="85">
        <v>150902</v>
      </c>
      <c r="BJ761" s="85">
        <v>57522</v>
      </c>
      <c r="BK761" s="85" t="s">
        <v>291</v>
      </c>
      <c r="BL761" s="85" t="s">
        <v>291</v>
      </c>
      <c r="BM761" s="85">
        <v>1333587</v>
      </c>
      <c r="BN761" s="85">
        <v>977111</v>
      </c>
      <c r="BO761" s="85">
        <v>131652</v>
      </c>
      <c r="BP761" s="85" t="s">
        <v>291</v>
      </c>
      <c r="BQ761" s="85">
        <v>675298</v>
      </c>
      <c r="BR761" s="85" t="s">
        <v>291</v>
      </c>
      <c r="BS761" s="85" t="s">
        <v>291</v>
      </c>
      <c r="BT761" s="85" t="s">
        <v>291</v>
      </c>
      <c r="BU761" s="85">
        <v>387</v>
      </c>
      <c r="BV761" s="85">
        <v>169774</v>
      </c>
      <c r="BW761" s="85">
        <v>253204</v>
      </c>
      <c r="BX761" s="85">
        <v>2827</v>
      </c>
      <c r="BY761" s="85" t="s">
        <v>291</v>
      </c>
      <c r="BZ761" s="85" t="s">
        <v>291</v>
      </c>
      <c r="CA761" s="85">
        <v>250377</v>
      </c>
      <c r="CB761" s="85">
        <v>16188689</v>
      </c>
      <c r="CC761" s="85" t="s">
        <v>291</v>
      </c>
      <c r="CD761" s="85" t="s">
        <v>291</v>
      </c>
      <c r="CE761" s="85" t="s">
        <v>291</v>
      </c>
      <c r="CF761" s="85" t="s">
        <v>291</v>
      </c>
      <c r="CG761" s="85">
        <v>5227157</v>
      </c>
      <c r="CH761" s="85">
        <v>2528916</v>
      </c>
      <c r="CI761" s="85">
        <v>2784210</v>
      </c>
      <c r="CJ761" s="85" t="s">
        <v>291</v>
      </c>
      <c r="CK761" s="85">
        <v>4250340</v>
      </c>
      <c r="CL761" s="85">
        <v>3864119</v>
      </c>
      <c r="CM761" s="85">
        <v>149286</v>
      </c>
      <c r="CN761" s="85">
        <v>404063</v>
      </c>
      <c r="CO761" s="85">
        <v>10648099</v>
      </c>
      <c r="CP761" s="85">
        <v>1589898</v>
      </c>
      <c r="CQ761" s="85">
        <v>525827</v>
      </c>
      <c r="CR761" s="85">
        <v>5913994</v>
      </c>
      <c r="CS761" s="85">
        <v>5188584</v>
      </c>
      <c r="CT761" s="85">
        <v>72962</v>
      </c>
      <c r="CU761" s="86">
        <v>43147455</v>
      </c>
    </row>
    <row r="762" spans="1:99">
      <c r="A762" s="103" t="s">
        <v>597</v>
      </c>
      <c r="B762" s="84" t="s">
        <v>292</v>
      </c>
      <c r="C762" s="105">
        <v>202029</v>
      </c>
      <c r="D762" s="84" t="s">
        <v>461</v>
      </c>
      <c r="E762" s="84" t="s">
        <v>463</v>
      </c>
      <c r="F762" s="85">
        <v>437273</v>
      </c>
      <c r="G762" s="85">
        <v>10725019</v>
      </c>
      <c r="H762" s="85">
        <v>8767365</v>
      </c>
      <c r="I762" s="85">
        <v>1237314</v>
      </c>
      <c r="J762" s="85">
        <v>451534</v>
      </c>
      <c r="K762" s="85">
        <v>189637</v>
      </c>
      <c r="L762" s="85">
        <v>35301</v>
      </c>
      <c r="M762" s="85">
        <v>43868</v>
      </c>
      <c r="N762" s="85">
        <v>40434107</v>
      </c>
      <c r="O762" s="85">
        <v>12462394</v>
      </c>
      <c r="P762" s="85">
        <v>7496842</v>
      </c>
      <c r="Q762" s="85">
        <v>17173576</v>
      </c>
      <c r="R762" s="85">
        <v>3298455</v>
      </c>
      <c r="S762" s="85">
        <v>2840</v>
      </c>
      <c r="T762" s="85">
        <v>10273875</v>
      </c>
      <c r="U762" s="85">
        <v>5948866</v>
      </c>
      <c r="V762" s="85">
        <v>161790</v>
      </c>
      <c r="W762" s="85">
        <v>751221</v>
      </c>
      <c r="X762" s="85">
        <v>3411998</v>
      </c>
      <c r="Y762" s="85" t="s">
        <v>291</v>
      </c>
      <c r="Z762" s="85">
        <v>133550</v>
      </c>
      <c r="AA762" s="85">
        <v>2395092</v>
      </c>
      <c r="AB762" s="85">
        <v>993126</v>
      </c>
      <c r="AC762" s="85">
        <v>53756</v>
      </c>
      <c r="AD762" s="85">
        <v>803411</v>
      </c>
      <c r="AE762" s="85">
        <v>544799</v>
      </c>
      <c r="AF762" s="85" t="s">
        <v>291</v>
      </c>
      <c r="AG762" s="85">
        <v>7873662</v>
      </c>
      <c r="AH762" s="85">
        <v>8407626</v>
      </c>
      <c r="AI762" s="85">
        <v>857684</v>
      </c>
      <c r="AJ762" s="85">
        <v>2341211</v>
      </c>
      <c r="AK762" s="85">
        <v>442848</v>
      </c>
      <c r="AL762" s="85" t="s">
        <v>291</v>
      </c>
      <c r="AM762" s="85">
        <v>1306154</v>
      </c>
      <c r="AN762" s="85">
        <v>560488</v>
      </c>
      <c r="AO762" s="85">
        <v>1374720</v>
      </c>
      <c r="AP762" s="85">
        <v>953745</v>
      </c>
      <c r="AQ762" s="85">
        <v>4195107</v>
      </c>
      <c r="AR762" s="85">
        <v>570776</v>
      </c>
      <c r="AS762" s="85" t="s">
        <v>291</v>
      </c>
      <c r="AT762" s="85">
        <v>3191191</v>
      </c>
      <c r="AU762" s="85">
        <v>17558317</v>
      </c>
      <c r="AV762" s="85">
        <v>2451947</v>
      </c>
      <c r="AW762" s="85">
        <v>1636111</v>
      </c>
      <c r="AX762" s="85">
        <v>1086967</v>
      </c>
      <c r="AY762" s="85">
        <v>10000</v>
      </c>
      <c r="AZ762" s="85" t="s">
        <v>291</v>
      </c>
      <c r="BA762" s="85">
        <v>393892</v>
      </c>
      <c r="BB762" s="85">
        <v>8536164</v>
      </c>
      <c r="BC762" s="85">
        <v>1178019</v>
      </c>
      <c r="BD762" s="85">
        <v>2265217</v>
      </c>
      <c r="BE762" s="85" t="s">
        <v>291</v>
      </c>
      <c r="BF762" s="85">
        <v>275015</v>
      </c>
      <c r="BG762" s="85">
        <v>160050</v>
      </c>
      <c r="BH762" s="85" t="s">
        <v>291</v>
      </c>
      <c r="BI762" s="85" t="s">
        <v>291</v>
      </c>
      <c r="BJ762" s="85">
        <v>125528</v>
      </c>
      <c r="BK762" s="85" t="s">
        <v>291</v>
      </c>
      <c r="BL762" s="85" t="s">
        <v>291</v>
      </c>
      <c r="BM762" s="85">
        <v>34522</v>
      </c>
      <c r="BN762" s="85">
        <v>102665</v>
      </c>
      <c r="BO762" s="85" t="s">
        <v>291</v>
      </c>
      <c r="BP762" s="85" t="s">
        <v>291</v>
      </c>
      <c r="BQ762" s="85">
        <v>86952</v>
      </c>
      <c r="BR762" s="85" t="s">
        <v>291</v>
      </c>
      <c r="BS762" s="85" t="s">
        <v>291</v>
      </c>
      <c r="BT762" s="85" t="s">
        <v>291</v>
      </c>
      <c r="BU762" s="85">
        <v>15713</v>
      </c>
      <c r="BV762" s="85" t="s">
        <v>291</v>
      </c>
      <c r="BW762" s="85">
        <v>12300</v>
      </c>
      <c r="BX762" s="85" t="s">
        <v>291</v>
      </c>
      <c r="BY762" s="85" t="s">
        <v>291</v>
      </c>
      <c r="BZ762" s="85" t="s">
        <v>291</v>
      </c>
      <c r="CA762" s="85">
        <v>12300</v>
      </c>
      <c r="CB762" s="85">
        <v>9049142</v>
      </c>
      <c r="CC762" s="85" t="s">
        <v>291</v>
      </c>
      <c r="CD762" s="85" t="s">
        <v>291</v>
      </c>
      <c r="CE762" s="85" t="s">
        <v>291</v>
      </c>
      <c r="CF762" s="85" t="s">
        <v>291</v>
      </c>
      <c r="CG762" s="85">
        <v>2545223</v>
      </c>
      <c r="CH762" s="85">
        <v>1155433</v>
      </c>
      <c r="CI762" s="85">
        <v>2265653</v>
      </c>
      <c r="CJ762" s="85">
        <v>2840</v>
      </c>
      <c r="CK762" s="85">
        <v>2275565</v>
      </c>
      <c r="CL762" s="85">
        <v>1830187</v>
      </c>
      <c r="CM762" s="85">
        <v>74091</v>
      </c>
      <c r="CN762" s="85">
        <v>492849</v>
      </c>
      <c r="CO762" s="85">
        <v>6784585</v>
      </c>
      <c r="CP762" s="85">
        <v>856390</v>
      </c>
      <c r="CQ762" s="85">
        <v>2338360</v>
      </c>
      <c r="CR762" s="85">
        <v>5077362</v>
      </c>
      <c r="CS762" s="85">
        <v>3920857</v>
      </c>
      <c r="CT762" s="85">
        <v>31354</v>
      </c>
      <c r="CU762" s="86">
        <v>29650749</v>
      </c>
    </row>
    <row r="763" spans="1:99">
      <c r="A763" s="103" t="s">
        <v>597</v>
      </c>
      <c r="B763" s="84" t="s">
        <v>294</v>
      </c>
      <c r="C763" s="105">
        <v>202037</v>
      </c>
      <c r="D763" s="84" t="s">
        <v>461</v>
      </c>
      <c r="E763" s="84" t="s">
        <v>464</v>
      </c>
      <c r="F763" s="85">
        <v>358466</v>
      </c>
      <c r="G763" s="85">
        <v>9293093</v>
      </c>
      <c r="H763" s="85">
        <v>8032938</v>
      </c>
      <c r="I763" s="85">
        <v>605181</v>
      </c>
      <c r="J763" s="85">
        <v>354314</v>
      </c>
      <c r="K763" s="85">
        <v>237528</v>
      </c>
      <c r="L763" s="85">
        <v>35068</v>
      </c>
      <c r="M763" s="85">
        <v>28064</v>
      </c>
      <c r="N763" s="85">
        <v>26554822</v>
      </c>
      <c r="O763" s="85">
        <v>8373481</v>
      </c>
      <c r="P763" s="85">
        <v>5212611</v>
      </c>
      <c r="Q763" s="85">
        <v>11388227</v>
      </c>
      <c r="R763" s="85">
        <v>1578617</v>
      </c>
      <c r="S763" s="85">
        <v>1886</v>
      </c>
      <c r="T763" s="85">
        <v>5407327</v>
      </c>
      <c r="U763" s="85">
        <v>3423184</v>
      </c>
      <c r="V763" s="85">
        <v>3495</v>
      </c>
      <c r="W763" s="85" t="s">
        <v>291</v>
      </c>
      <c r="X763" s="85">
        <v>1980648</v>
      </c>
      <c r="Y763" s="85" t="s">
        <v>291</v>
      </c>
      <c r="Z763" s="85">
        <v>186864</v>
      </c>
      <c r="AA763" s="85">
        <v>2726106</v>
      </c>
      <c r="AB763" s="85">
        <v>738027</v>
      </c>
      <c r="AC763" s="85">
        <v>5138</v>
      </c>
      <c r="AD763" s="85">
        <v>1669001</v>
      </c>
      <c r="AE763" s="85">
        <v>313940</v>
      </c>
      <c r="AF763" s="85" t="s">
        <v>291</v>
      </c>
      <c r="AG763" s="85">
        <v>6159132</v>
      </c>
      <c r="AH763" s="85">
        <v>9585166</v>
      </c>
      <c r="AI763" s="85">
        <v>3637180</v>
      </c>
      <c r="AJ763" s="85">
        <v>2208745</v>
      </c>
      <c r="AK763" s="85">
        <v>255212</v>
      </c>
      <c r="AL763" s="85" t="s">
        <v>291</v>
      </c>
      <c r="AM763" s="85">
        <v>171713</v>
      </c>
      <c r="AN763" s="85">
        <v>180433</v>
      </c>
      <c r="AO763" s="85">
        <v>2563924</v>
      </c>
      <c r="AP763" s="85">
        <v>323772</v>
      </c>
      <c r="AQ763" s="85">
        <v>3239842</v>
      </c>
      <c r="AR763" s="85">
        <v>244187</v>
      </c>
      <c r="AS763" s="85" t="s">
        <v>291</v>
      </c>
      <c r="AT763" s="85">
        <v>2009861</v>
      </c>
      <c r="AU763" s="85">
        <v>6366653</v>
      </c>
      <c r="AV763" s="85">
        <v>1066513</v>
      </c>
      <c r="AW763" s="85">
        <v>975285</v>
      </c>
      <c r="AX763" s="85">
        <v>631322</v>
      </c>
      <c r="AY763" s="85" t="s">
        <v>291</v>
      </c>
      <c r="AZ763" s="85" t="s">
        <v>291</v>
      </c>
      <c r="BA763" s="85">
        <v>307622</v>
      </c>
      <c r="BB763" s="85">
        <v>813789</v>
      </c>
      <c r="BC763" s="85">
        <v>1403007</v>
      </c>
      <c r="BD763" s="85">
        <v>811805</v>
      </c>
      <c r="BE763" s="85">
        <v>357310</v>
      </c>
      <c r="BF763" s="85">
        <v>1776039</v>
      </c>
      <c r="BG763" s="85">
        <v>706022</v>
      </c>
      <c r="BH763" s="85">
        <v>10561</v>
      </c>
      <c r="BI763" s="85">
        <v>602562</v>
      </c>
      <c r="BJ763" s="85">
        <v>92899</v>
      </c>
      <c r="BK763" s="85" t="s">
        <v>291</v>
      </c>
      <c r="BL763" s="85" t="s">
        <v>291</v>
      </c>
      <c r="BM763" s="85" t="s">
        <v>291</v>
      </c>
      <c r="BN763" s="85">
        <v>1057231</v>
      </c>
      <c r="BO763" s="85">
        <v>316390</v>
      </c>
      <c r="BP763" s="85" t="s">
        <v>291</v>
      </c>
      <c r="BQ763" s="85">
        <v>529258</v>
      </c>
      <c r="BR763" s="85" t="s">
        <v>291</v>
      </c>
      <c r="BS763" s="85" t="s">
        <v>291</v>
      </c>
      <c r="BT763" s="85" t="s">
        <v>291</v>
      </c>
      <c r="BU763" s="85" t="s">
        <v>291</v>
      </c>
      <c r="BV763" s="85">
        <v>211583</v>
      </c>
      <c r="BW763" s="85">
        <v>12786</v>
      </c>
      <c r="BX763" s="85" t="s">
        <v>291</v>
      </c>
      <c r="BY763" s="85" t="s">
        <v>291</v>
      </c>
      <c r="BZ763" s="85" t="s">
        <v>291</v>
      </c>
      <c r="CA763" s="85">
        <v>12786</v>
      </c>
      <c r="CB763" s="85">
        <v>6796051</v>
      </c>
      <c r="CC763" s="85" t="s">
        <v>291</v>
      </c>
      <c r="CD763" s="85" t="s">
        <v>291</v>
      </c>
      <c r="CE763" s="85" t="s">
        <v>291</v>
      </c>
      <c r="CF763" s="85" t="s">
        <v>291</v>
      </c>
      <c r="CG763" s="85">
        <v>1192756</v>
      </c>
      <c r="CH763" s="85">
        <v>1237615</v>
      </c>
      <c r="CI763" s="85">
        <v>2020411</v>
      </c>
      <c r="CJ763" s="85">
        <v>1190</v>
      </c>
      <c r="CK763" s="85">
        <v>1705049</v>
      </c>
      <c r="CL763" s="85">
        <v>999347</v>
      </c>
      <c r="CM763" s="85">
        <v>94000</v>
      </c>
      <c r="CN763" s="85">
        <v>299837</v>
      </c>
      <c r="CO763" s="85">
        <v>5172590</v>
      </c>
      <c r="CP763" s="85">
        <v>3598211</v>
      </c>
      <c r="CQ763" s="85">
        <v>1783003</v>
      </c>
      <c r="CR763" s="85">
        <v>2304052</v>
      </c>
      <c r="CS763" s="85">
        <v>2685423</v>
      </c>
      <c r="CT763" s="85">
        <v>21421</v>
      </c>
      <c r="CU763" s="86">
        <v>23114905</v>
      </c>
    </row>
    <row r="764" spans="1:99">
      <c r="A764" s="103" t="s">
        <v>598</v>
      </c>
      <c r="B764" s="84" t="s">
        <v>292</v>
      </c>
      <c r="C764" s="105">
        <v>202011</v>
      </c>
      <c r="D764" s="84" t="s">
        <v>461</v>
      </c>
      <c r="E764" s="84" t="s">
        <v>462</v>
      </c>
      <c r="F764" s="85">
        <v>706742</v>
      </c>
      <c r="G764" s="85">
        <v>53341862</v>
      </c>
      <c r="H764" s="85">
        <v>50530493</v>
      </c>
      <c r="I764" s="85">
        <v>1516205</v>
      </c>
      <c r="J764" s="85">
        <v>894372</v>
      </c>
      <c r="K764" s="85">
        <v>87358</v>
      </c>
      <c r="L764" s="85">
        <v>212467</v>
      </c>
      <c r="M764" s="85">
        <v>100967</v>
      </c>
      <c r="N764" s="85">
        <v>55166071</v>
      </c>
      <c r="O764" s="85">
        <v>12549115</v>
      </c>
      <c r="P764" s="85">
        <v>12193445</v>
      </c>
      <c r="Q764" s="85">
        <v>23754871</v>
      </c>
      <c r="R764" s="85">
        <v>5984952</v>
      </c>
      <c r="S764" s="85">
        <v>683688</v>
      </c>
      <c r="T764" s="85">
        <v>19509248</v>
      </c>
      <c r="U764" s="85">
        <v>5081828</v>
      </c>
      <c r="V764" s="85">
        <v>38865</v>
      </c>
      <c r="W764" s="85">
        <v>979024</v>
      </c>
      <c r="X764" s="85">
        <v>13409531</v>
      </c>
      <c r="Y764" s="85" t="s">
        <v>291</v>
      </c>
      <c r="Z764" s="85">
        <v>185288</v>
      </c>
      <c r="AA764" s="85">
        <v>6200049</v>
      </c>
      <c r="AB764" s="85">
        <v>5439573</v>
      </c>
      <c r="AC764" s="85">
        <v>21556</v>
      </c>
      <c r="AD764" s="85">
        <v>446237</v>
      </c>
      <c r="AE764" s="85">
        <v>292683</v>
      </c>
      <c r="AF764" s="85" t="s">
        <v>291</v>
      </c>
      <c r="AG764" s="85">
        <v>18198888</v>
      </c>
      <c r="AH764" s="85">
        <v>17343988</v>
      </c>
      <c r="AI764" s="85">
        <v>849237</v>
      </c>
      <c r="AJ764" s="85">
        <v>5358343</v>
      </c>
      <c r="AK764" s="85">
        <v>682301</v>
      </c>
      <c r="AL764" s="85" t="s">
        <v>291</v>
      </c>
      <c r="AM764" s="85">
        <v>854718</v>
      </c>
      <c r="AN764" s="85">
        <v>1655610</v>
      </c>
      <c r="AO764" s="85">
        <v>4532038</v>
      </c>
      <c r="AP764" s="85">
        <v>2028456</v>
      </c>
      <c r="AQ764" s="85">
        <v>9070822</v>
      </c>
      <c r="AR764" s="85">
        <v>1383285</v>
      </c>
      <c r="AS764" s="85" t="s">
        <v>291</v>
      </c>
      <c r="AT764" s="85">
        <v>4556656</v>
      </c>
      <c r="AU764" s="85">
        <v>15071646</v>
      </c>
      <c r="AV764" s="85">
        <v>1584134</v>
      </c>
      <c r="AW764" s="85">
        <v>3675912</v>
      </c>
      <c r="AX764" s="85">
        <v>1452099</v>
      </c>
      <c r="AY764" s="85">
        <v>514153</v>
      </c>
      <c r="AZ764" s="85" t="s">
        <v>291</v>
      </c>
      <c r="BA764" s="85">
        <v>956115</v>
      </c>
      <c r="BB764" s="85">
        <v>3606183</v>
      </c>
      <c r="BC764" s="85">
        <v>1717880</v>
      </c>
      <c r="BD764" s="85">
        <v>1565170</v>
      </c>
      <c r="BE764" s="85" t="s">
        <v>291</v>
      </c>
      <c r="BF764" s="85">
        <v>8103636</v>
      </c>
      <c r="BG764" s="85">
        <v>4085234</v>
      </c>
      <c r="BH764" s="85">
        <v>186972</v>
      </c>
      <c r="BI764" s="85">
        <v>1383641</v>
      </c>
      <c r="BJ764" s="85">
        <v>108122</v>
      </c>
      <c r="BK764" s="85" t="s">
        <v>291</v>
      </c>
      <c r="BL764" s="85" t="s">
        <v>291</v>
      </c>
      <c r="BM764" s="85">
        <v>2406499</v>
      </c>
      <c r="BN764" s="85">
        <v>1170868</v>
      </c>
      <c r="BO764" s="85">
        <v>240669</v>
      </c>
      <c r="BP764" s="85" t="s">
        <v>291</v>
      </c>
      <c r="BQ764" s="85">
        <v>805397</v>
      </c>
      <c r="BR764" s="85" t="s">
        <v>291</v>
      </c>
      <c r="BS764" s="85" t="s">
        <v>291</v>
      </c>
      <c r="BT764" s="85" t="s">
        <v>291</v>
      </c>
      <c r="BU764" s="85">
        <v>1192</v>
      </c>
      <c r="BV764" s="85">
        <v>123610</v>
      </c>
      <c r="BW764" s="85">
        <v>2847534</v>
      </c>
      <c r="BX764" s="85">
        <v>775757</v>
      </c>
      <c r="BY764" s="85" t="s">
        <v>291</v>
      </c>
      <c r="BZ764" s="85">
        <v>1379953</v>
      </c>
      <c r="CA764" s="85">
        <v>691824</v>
      </c>
      <c r="CB764" s="85">
        <v>16041791</v>
      </c>
      <c r="CC764" s="85" t="s">
        <v>291</v>
      </c>
      <c r="CD764" s="85" t="s">
        <v>291</v>
      </c>
      <c r="CE764" s="85" t="s">
        <v>291</v>
      </c>
      <c r="CF764" s="85" t="s">
        <v>291</v>
      </c>
      <c r="CG764" s="85">
        <v>4519787</v>
      </c>
      <c r="CH764" s="85">
        <v>2561788</v>
      </c>
      <c r="CI764" s="85">
        <v>3026181</v>
      </c>
      <c r="CJ764" s="85">
        <v>244</v>
      </c>
      <c r="CK764" s="85">
        <v>4720401</v>
      </c>
      <c r="CL764" s="85">
        <v>3820184</v>
      </c>
      <c r="CM764" s="85">
        <v>141700</v>
      </c>
      <c r="CN764" s="85">
        <v>722611</v>
      </c>
      <c r="CO764" s="85">
        <v>16266346</v>
      </c>
      <c r="CP764" s="85">
        <v>1538133</v>
      </c>
      <c r="CQ764" s="85">
        <v>528455</v>
      </c>
      <c r="CR764" s="85">
        <v>5843838</v>
      </c>
      <c r="CS764" s="85">
        <v>5121997</v>
      </c>
      <c r="CT764" s="85">
        <v>73537</v>
      </c>
      <c r="CU764" s="86">
        <v>48885202</v>
      </c>
    </row>
    <row r="765" spans="1:99">
      <c r="A765" s="103" t="s">
        <v>598</v>
      </c>
      <c r="B765" s="84" t="s">
        <v>305</v>
      </c>
      <c r="C765" s="105">
        <v>202029</v>
      </c>
      <c r="D765" s="84" t="s">
        <v>461</v>
      </c>
      <c r="E765" s="84" t="s">
        <v>463</v>
      </c>
      <c r="F765" s="85">
        <v>440311</v>
      </c>
      <c r="G765" s="85">
        <v>34517901</v>
      </c>
      <c r="H765" s="85">
        <v>32600248</v>
      </c>
      <c r="I765" s="85">
        <v>1273080</v>
      </c>
      <c r="J765" s="85">
        <v>427603</v>
      </c>
      <c r="K765" s="85">
        <v>45167</v>
      </c>
      <c r="L765" s="85">
        <v>126040</v>
      </c>
      <c r="M765" s="85">
        <v>45763</v>
      </c>
      <c r="N765" s="85">
        <v>35798961</v>
      </c>
      <c r="O765" s="85">
        <v>9990459</v>
      </c>
      <c r="P765" s="85">
        <v>7605864</v>
      </c>
      <c r="Q765" s="85">
        <v>14730449</v>
      </c>
      <c r="R765" s="85">
        <v>3468899</v>
      </c>
      <c r="S765" s="85">
        <v>3290</v>
      </c>
      <c r="T765" s="85">
        <v>6481610</v>
      </c>
      <c r="U765" s="85">
        <v>3763335</v>
      </c>
      <c r="V765" s="85">
        <v>169773</v>
      </c>
      <c r="W765" s="85" t="s">
        <v>291</v>
      </c>
      <c r="X765" s="85">
        <v>2548502</v>
      </c>
      <c r="Y765" s="85" t="s">
        <v>291</v>
      </c>
      <c r="Z765" s="85">
        <v>138195</v>
      </c>
      <c r="AA765" s="85">
        <v>2552931</v>
      </c>
      <c r="AB765" s="85">
        <v>1007711</v>
      </c>
      <c r="AC765" s="85">
        <v>50305</v>
      </c>
      <c r="AD765" s="85">
        <v>893420</v>
      </c>
      <c r="AE765" s="85">
        <v>601495</v>
      </c>
      <c r="AF765" s="85" t="s">
        <v>291</v>
      </c>
      <c r="AG765" s="85">
        <v>10610367</v>
      </c>
      <c r="AH765" s="85">
        <v>8932276</v>
      </c>
      <c r="AI765" s="85">
        <v>1024110</v>
      </c>
      <c r="AJ765" s="85">
        <v>2732087</v>
      </c>
      <c r="AK765" s="85">
        <v>291924</v>
      </c>
      <c r="AL765" s="85" t="s">
        <v>291</v>
      </c>
      <c r="AM765" s="85">
        <v>1217882</v>
      </c>
      <c r="AN765" s="85">
        <v>446197</v>
      </c>
      <c r="AO765" s="85">
        <v>1516153</v>
      </c>
      <c r="AP765" s="85">
        <v>808709</v>
      </c>
      <c r="AQ765" s="85">
        <v>3988941</v>
      </c>
      <c r="AR765" s="85">
        <v>895214</v>
      </c>
      <c r="AS765" s="85" t="s">
        <v>291</v>
      </c>
      <c r="AT765" s="85">
        <v>2991640</v>
      </c>
      <c r="AU765" s="85">
        <v>15726840</v>
      </c>
      <c r="AV765" s="85">
        <v>1310060</v>
      </c>
      <c r="AW765" s="85">
        <v>3549861</v>
      </c>
      <c r="AX765" s="85">
        <v>2562838</v>
      </c>
      <c r="AY765" s="85">
        <v>10000</v>
      </c>
      <c r="AZ765" s="85" t="s">
        <v>291</v>
      </c>
      <c r="BA765" s="85">
        <v>417548</v>
      </c>
      <c r="BB765" s="85">
        <v>3677754</v>
      </c>
      <c r="BC765" s="85">
        <v>2044785</v>
      </c>
      <c r="BD765" s="85">
        <v>2153994</v>
      </c>
      <c r="BE765" s="85" t="s">
        <v>291</v>
      </c>
      <c r="BF765" s="85">
        <v>322968</v>
      </c>
      <c r="BG765" s="85">
        <v>116529</v>
      </c>
      <c r="BH765" s="85" t="s">
        <v>291</v>
      </c>
      <c r="BI765" s="85">
        <v>3203</v>
      </c>
      <c r="BJ765" s="85">
        <v>35893</v>
      </c>
      <c r="BK765" s="85" t="s">
        <v>291</v>
      </c>
      <c r="BL765" s="85" t="s">
        <v>291</v>
      </c>
      <c r="BM765" s="85">
        <v>77433</v>
      </c>
      <c r="BN765" s="85">
        <v>195659</v>
      </c>
      <c r="BO765" s="85" t="s">
        <v>291</v>
      </c>
      <c r="BP765" s="85" t="s">
        <v>291</v>
      </c>
      <c r="BQ765" s="85">
        <v>193987</v>
      </c>
      <c r="BR765" s="85" t="s">
        <v>291</v>
      </c>
      <c r="BS765" s="85" t="s">
        <v>291</v>
      </c>
      <c r="BT765" s="85" t="s">
        <v>291</v>
      </c>
      <c r="BU765" s="85">
        <v>1672</v>
      </c>
      <c r="BV765" s="85" t="s">
        <v>291</v>
      </c>
      <c r="BW765" s="85">
        <v>10780</v>
      </c>
      <c r="BX765" s="85" t="s">
        <v>291</v>
      </c>
      <c r="BY765" s="85" t="s">
        <v>291</v>
      </c>
      <c r="BZ765" s="85" t="s">
        <v>291</v>
      </c>
      <c r="CA765" s="85">
        <v>10780</v>
      </c>
      <c r="CB765" s="85">
        <v>9060454</v>
      </c>
      <c r="CC765" s="85" t="s">
        <v>291</v>
      </c>
      <c r="CD765" s="85" t="s">
        <v>291</v>
      </c>
      <c r="CE765" s="85" t="s">
        <v>291</v>
      </c>
      <c r="CF765" s="85" t="s">
        <v>291</v>
      </c>
      <c r="CG765" s="85">
        <v>2445332</v>
      </c>
      <c r="CH765" s="85">
        <v>1031702</v>
      </c>
      <c r="CI765" s="85">
        <v>2102852</v>
      </c>
      <c r="CJ765" s="85">
        <v>3290</v>
      </c>
      <c r="CK765" s="85">
        <v>1991009</v>
      </c>
      <c r="CL765" s="85">
        <v>1759546</v>
      </c>
      <c r="CM765" s="85">
        <v>72568</v>
      </c>
      <c r="CN765" s="85">
        <v>567350</v>
      </c>
      <c r="CO765" s="85">
        <v>9171226</v>
      </c>
      <c r="CP765" s="85">
        <v>1022378</v>
      </c>
      <c r="CQ765" s="85">
        <v>2418179</v>
      </c>
      <c r="CR765" s="85">
        <v>4510505</v>
      </c>
      <c r="CS765" s="85">
        <v>3830277</v>
      </c>
      <c r="CT765" s="85">
        <v>24242</v>
      </c>
      <c r="CU765" s="86">
        <v>30950456</v>
      </c>
    </row>
    <row r="766" spans="1:99">
      <c r="A766" s="103" t="s">
        <v>598</v>
      </c>
      <c r="B766" s="84" t="s">
        <v>294</v>
      </c>
      <c r="C766" s="105">
        <v>202037</v>
      </c>
      <c r="D766" s="84" t="s">
        <v>461</v>
      </c>
      <c r="E766" s="84" t="s">
        <v>464</v>
      </c>
      <c r="F766" s="85">
        <v>359884</v>
      </c>
      <c r="G766" s="85">
        <v>28784165</v>
      </c>
      <c r="H766" s="85">
        <v>27707448</v>
      </c>
      <c r="I766" s="85">
        <v>621242</v>
      </c>
      <c r="J766" s="85">
        <v>285652</v>
      </c>
      <c r="K766" s="85">
        <v>34683</v>
      </c>
      <c r="L766" s="85">
        <v>106874</v>
      </c>
      <c r="M766" s="85">
        <v>28266</v>
      </c>
      <c r="N766" s="85">
        <v>23021947</v>
      </c>
      <c r="O766" s="85">
        <v>6841239</v>
      </c>
      <c r="P766" s="85">
        <v>5222803</v>
      </c>
      <c r="Q766" s="85">
        <v>9420594</v>
      </c>
      <c r="R766" s="85">
        <v>1528917</v>
      </c>
      <c r="S766" s="85">
        <v>8394</v>
      </c>
      <c r="T766" s="85">
        <v>4266749</v>
      </c>
      <c r="U766" s="85">
        <v>2313843</v>
      </c>
      <c r="V766" s="85">
        <v>4052</v>
      </c>
      <c r="W766" s="85" t="s">
        <v>291</v>
      </c>
      <c r="X766" s="85">
        <v>1948854</v>
      </c>
      <c r="Y766" s="85" t="s">
        <v>291</v>
      </c>
      <c r="Z766" s="85">
        <v>287377</v>
      </c>
      <c r="AA766" s="85">
        <v>3011728</v>
      </c>
      <c r="AB766" s="85">
        <v>1044865</v>
      </c>
      <c r="AC766" s="85">
        <v>3803</v>
      </c>
      <c r="AD766" s="85">
        <v>1609229</v>
      </c>
      <c r="AE766" s="85">
        <v>353831</v>
      </c>
      <c r="AF766" s="85" t="s">
        <v>291</v>
      </c>
      <c r="AG766" s="85">
        <v>6809820</v>
      </c>
      <c r="AH766" s="85">
        <v>9471909</v>
      </c>
      <c r="AI766" s="85">
        <v>3590383</v>
      </c>
      <c r="AJ766" s="85">
        <v>2205670</v>
      </c>
      <c r="AK766" s="85">
        <v>174514</v>
      </c>
      <c r="AL766" s="85" t="s">
        <v>291</v>
      </c>
      <c r="AM766" s="85">
        <v>184944</v>
      </c>
      <c r="AN766" s="85">
        <v>190043</v>
      </c>
      <c r="AO766" s="85">
        <v>2529682</v>
      </c>
      <c r="AP766" s="85">
        <v>324599</v>
      </c>
      <c r="AQ766" s="85">
        <v>3229268</v>
      </c>
      <c r="AR766" s="85">
        <v>272074</v>
      </c>
      <c r="AS766" s="85" t="s">
        <v>291</v>
      </c>
      <c r="AT766" s="85">
        <v>2121856</v>
      </c>
      <c r="AU766" s="85">
        <v>6265291</v>
      </c>
      <c r="AV766" s="85">
        <v>1076960</v>
      </c>
      <c r="AW766" s="85">
        <v>1191502</v>
      </c>
      <c r="AX766" s="85">
        <v>817684</v>
      </c>
      <c r="AY766" s="85" t="s">
        <v>291</v>
      </c>
      <c r="AZ766" s="85" t="s">
        <v>291</v>
      </c>
      <c r="BA766" s="85">
        <v>372898</v>
      </c>
      <c r="BB766" s="85">
        <v>768588</v>
      </c>
      <c r="BC766" s="85">
        <v>753881</v>
      </c>
      <c r="BD766" s="85">
        <v>884562</v>
      </c>
      <c r="BE766" s="85">
        <v>399216</v>
      </c>
      <c r="BF766" s="85">
        <v>3078123</v>
      </c>
      <c r="BG766" s="85">
        <v>760723</v>
      </c>
      <c r="BH766" s="85">
        <v>38612</v>
      </c>
      <c r="BI766" s="85">
        <v>537871</v>
      </c>
      <c r="BJ766" s="85">
        <v>184240</v>
      </c>
      <c r="BK766" s="85" t="s">
        <v>291</v>
      </c>
      <c r="BL766" s="85" t="s">
        <v>291</v>
      </c>
      <c r="BM766" s="85" t="s">
        <v>291</v>
      </c>
      <c r="BN766" s="85">
        <v>1975296</v>
      </c>
      <c r="BO766" s="85">
        <v>334551</v>
      </c>
      <c r="BP766" s="85" t="s">
        <v>291</v>
      </c>
      <c r="BQ766" s="85">
        <v>619694</v>
      </c>
      <c r="BR766" s="85" t="s">
        <v>291</v>
      </c>
      <c r="BS766" s="85" t="s">
        <v>291</v>
      </c>
      <c r="BT766" s="85" t="s">
        <v>291</v>
      </c>
      <c r="BU766" s="85">
        <v>32086</v>
      </c>
      <c r="BV766" s="85">
        <v>988965</v>
      </c>
      <c r="BW766" s="85">
        <v>342104</v>
      </c>
      <c r="BX766" s="85" t="s">
        <v>291</v>
      </c>
      <c r="BY766" s="85">
        <v>28876</v>
      </c>
      <c r="BZ766" s="85" t="s">
        <v>291</v>
      </c>
      <c r="CA766" s="85">
        <v>313228</v>
      </c>
      <c r="CB766" s="85">
        <v>7050925</v>
      </c>
      <c r="CC766" s="85" t="s">
        <v>291</v>
      </c>
      <c r="CD766" s="85" t="s">
        <v>291</v>
      </c>
      <c r="CE766" s="85" t="s">
        <v>291</v>
      </c>
      <c r="CF766" s="85" t="s">
        <v>291</v>
      </c>
      <c r="CG766" s="85">
        <v>1157845</v>
      </c>
      <c r="CH766" s="85">
        <v>740137</v>
      </c>
      <c r="CI766" s="85">
        <v>1959399</v>
      </c>
      <c r="CJ766" s="85">
        <v>7616</v>
      </c>
      <c r="CK766" s="85">
        <v>1707176</v>
      </c>
      <c r="CL766" s="85">
        <v>1022243</v>
      </c>
      <c r="CM766" s="85">
        <v>206922</v>
      </c>
      <c r="CN766" s="85">
        <v>329029</v>
      </c>
      <c r="CO766" s="85">
        <v>6056974</v>
      </c>
      <c r="CP766" s="85">
        <v>3460908</v>
      </c>
      <c r="CQ766" s="85">
        <v>1771936</v>
      </c>
      <c r="CR766" s="85">
        <v>2256385</v>
      </c>
      <c r="CS766" s="85">
        <v>2522367</v>
      </c>
      <c r="CT766" s="85">
        <v>16194</v>
      </c>
      <c r="CU766" s="86">
        <v>23215131</v>
      </c>
    </row>
    <row r="767" spans="1:99">
      <c r="A767" s="103" t="s">
        <v>599</v>
      </c>
      <c r="B767" s="84" t="s">
        <v>292</v>
      </c>
      <c r="C767" s="105">
        <v>202011</v>
      </c>
      <c r="D767" s="84" t="s">
        <v>461</v>
      </c>
      <c r="E767" s="84" t="s">
        <v>462</v>
      </c>
      <c r="F767" s="85">
        <v>671932</v>
      </c>
      <c r="G767" s="85">
        <v>15417210</v>
      </c>
      <c r="H767" s="85">
        <v>12485167</v>
      </c>
      <c r="I767" s="85">
        <v>1605245</v>
      </c>
      <c r="J767" s="85">
        <v>752130</v>
      </c>
      <c r="K767" s="85">
        <v>388064</v>
      </c>
      <c r="L767" s="85">
        <v>85590</v>
      </c>
      <c r="M767" s="85">
        <v>101014</v>
      </c>
      <c r="N767" s="85">
        <v>55828239</v>
      </c>
      <c r="O767" s="85">
        <v>12788189</v>
      </c>
      <c r="P767" s="85">
        <v>11657308</v>
      </c>
      <c r="Q767" s="85">
        <v>22613083</v>
      </c>
      <c r="R767" s="85">
        <v>6181323</v>
      </c>
      <c r="S767" s="85">
        <v>2588336</v>
      </c>
      <c r="T767" s="85">
        <v>16949379</v>
      </c>
      <c r="U767" s="85">
        <v>5120858</v>
      </c>
      <c r="V767" s="85">
        <v>21679</v>
      </c>
      <c r="W767" s="85">
        <v>971574</v>
      </c>
      <c r="X767" s="85">
        <v>10835268</v>
      </c>
      <c r="Y767" s="85" t="s">
        <v>291</v>
      </c>
      <c r="Z767" s="85">
        <v>197868</v>
      </c>
      <c r="AA767" s="85">
        <v>1786786</v>
      </c>
      <c r="AB767" s="85">
        <v>977083</v>
      </c>
      <c r="AC767" s="85">
        <v>25426</v>
      </c>
      <c r="AD767" s="85">
        <v>544137</v>
      </c>
      <c r="AE767" s="85">
        <v>240140</v>
      </c>
      <c r="AF767" s="85" t="s">
        <v>291</v>
      </c>
      <c r="AG767" s="85">
        <v>8996147</v>
      </c>
      <c r="AH767" s="85">
        <v>17622974</v>
      </c>
      <c r="AI767" s="85">
        <v>814491</v>
      </c>
      <c r="AJ767" s="85">
        <v>4522738</v>
      </c>
      <c r="AK767" s="85">
        <v>710738</v>
      </c>
      <c r="AL767" s="85" t="s">
        <v>291</v>
      </c>
      <c r="AM767" s="85">
        <v>804031</v>
      </c>
      <c r="AN767" s="85">
        <v>1570668</v>
      </c>
      <c r="AO767" s="85">
        <v>4583600</v>
      </c>
      <c r="AP767" s="85">
        <v>3308498</v>
      </c>
      <c r="AQ767" s="85">
        <v>10266797</v>
      </c>
      <c r="AR767" s="85">
        <v>1308210</v>
      </c>
      <c r="AS767" s="85" t="s">
        <v>291</v>
      </c>
      <c r="AT767" s="85">
        <v>4642300</v>
      </c>
      <c r="AU767" s="85">
        <v>17943653</v>
      </c>
      <c r="AV767" s="85">
        <v>1283365</v>
      </c>
      <c r="AW767" s="85">
        <v>3156726</v>
      </c>
      <c r="AX767" s="85">
        <v>1779013</v>
      </c>
      <c r="AY767" s="85">
        <v>495924</v>
      </c>
      <c r="AZ767" s="85" t="s">
        <v>291</v>
      </c>
      <c r="BA767" s="85">
        <v>823339</v>
      </c>
      <c r="BB767" s="85">
        <v>4098956</v>
      </c>
      <c r="BC767" s="85">
        <v>1975575</v>
      </c>
      <c r="BD767" s="85">
        <v>4330755</v>
      </c>
      <c r="BE767" s="85" t="s">
        <v>291</v>
      </c>
      <c r="BF767" s="85">
        <v>7594275</v>
      </c>
      <c r="BG767" s="85">
        <v>5581702</v>
      </c>
      <c r="BH767" s="85">
        <v>48156</v>
      </c>
      <c r="BI767" s="85">
        <v>632575</v>
      </c>
      <c r="BJ767" s="85">
        <v>89386</v>
      </c>
      <c r="BK767" s="85" t="s">
        <v>291</v>
      </c>
      <c r="BL767" s="85" t="s">
        <v>291</v>
      </c>
      <c r="BM767" s="85">
        <v>4811585</v>
      </c>
      <c r="BN767" s="85">
        <v>1130034</v>
      </c>
      <c r="BO767" s="85">
        <v>155878</v>
      </c>
      <c r="BP767" s="85" t="s">
        <v>291</v>
      </c>
      <c r="BQ767" s="85">
        <v>954980</v>
      </c>
      <c r="BR767" s="85" t="s">
        <v>291</v>
      </c>
      <c r="BS767" s="85" t="s">
        <v>291</v>
      </c>
      <c r="BT767" s="85" t="s">
        <v>291</v>
      </c>
      <c r="BU767" s="85">
        <v>319</v>
      </c>
      <c r="BV767" s="85">
        <v>18857</v>
      </c>
      <c r="BW767" s="85">
        <v>882539</v>
      </c>
      <c r="BX767" s="85">
        <v>381128</v>
      </c>
      <c r="BY767" s="85" t="s">
        <v>291</v>
      </c>
      <c r="BZ767" s="85">
        <v>36314</v>
      </c>
      <c r="CA767" s="85">
        <v>465097</v>
      </c>
      <c r="CB767" s="85">
        <v>16012155</v>
      </c>
      <c r="CC767" s="85" t="s">
        <v>291</v>
      </c>
      <c r="CD767" s="85" t="s">
        <v>291</v>
      </c>
      <c r="CE767" s="85" t="s">
        <v>291</v>
      </c>
      <c r="CF767" s="85" t="s">
        <v>291</v>
      </c>
      <c r="CG767" s="85">
        <v>4186990</v>
      </c>
      <c r="CH767" s="85">
        <v>2270191</v>
      </c>
      <c r="CI767" s="85">
        <v>3135716</v>
      </c>
      <c r="CJ767" s="85">
        <v>1770650</v>
      </c>
      <c r="CK767" s="85">
        <v>4401847</v>
      </c>
      <c r="CL767" s="85">
        <v>3636776</v>
      </c>
      <c r="CM767" s="85">
        <v>149867</v>
      </c>
      <c r="CN767" s="85">
        <v>449357</v>
      </c>
      <c r="CO767" s="85">
        <v>7085678</v>
      </c>
      <c r="CP767" s="85">
        <v>1655226</v>
      </c>
      <c r="CQ767" s="85">
        <v>551794</v>
      </c>
      <c r="CR767" s="85">
        <v>6206443</v>
      </c>
      <c r="CS767" s="85">
        <v>5410427</v>
      </c>
      <c r="CT767" s="85">
        <v>75462</v>
      </c>
      <c r="CU767" s="86">
        <v>40986424</v>
      </c>
    </row>
    <row r="768" spans="1:99">
      <c r="A768" s="103" t="s">
        <v>599</v>
      </c>
      <c r="B768" s="84" t="s">
        <v>305</v>
      </c>
      <c r="C768" s="105">
        <v>202029</v>
      </c>
      <c r="D768" s="84" t="s">
        <v>461</v>
      </c>
      <c r="E768" s="84" t="s">
        <v>463</v>
      </c>
      <c r="F768" s="85">
        <v>452061</v>
      </c>
      <c r="G768" s="85">
        <v>10717256</v>
      </c>
      <c r="H768" s="85">
        <v>8854312</v>
      </c>
      <c r="I768" s="85">
        <v>1121432</v>
      </c>
      <c r="J768" s="85">
        <v>330425</v>
      </c>
      <c r="K768" s="85">
        <v>315870</v>
      </c>
      <c r="L768" s="85">
        <v>49021</v>
      </c>
      <c r="M768" s="85">
        <v>46196</v>
      </c>
      <c r="N768" s="85">
        <v>33695791</v>
      </c>
      <c r="O768" s="85">
        <v>10168988</v>
      </c>
      <c r="P768" s="85">
        <v>7147478</v>
      </c>
      <c r="Q768" s="85">
        <v>12730368</v>
      </c>
      <c r="R768" s="85">
        <v>3647217</v>
      </c>
      <c r="S768" s="85">
        <v>1740</v>
      </c>
      <c r="T768" s="85">
        <v>5980655</v>
      </c>
      <c r="U768" s="85">
        <v>3548345</v>
      </c>
      <c r="V768" s="85">
        <v>175675</v>
      </c>
      <c r="W768" s="85" t="s">
        <v>291</v>
      </c>
      <c r="X768" s="85">
        <v>2256635</v>
      </c>
      <c r="Y768" s="85" t="s">
        <v>291</v>
      </c>
      <c r="Z768" s="85">
        <v>226705</v>
      </c>
      <c r="AA768" s="85">
        <v>2357888</v>
      </c>
      <c r="AB768" s="85">
        <v>1103572</v>
      </c>
      <c r="AC768" s="85">
        <v>47665</v>
      </c>
      <c r="AD768" s="85">
        <v>747112</v>
      </c>
      <c r="AE768" s="85">
        <v>459539</v>
      </c>
      <c r="AF768" s="85" t="s">
        <v>291</v>
      </c>
      <c r="AG768" s="85">
        <v>3253568</v>
      </c>
      <c r="AH768" s="85">
        <v>9407545</v>
      </c>
      <c r="AI768" s="85">
        <v>721876</v>
      </c>
      <c r="AJ768" s="85">
        <v>2482380</v>
      </c>
      <c r="AK768" s="85">
        <v>421524</v>
      </c>
      <c r="AL768" s="85" t="s">
        <v>291</v>
      </c>
      <c r="AM768" s="85">
        <v>1314591</v>
      </c>
      <c r="AN768" s="85">
        <v>412082</v>
      </c>
      <c r="AO768" s="85">
        <v>1526170</v>
      </c>
      <c r="AP768" s="85">
        <v>956643</v>
      </c>
      <c r="AQ768" s="85">
        <v>4209486</v>
      </c>
      <c r="AR768" s="85">
        <v>1572279</v>
      </c>
      <c r="AS768" s="85" t="s">
        <v>291</v>
      </c>
      <c r="AT768" s="85">
        <v>4095291</v>
      </c>
      <c r="AU768" s="85">
        <v>12771607</v>
      </c>
      <c r="AV768" s="85">
        <v>1423706</v>
      </c>
      <c r="AW768" s="85">
        <v>2407034</v>
      </c>
      <c r="AX768" s="85">
        <v>1294676</v>
      </c>
      <c r="AY768" s="85" t="s">
        <v>291</v>
      </c>
      <c r="AZ768" s="85" t="s">
        <v>291</v>
      </c>
      <c r="BA768" s="85">
        <v>621417</v>
      </c>
      <c r="BB768" s="85">
        <v>3183370</v>
      </c>
      <c r="BC768" s="85">
        <v>2709226</v>
      </c>
      <c r="BD768" s="85">
        <v>1132178</v>
      </c>
      <c r="BE768" s="85" t="s">
        <v>291</v>
      </c>
      <c r="BF768" s="85">
        <v>33902</v>
      </c>
      <c r="BG768" s="85">
        <v>6798</v>
      </c>
      <c r="BH768" s="85" t="s">
        <v>291</v>
      </c>
      <c r="BI768" s="85" t="s">
        <v>291</v>
      </c>
      <c r="BJ768" s="85" t="s">
        <v>291</v>
      </c>
      <c r="BK768" s="85" t="s">
        <v>291</v>
      </c>
      <c r="BL768" s="85" t="s">
        <v>291</v>
      </c>
      <c r="BM768" s="85">
        <v>6798</v>
      </c>
      <c r="BN768" s="85">
        <v>27104</v>
      </c>
      <c r="BO768" s="85" t="s">
        <v>291</v>
      </c>
      <c r="BP768" s="85" t="s">
        <v>291</v>
      </c>
      <c r="BQ768" s="85">
        <v>27104</v>
      </c>
      <c r="BR768" s="85" t="s">
        <v>291</v>
      </c>
      <c r="BS768" s="85" t="s">
        <v>291</v>
      </c>
      <c r="BT768" s="85" t="s">
        <v>291</v>
      </c>
      <c r="BU768" s="85" t="s">
        <v>291</v>
      </c>
      <c r="BV768" s="85" t="s">
        <v>291</v>
      </c>
      <c r="BW768" s="85" t="s">
        <v>291</v>
      </c>
      <c r="BX768" s="85" t="s">
        <v>291</v>
      </c>
      <c r="BY768" s="85" t="s">
        <v>291</v>
      </c>
      <c r="BZ768" s="85" t="s">
        <v>291</v>
      </c>
      <c r="CA768" s="85" t="s">
        <v>291</v>
      </c>
      <c r="CB768" s="85">
        <v>9323236</v>
      </c>
      <c r="CC768" s="85" t="s">
        <v>291</v>
      </c>
      <c r="CD768" s="85" t="s">
        <v>291</v>
      </c>
      <c r="CE768" s="85" t="s">
        <v>291</v>
      </c>
      <c r="CF768" s="85" t="s">
        <v>291</v>
      </c>
      <c r="CG768" s="85">
        <v>2902516</v>
      </c>
      <c r="CH768" s="85">
        <v>1053568</v>
      </c>
      <c r="CI768" s="85">
        <v>2105533</v>
      </c>
      <c r="CJ768" s="85">
        <v>1740</v>
      </c>
      <c r="CK768" s="85">
        <v>1912663</v>
      </c>
      <c r="CL768" s="85">
        <v>1784112</v>
      </c>
      <c r="CM768" s="85">
        <v>159176</v>
      </c>
      <c r="CN768" s="85">
        <v>511967</v>
      </c>
      <c r="CO768" s="85">
        <v>2208669</v>
      </c>
      <c r="CP768" s="85">
        <v>1197649</v>
      </c>
      <c r="CQ768" s="85">
        <v>2375823</v>
      </c>
      <c r="CR768" s="85">
        <v>4055691</v>
      </c>
      <c r="CS768" s="85">
        <v>3749901</v>
      </c>
      <c r="CT768" s="85">
        <v>36908</v>
      </c>
      <c r="CU768" s="86">
        <v>24055916</v>
      </c>
    </row>
    <row r="769" spans="1:99">
      <c r="A769" s="103" t="s">
        <v>599</v>
      </c>
      <c r="B769" s="84" t="s">
        <v>294</v>
      </c>
      <c r="C769" s="105">
        <v>202037</v>
      </c>
      <c r="D769" s="84" t="s">
        <v>461</v>
      </c>
      <c r="E769" s="84" t="s">
        <v>464</v>
      </c>
      <c r="F769" s="85">
        <v>371044</v>
      </c>
      <c r="G769" s="85">
        <v>8609071</v>
      </c>
      <c r="H769" s="85">
        <v>7459362</v>
      </c>
      <c r="I769" s="85">
        <v>690247</v>
      </c>
      <c r="J769" s="85">
        <v>261375</v>
      </c>
      <c r="K769" s="85">
        <v>122331</v>
      </c>
      <c r="L769" s="85">
        <v>48583</v>
      </c>
      <c r="M769" s="85">
        <v>27173</v>
      </c>
      <c r="N769" s="85">
        <v>22478742</v>
      </c>
      <c r="O769" s="85">
        <v>6817659</v>
      </c>
      <c r="P769" s="85">
        <v>5193750</v>
      </c>
      <c r="Q769" s="85">
        <v>8820141</v>
      </c>
      <c r="R769" s="85">
        <v>1585209</v>
      </c>
      <c r="S769" s="85">
        <v>61983</v>
      </c>
      <c r="T769" s="85">
        <v>3964820</v>
      </c>
      <c r="U769" s="85">
        <v>2038503</v>
      </c>
      <c r="V769" s="85">
        <v>6186</v>
      </c>
      <c r="W769" s="85" t="s">
        <v>291</v>
      </c>
      <c r="X769" s="85">
        <v>1920131</v>
      </c>
      <c r="Y769" s="85" t="s">
        <v>291</v>
      </c>
      <c r="Z769" s="85">
        <v>276407</v>
      </c>
      <c r="AA769" s="85">
        <v>2733257</v>
      </c>
      <c r="AB769" s="85">
        <v>790800</v>
      </c>
      <c r="AC769" s="85">
        <v>6712</v>
      </c>
      <c r="AD769" s="85">
        <v>1602872</v>
      </c>
      <c r="AE769" s="85">
        <v>332873</v>
      </c>
      <c r="AF769" s="85" t="s">
        <v>291</v>
      </c>
      <c r="AG769" s="85">
        <v>4729087</v>
      </c>
      <c r="AH769" s="85">
        <v>8949999</v>
      </c>
      <c r="AI769" s="85">
        <v>3463378</v>
      </c>
      <c r="AJ769" s="85">
        <v>1734113</v>
      </c>
      <c r="AK769" s="85">
        <v>114455</v>
      </c>
      <c r="AL769" s="85" t="s">
        <v>291</v>
      </c>
      <c r="AM769" s="85">
        <v>157132</v>
      </c>
      <c r="AN769" s="85">
        <v>318596</v>
      </c>
      <c r="AO769" s="85">
        <v>2583238</v>
      </c>
      <c r="AP769" s="85">
        <v>282153</v>
      </c>
      <c r="AQ769" s="85">
        <v>3341119</v>
      </c>
      <c r="AR769" s="85">
        <v>296934</v>
      </c>
      <c r="AS769" s="85" t="s">
        <v>291</v>
      </c>
      <c r="AT769" s="85">
        <v>2027351</v>
      </c>
      <c r="AU769" s="85">
        <v>6810646</v>
      </c>
      <c r="AV769" s="85">
        <v>956758</v>
      </c>
      <c r="AW769" s="85">
        <v>2073357</v>
      </c>
      <c r="AX769" s="85">
        <v>951558</v>
      </c>
      <c r="AY769" s="85" t="s">
        <v>291</v>
      </c>
      <c r="AZ769" s="85" t="s">
        <v>291</v>
      </c>
      <c r="BA769" s="85">
        <v>292606</v>
      </c>
      <c r="BB769" s="85">
        <v>867780</v>
      </c>
      <c r="BC769" s="85">
        <v>616484</v>
      </c>
      <c r="BD769" s="85">
        <v>735167</v>
      </c>
      <c r="BE769" s="85">
        <v>316936</v>
      </c>
      <c r="BF769" s="85">
        <v>1010074</v>
      </c>
      <c r="BG769" s="85">
        <v>315608</v>
      </c>
      <c r="BH769" s="85">
        <v>49091</v>
      </c>
      <c r="BI769" s="85">
        <v>169514</v>
      </c>
      <c r="BJ769" s="85">
        <v>97003</v>
      </c>
      <c r="BK769" s="85" t="s">
        <v>291</v>
      </c>
      <c r="BL769" s="85" t="s">
        <v>291</v>
      </c>
      <c r="BM769" s="85" t="s">
        <v>291</v>
      </c>
      <c r="BN769" s="85">
        <v>635390</v>
      </c>
      <c r="BO769" s="85">
        <v>3269</v>
      </c>
      <c r="BP769" s="85" t="s">
        <v>291</v>
      </c>
      <c r="BQ769" s="85">
        <v>616773</v>
      </c>
      <c r="BR769" s="85" t="s">
        <v>291</v>
      </c>
      <c r="BS769" s="85" t="s">
        <v>291</v>
      </c>
      <c r="BT769" s="85" t="s">
        <v>291</v>
      </c>
      <c r="BU769" s="85">
        <v>9223</v>
      </c>
      <c r="BV769" s="85">
        <v>6125</v>
      </c>
      <c r="BW769" s="85">
        <v>59076</v>
      </c>
      <c r="BX769" s="85" t="s">
        <v>291</v>
      </c>
      <c r="BY769" s="85">
        <v>8519</v>
      </c>
      <c r="BZ769" s="85">
        <v>279</v>
      </c>
      <c r="CA769" s="85">
        <v>50278</v>
      </c>
      <c r="CB769" s="85">
        <v>7304673</v>
      </c>
      <c r="CC769" s="85" t="s">
        <v>291</v>
      </c>
      <c r="CD769" s="85" t="s">
        <v>291</v>
      </c>
      <c r="CE769" s="85" t="s">
        <v>291</v>
      </c>
      <c r="CF769" s="85" t="s">
        <v>291</v>
      </c>
      <c r="CG769" s="85">
        <v>2216329</v>
      </c>
      <c r="CH769" s="85">
        <v>861851</v>
      </c>
      <c r="CI769" s="85">
        <v>1880272</v>
      </c>
      <c r="CJ769" s="85">
        <v>57930</v>
      </c>
      <c r="CK769" s="85">
        <v>1661486</v>
      </c>
      <c r="CL769" s="85">
        <v>940261</v>
      </c>
      <c r="CM769" s="85">
        <v>201588</v>
      </c>
      <c r="CN769" s="85">
        <v>315546</v>
      </c>
      <c r="CO769" s="85">
        <v>4206852</v>
      </c>
      <c r="CP769" s="85">
        <v>3364316</v>
      </c>
      <c r="CQ769" s="85">
        <v>1811305</v>
      </c>
      <c r="CR769" s="85">
        <v>2739972</v>
      </c>
      <c r="CS769" s="85">
        <v>2919896</v>
      </c>
      <c r="CT769" s="85">
        <v>26941</v>
      </c>
      <c r="CU769" s="86">
        <v>23204545</v>
      </c>
    </row>
    <row r="770" spans="1:99">
      <c r="A770" s="103" t="s">
        <v>599</v>
      </c>
      <c r="B770" s="84" t="s">
        <v>294</v>
      </c>
      <c r="C770" s="105">
        <v>202053</v>
      </c>
      <c r="D770" s="84" t="s">
        <v>461</v>
      </c>
      <c r="E770" s="84" t="s">
        <v>465</v>
      </c>
      <c r="F770" s="85">
        <v>275831</v>
      </c>
      <c r="G770" s="85">
        <v>4906250</v>
      </c>
      <c r="H770" s="85">
        <v>4062879</v>
      </c>
      <c r="I770" s="85">
        <v>465186</v>
      </c>
      <c r="J770" s="85">
        <v>230833</v>
      </c>
      <c r="K770" s="85">
        <v>91606</v>
      </c>
      <c r="L770" s="85">
        <v>27177</v>
      </c>
      <c r="M770" s="85">
        <v>28569</v>
      </c>
      <c r="N770" s="85">
        <v>15896941</v>
      </c>
      <c r="O770" s="85">
        <v>3581085</v>
      </c>
      <c r="P770" s="85">
        <v>3857184</v>
      </c>
      <c r="Q770" s="85">
        <v>7569661</v>
      </c>
      <c r="R770" s="85">
        <v>889011</v>
      </c>
      <c r="S770" s="85" t="s">
        <v>291</v>
      </c>
      <c r="T770" s="85">
        <v>3910766</v>
      </c>
      <c r="U770" s="85">
        <v>3096821</v>
      </c>
      <c r="V770" s="85">
        <v>7736</v>
      </c>
      <c r="W770" s="85" t="s">
        <v>291</v>
      </c>
      <c r="X770" s="85">
        <v>806209</v>
      </c>
      <c r="Y770" s="85" t="s">
        <v>291</v>
      </c>
      <c r="Z770" s="85">
        <v>241234</v>
      </c>
      <c r="AA770" s="85">
        <v>1657422</v>
      </c>
      <c r="AB770" s="85">
        <v>391282</v>
      </c>
      <c r="AC770" s="85">
        <v>19480</v>
      </c>
      <c r="AD770" s="85">
        <v>779051</v>
      </c>
      <c r="AE770" s="85">
        <v>467432</v>
      </c>
      <c r="AF770" s="85">
        <v>177</v>
      </c>
      <c r="AG770" s="85">
        <v>2510083</v>
      </c>
      <c r="AH770" s="85">
        <v>4390077</v>
      </c>
      <c r="AI770" s="85">
        <v>177520</v>
      </c>
      <c r="AJ770" s="85">
        <v>2381638</v>
      </c>
      <c r="AK770" s="85">
        <v>112888</v>
      </c>
      <c r="AL770" s="85" t="s">
        <v>291</v>
      </c>
      <c r="AM770" s="85">
        <v>33712</v>
      </c>
      <c r="AN770" s="85">
        <v>148207</v>
      </c>
      <c r="AO770" s="85">
        <v>1359100</v>
      </c>
      <c r="AP770" s="85">
        <v>9843</v>
      </c>
      <c r="AQ770" s="85">
        <v>1550862</v>
      </c>
      <c r="AR770" s="85">
        <v>167169</v>
      </c>
      <c r="AS770" s="85" t="s">
        <v>291</v>
      </c>
      <c r="AT770" s="85">
        <v>1650444</v>
      </c>
      <c r="AU770" s="85">
        <v>5339040</v>
      </c>
      <c r="AV770" s="85">
        <v>533318</v>
      </c>
      <c r="AW770" s="85">
        <v>1514790</v>
      </c>
      <c r="AX770" s="85">
        <v>825145</v>
      </c>
      <c r="AY770" s="85" t="s">
        <v>291</v>
      </c>
      <c r="AZ770" s="85" t="s">
        <v>291</v>
      </c>
      <c r="BA770" s="85" t="s">
        <v>291</v>
      </c>
      <c r="BB770" s="85">
        <v>1607136</v>
      </c>
      <c r="BC770" s="85">
        <v>400287</v>
      </c>
      <c r="BD770" s="85">
        <v>458364</v>
      </c>
      <c r="BE770" s="85" t="s">
        <v>291</v>
      </c>
      <c r="BF770" s="85">
        <v>141504</v>
      </c>
      <c r="BG770" s="85">
        <v>35360</v>
      </c>
      <c r="BH770" s="85">
        <v>1199</v>
      </c>
      <c r="BI770" s="85">
        <v>2838</v>
      </c>
      <c r="BJ770" s="85">
        <v>31323</v>
      </c>
      <c r="BK770" s="85" t="s">
        <v>291</v>
      </c>
      <c r="BL770" s="85" t="s">
        <v>291</v>
      </c>
      <c r="BM770" s="85" t="s">
        <v>291</v>
      </c>
      <c r="BN770" s="85">
        <v>106144</v>
      </c>
      <c r="BO770" s="85">
        <v>8629</v>
      </c>
      <c r="BP770" s="85" t="s">
        <v>291</v>
      </c>
      <c r="BQ770" s="85">
        <v>97515</v>
      </c>
      <c r="BR770" s="85" t="s">
        <v>291</v>
      </c>
      <c r="BS770" s="85" t="s">
        <v>291</v>
      </c>
      <c r="BT770" s="85" t="s">
        <v>291</v>
      </c>
      <c r="BU770" s="85" t="s">
        <v>291</v>
      </c>
      <c r="BV770" s="85" t="s">
        <v>291</v>
      </c>
      <c r="BW770" s="85" t="s">
        <v>291</v>
      </c>
      <c r="BX770" s="85" t="s">
        <v>291</v>
      </c>
      <c r="BY770" s="85" t="s">
        <v>291</v>
      </c>
      <c r="BZ770" s="85" t="s">
        <v>291</v>
      </c>
      <c r="CA770" s="85" t="s">
        <v>291</v>
      </c>
      <c r="CB770" s="85">
        <v>4959061</v>
      </c>
      <c r="CC770" s="85" t="s">
        <v>291</v>
      </c>
      <c r="CD770" s="85" t="s">
        <v>291</v>
      </c>
      <c r="CE770" s="85" t="s">
        <v>291</v>
      </c>
      <c r="CF770" s="85" t="s">
        <v>291</v>
      </c>
      <c r="CG770" s="85">
        <v>1030114</v>
      </c>
      <c r="CH770" s="85">
        <v>944803</v>
      </c>
      <c r="CI770" s="85">
        <v>1044213</v>
      </c>
      <c r="CJ770" s="85" t="s">
        <v>291</v>
      </c>
      <c r="CK770" s="85">
        <v>764174</v>
      </c>
      <c r="CL770" s="85">
        <v>1452144</v>
      </c>
      <c r="CM770" s="85">
        <v>204796</v>
      </c>
      <c r="CN770" s="85">
        <v>292354</v>
      </c>
      <c r="CO770" s="85">
        <v>1723005</v>
      </c>
      <c r="CP770" s="85">
        <v>245113</v>
      </c>
      <c r="CQ770" s="85">
        <v>1088418</v>
      </c>
      <c r="CR770" s="85">
        <v>1885426</v>
      </c>
      <c r="CS770" s="85">
        <v>1929739</v>
      </c>
      <c r="CT770" s="85">
        <v>18993</v>
      </c>
      <c r="CU770" s="86">
        <v>12623292</v>
      </c>
    </row>
    <row r="771" spans="1:99">
      <c r="A771" s="102" t="s">
        <v>595</v>
      </c>
      <c r="B771" s="81" t="s">
        <v>292</v>
      </c>
      <c r="C771" s="104">
        <v>212016</v>
      </c>
      <c r="D771" s="81" t="s">
        <v>466</v>
      </c>
      <c r="E771" s="81" t="s">
        <v>467</v>
      </c>
      <c r="F771" s="82">
        <v>752920</v>
      </c>
      <c r="G771" s="82">
        <v>16075032</v>
      </c>
      <c r="H771" s="82">
        <v>13473908</v>
      </c>
      <c r="I771" s="82">
        <v>1403193</v>
      </c>
      <c r="J771" s="82">
        <v>812150</v>
      </c>
      <c r="K771" s="82">
        <v>213006</v>
      </c>
      <c r="L771" s="82">
        <v>65080</v>
      </c>
      <c r="M771" s="82">
        <v>107695</v>
      </c>
      <c r="N771" s="82">
        <v>72348871</v>
      </c>
      <c r="O771" s="82">
        <v>21030700</v>
      </c>
      <c r="P771" s="82">
        <v>15121194</v>
      </c>
      <c r="Q771" s="82">
        <v>24157411</v>
      </c>
      <c r="R771" s="82">
        <v>12035593</v>
      </c>
      <c r="S771" s="82">
        <v>3973</v>
      </c>
      <c r="T771" s="82">
        <v>15531631</v>
      </c>
      <c r="U771" s="82">
        <v>8690571</v>
      </c>
      <c r="V771" s="82">
        <v>111812</v>
      </c>
      <c r="W771" s="82">
        <v>748432</v>
      </c>
      <c r="X771" s="82">
        <v>5980816</v>
      </c>
      <c r="Y771" s="82" t="s">
        <v>291</v>
      </c>
      <c r="Z771" s="82">
        <v>197071</v>
      </c>
      <c r="AA771" s="82">
        <v>1355837</v>
      </c>
      <c r="AB771" s="82">
        <v>618883</v>
      </c>
      <c r="AC771" s="82">
        <v>138159</v>
      </c>
      <c r="AD771" s="82">
        <v>414232</v>
      </c>
      <c r="AE771" s="82">
        <v>174762</v>
      </c>
      <c r="AF771" s="82">
        <v>9801</v>
      </c>
      <c r="AG771" s="82">
        <v>20974811</v>
      </c>
      <c r="AH771" s="82">
        <v>15483019</v>
      </c>
      <c r="AI771" s="82">
        <v>589099</v>
      </c>
      <c r="AJ771" s="82">
        <v>4913122</v>
      </c>
      <c r="AK771" s="82">
        <v>1265806</v>
      </c>
      <c r="AL771" s="82" t="s">
        <v>291</v>
      </c>
      <c r="AM771" s="82">
        <v>1971713</v>
      </c>
      <c r="AN771" s="82">
        <v>2231273</v>
      </c>
      <c r="AO771" s="82">
        <v>1479127</v>
      </c>
      <c r="AP771" s="82">
        <v>2238112</v>
      </c>
      <c r="AQ771" s="82">
        <v>7920225</v>
      </c>
      <c r="AR771" s="82">
        <v>794767</v>
      </c>
      <c r="AS771" s="82" t="s">
        <v>291</v>
      </c>
      <c r="AT771" s="82">
        <v>7219626</v>
      </c>
      <c r="AU771" s="82">
        <v>18724181</v>
      </c>
      <c r="AV771" s="82">
        <v>3348117</v>
      </c>
      <c r="AW771" s="82">
        <v>3304802</v>
      </c>
      <c r="AX771" s="82">
        <v>2519981</v>
      </c>
      <c r="AY771" s="82">
        <v>466230</v>
      </c>
      <c r="AZ771" s="82">
        <v>219414</v>
      </c>
      <c r="BA771" s="82">
        <v>191703</v>
      </c>
      <c r="BB771" s="82">
        <v>2562641</v>
      </c>
      <c r="BC771" s="82">
        <v>746151</v>
      </c>
      <c r="BD771" s="82">
        <v>1923298</v>
      </c>
      <c r="BE771" s="82">
        <v>3441844</v>
      </c>
      <c r="BF771" s="82">
        <v>22824</v>
      </c>
      <c r="BG771" s="82" t="s">
        <v>291</v>
      </c>
      <c r="BH771" s="82" t="s">
        <v>291</v>
      </c>
      <c r="BI771" s="82" t="s">
        <v>291</v>
      </c>
      <c r="BJ771" s="82" t="s">
        <v>291</v>
      </c>
      <c r="BK771" s="82" t="s">
        <v>291</v>
      </c>
      <c r="BL771" s="82" t="s">
        <v>291</v>
      </c>
      <c r="BM771" s="82" t="s">
        <v>291</v>
      </c>
      <c r="BN771" s="82">
        <v>22824</v>
      </c>
      <c r="BO771" s="82" t="s">
        <v>291</v>
      </c>
      <c r="BP771" s="82" t="s">
        <v>291</v>
      </c>
      <c r="BQ771" s="82">
        <v>22824</v>
      </c>
      <c r="BR771" s="82" t="s">
        <v>291</v>
      </c>
      <c r="BS771" s="82" t="s">
        <v>291</v>
      </c>
      <c r="BT771" s="82" t="s">
        <v>291</v>
      </c>
      <c r="BU771" s="82" t="s">
        <v>291</v>
      </c>
      <c r="BV771" s="82" t="s">
        <v>291</v>
      </c>
      <c r="BW771" s="82" t="s">
        <v>291</v>
      </c>
      <c r="BX771" s="82" t="s">
        <v>291</v>
      </c>
      <c r="BY771" s="82" t="s">
        <v>291</v>
      </c>
      <c r="BZ771" s="82" t="s">
        <v>291</v>
      </c>
      <c r="CA771" s="82" t="s">
        <v>291</v>
      </c>
      <c r="CB771" s="82">
        <v>12665170</v>
      </c>
      <c r="CC771" s="82" t="s">
        <v>291</v>
      </c>
      <c r="CD771" s="82" t="s">
        <v>291</v>
      </c>
      <c r="CE771" s="82" t="s">
        <v>291</v>
      </c>
      <c r="CF771" s="82" t="s">
        <v>291</v>
      </c>
      <c r="CG771" s="82">
        <v>4641925</v>
      </c>
      <c r="CH771" s="82">
        <v>4219558</v>
      </c>
      <c r="CI771" s="82">
        <v>8502549</v>
      </c>
      <c r="CJ771" s="82">
        <v>3973</v>
      </c>
      <c r="CK771" s="82">
        <v>3962953</v>
      </c>
      <c r="CL771" s="82">
        <v>3495414</v>
      </c>
      <c r="CM771" s="82">
        <v>85373</v>
      </c>
      <c r="CN771" s="82">
        <v>378628</v>
      </c>
      <c r="CO771" s="82">
        <v>19798155</v>
      </c>
      <c r="CP771" s="82">
        <v>2706251</v>
      </c>
      <c r="CQ771" s="82">
        <v>851512</v>
      </c>
      <c r="CR771" s="82">
        <v>7455339</v>
      </c>
      <c r="CS771" s="82">
        <v>7364980</v>
      </c>
      <c r="CT771" s="82">
        <v>79196</v>
      </c>
      <c r="CU771" s="83">
        <v>63545806</v>
      </c>
    </row>
    <row r="772" spans="1:99">
      <c r="A772" s="103" t="s">
        <v>595</v>
      </c>
      <c r="B772" s="84" t="s">
        <v>294</v>
      </c>
      <c r="C772" s="105">
        <v>212024</v>
      </c>
      <c r="D772" s="84" t="s">
        <v>466</v>
      </c>
      <c r="E772" s="84" t="s">
        <v>468</v>
      </c>
      <c r="F772" s="85">
        <v>345401</v>
      </c>
      <c r="G772" s="85">
        <v>7584585</v>
      </c>
      <c r="H772" s="85">
        <v>6533102</v>
      </c>
      <c r="I772" s="85">
        <v>621253</v>
      </c>
      <c r="J772" s="85">
        <v>281547</v>
      </c>
      <c r="K772" s="85">
        <v>86760</v>
      </c>
      <c r="L772" s="85">
        <v>23338</v>
      </c>
      <c r="M772" s="85">
        <v>38585</v>
      </c>
      <c r="N772" s="85">
        <v>25623136</v>
      </c>
      <c r="O772" s="85">
        <v>7993701</v>
      </c>
      <c r="P772" s="85">
        <v>5224821</v>
      </c>
      <c r="Q772" s="85">
        <v>10944577</v>
      </c>
      <c r="R772" s="85">
        <v>1459777</v>
      </c>
      <c r="S772" s="85">
        <v>260</v>
      </c>
      <c r="T772" s="85">
        <v>5253848</v>
      </c>
      <c r="U772" s="85">
        <v>2620391</v>
      </c>
      <c r="V772" s="85">
        <v>9638</v>
      </c>
      <c r="W772" s="85" t="s">
        <v>291</v>
      </c>
      <c r="X772" s="85">
        <v>2623819</v>
      </c>
      <c r="Y772" s="85" t="s">
        <v>291</v>
      </c>
      <c r="Z772" s="85">
        <v>125531</v>
      </c>
      <c r="AA772" s="85">
        <v>970718</v>
      </c>
      <c r="AB772" s="85">
        <v>220746</v>
      </c>
      <c r="AC772" s="85">
        <v>8623</v>
      </c>
      <c r="AD772" s="85">
        <v>603926</v>
      </c>
      <c r="AE772" s="85">
        <v>137423</v>
      </c>
      <c r="AF772" s="85" t="s">
        <v>291</v>
      </c>
      <c r="AG772" s="85">
        <v>2547188</v>
      </c>
      <c r="AH772" s="85">
        <v>6437206</v>
      </c>
      <c r="AI772" s="85">
        <v>229968</v>
      </c>
      <c r="AJ772" s="85">
        <v>1657666</v>
      </c>
      <c r="AK772" s="85">
        <v>862934</v>
      </c>
      <c r="AL772" s="85" t="s">
        <v>291</v>
      </c>
      <c r="AM772" s="85">
        <v>257777</v>
      </c>
      <c r="AN772" s="85">
        <v>620168</v>
      </c>
      <c r="AO772" s="85">
        <v>1548690</v>
      </c>
      <c r="AP772" s="85">
        <v>637949</v>
      </c>
      <c r="AQ772" s="85">
        <v>3064584</v>
      </c>
      <c r="AR772" s="85">
        <v>622054</v>
      </c>
      <c r="AS772" s="85" t="s">
        <v>291</v>
      </c>
      <c r="AT772" s="85">
        <v>1934659</v>
      </c>
      <c r="AU772" s="85">
        <v>7644598</v>
      </c>
      <c r="AV772" s="85">
        <v>1120296</v>
      </c>
      <c r="AW772" s="85">
        <v>1655490</v>
      </c>
      <c r="AX772" s="85">
        <v>1104407</v>
      </c>
      <c r="AY772" s="85" t="s">
        <v>291</v>
      </c>
      <c r="AZ772" s="85" t="s">
        <v>291</v>
      </c>
      <c r="BA772" s="85">
        <v>477728</v>
      </c>
      <c r="BB772" s="85">
        <v>1666760</v>
      </c>
      <c r="BC772" s="85">
        <v>625773</v>
      </c>
      <c r="BD772" s="85">
        <v>994144</v>
      </c>
      <c r="BE772" s="85" t="s">
        <v>291</v>
      </c>
      <c r="BF772" s="85">
        <v>11933</v>
      </c>
      <c r="BG772" s="85">
        <v>3188</v>
      </c>
      <c r="BH772" s="85" t="s">
        <v>291</v>
      </c>
      <c r="BI772" s="85">
        <v>3188</v>
      </c>
      <c r="BJ772" s="85" t="s">
        <v>291</v>
      </c>
      <c r="BK772" s="85" t="s">
        <v>291</v>
      </c>
      <c r="BL772" s="85" t="s">
        <v>291</v>
      </c>
      <c r="BM772" s="85" t="s">
        <v>291</v>
      </c>
      <c r="BN772" s="85">
        <v>8745</v>
      </c>
      <c r="BO772" s="85">
        <v>8745</v>
      </c>
      <c r="BP772" s="85" t="s">
        <v>291</v>
      </c>
      <c r="BQ772" s="85" t="s">
        <v>291</v>
      </c>
      <c r="BR772" s="85" t="s">
        <v>291</v>
      </c>
      <c r="BS772" s="85" t="s">
        <v>291</v>
      </c>
      <c r="BT772" s="85" t="s">
        <v>291</v>
      </c>
      <c r="BU772" s="85" t="s">
        <v>291</v>
      </c>
      <c r="BV772" s="85" t="s">
        <v>291</v>
      </c>
      <c r="BW772" s="85" t="s">
        <v>291</v>
      </c>
      <c r="BX772" s="85" t="s">
        <v>291</v>
      </c>
      <c r="BY772" s="85" t="s">
        <v>291</v>
      </c>
      <c r="BZ772" s="85" t="s">
        <v>291</v>
      </c>
      <c r="CA772" s="85" t="s">
        <v>291</v>
      </c>
      <c r="CB772" s="85">
        <v>5886405</v>
      </c>
      <c r="CC772" s="85" t="s">
        <v>291</v>
      </c>
      <c r="CD772" s="85" t="s">
        <v>291</v>
      </c>
      <c r="CE772" s="85" t="s">
        <v>291</v>
      </c>
      <c r="CF772" s="85" t="s">
        <v>291</v>
      </c>
      <c r="CG772" s="85">
        <v>2584356</v>
      </c>
      <c r="CH772" s="85">
        <v>1337910</v>
      </c>
      <c r="CI772" s="85">
        <v>4183085</v>
      </c>
      <c r="CJ772" s="85">
        <v>260</v>
      </c>
      <c r="CK772" s="85">
        <v>1422860</v>
      </c>
      <c r="CL772" s="85">
        <v>1305219</v>
      </c>
      <c r="CM772" s="85">
        <v>77136</v>
      </c>
      <c r="CN772" s="85">
        <v>151219</v>
      </c>
      <c r="CO772" s="85">
        <v>2242410</v>
      </c>
      <c r="CP772" s="85">
        <v>1841068</v>
      </c>
      <c r="CQ772" s="85">
        <v>1765599</v>
      </c>
      <c r="CR772" s="85">
        <v>2645621</v>
      </c>
      <c r="CS772" s="85">
        <v>2261577</v>
      </c>
      <c r="CT772" s="85">
        <v>14718</v>
      </c>
      <c r="CU772" s="86">
        <v>21833038</v>
      </c>
    </row>
    <row r="773" spans="1:99">
      <c r="A773" s="103" t="s">
        <v>595</v>
      </c>
      <c r="B773" s="84" t="s">
        <v>294</v>
      </c>
      <c r="C773" s="105">
        <v>212041</v>
      </c>
      <c r="D773" s="84" t="s">
        <v>466</v>
      </c>
      <c r="E773" s="84" t="s">
        <v>469</v>
      </c>
      <c r="F773" s="85">
        <v>278886</v>
      </c>
      <c r="G773" s="85">
        <v>4257772</v>
      </c>
      <c r="H773" s="85">
        <v>3444282</v>
      </c>
      <c r="I773" s="85">
        <v>447913</v>
      </c>
      <c r="J773" s="85">
        <v>240260</v>
      </c>
      <c r="K773" s="85">
        <v>96315</v>
      </c>
      <c r="L773" s="85">
        <v>16634</v>
      </c>
      <c r="M773" s="85">
        <v>12368</v>
      </c>
      <c r="N773" s="85">
        <v>16299172</v>
      </c>
      <c r="O773" s="85">
        <v>5835524</v>
      </c>
      <c r="P773" s="85">
        <v>3536962</v>
      </c>
      <c r="Q773" s="85">
        <v>6436189</v>
      </c>
      <c r="R773" s="85">
        <v>487797</v>
      </c>
      <c r="S773" s="85">
        <v>2700</v>
      </c>
      <c r="T773" s="85">
        <v>4836189</v>
      </c>
      <c r="U773" s="85">
        <v>2648485</v>
      </c>
      <c r="V773" s="85">
        <v>21837</v>
      </c>
      <c r="W773" s="85" t="s">
        <v>291</v>
      </c>
      <c r="X773" s="85">
        <v>2165867</v>
      </c>
      <c r="Y773" s="85" t="s">
        <v>291</v>
      </c>
      <c r="Z773" s="85">
        <v>17250</v>
      </c>
      <c r="AA773" s="85">
        <v>232943</v>
      </c>
      <c r="AB773" s="85">
        <v>83332</v>
      </c>
      <c r="AC773" s="85">
        <v>64</v>
      </c>
      <c r="AD773" s="85">
        <v>49515</v>
      </c>
      <c r="AE773" s="85">
        <v>100032</v>
      </c>
      <c r="AF773" s="85" t="s">
        <v>291</v>
      </c>
      <c r="AG773" s="85">
        <v>939845</v>
      </c>
      <c r="AH773" s="85">
        <v>2882037</v>
      </c>
      <c r="AI773" s="85">
        <v>246211</v>
      </c>
      <c r="AJ773" s="85">
        <v>872849</v>
      </c>
      <c r="AK773" s="85">
        <v>209223</v>
      </c>
      <c r="AL773" s="85" t="s">
        <v>291</v>
      </c>
      <c r="AM773" s="85">
        <v>52621</v>
      </c>
      <c r="AN773" s="85">
        <v>413846</v>
      </c>
      <c r="AO773" s="85">
        <v>728546</v>
      </c>
      <c r="AP773" s="85">
        <v>171565</v>
      </c>
      <c r="AQ773" s="85">
        <v>1366578</v>
      </c>
      <c r="AR773" s="85">
        <v>187176</v>
      </c>
      <c r="AS773" s="85" t="s">
        <v>291</v>
      </c>
      <c r="AT773" s="85">
        <v>1435549</v>
      </c>
      <c r="AU773" s="85">
        <v>5726032</v>
      </c>
      <c r="AV773" s="85">
        <v>363278</v>
      </c>
      <c r="AW773" s="85">
        <v>1287529</v>
      </c>
      <c r="AX773" s="85">
        <v>911148</v>
      </c>
      <c r="AY773" s="85" t="s">
        <v>291</v>
      </c>
      <c r="AZ773" s="85" t="s">
        <v>291</v>
      </c>
      <c r="BA773" s="85">
        <v>344898</v>
      </c>
      <c r="BB773" s="85">
        <v>1310728</v>
      </c>
      <c r="BC773" s="85">
        <v>864307</v>
      </c>
      <c r="BD773" s="85">
        <v>644144</v>
      </c>
      <c r="BE773" s="85" t="s">
        <v>291</v>
      </c>
      <c r="BF773" s="85" t="s">
        <v>291</v>
      </c>
      <c r="BG773" s="85" t="s">
        <v>291</v>
      </c>
      <c r="BH773" s="85" t="s">
        <v>291</v>
      </c>
      <c r="BI773" s="85" t="s">
        <v>291</v>
      </c>
      <c r="BJ773" s="85" t="s">
        <v>291</v>
      </c>
      <c r="BK773" s="85" t="s">
        <v>291</v>
      </c>
      <c r="BL773" s="85" t="s">
        <v>291</v>
      </c>
      <c r="BM773" s="85" t="s">
        <v>291</v>
      </c>
      <c r="BN773" s="85" t="s">
        <v>291</v>
      </c>
      <c r="BO773" s="85" t="s">
        <v>291</v>
      </c>
      <c r="BP773" s="85" t="s">
        <v>291</v>
      </c>
      <c r="BQ773" s="85" t="s">
        <v>291</v>
      </c>
      <c r="BR773" s="85" t="s">
        <v>291</v>
      </c>
      <c r="BS773" s="85" t="s">
        <v>291</v>
      </c>
      <c r="BT773" s="85" t="s">
        <v>291</v>
      </c>
      <c r="BU773" s="85" t="s">
        <v>291</v>
      </c>
      <c r="BV773" s="85" t="s">
        <v>291</v>
      </c>
      <c r="BW773" s="85" t="s">
        <v>291</v>
      </c>
      <c r="BX773" s="85" t="s">
        <v>291</v>
      </c>
      <c r="BY773" s="85" t="s">
        <v>291</v>
      </c>
      <c r="BZ773" s="85" t="s">
        <v>291</v>
      </c>
      <c r="CA773" s="85" t="s">
        <v>291</v>
      </c>
      <c r="CB773" s="85">
        <v>3671628</v>
      </c>
      <c r="CC773" s="85">
        <v>201162</v>
      </c>
      <c r="CD773" s="85" t="s">
        <v>291</v>
      </c>
      <c r="CE773" s="85" t="s">
        <v>291</v>
      </c>
      <c r="CF773" s="85" t="s">
        <v>291</v>
      </c>
      <c r="CG773" s="85">
        <v>854729</v>
      </c>
      <c r="CH773" s="85">
        <v>582830</v>
      </c>
      <c r="CI773" s="85">
        <v>3051041</v>
      </c>
      <c r="CJ773" s="85">
        <v>700</v>
      </c>
      <c r="CK773" s="85">
        <v>1595888</v>
      </c>
      <c r="CL773" s="85">
        <v>776143</v>
      </c>
      <c r="CM773" s="85">
        <v>16270</v>
      </c>
      <c r="CN773" s="85">
        <v>65786</v>
      </c>
      <c r="CO773" s="85">
        <v>600928</v>
      </c>
      <c r="CP773" s="85">
        <v>431122</v>
      </c>
      <c r="CQ773" s="85">
        <v>190337</v>
      </c>
      <c r="CR773" s="85">
        <v>1931027</v>
      </c>
      <c r="CS773" s="85">
        <v>1652704</v>
      </c>
      <c r="CT773" s="85">
        <v>19138</v>
      </c>
      <c r="CU773" s="86">
        <v>11768643</v>
      </c>
    </row>
    <row r="774" spans="1:99">
      <c r="A774" s="103" t="s">
        <v>595</v>
      </c>
      <c r="B774" s="84" t="s">
        <v>294</v>
      </c>
      <c r="C774" s="105">
        <v>212130</v>
      </c>
      <c r="D774" s="84" t="s">
        <v>466</v>
      </c>
      <c r="E774" s="84" t="s">
        <v>470</v>
      </c>
      <c r="F774" s="85">
        <v>321299</v>
      </c>
      <c r="G774" s="85">
        <v>7490232</v>
      </c>
      <c r="H774" s="85">
        <v>6768758</v>
      </c>
      <c r="I774" s="85">
        <v>418319</v>
      </c>
      <c r="J774" s="85">
        <v>207645</v>
      </c>
      <c r="K774" s="85">
        <v>37629</v>
      </c>
      <c r="L774" s="85">
        <v>26772</v>
      </c>
      <c r="M774" s="85">
        <v>31109</v>
      </c>
      <c r="N774" s="85">
        <v>22574248</v>
      </c>
      <c r="O774" s="85">
        <v>7633779</v>
      </c>
      <c r="P774" s="85">
        <v>4510817</v>
      </c>
      <c r="Q774" s="85">
        <v>8829087</v>
      </c>
      <c r="R774" s="85">
        <v>1595233</v>
      </c>
      <c r="S774" s="85">
        <v>5332</v>
      </c>
      <c r="T774" s="85">
        <v>6302520</v>
      </c>
      <c r="U774" s="85">
        <v>1886374</v>
      </c>
      <c r="V774" s="85">
        <v>17539</v>
      </c>
      <c r="W774" s="85" t="s">
        <v>291</v>
      </c>
      <c r="X774" s="85">
        <v>4398607</v>
      </c>
      <c r="Y774" s="85" t="s">
        <v>291</v>
      </c>
      <c r="Z774" s="85">
        <v>46162</v>
      </c>
      <c r="AA774" s="85">
        <v>376601</v>
      </c>
      <c r="AB774" s="85">
        <v>116180</v>
      </c>
      <c r="AC774" s="85">
        <v>22255</v>
      </c>
      <c r="AD774" s="85">
        <v>195448</v>
      </c>
      <c r="AE774" s="85">
        <v>42718</v>
      </c>
      <c r="AF774" s="85" t="s">
        <v>291</v>
      </c>
      <c r="AG774" s="85">
        <v>1897083</v>
      </c>
      <c r="AH774" s="85">
        <v>5260090</v>
      </c>
      <c r="AI774" s="85">
        <v>211800</v>
      </c>
      <c r="AJ774" s="85">
        <v>2483367</v>
      </c>
      <c r="AK774" s="85">
        <v>89267</v>
      </c>
      <c r="AL774" s="85" t="s">
        <v>291</v>
      </c>
      <c r="AM774" s="85">
        <v>46911</v>
      </c>
      <c r="AN774" s="85">
        <v>539179</v>
      </c>
      <c r="AO774" s="85">
        <v>698607</v>
      </c>
      <c r="AP774" s="85">
        <v>608460</v>
      </c>
      <c r="AQ774" s="85">
        <v>1893157</v>
      </c>
      <c r="AR774" s="85">
        <v>582499</v>
      </c>
      <c r="AS774" s="85" t="s">
        <v>291</v>
      </c>
      <c r="AT774" s="85">
        <v>1998394</v>
      </c>
      <c r="AU774" s="85">
        <v>11605691</v>
      </c>
      <c r="AV774" s="85">
        <v>3423525</v>
      </c>
      <c r="AW774" s="85">
        <v>1176685</v>
      </c>
      <c r="AX774" s="85">
        <v>497624</v>
      </c>
      <c r="AY774" s="85" t="s">
        <v>291</v>
      </c>
      <c r="AZ774" s="85">
        <v>2651253</v>
      </c>
      <c r="BA774" s="85" t="s">
        <v>291</v>
      </c>
      <c r="BB774" s="85">
        <v>1166924</v>
      </c>
      <c r="BC774" s="85">
        <v>1287869</v>
      </c>
      <c r="BD774" s="85">
        <v>1401811</v>
      </c>
      <c r="BE774" s="85" t="s">
        <v>291</v>
      </c>
      <c r="BF774" s="85" t="s">
        <v>291</v>
      </c>
      <c r="BG774" s="85" t="s">
        <v>291</v>
      </c>
      <c r="BH774" s="85" t="s">
        <v>291</v>
      </c>
      <c r="BI774" s="85" t="s">
        <v>291</v>
      </c>
      <c r="BJ774" s="85" t="s">
        <v>291</v>
      </c>
      <c r="BK774" s="85" t="s">
        <v>291</v>
      </c>
      <c r="BL774" s="85" t="s">
        <v>291</v>
      </c>
      <c r="BM774" s="85" t="s">
        <v>291</v>
      </c>
      <c r="BN774" s="85" t="s">
        <v>291</v>
      </c>
      <c r="BO774" s="85" t="s">
        <v>291</v>
      </c>
      <c r="BP774" s="85" t="s">
        <v>291</v>
      </c>
      <c r="BQ774" s="85" t="s">
        <v>291</v>
      </c>
      <c r="BR774" s="85" t="s">
        <v>291</v>
      </c>
      <c r="BS774" s="85" t="s">
        <v>291</v>
      </c>
      <c r="BT774" s="85" t="s">
        <v>291</v>
      </c>
      <c r="BU774" s="85" t="s">
        <v>291</v>
      </c>
      <c r="BV774" s="85" t="s">
        <v>291</v>
      </c>
      <c r="BW774" s="85" t="s">
        <v>291</v>
      </c>
      <c r="BX774" s="85" t="s">
        <v>291</v>
      </c>
      <c r="BY774" s="85" t="s">
        <v>291</v>
      </c>
      <c r="BZ774" s="85" t="s">
        <v>291</v>
      </c>
      <c r="CA774" s="85" t="s">
        <v>291</v>
      </c>
      <c r="CB774" s="85">
        <v>4852682</v>
      </c>
      <c r="CC774" s="85" t="s">
        <v>291</v>
      </c>
      <c r="CD774" s="85" t="s">
        <v>291</v>
      </c>
      <c r="CE774" s="85" t="s">
        <v>291</v>
      </c>
      <c r="CF774" s="85" t="s">
        <v>291</v>
      </c>
      <c r="CG774" s="85">
        <v>2035979</v>
      </c>
      <c r="CH774" s="85">
        <v>2598618</v>
      </c>
      <c r="CI774" s="85">
        <v>4143863</v>
      </c>
      <c r="CJ774" s="85">
        <v>5332</v>
      </c>
      <c r="CK774" s="85">
        <v>1720341</v>
      </c>
      <c r="CL774" s="85">
        <v>1040781</v>
      </c>
      <c r="CM774" s="85">
        <v>22918</v>
      </c>
      <c r="CN774" s="85">
        <v>99699</v>
      </c>
      <c r="CO774" s="85">
        <v>1566910</v>
      </c>
      <c r="CP774" s="85">
        <v>480374</v>
      </c>
      <c r="CQ774" s="85">
        <v>242609</v>
      </c>
      <c r="CR774" s="85">
        <v>3091699</v>
      </c>
      <c r="CS774" s="85">
        <v>1566894</v>
      </c>
      <c r="CT774" s="85">
        <v>17946</v>
      </c>
      <c r="CU774" s="86">
        <v>18633963</v>
      </c>
    </row>
    <row r="775" spans="1:99">
      <c r="A775" s="103" t="s">
        <v>596</v>
      </c>
      <c r="B775" s="84" t="s">
        <v>292</v>
      </c>
      <c r="C775" s="105">
        <v>212016</v>
      </c>
      <c r="D775" s="84" t="s">
        <v>466</v>
      </c>
      <c r="E775" s="84" t="s">
        <v>467</v>
      </c>
      <c r="F775" s="85">
        <v>748074</v>
      </c>
      <c r="G775" s="85">
        <v>16768715</v>
      </c>
      <c r="H775" s="85">
        <v>14209966</v>
      </c>
      <c r="I775" s="85">
        <v>1311698</v>
      </c>
      <c r="J775" s="85">
        <v>853879</v>
      </c>
      <c r="K775" s="85">
        <v>231814</v>
      </c>
      <c r="L775" s="85">
        <v>54171</v>
      </c>
      <c r="M775" s="85">
        <v>107187</v>
      </c>
      <c r="N775" s="85">
        <v>69799097</v>
      </c>
      <c r="O775" s="85">
        <v>19151428</v>
      </c>
      <c r="P775" s="85">
        <v>13967558</v>
      </c>
      <c r="Q775" s="85">
        <v>25043048</v>
      </c>
      <c r="R775" s="85">
        <v>11636573</v>
      </c>
      <c r="S775" s="85">
        <v>490</v>
      </c>
      <c r="T775" s="85">
        <v>18692641</v>
      </c>
      <c r="U775" s="85">
        <v>12031983</v>
      </c>
      <c r="V775" s="85">
        <v>130756</v>
      </c>
      <c r="W775" s="85">
        <v>988982</v>
      </c>
      <c r="X775" s="85">
        <v>5540920</v>
      </c>
      <c r="Y775" s="85" t="s">
        <v>291</v>
      </c>
      <c r="Z775" s="85">
        <v>121491</v>
      </c>
      <c r="AA775" s="85">
        <v>1267586</v>
      </c>
      <c r="AB775" s="85">
        <v>479790</v>
      </c>
      <c r="AC775" s="85">
        <v>162886</v>
      </c>
      <c r="AD775" s="85">
        <v>449953</v>
      </c>
      <c r="AE775" s="85">
        <v>165276</v>
      </c>
      <c r="AF775" s="85">
        <v>9681</v>
      </c>
      <c r="AG775" s="85">
        <v>22299880</v>
      </c>
      <c r="AH775" s="85">
        <v>19876014</v>
      </c>
      <c r="AI775" s="85">
        <v>533637</v>
      </c>
      <c r="AJ775" s="85">
        <v>5249761</v>
      </c>
      <c r="AK775" s="85">
        <v>1678384</v>
      </c>
      <c r="AL775" s="85" t="s">
        <v>291</v>
      </c>
      <c r="AM775" s="85">
        <v>1583170</v>
      </c>
      <c r="AN775" s="85">
        <v>3072473</v>
      </c>
      <c r="AO775" s="85">
        <v>1422020</v>
      </c>
      <c r="AP775" s="85">
        <v>5551959</v>
      </c>
      <c r="AQ775" s="85">
        <v>11629622</v>
      </c>
      <c r="AR775" s="85">
        <v>784610</v>
      </c>
      <c r="AS775" s="85" t="s">
        <v>291</v>
      </c>
      <c r="AT775" s="85">
        <v>7066633</v>
      </c>
      <c r="AU775" s="85">
        <v>19543812</v>
      </c>
      <c r="AV775" s="85">
        <v>3262946</v>
      </c>
      <c r="AW775" s="85">
        <v>4021892</v>
      </c>
      <c r="AX775" s="85">
        <v>2156564</v>
      </c>
      <c r="AY775" s="85">
        <v>526422</v>
      </c>
      <c r="AZ775" s="85">
        <v>202078</v>
      </c>
      <c r="BA775" s="85">
        <v>175775</v>
      </c>
      <c r="BB775" s="85">
        <v>2643262</v>
      </c>
      <c r="BC775" s="85">
        <v>705331</v>
      </c>
      <c r="BD775" s="85">
        <v>1905854</v>
      </c>
      <c r="BE775" s="85">
        <v>3943688</v>
      </c>
      <c r="BF775" s="85" t="s">
        <v>291</v>
      </c>
      <c r="BG775" s="85" t="s">
        <v>291</v>
      </c>
      <c r="BH775" s="85" t="s">
        <v>291</v>
      </c>
      <c r="BI775" s="85" t="s">
        <v>291</v>
      </c>
      <c r="BJ775" s="85" t="s">
        <v>291</v>
      </c>
      <c r="BK775" s="85" t="s">
        <v>291</v>
      </c>
      <c r="BL775" s="85" t="s">
        <v>291</v>
      </c>
      <c r="BM775" s="85" t="s">
        <v>291</v>
      </c>
      <c r="BN775" s="85" t="s">
        <v>291</v>
      </c>
      <c r="BO775" s="85" t="s">
        <v>291</v>
      </c>
      <c r="BP775" s="85" t="s">
        <v>291</v>
      </c>
      <c r="BQ775" s="85" t="s">
        <v>291</v>
      </c>
      <c r="BR775" s="85" t="s">
        <v>291</v>
      </c>
      <c r="BS775" s="85" t="s">
        <v>291</v>
      </c>
      <c r="BT775" s="85" t="s">
        <v>291</v>
      </c>
      <c r="BU775" s="85" t="s">
        <v>291</v>
      </c>
      <c r="BV775" s="85" t="s">
        <v>291</v>
      </c>
      <c r="BW775" s="85" t="s">
        <v>291</v>
      </c>
      <c r="BX775" s="85" t="s">
        <v>291</v>
      </c>
      <c r="BY775" s="85" t="s">
        <v>291</v>
      </c>
      <c r="BZ775" s="85" t="s">
        <v>291</v>
      </c>
      <c r="CA775" s="85" t="s">
        <v>291</v>
      </c>
      <c r="CB775" s="85">
        <v>12308657</v>
      </c>
      <c r="CC775" s="85" t="s">
        <v>291</v>
      </c>
      <c r="CD775" s="85" t="s">
        <v>291</v>
      </c>
      <c r="CE775" s="85" t="s">
        <v>291</v>
      </c>
      <c r="CF775" s="85" t="s">
        <v>291</v>
      </c>
      <c r="CG775" s="85">
        <v>5160639</v>
      </c>
      <c r="CH775" s="85">
        <v>3850668</v>
      </c>
      <c r="CI775" s="85">
        <v>4473032</v>
      </c>
      <c r="CJ775" s="85">
        <v>490</v>
      </c>
      <c r="CK775" s="85">
        <v>3509477</v>
      </c>
      <c r="CL775" s="85">
        <v>3585815</v>
      </c>
      <c r="CM775" s="85">
        <v>57966</v>
      </c>
      <c r="CN775" s="85">
        <v>270223</v>
      </c>
      <c r="CO775" s="85">
        <v>21223019</v>
      </c>
      <c r="CP775" s="85">
        <v>2682738</v>
      </c>
      <c r="CQ775" s="85">
        <v>878248</v>
      </c>
      <c r="CR775" s="85">
        <v>8015762</v>
      </c>
      <c r="CS775" s="85">
        <v>7096190</v>
      </c>
      <c r="CT775" s="85">
        <v>80694</v>
      </c>
      <c r="CU775" s="86">
        <v>60884961</v>
      </c>
    </row>
    <row r="776" spans="1:99">
      <c r="A776" s="103" t="s">
        <v>596</v>
      </c>
      <c r="B776" s="84" t="s">
        <v>294</v>
      </c>
      <c r="C776" s="105">
        <v>212024</v>
      </c>
      <c r="D776" s="84" t="s">
        <v>466</v>
      </c>
      <c r="E776" s="84" t="s">
        <v>468</v>
      </c>
      <c r="F776" s="85">
        <v>346098</v>
      </c>
      <c r="G776" s="85">
        <v>9519960</v>
      </c>
      <c r="H776" s="85">
        <v>8463039</v>
      </c>
      <c r="I776" s="85">
        <v>609852</v>
      </c>
      <c r="J776" s="85">
        <v>292502</v>
      </c>
      <c r="K776" s="85">
        <v>98272</v>
      </c>
      <c r="L776" s="85">
        <v>19747</v>
      </c>
      <c r="M776" s="85">
        <v>36548</v>
      </c>
      <c r="N776" s="85">
        <v>23133376</v>
      </c>
      <c r="O776" s="85">
        <v>7098382</v>
      </c>
      <c r="P776" s="85">
        <v>5048054</v>
      </c>
      <c r="Q776" s="85">
        <v>9596809</v>
      </c>
      <c r="R776" s="85">
        <v>1389781</v>
      </c>
      <c r="S776" s="85">
        <v>350</v>
      </c>
      <c r="T776" s="85">
        <v>6646711</v>
      </c>
      <c r="U776" s="85">
        <v>4103112</v>
      </c>
      <c r="V776" s="85">
        <v>9414</v>
      </c>
      <c r="W776" s="85" t="s">
        <v>291</v>
      </c>
      <c r="X776" s="85">
        <v>2534185</v>
      </c>
      <c r="Y776" s="85" t="s">
        <v>291</v>
      </c>
      <c r="Z776" s="85">
        <v>133784</v>
      </c>
      <c r="AA776" s="85">
        <v>920461</v>
      </c>
      <c r="AB776" s="85">
        <v>219634</v>
      </c>
      <c r="AC776" s="85">
        <v>8000</v>
      </c>
      <c r="AD776" s="85">
        <v>591770</v>
      </c>
      <c r="AE776" s="85">
        <v>101057</v>
      </c>
      <c r="AF776" s="85" t="s">
        <v>291</v>
      </c>
      <c r="AG776" s="85">
        <v>2948253</v>
      </c>
      <c r="AH776" s="85">
        <v>6372311</v>
      </c>
      <c r="AI776" s="85">
        <v>221115</v>
      </c>
      <c r="AJ776" s="85">
        <v>1606527</v>
      </c>
      <c r="AK776" s="85">
        <v>820618</v>
      </c>
      <c r="AL776" s="85" t="s">
        <v>291</v>
      </c>
      <c r="AM776" s="85">
        <v>341234</v>
      </c>
      <c r="AN776" s="85">
        <v>535932</v>
      </c>
      <c r="AO776" s="85">
        <v>1641741</v>
      </c>
      <c r="AP776" s="85">
        <v>573918</v>
      </c>
      <c r="AQ776" s="85">
        <v>3092825</v>
      </c>
      <c r="AR776" s="85">
        <v>631226</v>
      </c>
      <c r="AS776" s="85" t="s">
        <v>291</v>
      </c>
      <c r="AT776" s="85">
        <v>1962685</v>
      </c>
      <c r="AU776" s="85">
        <v>7735309</v>
      </c>
      <c r="AV776" s="85">
        <v>1132068</v>
      </c>
      <c r="AW776" s="85">
        <v>1651156</v>
      </c>
      <c r="AX776" s="85">
        <v>917104</v>
      </c>
      <c r="AY776" s="85" t="s">
        <v>291</v>
      </c>
      <c r="AZ776" s="85" t="s">
        <v>291</v>
      </c>
      <c r="BA776" s="85">
        <v>520586</v>
      </c>
      <c r="BB776" s="85">
        <v>1762811</v>
      </c>
      <c r="BC776" s="85">
        <v>615832</v>
      </c>
      <c r="BD776" s="85">
        <v>1135752</v>
      </c>
      <c r="BE776" s="85" t="s">
        <v>291</v>
      </c>
      <c r="BF776" s="85" t="s">
        <v>291</v>
      </c>
      <c r="BG776" s="85" t="s">
        <v>291</v>
      </c>
      <c r="BH776" s="85" t="s">
        <v>291</v>
      </c>
      <c r="BI776" s="85" t="s">
        <v>291</v>
      </c>
      <c r="BJ776" s="85" t="s">
        <v>291</v>
      </c>
      <c r="BK776" s="85" t="s">
        <v>291</v>
      </c>
      <c r="BL776" s="85" t="s">
        <v>291</v>
      </c>
      <c r="BM776" s="85" t="s">
        <v>291</v>
      </c>
      <c r="BN776" s="85" t="s">
        <v>291</v>
      </c>
      <c r="BO776" s="85" t="s">
        <v>291</v>
      </c>
      <c r="BP776" s="85" t="s">
        <v>291</v>
      </c>
      <c r="BQ776" s="85" t="s">
        <v>291</v>
      </c>
      <c r="BR776" s="85" t="s">
        <v>291</v>
      </c>
      <c r="BS776" s="85" t="s">
        <v>291</v>
      </c>
      <c r="BT776" s="85" t="s">
        <v>291</v>
      </c>
      <c r="BU776" s="85" t="s">
        <v>291</v>
      </c>
      <c r="BV776" s="85" t="s">
        <v>291</v>
      </c>
      <c r="BW776" s="85" t="s">
        <v>291</v>
      </c>
      <c r="BX776" s="85" t="s">
        <v>291</v>
      </c>
      <c r="BY776" s="85" t="s">
        <v>291</v>
      </c>
      <c r="BZ776" s="85" t="s">
        <v>291</v>
      </c>
      <c r="CA776" s="85" t="s">
        <v>291</v>
      </c>
      <c r="CB776" s="85">
        <v>5885508</v>
      </c>
      <c r="CC776" s="85" t="s">
        <v>291</v>
      </c>
      <c r="CD776" s="85" t="s">
        <v>291</v>
      </c>
      <c r="CE776" s="85" t="s">
        <v>291</v>
      </c>
      <c r="CF776" s="85" t="s">
        <v>291</v>
      </c>
      <c r="CG776" s="85">
        <v>2022235</v>
      </c>
      <c r="CH776" s="85">
        <v>1204675</v>
      </c>
      <c r="CI776" s="85">
        <v>2603833</v>
      </c>
      <c r="CJ776" s="85">
        <v>350</v>
      </c>
      <c r="CK776" s="85">
        <v>1414951</v>
      </c>
      <c r="CL776" s="85">
        <v>1720676</v>
      </c>
      <c r="CM776" s="85">
        <v>92531</v>
      </c>
      <c r="CN776" s="85">
        <v>141582</v>
      </c>
      <c r="CO776" s="85">
        <v>2631574</v>
      </c>
      <c r="CP776" s="85">
        <v>1788415</v>
      </c>
      <c r="CQ776" s="85">
        <v>1753125</v>
      </c>
      <c r="CR776" s="85">
        <v>2778001</v>
      </c>
      <c r="CS776" s="85">
        <v>2617977</v>
      </c>
      <c r="CT776" s="85">
        <v>10079</v>
      </c>
      <c r="CU776" s="86">
        <v>20780004</v>
      </c>
    </row>
    <row r="777" spans="1:99">
      <c r="A777" s="103" t="s">
        <v>596</v>
      </c>
      <c r="B777" s="84" t="s">
        <v>294</v>
      </c>
      <c r="C777" s="105">
        <v>212041</v>
      </c>
      <c r="D777" s="84" t="s">
        <v>466</v>
      </c>
      <c r="E777" s="84" t="s">
        <v>469</v>
      </c>
      <c r="F777" s="85">
        <v>271619</v>
      </c>
      <c r="G777" s="85">
        <v>5857666</v>
      </c>
      <c r="H777" s="85">
        <v>5017601</v>
      </c>
      <c r="I777" s="85">
        <v>459158</v>
      </c>
      <c r="J777" s="85">
        <v>258870</v>
      </c>
      <c r="K777" s="85">
        <v>96564</v>
      </c>
      <c r="L777" s="85">
        <v>13347</v>
      </c>
      <c r="M777" s="85">
        <v>12126</v>
      </c>
      <c r="N777" s="85">
        <v>15425202</v>
      </c>
      <c r="O777" s="85">
        <v>5358331</v>
      </c>
      <c r="P777" s="85">
        <v>3390851</v>
      </c>
      <c r="Q777" s="85">
        <v>6213601</v>
      </c>
      <c r="R777" s="85">
        <v>460894</v>
      </c>
      <c r="S777" s="85">
        <v>1525</v>
      </c>
      <c r="T777" s="85">
        <v>4954030</v>
      </c>
      <c r="U777" s="85">
        <v>2853102</v>
      </c>
      <c r="V777" s="85">
        <v>22018</v>
      </c>
      <c r="W777" s="85" t="s">
        <v>291</v>
      </c>
      <c r="X777" s="85">
        <v>2078910</v>
      </c>
      <c r="Y777" s="85" t="s">
        <v>291</v>
      </c>
      <c r="Z777" s="85">
        <v>51061</v>
      </c>
      <c r="AA777" s="85">
        <v>254535</v>
      </c>
      <c r="AB777" s="85">
        <v>84533</v>
      </c>
      <c r="AC777" s="85">
        <v>77</v>
      </c>
      <c r="AD777" s="85">
        <v>78363</v>
      </c>
      <c r="AE777" s="85">
        <v>91562</v>
      </c>
      <c r="AF777" s="85" t="s">
        <v>291</v>
      </c>
      <c r="AG777" s="85">
        <v>1363548</v>
      </c>
      <c r="AH777" s="85">
        <v>6519057</v>
      </c>
      <c r="AI777" s="85">
        <v>242247</v>
      </c>
      <c r="AJ777" s="85">
        <v>976674</v>
      </c>
      <c r="AK777" s="85">
        <v>184374</v>
      </c>
      <c r="AL777" s="85" t="s">
        <v>291</v>
      </c>
      <c r="AM777" s="85">
        <v>101046</v>
      </c>
      <c r="AN777" s="85">
        <v>247594</v>
      </c>
      <c r="AO777" s="85">
        <v>753790</v>
      </c>
      <c r="AP777" s="85">
        <v>3879479</v>
      </c>
      <c r="AQ777" s="85">
        <v>4981909</v>
      </c>
      <c r="AR777" s="85">
        <v>133853</v>
      </c>
      <c r="AS777" s="85" t="s">
        <v>291</v>
      </c>
      <c r="AT777" s="85">
        <v>1376763</v>
      </c>
      <c r="AU777" s="85">
        <v>4692728</v>
      </c>
      <c r="AV777" s="85">
        <v>391279</v>
      </c>
      <c r="AW777" s="85">
        <v>1000626</v>
      </c>
      <c r="AX777" s="85">
        <v>842431</v>
      </c>
      <c r="AY777" s="85" t="s">
        <v>291</v>
      </c>
      <c r="AZ777" s="85" t="s">
        <v>291</v>
      </c>
      <c r="BA777" s="85">
        <v>353105</v>
      </c>
      <c r="BB777" s="85">
        <v>1056690</v>
      </c>
      <c r="BC777" s="85">
        <v>474480</v>
      </c>
      <c r="BD777" s="85">
        <v>574117</v>
      </c>
      <c r="BE777" s="85" t="s">
        <v>291</v>
      </c>
      <c r="BF777" s="85" t="s">
        <v>291</v>
      </c>
      <c r="BG777" s="85" t="s">
        <v>291</v>
      </c>
      <c r="BH777" s="85" t="s">
        <v>291</v>
      </c>
      <c r="BI777" s="85" t="s">
        <v>291</v>
      </c>
      <c r="BJ777" s="85" t="s">
        <v>291</v>
      </c>
      <c r="BK777" s="85" t="s">
        <v>291</v>
      </c>
      <c r="BL777" s="85" t="s">
        <v>291</v>
      </c>
      <c r="BM777" s="85" t="s">
        <v>291</v>
      </c>
      <c r="BN777" s="85" t="s">
        <v>291</v>
      </c>
      <c r="BO777" s="85" t="s">
        <v>291</v>
      </c>
      <c r="BP777" s="85" t="s">
        <v>291</v>
      </c>
      <c r="BQ777" s="85" t="s">
        <v>291</v>
      </c>
      <c r="BR777" s="85" t="s">
        <v>291</v>
      </c>
      <c r="BS777" s="85" t="s">
        <v>291</v>
      </c>
      <c r="BT777" s="85" t="s">
        <v>291</v>
      </c>
      <c r="BU777" s="85" t="s">
        <v>291</v>
      </c>
      <c r="BV777" s="85" t="s">
        <v>291</v>
      </c>
      <c r="BW777" s="85" t="s">
        <v>291</v>
      </c>
      <c r="BX777" s="85" t="s">
        <v>291</v>
      </c>
      <c r="BY777" s="85" t="s">
        <v>291</v>
      </c>
      <c r="BZ777" s="85" t="s">
        <v>291</v>
      </c>
      <c r="CA777" s="85" t="s">
        <v>291</v>
      </c>
      <c r="CB777" s="85">
        <v>3708948</v>
      </c>
      <c r="CC777" s="85">
        <v>514702</v>
      </c>
      <c r="CD777" s="85" t="s">
        <v>291</v>
      </c>
      <c r="CE777" s="85" t="s">
        <v>291</v>
      </c>
      <c r="CF777" s="85" t="s">
        <v>291</v>
      </c>
      <c r="CG777" s="85">
        <v>1237951</v>
      </c>
      <c r="CH777" s="85">
        <v>577817</v>
      </c>
      <c r="CI777" s="85">
        <v>1779237</v>
      </c>
      <c r="CJ777" s="85">
        <v>1525</v>
      </c>
      <c r="CK777" s="85">
        <v>1670485</v>
      </c>
      <c r="CL777" s="85">
        <v>729195</v>
      </c>
      <c r="CM777" s="85">
        <v>16447</v>
      </c>
      <c r="CN777" s="85">
        <v>61325</v>
      </c>
      <c r="CO777" s="85">
        <v>947116</v>
      </c>
      <c r="CP777" s="85">
        <v>377258</v>
      </c>
      <c r="CQ777" s="85">
        <v>180270</v>
      </c>
      <c r="CR777" s="85">
        <v>1855166</v>
      </c>
      <c r="CS777" s="85">
        <v>1401779</v>
      </c>
      <c r="CT777" s="85">
        <v>16366</v>
      </c>
      <c r="CU777" s="86">
        <v>10851937</v>
      </c>
    </row>
    <row r="778" spans="1:99">
      <c r="A778" s="103" t="s">
        <v>596</v>
      </c>
      <c r="B778" s="84" t="s">
        <v>294</v>
      </c>
      <c r="C778" s="105">
        <v>212130</v>
      </c>
      <c r="D778" s="84" t="s">
        <v>466</v>
      </c>
      <c r="E778" s="84" t="s">
        <v>470</v>
      </c>
      <c r="F778" s="85">
        <v>325942</v>
      </c>
      <c r="G778" s="85">
        <v>6494608</v>
      </c>
      <c r="H778" s="85">
        <v>5718596</v>
      </c>
      <c r="I778" s="85">
        <v>443335</v>
      </c>
      <c r="J778" s="85">
        <v>212830</v>
      </c>
      <c r="K778" s="85">
        <v>66018</v>
      </c>
      <c r="L778" s="85">
        <v>24112</v>
      </c>
      <c r="M778" s="85">
        <v>29717</v>
      </c>
      <c r="N778" s="85">
        <v>20584113</v>
      </c>
      <c r="O778" s="85">
        <v>6771605</v>
      </c>
      <c r="P778" s="85">
        <v>4097419</v>
      </c>
      <c r="Q778" s="85">
        <v>8156026</v>
      </c>
      <c r="R778" s="85">
        <v>1558983</v>
      </c>
      <c r="S778" s="85">
        <v>80</v>
      </c>
      <c r="T778" s="85">
        <v>5034519</v>
      </c>
      <c r="U778" s="85">
        <v>2705551</v>
      </c>
      <c r="V778" s="85">
        <v>19080</v>
      </c>
      <c r="W778" s="85" t="s">
        <v>291</v>
      </c>
      <c r="X778" s="85">
        <v>2309888</v>
      </c>
      <c r="Y778" s="85" t="s">
        <v>291</v>
      </c>
      <c r="Z778" s="85">
        <v>50288</v>
      </c>
      <c r="AA778" s="85">
        <v>367524</v>
      </c>
      <c r="AB778" s="85">
        <v>103374</v>
      </c>
      <c r="AC778" s="85">
        <v>24366</v>
      </c>
      <c r="AD778" s="85">
        <v>195683</v>
      </c>
      <c r="AE778" s="85">
        <v>44101</v>
      </c>
      <c r="AF778" s="85" t="s">
        <v>291</v>
      </c>
      <c r="AG778" s="85">
        <v>2117720</v>
      </c>
      <c r="AH778" s="85">
        <v>4895274</v>
      </c>
      <c r="AI778" s="85">
        <v>211977</v>
      </c>
      <c r="AJ778" s="85">
        <v>2294290</v>
      </c>
      <c r="AK778" s="85">
        <v>88188</v>
      </c>
      <c r="AL778" s="85" t="s">
        <v>291</v>
      </c>
      <c r="AM778" s="85">
        <v>47235</v>
      </c>
      <c r="AN778" s="85">
        <v>420906</v>
      </c>
      <c r="AO778" s="85">
        <v>727128</v>
      </c>
      <c r="AP778" s="85">
        <v>585578</v>
      </c>
      <c r="AQ778" s="85">
        <v>1780847</v>
      </c>
      <c r="AR778" s="85">
        <v>519972</v>
      </c>
      <c r="AS778" s="85" t="s">
        <v>291</v>
      </c>
      <c r="AT778" s="85">
        <v>1781146</v>
      </c>
      <c r="AU778" s="85">
        <v>9514144</v>
      </c>
      <c r="AV778" s="85">
        <v>4165520</v>
      </c>
      <c r="AW778" s="85">
        <v>1138253</v>
      </c>
      <c r="AX778" s="85">
        <v>668943</v>
      </c>
      <c r="AY778" s="85" t="s">
        <v>291</v>
      </c>
      <c r="AZ778" s="85">
        <v>630625</v>
      </c>
      <c r="BA778" s="85" t="s">
        <v>291</v>
      </c>
      <c r="BB778" s="85">
        <v>1451594</v>
      </c>
      <c r="BC778" s="85">
        <v>755846</v>
      </c>
      <c r="BD778" s="85">
        <v>703363</v>
      </c>
      <c r="BE778" s="85" t="s">
        <v>291</v>
      </c>
      <c r="BF778" s="85" t="s">
        <v>291</v>
      </c>
      <c r="BG778" s="85" t="s">
        <v>291</v>
      </c>
      <c r="BH778" s="85" t="s">
        <v>291</v>
      </c>
      <c r="BI778" s="85" t="s">
        <v>291</v>
      </c>
      <c r="BJ778" s="85" t="s">
        <v>291</v>
      </c>
      <c r="BK778" s="85" t="s">
        <v>291</v>
      </c>
      <c r="BL778" s="85" t="s">
        <v>291</v>
      </c>
      <c r="BM778" s="85" t="s">
        <v>291</v>
      </c>
      <c r="BN778" s="85" t="s">
        <v>291</v>
      </c>
      <c r="BO778" s="85" t="s">
        <v>291</v>
      </c>
      <c r="BP778" s="85" t="s">
        <v>291</v>
      </c>
      <c r="BQ778" s="85" t="s">
        <v>291</v>
      </c>
      <c r="BR778" s="85" t="s">
        <v>291</v>
      </c>
      <c r="BS778" s="85" t="s">
        <v>291</v>
      </c>
      <c r="BT778" s="85" t="s">
        <v>291</v>
      </c>
      <c r="BU778" s="85" t="s">
        <v>291</v>
      </c>
      <c r="BV778" s="85" t="s">
        <v>291</v>
      </c>
      <c r="BW778" s="85" t="s">
        <v>291</v>
      </c>
      <c r="BX778" s="85" t="s">
        <v>291</v>
      </c>
      <c r="BY778" s="85" t="s">
        <v>291</v>
      </c>
      <c r="BZ778" s="85" t="s">
        <v>291</v>
      </c>
      <c r="CA778" s="85" t="s">
        <v>291</v>
      </c>
      <c r="CB778" s="85">
        <v>5404954</v>
      </c>
      <c r="CC778" s="85" t="s">
        <v>291</v>
      </c>
      <c r="CD778" s="85" t="s">
        <v>291</v>
      </c>
      <c r="CE778" s="85" t="s">
        <v>291</v>
      </c>
      <c r="CF778" s="85" t="s">
        <v>291</v>
      </c>
      <c r="CG778" s="85">
        <v>1961784</v>
      </c>
      <c r="CH778" s="85">
        <v>2429356</v>
      </c>
      <c r="CI778" s="85">
        <v>2770340</v>
      </c>
      <c r="CJ778" s="85">
        <v>80</v>
      </c>
      <c r="CK778" s="85">
        <v>1773247</v>
      </c>
      <c r="CL778" s="85">
        <v>1503745</v>
      </c>
      <c r="CM778" s="85">
        <v>22406</v>
      </c>
      <c r="CN778" s="85">
        <v>110968</v>
      </c>
      <c r="CO778" s="85">
        <v>1863130</v>
      </c>
      <c r="CP778" s="85">
        <v>486671</v>
      </c>
      <c r="CQ778" s="85">
        <v>236797</v>
      </c>
      <c r="CR778" s="85">
        <v>2349588</v>
      </c>
      <c r="CS778" s="85">
        <v>1577496</v>
      </c>
      <c r="CT778" s="85">
        <v>11939</v>
      </c>
      <c r="CU778" s="86">
        <v>17097547</v>
      </c>
    </row>
    <row r="779" spans="1:99">
      <c r="A779" s="103" t="s">
        <v>597</v>
      </c>
      <c r="B779" s="84" t="s">
        <v>292</v>
      </c>
      <c r="C779" s="105">
        <v>212016</v>
      </c>
      <c r="D779" s="84" t="s">
        <v>466</v>
      </c>
      <c r="E779" s="84" t="s">
        <v>467</v>
      </c>
      <c r="F779" s="85">
        <v>749336</v>
      </c>
      <c r="G779" s="85">
        <v>17848704</v>
      </c>
      <c r="H779" s="85">
        <v>15211756</v>
      </c>
      <c r="I779" s="85">
        <v>1258332</v>
      </c>
      <c r="J779" s="85">
        <v>947916</v>
      </c>
      <c r="K779" s="85">
        <v>253607</v>
      </c>
      <c r="L779" s="85">
        <v>69611</v>
      </c>
      <c r="M779" s="85">
        <v>107482</v>
      </c>
      <c r="N779" s="85">
        <v>73297839</v>
      </c>
      <c r="O779" s="85">
        <v>19651933</v>
      </c>
      <c r="P779" s="85">
        <v>13341103</v>
      </c>
      <c r="Q779" s="85">
        <v>28332537</v>
      </c>
      <c r="R779" s="85">
        <v>11971726</v>
      </c>
      <c r="S779" s="85">
        <v>540</v>
      </c>
      <c r="T779" s="85">
        <v>20568383</v>
      </c>
      <c r="U779" s="85">
        <v>11685674</v>
      </c>
      <c r="V779" s="85">
        <v>120060</v>
      </c>
      <c r="W779" s="85">
        <v>675880</v>
      </c>
      <c r="X779" s="85">
        <v>8086769</v>
      </c>
      <c r="Y779" s="85" t="s">
        <v>291</v>
      </c>
      <c r="Z779" s="85">
        <v>94341</v>
      </c>
      <c r="AA779" s="85">
        <v>1172483</v>
      </c>
      <c r="AB779" s="85">
        <v>436314</v>
      </c>
      <c r="AC779" s="85">
        <v>144745</v>
      </c>
      <c r="AD779" s="85">
        <v>431150</v>
      </c>
      <c r="AE779" s="85">
        <v>150665</v>
      </c>
      <c r="AF779" s="85">
        <v>9609</v>
      </c>
      <c r="AG779" s="85">
        <v>25552538</v>
      </c>
      <c r="AH779" s="85">
        <v>16747764</v>
      </c>
      <c r="AI779" s="85">
        <v>527152</v>
      </c>
      <c r="AJ779" s="85">
        <v>4853416</v>
      </c>
      <c r="AK779" s="85">
        <v>1703702</v>
      </c>
      <c r="AL779" s="85" t="s">
        <v>291</v>
      </c>
      <c r="AM779" s="85">
        <v>1954944</v>
      </c>
      <c r="AN779" s="85">
        <v>2751078</v>
      </c>
      <c r="AO779" s="85">
        <v>1462440</v>
      </c>
      <c r="AP779" s="85">
        <v>2719983</v>
      </c>
      <c r="AQ779" s="85">
        <v>8888445</v>
      </c>
      <c r="AR779" s="85">
        <v>775049</v>
      </c>
      <c r="AS779" s="85" t="s">
        <v>291</v>
      </c>
      <c r="AT779" s="85">
        <v>6797879</v>
      </c>
      <c r="AU779" s="85">
        <v>18368178</v>
      </c>
      <c r="AV779" s="85">
        <v>3723023</v>
      </c>
      <c r="AW779" s="85">
        <v>3775336</v>
      </c>
      <c r="AX779" s="85">
        <v>1730447</v>
      </c>
      <c r="AY779" s="85">
        <v>454675</v>
      </c>
      <c r="AZ779" s="85">
        <v>179034</v>
      </c>
      <c r="BA779" s="85">
        <v>155734</v>
      </c>
      <c r="BB779" s="85">
        <v>2563457</v>
      </c>
      <c r="BC779" s="85">
        <v>664631</v>
      </c>
      <c r="BD779" s="85">
        <v>1765325</v>
      </c>
      <c r="BE779" s="85">
        <v>3356516</v>
      </c>
      <c r="BF779" s="85" t="s">
        <v>291</v>
      </c>
      <c r="BG779" s="85" t="s">
        <v>291</v>
      </c>
      <c r="BH779" s="85" t="s">
        <v>291</v>
      </c>
      <c r="BI779" s="85" t="s">
        <v>291</v>
      </c>
      <c r="BJ779" s="85" t="s">
        <v>291</v>
      </c>
      <c r="BK779" s="85" t="s">
        <v>291</v>
      </c>
      <c r="BL779" s="85" t="s">
        <v>291</v>
      </c>
      <c r="BM779" s="85" t="s">
        <v>291</v>
      </c>
      <c r="BN779" s="85" t="s">
        <v>291</v>
      </c>
      <c r="BO779" s="85" t="s">
        <v>291</v>
      </c>
      <c r="BP779" s="85" t="s">
        <v>291</v>
      </c>
      <c r="BQ779" s="85" t="s">
        <v>291</v>
      </c>
      <c r="BR779" s="85" t="s">
        <v>291</v>
      </c>
      <c r="BS779" s="85" t="s">
        <v>291</v>
      </c>
      <c r="BT779" s="85" t="s">
        <v>291</v>
      </c>
      <c r="BU779" s="85" t="s">
        <v>291</v>
      </c>
      <c r="BV779" s="85" t="s">
        <v>291</v>
      </c>
      <c r="BW779" s="85" t="s">
        <v>291</v>
      </c>
      <c r="BX779" s="85" t="s">
        <v>291</v>
      </c>
      <c r="BY779" s="85" t="s">
        <v>291</v>
      </c>
      <c r="BZ779" s="85" t="s">
        <v>291</v>
      </c>
      <c r="CA779" s="85" t="s">
        <v>291</v>
      </c>
      <c r="CB779" s="85">
        <v>12309578</v>
      </c>
      <c r="CC779" s="85" t="s">
        <v>291</v>
      </c>
      <c r="CD779" s="85" t="s">
        <v>291</v>
      </c>
      <c r="CE779" s="85" t="s">
        <v>291</v>
      </c>
      <c r="CF779" s="85" t="s">
        <v>291</v>
      </c>
      <c r="CG779" s="85">
        <v>3888847</v>
      </c>
      <c r="CH779" s="85">
        <v>3592958</v>
      </c>
      <c r="CI779" s="85">
        <v>4648082</v>
      </c>
      <c r="CJ779" s="85">
        <v>540</v>
      </c>
      <c r="CK779" s="85">
        <v>3350080</v>
      </c>
      <c r="CL779" s="85">
        <v>3345223</v>
      </c>
      <c r="CM779" s="85">
        <v>51056</v>
      </c>
      <c r="CN779" s="85">
        <v>231744</v>
      </c>
      <c r="CO779" s="85">
        <v>24508303</v>
      </c>
      <c r="CP779" s="85">
        <v>2398953</v>
      </c>
      <c r="CQ779" s="85">
        <v>931219</v>
      </c>
      <c r="CR779" s="85">
        <v>7284924</v>
      </c>
      <c r="CS779" s="85">
        <v>6033453</v>
      </c>
      <c r="CT779" s="85">
        <v>69218</v>
      </c>
      <c r="CU779" s="86">
        <v>60334600</v>
      </c>
    </row>
    <row r="780" spans="1:99">
      <c r="A780" s="103" t="s">
        <v>597</v>
      </c>
      <c r="B780" s="84" t="s">
        <v>294</v>
      </c>
      <c r="C780" s="105">
        <v>212024</v>
      </c>
      <c r="D780" s="84" t="s">
        <v>466</v>
      </c>
      <c r="E780" s="84" t="s">
        <v>468</v>
      </c>
      <c r="F780" s="85">
        <v>345154</v>
      </c>
      <c r="G780" s="85">
        <v>7942629</v>
      </c>
      <c r="H780" s="85">
        <v>6909564</v>
      </c>
      <c r="I780" s="85">
        <v>556805</v>
      </c>
      <c r="J780" s="85">
        <v>313954</v>
      </c>
      <c r="K780" s="85">
        <v>102083</v>
      </c>
      <c r="L780" s="85">
        <v>20335</v>
      </c>
      <c r="M780" s="85">
        <v>39888</v>
      </c>
      <c r="N780" s="85">
        <v>25211857</v>
      </c>
      <c r="O780" s="85">
        <v>7008506</v>
      </c>
      <c r="P780" s="85">
        <v>4828180</v>
      </c>
      <c r="Q780" s="85">
        <v>12051585</v>
      </c>
      <c r="R780" s="85">
        <v>1323286</v>
      </c>
      <c r="S780" s="85">
        <v>300</v>
      </c>
      <c r="T780" s="85">
        <v>5633445</v>
      </c>
      <c r="U780" s="85">
        <v>3389490</v>
      </c>
      <c r="V780" s="85">
        <v>9141</v>
      </c>
      <c r="W780" s="85" t="s">
        <v>291</v>
      </c>
      <c r="X780" s="85">
        <v>2234814</v>
      </c>
      <c r="Y780" s="85" t="s">
        <v>291</v>
      </c>
      <c r="Z780" s="85">
        <v>118515</v>
      </c>
      <c r="AA780" s="85">
        <v>1628480</v>
      </c>
      <c r="AB780" s="85">
        <v>970879</v>
      </c>
      <c r="AC780" s="85">
        <v>4602</v>
      </c>
      <c r="AD780" s="85">
        <v>578204</v>
      </c>
      <c r="AE780" s="85">
        <v>74795</v>
      </c>
      <c r="AF780" s="85" t="s">
        <v>291</v>
      </c>
      <c r="AG780" s="85">
        <v>2832102</v>
      </c>
      <c r="AH780" s="85">
        <v>6275136</v>
      </c>
      <c r="AI780" s="85">
        <v>233815</v>
      </c>
      <c r="AJ780" s="85">
        <v>1674429</v>
      </c>
      <c r="AK780" s="85">
        <v>769667</v>
      </c>
      <c r="AL780" s="85" t="s">
        <v>291</v>
      </c>
      <c r="AM780" s="85">
        <v>270151</v>
      </c>
      <c r="AN780" s="85">
        <v>678285</v>
      </c>
      <c r="AO780" s="85">
        <v>1481222</v>
      </c>
      <c r="AP780" s="85">
        <v>467651</v>
      </c>
      <c r="AQ780" s="85">
        <v>2897309</v>
      </c>
      <c r="AR780" s="85">
        <v>699916</v>
      </c>
      <c r="AS780" s="85" t="s">
        <v>291</v>
      </c>
      <c r="AT780" s="85">
        <v>1951998</v>
      </c>
      <c r="AU780" s="85">
        <v>7402066</v>
      </c>
      <c r="AV780" s="85">
        <v>1145889</v>
      </c>
      <c r="AW780" s="85">
        <v>1758723</v>
      </c>
      <c r="AX780" s="85">
        <v>609884</v>
      </c>
      <c r="AY780" s="85" t="s">
        <v>291</v>
      </c>
      <c r="AZ780" s="85" t="s">
        <v>291</v>
      </c>
      <c r="BA780" s="85">
        <v>573758</v>
      </c>
      <c r="BB780" s="85">
        <v>1809422</v>
      </c>
      <c r="BC780" s="85">
        <v>580002</v>
      </c>
      <c r="BD780" s="85">
        <v>924388</v>
      </c>
      <c r="BE780" s="85" t="s">
        <v>291</v>
      </c>
      <c r="BF780" s="85">
        <v>13226</v>
      </c>
      <c r="BG780" s="85">
        <v>3598</v>
      </c>
      <c r="BH780" s="85" t="s">
        <v>291</v>
      </c>
      <c r="BI780" s="85" t="s">
        <v>291</v>
      </c>
      <c r="BJ780" s="85">
        <v>3598</v>
      </c>
      <c r="BK780" s="85" t="s">
        <v>291</v>
      </c>
      <c r="BL780" s="85" t="s">
        <v>291</v>
      </c>
      <c r="BM780" s="85" t="s">
        <v>291</v>
      </c>
      <c r="BN780" s="85">
        <v>9628</v>
      </c>
      <c r="BO780" s="85">
        <v>9628</v>
      </c>
      <c r="BP780" s="85" t="s">
        <v>291</v>
      </c>
      <c r="BQ780" s="85" t="s">
        <v>291</v>
      </c>
      <c r="BR780" s="85" t="s">
        <v>291</v>
      </c>
      <c r="BS780" s="85" t="s">
        <v>291</v>
      </c>
      <c r="BT780" s="85" t="s">
        <v>291</v>
      </c>
      <c r="BU780" s="85" t="s">
        <v>291</v>
      </c>
      <c r="BV780" s="85" t="s">
        <v>291</v>
      </c>
      <c r="BW780" s="85" t="s">
        <v>291</v>
      </c>
      <c r="BX780" s="85" t="s">
        <v>291</v>
      </c>
      <c r="BY780" s="85" t="s">
        <v>291</v>
      </c>
      <c r="BZ780" s="85" t="s">
        <v>291</v>
      </c>
      <c r="CA780" s="85" t="s">
        <v>291</v>
      </c>
      <c r="CB780" s="85">
        <v>5646939</v>
      </c>
      <c r="CC780" s="85" t="s">
        <v>291</v>
      </c>
      <c r="CD780" s="85" t="s">
        <v>291</v>
      </c>
      <c r="CE780" s="85" t="s">
        <v>291</v>
      </c>
      <c r="CF780" s="85" t="s">
        <v>291</v>
      </c>
      <c r="CG780" s="85">
        <v>1737891</v>
      </c>
      <c r="CH780" s="85">
        <v>1178401</v>
      </c>
      <c r="CI780" s="85">
        <v>2494300</v>
      </c>
      <c r="CJ780" s="85">
        <v>300</v>
      </c>
      <c r="CK780" s="85">
        <v>1281301</v>
      </c>
      <c r="CL780" s="85">
        <v>1235739</v>
      </c>
      <c r="CM780" s="85">
        <v>96584</v>
      </c>
      <c r="CN780" s="85">
        <v>123994</v>
      </c>
      <c r="CO780" s="85">
        <v>2575633</v>
      </c>
      <c r="CP780" s="85">
        <v>1668266</v>
      </c>
      <c r="CQ780" s="85">
        <v>1725170</v>
      </c>
      <c r="CR780" s="85">
        <v>2447451</v>
      </c>
      <c r="CS780" s="85">
        <v>2337777</v>
      </c>
      <c r="CT780" s="85">
        <v>8926</v>
      </c>
      <c r="CU780" s="86">
        <v>18911733</v>
      </c>
    </row>
    <row r="781" spans="1:99">
      <c r="A781" s="103" t="s">
        <v>597</v>
      </c>
      <c r="B781" s="84" t="s">
        <v>294</v>
      </c>
      <c r="C781" s="105">
        <v>212041</v>
      </c>
      <c r="D781" s="84" t="s">
        <v>466</v>
      </c>
      <c r="E781" s="84" t="s">
        <v>469</v>
      </c>
      <c r="F781" s="85">
        <v>277203</v>
      </c>
      <c r="G781" s="85">
        <v>4449763</v>
      </c>
      <c r="H781" s="85">
        <v>3689528</v>
      </c>
      <c r="I781" s="85">
        <v>447160</v>
      </c>
      <c r="J781" s="85">
        <v>236326</v>
      </c>
      <c r="K781" s="85">
        <v>55503</v>
      </c>
      <c r="L781" s="85">
        <v>9510</v>
      </c>
      <c r="M781" s="85">
        <v>11736</v>
      </c>
      <c r="N781" s="85">
        <v>16070210</v>
      </c>
      <c r="O781" s="85">
        <v>4974123</v>
      </c>
      <c r="P781" s="85">
        <v>3299599</v>
      </c>
      <c r="Q781" s="85">
        <v>7372829</v>
      </c>
      <c r="R781" s="85">
        <v>420384</v>
      </c>
      <c r="S781" s="85">
        <v>3275</v>
      </c>
      <c r="T781" s="85">
        <v>4218147</v>
      </c>
      <c r="U781" s="85">
        <v>2309636</v>
      </c>
      <c r="V781" s="85">
        <v>20134</v>
      </c>
      <c r="W781" s="85" t="s">
        <v>291</v>
      </c>
      <c r="X781" s="85">
        <v>1888377</v>
      </c>
      <c r="Y781" s="85" t="s">
        <v>291</v>
      </c>
      <c r="Z781" s="85">
        <v>19557</v>
      </c>
      <c r="AA781" s="85">
        <v>243884</v>
      </c>
      <c r="AB781" s="85">
        <v>76747</v>
      </c>
      <c r="AC781" s="85">
        <v>79</v>
      </c>
      <c r="AD781" s="85">
        <v>68582</v>
      </c>
      <c r="AE781" s="85">
        <v>98476</v>
      </c>
      <c r="AF781" s="85" t="s">
        <v>291</v>
      </c>
      <c r="AG781" s="85">
        <v>1271102</v>
      </c>
      <c r="AH781" s="85">
        <v>6410300</v>
      </c>
      <c r="AI781" s="85">
        <v>244993</v>
      </c>
      <c r="AJ781" s="85">
        <v>1177599</v>
      </c>
      <c r="AK781" s="85">
        <v>161757</v>
      </c>
      <c r="AL781" s="85" t="s">
        <v>291</v>
      </c>
      <c r="AM781" s="85">
        <v>101325</v>
      </c>
      <c r="AN781" s="85">
        <v>270632</v>
      </c>
      <c r="AO781" s="85">
        <v>670350</v>
      </c>
      <c r="AP781" s="85">
        <v>3627723</v>
      </c>
      <c r="AQ781" s="85">
        <v>4670030</v>
      </c>
      <c r="AR781" s="85">
        <v>155921</v>
      </c>
      <c r="AS781" s="85" t="s">
        <v>291</v>
      </c>
      <c r="AT781" s="85">
        <v>1176694</v>
      </c>
      <c r="AU781" s="85">
        <v>6709637</v>
      </c>
      <c r="AV781" s="85">
        <v>364361</v>
      </c>
      <c r="AW781" s="85">
        <v>1424873</v>
      </c>
      <c r="AX781" s="85">
        <v>1231102</v>
      </c>
      <c r="AY781" s="85" t="s">
        <v>291</v>
      </c>
      <c r="AZ781" s="85" t="s">
        <v>291</v>
      </c>
      <c r="BA781" s="85">
        <v>342562</v>
      </c>
      <c r="BB781" s="85">
        <v>692052</v>
      </c>
      <c r="BC781" s="85">
        <v>335210</v>
      </c>
      <c r="BD781" s="85">
        <v>2319477</v>
      </c>
      <c r="BE781" s="85" t="s">
        <v>291</v>
      </c>
      <c r="BF781" s="85">
        <v>5500</v>
      </c>
      <c r="BG781" s="85" t="s">
        <v>291</v>
      </c>
      <c r="BH781" s="85" t="s">
        <v>291</v>
      </c>
      <c r="BI781" s="85" t="s">
        <v>291</v>
      </c>
      <c r="BJ781" s="85" t="s">
        <v>291</v>
      </c>
      <c r="BK781" s="85" t="s">
        <v>291</v>
      </c>
      <c r="BL781" s="85" t="s">
        <v>291</v>
      </c>
      <c r="BM781" s="85" t="s">
        <v>291</v>
      </c>
      <c r="BN781" s="85" t="s">
        <v>291</v>
      </c>
      <c r="BO781" s="85" t="s">
        <v>291</v>
      </c>
      <c r="BP781" s="85" t="s">
        <v>291</v>
      </c>
      <c r="BQ781" s="85" t="s">
        <v>291</v>
      </c>
      <c r="BR781" s="85" t="s">
        <v>291</v>
      </c>
      <c r="BS781" s="85" t="s">
        <v>291</v>
      </c>
      <c r="BT781" s="85" t="s">
        <v>291</v>
      </c>
      <c r="BU781" s="85" t="s">
        <v>291</v>
      </c>
      <c r="BV781" s="85" t="s">
        <v>291</v>
      </c>
      <c r="BW781" s="85">
        <v>5500</v>
      </c>
      <c r="BX781" s="85" t="s">
        <v>291</v>
      </c>
      <c r="BY781" s="85" t="s">
        <v>291</v>
      </c>
      <c r="BZ781" s="85" t="s">
        <v>291</v>
      </c>
      <c r="CA781" s="85">
        <v>5500</v>
      </c>
      <c r="CB781" s="85">
        <v>3598343</v>
      </c>
      <c r="CC781" s="85" t="s">
        <v>291</v>
      </c>
      <c r="CD781" s="85" t="s">
        <v>291</v>
      </c>
      <c r="CE781" s="85" t="s">
        <v>291</v>
      </c>
      <c r="CF781" s="85" t="s">
        <v>291</v>
      </c>
      <c r="CG781" s="85">
        <v>1271129</v>
      </c>
      <c r="CH781" s="85">
        <v>566966</v>
      </c>
      <c r="CI781" s="85">
        <v>1323967</v>
      </c>
      <c r="CJ781" s="85">
        <v>650</v>
      </c>
      <c r="CK781" s="85">
        <v>1379459</v>
      </c>
      <c r="CL781" s="85">
        <v>629264</v>
      </c>
      <c r="CM781" s="85">
        <v>16444</v>
      </c>
      <c r="CN781" s="85">
        <v>53612</v>
      </c>
      <c r="CO781" s="85">
        <v>877022</v>
      </c>
      <c r="CP781" s="85">
        <v>377934</v>
      </c>
      <c r="CQ781" s="85">
        <v>154897</v>
      </c>
      <c r="CR781" s="85">
        <v>1745091</v>
      </c>
      <c r="CS781" s="85">
        <v>1163849</v>
      </c>
      <c r="CT781" s="85">
        <v>14799</v>
      </c>
      <c r="CU781" s="86">
        <v>9575083</v>
      </c>
    </row>
    <row r="782" spans="1:99">
      <c r="A782" s="103" t="s">
        <v>597</v>
      </c>
      <c r="B782" s="84" t="s">
        <v>294</v>
      </c>
      <c r="C782" s="105">
        <v>212130</v>
      </c>
      <c r="D782" s="84" t="s">
        <v>466</v>
      </c>
      <c r="E782" s="84" t="s">
        <v>470</v>
      </c>
      <c r="F782" s="85">
        <v>326223</v>
      </c>
      <c r="G782" s="85">
        <v>11883831</v>
      </c>
      <c r="H782" s="85">
        <v>11118499</v>
      </c>
      <c r="I782" s="85">
        <v>394786</v>
      </c>
      <c r="J782" s="85">
        <v>230281</v>
      </c>
      <c r="K782" s="85">
        <v>85067</v>
      </c>
      <c r="L782" s="85">
        <v>25964</v>
      </c>
      <c r="M782" s="85">
        <v>29234</v>
      </c>
      <c r="N782" s="85">
        <v>22626073</v>
      </c>
      <c r="O782" s="85">
        <v>6884933</v>
      </c>
      <c r="P782" s="85">
        <v>3944800</v>
      </c>
      <c r="Q782" s="85">
        <v>10305456</v>
      </c>
      <c r="R782" s="85">
        <v>1490794</v>
      </c>
      <c r="S782" s="85">
        <v>90</v>
      </c>
      <c r="T782" s="85">
        <v>4889906</v>
      </c>
      <c r="U782" s="85">
        <v>2607875</v>
      </c>
      <c r="V782" s="85">
        <v>17377</v>
      </c>
      <c r="W782" s="85" t="s">
        <v>291</v>
      </c>
      <c r="X782" s="85">
        <v>2264654</v>
      </c>
      <c r="Y782" s="85" t="s">
        <v>291</v>
      </c>
      <c r="Z782" s="85">
        <v>73415</v>
      </c>
      <c r="AA782" s="85">
        <v>369700</v>
      </c>
      <c r="AB782" s="85">
        <v>123228</v>
      </c>
      <c r="AC782" s="85">
        <v>26111</v>
      </c>
      <c r="AD782" s="85">
        <v>175843</v>
      </c>
      <c r="AE782" s="85">
        <v>44518</v>
      </c>
      <c r="AF782" s="85" t="s">
        <v>291</v>
      </c>
      <c r="AG782" s="85">
        <v>1213841</v>
      </c>
      <c r="AH782" s="85">
        <v>4540327</v>
      </c>
      <c r="AI782" s="85">
        <v>190515</v>
      </c>
      <c r="AJ782" s="85">
        <v>2062877</v>
      </c>
      <c r="AK782" s="85">
        <v>152370</v>
      </c>
      <c r="AL782" s="85" t="s">
        <v>291</v>
      </c>
      <c r="AM782" s="85">
        <v>44614</v>
      </c>
      <c r="AN782" s="85">
        <v>420838</v>
      </c>
      <c r="AO782" s="85">
        <v>813788</v>
      </c>
      <c r="AP782" s="85">
        <v>269465</v>
      </c>
      <c r="AQ782" s="85">
        <v>1548705</v>
      </c>
      <c r="AR782" s="85">
        <v>585860</v>
      </c>
      <c r="AS782" s="85" t="s">
        <v>291</v>
      </c>
      <c r="AT782" s="85">
        <v>1973576</v>
      </c>
      <c r="AU782" s="85">
        <v>7918908</v>
      </c>
      <c r="AV782" s="85">
        <v>3869879</v>
      </c>
      <c r="AW782" s="85">
        <v>797484</v>
      </c>
      <c r="AX782" s="85">
        <v>609709</v>
      </c>
      <c r="AY782" s="85" t="s">
        <v>291</v>
      </c>
      <c r="AZ782" s="85">
        <v>106206</v>
      </c>
      <c r="BA782" s="85" t="s">
        <v>291</v>
      </c>
      <c r="BB782" s="85">
        <v>1293395</v>
      </c>
      <c r="BC782" s="85">
        <v>692325</v>
      </c>
      <c r="BD782" s="85">
        <v>549910</v>
      </c>
      <c r="BE782" s="85" t="s">
        <v>291</v>
      </c>
      <c r="BF782" s="85" t="s">
        <v>291</v>
      </c>
      <c r="BG782" s="85" t="s">
        <v>291</v>
      </c>
      <c r="BH782" s="85" t="s">
        <v>291</v>
      </c>
      <c r="BI782" s="85" t="s">
        <v>291</v>
      </c>
      <c r="BJ782" s="85" t="s">
        <v>291</v>
      </c>
      <c r="BK782" s="85" t="s">
        <v>291</v>
      </c>
      <c r="BL782" s="85" t="s">
        <v>291</v>
      </c>
      <c r="BM782" s="85" t="s">
        <v>291</v>
      </c>
      <c r="BN782" s="85" t="s">
        <v>291</v>
      </c>
      <c r="BO782" s="85" t="s">
        <v>291</v>
      </c>
      <c r="BP782" s="85" t="s">
        <v>291</v>
      </c>
      <c r="BQ782" s="85" t="s">
        <v>291</v>
      </c>
      <c r="BR782" s="85" t="s">
        <v>291</v>
      </c>
      <c r="BS782" s="85" t="s">
        <v>291</v>
      </c>
      <c r="BT782" s="85" t="s">
        <v>291</v>
      </c>
      <c r="BU782" s="85" t="s">
        <v>291</v>
      </c>
      <c r="BV782" s="85" t="s">
        <v>291</v>
      </c>
      <c r="BW782" s="85" t="s">
        <v>291</v>
      </c>
      <c r="BX782" s="85" t="s">
        <v>291</v>
      </c>
      <c r="BY782" s="85" t="s">
        <v>291</v>
      </c>
      <c r="BZ782" s="85" t="s">
        <v>291</v>
      </c>
      <c r="CA782" s="85" t="s">
        <v>291</v>
      </c>
      <c r="CB782" s="85">
        <v>5574636</v>
      </c>
      <c r="CC782" s="85" t="s">
        <v>291</v>
      </c>
      <c r="CD782" s="85" t="s">
        <v>291</v>
      </c>
      <c r="CE782" s="85" t="s">
        <v>291</v>
      </c>
      <c r="CF782" s="85" t="s">
        <v>291</v>
      </c>
      <c r="CG782" s="85">
        <v>1633221</v>
      </c>
      <c r="CH782" s="85">
        <v>2416106</v>
      </c>
      <c r="CI782" s="85">
        <v>2752217</v>
      </c>
      <c r="CJ782" s="85">
        <v>90</v>
      </c>
      <c r="CK782" s="85">
        <v>1623940</v>
      </c>
      <c r="CL782" s="85">
        <v>943044</v>
      </c>
      <c r="CM782" s="85">
        <v>46949</v>
      </c>
      <c r="CN782" s="85">
        <v>109152</v>
      </c>
      <c r="CO782" s="85">
        <v>926993</v>
      </c>
      <c r="CP782" s="85">
        <v>417270</v>
      </c>
      <c r="CQ782" s="85">
        <v>226132</v>
      </c>
      <c r="CR782" s="85">
        <v>1955016</v>
      </c>
      <c r="CS782" s="85">
        <v>1655285</v>
      </c>
      <c r="CT782" s="85">
        <v>11264</v>
      </c>
      <c r="CU782" s="86">
        <v>14716679</v>
      </c>
    </row>
    <row r="783" spans="1:99">
      <c r="A783" s="103" t="s">
        <v>598</v>
      </c>
      <c r="B783" s="84" t="s">
        <v>292</v>
      </c>
      <c r="C783" s="105">
        <v>212016</v>
      </c>
      <c r="D783" s="84" t="s">
        <v>466</v>
      </c>
      <c r="E783" s="84" t="s">
        <v>467</v>
      </c>
      <c r="F783" s="85">
        <v>759689</v>
      </c>
      <c r="G783" s="85">
        <v>68862005</v>
      </c>
      <c r="H783" s="85">
        <v>66280927</v>
      </c>
      <c r="I783" s="85">
        <v>1338344</v>
      </c>
      <c r="J783" s="85">
        <v>775808</v>
      </c>
      <c r="K783" s="85">
        <v>138853</v>
      </c>
      <c r="L783" s="85">
        <v>219167</v>
      </c>
      <c r="M783" s="85">
        <v>108906</v>
      </c>
      <c r="N783" s="85">
        <v>63323344</v>
      </c>
      <c r="O783" s="85">
        <v>15360430</v>
      </c>
      <c r="P783" s="85">
        <v>13450617</v>
      </c>
      <c r="Q783" s="85">
        <v>22843350</v>
      </c>
      <c r="R783" s="85">
        <v>11668388</v>
      </c>
      <c r="S783" s="85">
        <v>559</v>
      </c>
      <c r="T783" s="85">
        <v>14357729</v>
      </c>
      <c r="U783" s="85">
        <v>8166163</v>
      </c>
      <c r="V783" s="85">
        <v>102544</v>
      </c>
      <c r="W783" s="85">
        <v>485624</v>
      </c>
      <c r="X783" s="85">
        <v>5603398</v>
      </c>
      <c r="Y783" s="85" t="s">
        <v>291</v>
      </c>
      <c r="Z783" s="85">
        <v>148461</v>
      </c>
      <c r="AA783" s="85">
        <v>1272810</v>
      </c>
      <c r="AB783" s="85">
        <v>457643</v>
      </c>
      <c r="AC783" s="85">
        <v>190711</v>
      </c>
      <c r="AD783" s="85">
        <v>454080</v>
      </c>
      <c r="AE783" s="85">
        <v>160925</v>
      </c>
      <c r="AF783" s="85">
        <v>9451</v>
      </c>
      <c r="AG783" s="85">
        <v>36558929</v>
      </c>
      <c r="AH783" s="85">
        <v>16084193</v>
      </c>
      <c r="AI783" s="85">
        <v>522680</v>
      </c>
      <c r="AJ783" s="85">
        <v>4858505</v>
      </c>
      <c r="AK783" s="85">
        <v>1737829</v>
      </c>
      <c r="AL783" s="85" t="s">
        <v>291</v>
      </c>
      <c r="AM783" s="85">
        <v>1561249</v>
      </c>
      <c r="AN783" s="85">
        <v>2630270</v>
      </c>
      <c r="AO783" s="85">
        <v>1550965</v>
      </c>
      <c r="AP783" s="85">
        <v>2467907</v>
      </c>
      <c r="AQ783" s="85">
        <v>8210391</v>
      </c>
      <c r="AR783" s="85">
        <v>754788</v>
      </c>
      <c r="AS783" s="85" t="s">
        <v>291</v>
      </c>
      <c r="AT783" s="85">
        <v>6952393</v>
      </c>
      <c r="AU783" s="85">
        <v>17948335</v>
      </c>
      <c r="AV783" s="85">
        <v>3604362</v>
      </c>
      <c r="AW783" s="85">
        <v>3595556</v>
      </c>
      <c r="AX783" s="85">
        <v>1733752</v>
      </c>
      <c r="AY783" s="85">
        <v>480431</v>
      </c>
      <c r="AZ783" s="85">
        <v>185194</v>
      </c>
      <c r="BA783" s="85">
        <v>182663</v>
      </c>
      <c r="BB783" s="85">
        <v>2564456</v>
      </c>
      <c r="BC783" s="85">
        <v>623242</v>
      </c>
      <c r="BD783" s="85">
        <v>1897800</v>
      </c>
      <c r="BE783" s="85">
        <v>3080879</v>
      </c>
      <c r="BF783" s="85">
        <v>3118374</v>
      </c>
      <c r="BG783" s="85" t="s">
        <v>291</v>
      </c>
      <c r="BH783" s="85" t="s">
        <v>291</v>
      </c>
      <c r="BI783" s="85" t="s">
        <v>291</v>
      </c>
      <c r="BJ783" s="85" t="s">
        <v>291</v>
      </c>
      <c r="BK783" s="85" t="s">
        <v>291</v>
      </c>
      <c r="BL783" s="85" t="s">
        <v>291</v>
      </c>
      <c r="BM783" s="85" t="s">
        <v>291</v>
      </c>
      <c r="BN783" s="85" t="s">
        <v>291</v>
      </c>
      <c r="BO783" s="85" t="s">
        <v>291</v>
      </c>
      <c r="BP783" s="85" t="s">
        <v>291</v>
      </c>
      <c r="BQ783" s="85" t="s">
        <v>291</v>
      </c>
      <c r="BR783" s="85" t="s">
        <v>291</v>
      </c>
      <c r="BS783" s="85" t="s">
        <v>291</v>
      </c>
      <c r="BT783" s="85" t="s">
        <v>291</v>
      </c>
      <c r="BU783" s="85" t="s">
        <v>291</v>
      </c>
      <c r="BV783" s="85" t="s">
        <v>291</v>
      </c>
      <c r="BW783" s="85">
        <v>3118374</v>
      </c>
      <c r="BX783" s="85" t="s">
        <v>291</v>
      </c>
      <c r="BY783" s="85" t="s">
        <v>291</v>
      </c>
      <c r="BZ783" s="85" t="s">
        <v>291</v>
      </c>
      <c r="CA783" s="85">
        <v>3118374</v>
      </c>
      <c r="CB783" s="85">
        <v>12508432</v>
      </c>
      <c r="CC783" s="85" t="s">
        <v>291</v>
      </c>
      <c r="CD783" s="85" t="s">
        <v>291</v>
      </c>
      <c r="CE783" s="85" t="s">
        <v>291</v>
      </c>
      <c r="CF783" s="85" t="s">
        <v>291</v>
      </c>
      <c r="CG783" s="85">
        <v>3939272</v>
      </c>
      <c r="CH783" s="85">
        <v>3472246</v>
      </c>
      <c r="CI783" s="85">
        <v>4599624</v>
      </c>
      <c r="CJ783" s="85">
        <v>520</v>
      </c>
      <c r="CK783" s="85">
        <v>2862844</v>
      </c>
      <c r="CL783" s="85">
        <v>3095527</v>
      </c>
      <c r="CM783" s="85">
        <v>95914</v>
      </c>
      <c r="CN783" s="85">
        <v>242697</v>
      </c>
      <c r="CO783" s="85">
        <v>35403637</v>
      </c>
      <c r="CP783" s="85">
        <v>2412901</v>
      </c>
      <c r="CQ783" s="85">
        <v>869053</v>
      </c>
      <c r="CR783" s="85">
        <v>7352693</v>
      </c>
      <c r="CS783" s="85">
        <v>5668736</v>
      </c>
      <c r="CT783" s="85">
        <v>72045</v>
      </c>
      <c r="CU783" s="86">
        <v>70087709</v>
      </c>
    </row>
    <row r="784" spans="1:99">
      <c r="A784" s="103" t="s">
        <v>598</v>
      </c>
      <c r="B784" s="84" t="s">
        <v>294</v>
      </c>
      <c r="C784" s="105">
        <v>212024</v>
      </c>
      <c r="D784" s="84" t="s">
        <v>466</v>
      </c>
      <c r="E784" s="84" t="s">
        <v>468</v>
      </c>
      <c r="F784" s="85">
        <v>351165</v>
      </c>
      <c r="G784" s="85">
        <v>23358495</v>
      </c>
      <c r="H784" s="85">
        <v>22222034</v>
      </c>
      <c r="I784" s="85">
        <v>595502</v>
      </c>
      <c r="J784" s="85">
        <v>343327</v>
      </c>
      <c r="K784" s="85">
        <v>71601</v>
      </c>
      <c r="L784" s="85">
        <v>87302</v>
      </c>
      <c r="M784" s="85">
        <v>38729</v>
      </c>
      <c r="N784" s="85">
        <v>21602240</v>
      </c>
      <c r="O784" s="85">
        <v>5587528</v>
      </c>
      <c r="P784" s="85">
        <v>4705881</v>
      </c>
      <c r="Q784" s="85">
        <v>9975626</v>
      </c>
      <c r="R784" s="85">
        <v>1333155</v>
      </c>
      <c r="S784" s="85">
        <v>50</v>
      </c>
      <c r="T784" s="85">
        <v>4282194</v>
      </c>
      <c r="U784" s="85">
        <v>1924352</v>
      </c>
      <c r="V784" s="85">
        <v>8541</v>
      </c>
      <c r="W784" s="85" t="s">
        <v>291</v>
      </c>
      <c r="X784" s="85">
        <v>2349301</v>
      </c>
      <c r="Y784" s="85" t="s">
        <v>291</v>
      </c>
      <c r="Z784" s="85">
        <v>110450</v>
      </c>
      <c r="AA784" s="85">
        <v>1014777</v>
      </c>
      <c r="AB784" s="85">
        <v>243793</v>
      </c>
      <c r="AC784" s="85">
        <v>7893</v>
      </c>
      <c r="AD784" s="85">
        <v>686919</v>
      </c>
      <c r="AE784" s="85">
        <v>76172</v>
      </c>
      <c r="AF784" s="85" t="s">
        <v>291</v>
      </c>
      <c r="AG784" s="85">
        <v>3187389</v>
      </c>
      <c r="AH784" s="85">
        <v>6754037</v>
      </c>
      <c r="AI784" s="85">
        <v>724347</v>
      </c>
      <c r="AJ784" s="85">
        <v>1794608</v>
      </c>
      <c r="AK784" s="85">
        <v>779002</v>
      </c>
      <c r="AL784" s="85" t="s">
        <v>291</v>
      </c>
      <c r="AM784" s="85">
        <v>178537</v>
      </c>
      <c r="AN784" s="85">
        <v>535862</v>
      </c>
      <c r="AO784" s="85">
        <v>1660396</v>
      </c>
      <c r="AP784" s="85">
        <v>442698</v>
      </c>
      <c r="AQ784" s="85">
        <v>2817493</v>
      </c>
      <c r="AR784" s="85">
        <v>638587</v>
      </c>
      <c r="AS784" s="85" t="s">
        <v>291</v>
      </c>
      <c r="AT784" s="85">
        <v>1992634</v>
      </c>
      <c r="AU784" s="85">
        <v>9213328</v>
      </c>
      <c r="AV784" s="85">
        <v>1127690</v>
      </c>
      <c r="AW784" s="85">
        <v>2453161</v>
      </c>
      <c r="AX784" s="85">
        <v>1427991</v>
      </c>
      <c r="AY784" s="85" t="s">
        <v>291</v>
      </c>
      <c r="AZ784" s="85" t="s">
        <v>291</v>
      </c>
      <c r="BA784" s="85">
        <v>826311</v>
      </c>
      <c r="BB784" s="85">
        <v>1741548</v>
      </c>
      <c r="BC784" s="85">
        <v>743227</v>
      </c>
      <c r="BD784" s="85">
        <v>893400</v>
      </c>
      <c r="BE784" s="85" t="s">
        <v>291</v>
      </c>
      <c r="BF784" s="85" t="s">
        <v>291</v>
      </c>
      <c r="BG784" s="85" t="s">
        <v>291</v>
      </c>
      <c r="BH784" s="85" t="s">
        <v>291</v>
      </c>
      <c r="BI784" s="85" t="s">
        <v>291</v>
      </c>
      <c r="BJ784" s="85" t="s">
        <v>291</v>
      </c>
      <c r="BK784" s="85" t="s">
        <v>291</v>
      </c>
      <c r="BL784" s="85" t="s">
        <v>291</v>
      </c>
      <c r="BM784" s="85" t="s">
        <v>291</v>
      </c>
      <c r="BN784" s="85" t="s">
        <v>291</v>
      </c>
      <c r="BO784" s="85" t="s">
        <v>291</v>
      </c>
      <c r="BP784" s="85" t="s">
        <v>291</v>
      </c>
      <c r="BQ784" s="85" t="s">
        <v>291</v>
      </c>
      <c r="BR784" s="85" t="s">
        <v>291</v>
      </c>
      <c r="BS784" s="85" t="s">
        <v>291</v>
      </c>
      <c r="BT784" s="85" t="s">
        <v>291</v>
      </c>
      <c r="BU784" s="85" t="s">
        <v>291</v>
      </c>
      <c r="BV784" s="85" t="s">
        <v>291</v>
      </c>
      <c r="BW784" s="85" t="s">
        <v>291</v>
      </c>
      <c r="BX784" s="85" t="s">
        <v>291</v>
      </c>
      <c r="BY784" s="85" t="s">
        <v>291</v>
      </c>
      <c r="BZ784" s="85" t="s">
        <v>291</v>
      </c>
      <c r="CA784" s="85" t="s">
        <v>291</v>
      </c>
      <c r="CB784" s="85">
        <v>5579665</v>
      </c>
      <c r="CC784" s="85" t="s">
        <v>291</v>
      </c>
      <c r="CD784" s="85" t="s">
        <v>291</v>
      </c>
      <c r="CE784" s="85" t="s">
        <v>291</v>
      </c>
      <c r="CF784" s="85" t="s">
        <v>291</v>
      </c>
      <c r="CG784" s="85">
        <v>1674415</v>
      </c>
      <c r="CH784" s="85">
        <v>1191680</v>
      </c>
      <c r="CI784" s="85">
        <v>2496206</v>
      </c>
      <c r="CJ784" s="85">
        <v>50</v>
      </c>
      <c r="CK784" s="85">
        <v>1315586</v>
      </c>
      <c r="CL784" s="85">
        <v>1219412</v>
      </c>
      <c r="CM784" s="85">
        <v>90139</v>
      </c>
      <c r="CN784" s="85">
        <v>146522</v>
      </c>
      <c r="CO784" s="85">
        <v>2320194</v>
      </c>
      <c r="CP784" s="85">
        <v>2061342</v>
      </c>
      <c r="CQ784" s="85">
        <v>1721172</v>
      </c>
      <c r="CR784" s="85">
        <v>2913253</v>
      </c>
      <c r="CS784" s="85">
        <v>2453624</v>
      </c>
      <c r="CT784" s="85">
        <v>8686</v>
      </c>
      <c r="CU784" s="86">
        <v>19612281</v>
      </c>
    </row>
    <row r="785" spans="1:99">
      <c r="A785" s="103" t="s">
        <v>598</v>
      </c>
      <c r="B785" s="84" t="s">
        <v>294</v>
      </c>
      <c r="C785" s="105">
        <v>212041</v>
      </c>
      <c r="D785" s="84" t="s">
        <v>466</v>
      </c>
      <c r="E785" s="84" t="s">
        <v>469</v>
      </c>
      <c r="F785" s="85">
        <v>286142</v>
      </c>
      <c r="G785" s="85">
        <v>14597287</v>
      </c>
      <c r="H785" s="85">
        <v>13800411</v>
      </c>
      <c r="I785" s="85">
        <v>436846</v>
      </c>
      <c r="J785" s="85">
        <v>236657</v>
      </c>
      <c r="K785" s="85">
        <v>55211</v>
      </c>
      <c r="L785" s="85">
        <v>56213</v>
      </c>
      <c r="M785" s="85">
        <v>11949</v>
      </c>
      <c r="N785" s="85">
        <v>13601644</v>
      </c>
      <c r="O785" s="85">
        <v>3877892</v>
      </c>
      <c r="P785" s="85">
        <v>3289586</v>
      </c>
      <c r="Q785" s="85">
        <v>5999985</v>
      </c>
      <c r="R785" s="85">
        <v>433631</v>
      </c>
      <c r="S785" s="85">
        <v>550</v>
      </c>
      <c r="T785" s="85">
        <v>3760117</v>
      </c>
      <c r="U785" s="85">
        <v>1491735</v>
      </c>
      <c r="V785" s="85">
        <v>10775</v>
      </c>
      <c r="W785" s="85" t="s">
        <v>291</v>
      </c>
      <c r="X785" s="85">
        <v>2257607</v>
      </c>
      <c r="Y785" s="85" t="s">
        <v>291</v>
      </c>
      <c r="Z785" s="85">
        <v>16466</v>
      </c>
      <c r="AA785" s="85">
        <v>567027</v>
      </c>
      <c r="AB785" s="85">
        <v>107408</v>
      </c>
      <c r="AC785" s="85">
        <v>287448</v>
      </c>
      <c r="AD785" s="85">
        <v>86397</v>
      </c>
      <c r="AE785" s="85">
        <v>85774</v>
      </c>
      <c r="AF785" s="85" t="s">
        <v>291</v>
      </c>
      <c r="AG785" s="85">
        <v>1369195</v>
      </c>
      <c r="AH785" s="85">
        <v>4170294</v>
      </c>
      <c r="AI785" s="85">
        <v>245251</v>
      </c>
      <c r="AJ785" s="85">
        <v>1008968</v>
      </c>
      <c r="AK785" s="85">
        <v>180313</v>
      </c>
      <c r="AL785" s="85" t="s">
        <v>291</v>
      </c>
      <c r="AM785" s="85">
        <v>51498</v>
      </c>
      <c r="AN785" s="85">
        <v>277024</v>
      </c>
      <c r="AO785" s="85">
        <v>619287</v>
      </c>
      <c r="AP785" s="85">
        <v>1659114</v>
      </c>
      <c r="AQ785" s="85">
        <v>2606923</v>
      </c>
      <c r="AR785" s="85">
        <v>128839</v>
      </c>
      <c r="AS785" s="85" t="s">
        <v>291</v>
      </c>
      <c r="AT785" s="85">
        <v>1202022</v>
      </c>
      <c r="AU785" s="85">
        <v>8398075</v>
      </c>
      <c r="AV785" s="85">
        <v>271237</v>
      </c>
      <c r="AW785" s="85">
        <v>4257111</v>
      </c>
      <c r="AX785" s="85">
        <v>930795</v>
      </c>
      <c r="AY785" s="85" t="s">
        <v>291</v>
      </c>
      <c r="AZ785" s="85" t="s">
        <v>291</v>
      </c>
      <c r="BA785" s="85">
        <v>374289</v>
      </c>
      <c r="BB785" s="85">
        <v>662310</v>
      </c>
      <c r="BC785" s="85">
        <v>472916</v>
      </c>
      <c r="BD785" s="85">
        <v>1429417</v>
      </c>
      <c r="BE785" s="85" t="s">
        <v>291</v>
      </c>
      <c r="BF785" s="85">
        <v>6188</v>
      </c>
      <c r="BG785" s="85" t="s">
        <v>291</v>
      </c>
      <c r="BH785" s="85" t="s">
        <v>291</v>
      </c>
      <c r="BI785" s="85" t="s">
        <v>291</v>
      </c>
      <c r="BJ785" s="85" t="s">
        <v>291</v>
      </c>
      <c r="BK785" s="85" t="s">
        <v>291</v>
      </c>
      <c r="BL785" s="85" t="s">
        <v>291</v>
      </c>
      <c r="BM785" s="85" t="s">
        <v>291</v>
      </c>
      <c r="BN785" s="85" t="s">
        <v>291</v>
      </c>
      <c r="BO785" s="85" t="s">
        <v>291</v>
      </c>
      <c r="BP785" s="85" t="s">
        <v>291</v>
      </c>
      <c r="BQ785" s="85" t="s">
        <v>291</v>
      </c>
      <c r="BR785" s="85" t="s">
        <v>291</v>
      </c>
      <c r="BS785" s="85" t="s">
        <v>291</v>
      </c>
      <c r="BT785" s="85" t="s">
        <v>291</v>
      </c>
      <c r="BU785" s="85" t="s">
        <v>291</v>
      </c>
      <c r="BV785" s="85" t="s">
        <v>291</v>
      </c>
      <c r="BW785" s="85">
        <v>6188</v>
      </c>
      <c r="BX785" s="85" t="s">
        <v>291</v>
      </c>
      <c r="BY785" s="85" t="s">
        <v>291</v>
      </c>
      <c r="BZ785" s="85" t="s">
        <v>291</v>
      </c>
      <c r="CA785" s="85">
        <v>6188</v>
      </c>
      <c r="CB785" s="85">
        <v>3504354</v>
      </c>
      <c r="CC785" s="85">
        <v>22045</v>
      </c>
      <c r="CD785" s="85" t="s">
        <v>291</v>
      </c>
      <c r="CE785" s="85" t="s">
        <v>291</v>
      </c>
      <c r="CF785" s="85" t="s">
        <v>291</v>
      </c>
      <c r="CG785" s="85">
        <v>1055059</v>
      </c>
      <c r="CH785" s="85">
        <v>655136</v>
      </c>
      <c r="CI785" s="85">
        <v>1368703</v>
      </c>
      <c r="CJ785" s="85">
        <v>550</v>
      </c>
      <c r="CK785" s="85">
        <v>1363463</v>
      </c>
      <c r="CL785" s="85">
        <v>498119</v>
      </c>
      <c r="CM785" s="85">
        <v>14337</v>
      </c>
      <c r="CN785" s="85">
        <v>76540</v>
      </c>
      <c r="CO785" s="85">
        <v>665459</v>
      </c>
      <c r="CP785" s="85">
        <v>232049</v>
      </c>
      <c r="CQ785" s="85">
        <v>180882</v>
      </c>
      <c r="CR785" s="85">
        <v>1702056</v>
      </c>
      <c r="CS785" s="85">
        <v>1180341</v>
      </c>
      <c r="CT785" s="85">
        <v>15335</v>
      </c>
      <c r="CU785" s="86">
        <v>9008029</v>
      </c>
    </row>
    <row r="786" spans="1:99">
      <c r="A786" s="103" t="s">
        <v>598</v>
      </c>
      <c r="B786" s="84" t="s">
        <v>294</v>
      </c>
      <c r="C786" s="105">
        <v>212130</v>
      </c>
      <c r="D786" s="84" t="s">
        <v>466</v>
      </c>
      <c r="E786" s="84" t="s">
        <v>470</v>
      </c>
      <c r="F786" s="85">
        <v>327831</v>
      </c>
      <c r="G786" s="85">
        <v>23853114</v>
      </c>
      <c r="H786" s="85">
        <v>22981583</v>
      </c>
      <c r="I786" s="85">
        <v>415427</v>
      </c>
      <c r="J786" s="85">
        <v>255623</v>
      </c>
      <c r="K786" s="85">
        <v>102671</v>
      </c>
      <c r="L786" s="85">
        <v>74234</v>
      </c>
      <c r="M786" s="85">
        <v>23576</v>
      </c>
      <c r="N786" s="85">
        <v>18412449</v>
      </c>
      <c r="O786" s="85">
        <v>5621909</v>
      </c>
      <c r="P786" s="85">
        <v>3763846</v>
      </c>
      <c r="Q786" s="85">
        <v>7502372</v>
      </c>
      <c r="R786" s="85">
        <v>1524262</v>
      </c>
      <c r="S786" s="85">
        <v>60</v>
      </c>
      <c r="T786" s="85">
        <v>3556646</v>
      </c>
      <c r="U786" s="85">
        <v>1275238</v>
      </c>
      <c r="V786" s="85">
        <v>16856</v>
      </c>
      <c r="W786" s="85" t="s">
        <v>291</v>
      </c>
      <c r="X786" s="85">
        <v>2264552</v>
      </c>
      <c r="Y786" s="85" t="s">
        <v>291</v>
      </c>
      <c r="Z786" s="85">
        <v>102099</v>
      </c>
      <c r="AA786" s="85">
        <v>365947</v>
      </c>
      <c r="AB786" s="85">
        <v>91907</v>
      </c>
      <c r="AC786" s="85">
        <v>26469</v>
      </c>
      <c r="AD786" s="85">
        <v>200383</v>
      </c>
      <c r="AE786" s="85">
        <v>47188</v>
      </c>
      <c r="AF786" s="85" t="s">
        <v>291</v>
      </c>
      <c r="AG786" s="85">
        <v>2029604</v>
      </c>
      <c r="AH786" s="85">
        <v>4528868</v>
      </c>
      <c r="AI786" s="85">
        <v>173978</v>
      </c>
      <c r="AJ786" s="85">
        <v>1902857</v>
      </c>
      <c r="AK786" s="85">
        <v>112179</v>
      </c>
      <c r="AL786" s="85" t="s">
        <v>291</v>
      </c>
      <c r="AM786" s="85">
        <v>42088</v>
      </c>
      <c r="AN786" s="85">
        <v>503367</v>
      </c>
      <c r="AO786" s="85">
        <v>777595</v>
      </c>
      <c r="AP786" s="85">
        <v>303813</v>
      </c>
      <c r="AQ786" s="85">
        <v>1626863</v>
      </c>
      <c r="AR786" s="85">
        <v>712991</v>
      </c>
      <c r="AS786" s="85" t="s">
        <v>291</v>
      </c>
      <c r="AT786" s="85">
        <v>2050148</v>
      </c>
      <c r="AU786" s="85">
        <v>10097244</v>
      </c>
      <c r="AV786" s="85">
        <v>4570199</v>
      </c>
      <c r="AW786" s="85">
        <v>1817509</v>
      </c>
      <c r="AX786" s="85">
        <v>791030</v>
      </c>
      <c r="AY786" s="85" t="s">
        <v>291</v>
      </c>
      <c r="AZ786" s="85">
        <v>62332</v>
      </c>
      <c r="BA786" s="85" t="s">
        <v>291</v>
      </c>
      <c r="BB786" s="85">
        <v>1057693</v>
      </c>
      <c r="BC786" s="85">
        <v>1195721</v>
      </c>
      <c r="BD786" s="85">
        <v>602760</v>
      </c>
      <c r="BE786" s="85" t="s">
        <v>291</v>
      </c>
      <c r="BF786" s="85" t="s">
        <v>291</v>
      </c>
      <c r="BG786" s="85" t="s">
        <v>291</v>
      </c>
      <c r="BH786" s="85" t="s">
        <v>291</v>
      </c>
      <c r="BI786" s="85" t="s">
        <v>291</v>
      </c>
      <c r="BJ786" s="85" t="s">
        <v>291</v>
      </c>
      <c r="BK786" s="85" t="s">
        <v>291</v>
      </c>
      <c r="BL786" s="85" t="s">
        <v>291</v>
      </c>
      <c r="BM786" s="85" t="s">
        <v>291</v>
      </c>
      <c r="BN786" s="85" t="s">
        <v>291</v>
      </c>
      <c r="BO786" s="85" t="s">
        <v>291</v>
      </c>
      <c r="BP786" s="85" t="s">
        <v>291</v>
      </c>
      <c r="BQ786" s="85" t="s">
        <v>291</v>
      </c>
      <c r="BR786" s="85" t="s">
        <v>291</v>
      </c>
      <c r="BS786" s="85" t="s">
        <v>291</v>
      </c>
      <c r="BT786" s="85" t="s">
        <v>291</v>
      </c>
      <c r="BU786" s="85" t="s">
        <v>291</v>
      </c>
      <c r="BV786" s="85" t="s">
        <v>291</v>
      </c>
      <c r="BW786" s="85" t="s">
        <v>291</v>
      </c>
      <c r="BX786" s="85" t="s">
        <v>291</v>
      </c>
      <c r="BY786" s="85" t="s">
        <v>291</v>
      </c>
      <c r="BZ786" s="85" t="s">
        <v>291</v>
      </c>
      <c r="CA786" s="85" t="s">
        <v>291</v>
      </c>
      <c r="CB786" s="85">
        <v>5977391</v>
      </c>
      <c r="CC786" s="85" t="s">
        <v>291</v>
      </c>
      <c r="CD786" s="85" t="s">
        <v>291</v>
      </c>
      <c r="CE786" s="85" t="s">
        <v>291</v>
      </c>
      <c r="CF786" s="85" t="s">
        <v>291</v>
      </c>
      <c r="CG786" s="85">
        <v>1493765</v>
      </c>
      <c r="CH786" s="85">
        <v>2310417</v>
      </c>
      <c r="CI786" s="85">
        <v>2563033</v>
      </c>
      <c r="CJ786" s="85">
        <v>60</v>
      </c>
      <c r="CK786" s="85">
        <v>1568351</v>
      </c>
      <c r="CL786" s="85">
        <v>941062</v>
      </c>
      <c r="CM786" s="85">
        <v>64366</v>
      </c>
      <c r="CN786" s="85">
        <v>111707</v>
      </c>
      <c r="CO786" s="85">
        <v>1815705</v>
      </c>
      <c r="CP786" s="85">
        <v>376575</v>
      </c>
      <c r="CQ786" s="85">
        <v>221747</v>
      </c>
      <c r="CR786" s="85">
        <v>1988214</v>
      </c>
      <c r="CS786" s="85">
        <v>1696389</v>
      </c>
      <c r="CT786" s="85">
        <v>10215</v>
      </c>
      <c r="CU786" s="86">
        <v>15161606</v>
      </c>
    </row>
    <row r="787" spans="1:99">
      <c r="A787" s="103" t="s">
        <v>599</v>
      </c>
      <c r="B787" s="84" t="s">
        <v>292</v>
      </c>
      <c r="C787" s="105">
        <v>212016</v>
      </c>
      <c r="D787" s="84" t="s">
        <v>466</v>
      </c>
      <c r="E787" s="84" t="s">
        <v>467</v>
      </c>
      <c r="F787" s="85">
        <v>783766</v>
      </c>
      <c r="G787" s="85">
        <v>20385050</v>
      </c>
      <c r="H787" s="85">
        <v>18186775</v>
      </c>
      <c r="I787" s="85">
        <v>1187584</v>
      </c>
      <c r="J787" s="85">
        <v>528459</v>
      </c>
      <c r="K787" s="85">
        <v>301285</v>
      </c>
      <c r="L787" s="85">
        <v>80047</v>
      </c>
      <c r="M787" s="85">
        <v>100900</v>
      </c>
      <c r="N787" s="85">
        <v>61271308</v>
      </c>
      <c r="O787" s="85">
        <v>14984055</v>
      </c>
      <c r="P787" s="85">
        <v>12843733</v>
      </c>
      <c r="Q787" s="85">
        <v>21404673</v>
      </c>
      <c r="R787" s="85">
        <v>12033562</v>
      </c>
      <c r="S787" s="85">
        <v>5285</v>
      </c>
      <c r="T787" s="85">
        <v>12593743</v>
      </c>
      <c r="U787" s="85">
        <v>7115597</v>
      </c>
      <c r="V787" s="85">
        <v>111569</v>
      </c>
      <c r="W787" s="85">
        <v>450503</v>
      </c>
      <c r="X787" s="85">
        <v>4916074</v>
      </c>
      <c r="Y787" s="85" t="s">
        <v>291</v>
      </c>
      <c r="Z787" s="85">
        <v>84958</v>
      </c>
      <c r="AA787" s="85">
        <v>1220596</v>
      </c>
      <c r="AB787" s="85">
        <v>520484</v>
      </c>
      <c r="AC787" s="85">
        <v>106814</v>
      </c>
      <c r="AD787" s="85">
        <v>442097</v>
      </c>
      <c r="AE787" s="85">
        <v>142015</v>
      </c>
      <c r="AF787" s="85">
        <v>9186</v>
      </c>
      <c r="AG787" s="85">
        <v>12276646</v>
      </c>
      <c r="AH787" s="85">
        <v>16035288</v>
      </c>
      <c r="AI787" s="85">
        <v>514716</v>
      </c>
      <c r="AJ787" s="85">
        <v>5087993</v>
      </c>
      <c r="AK787" s="85">
        <v>1571027</v>
      </c>
      <c r="AL787" s="85" t="s">
        <v>291</v>
      </c>
      <c r="AM787" s="85">
        <v>1901698</v>
      </c>
      <c r="AN787" s="85">
        <v>2397265</v>
      </c>
      <c r="AO787" s="85">
        <v>1735877</v>
      </c>
      <c r="AP787" s="85">
        <v>2096611</v>
      </c>
      <c r="AQ787" s="85">
        <v>8131451</v>
      </c>
      <c r="AR787" s="85">
        <v>730101</v>
      </c>
      <c r="AS787" s="85" t="s">
        <v>291</v>
      </c>
      <c r="AT787" s="85">
        <v>7027817</v>
      </c>
      <c r="AU787" s="85">
        <v>18292684</v>
      </c>
      <c r="AV787" s="85">
        <v>3238130</v>
      </c>
      <c r="AW787" s="85">
        <v>4230740</v>
      </c>
      <c r="AX787" s="85">
        <v>1562650</v>
      </c>
      <c r="AY787" s="85">
        <v>473583</v>
      </c>
      <c r="AZ787" s="85">
        <v>198236</v>
      </c>
      <c r="BA787" s="85">
        <v>161322</v>
      </c>
      <c r="BB787" s="85">
        <v>2622483</v>
      </c>
      <c r="BC787" s="85">
        <v>670809</v>
      </c>
      <c r="BD787" s="85">
        <v>1800083</v>
      </c>
      <c r="BE787" s="85">
        <v>3334648</v>
      </c>
      <c r="BF787" s="85">
        <v>321542</v>
      </c>
      <c r="BG787" s="85" t="s">
        <v>291</v>
      </c>
      <c r="BH787" s="85" t="s">
        <v>291</v>
      </c>
      <c r="BI787" s="85" t="s">
        <v>291</v>
      </c>
      <c r="BJ787" s="85" t="s">
        <v>291</v>
      </c>
      <c r="BK787" s="85" t="s">
        <v>291</v>
      </c>
      <c r="BL787" s="85" t="s">
        <v>291</v>
      </c>
      <c r="BM787" s="85" t="s">
        <v>291</v>
      </c>
      <c r="BN787" s="85" t="s">
        <v>291</v>
      </c>
      <c r="BO787" s="85" t="s">
        <v>291</v>
      </c>
      <c r="BP787" s="85" t="s">
        <v>291</v>
      </c>
      <c r="BQ787" s="85" t="s">
        <v>291</v>
      </c>
      <c r="BR787" s="85" t="s">
        <v>291</v>
      </c>
      <c r="BS787" s="85" t="s">
        <v>291</v>
      </c>
      <c r="BT787" s="85" t="s">
        <v>291</v>
      </c>
      <c r="BU787" s="85" t="s">
        <v>291</v>
      </c>
      <c r="BV787" s="85" t="s">
        <v>291</v>
      </c>
      <c r="BW787" s="85">
        <v>321542</v>
      </c>
      <c r="BX787" s="85" t="s">
        <v>291</v>
      </c>
      <c r="BY787" s="85" t="s">
        <v>291</v>
      </c>
      <c r="BZ787" s="85" t="s">
        <v>291</v>
      </c>
      <c r="CA787" s="85">
        <v>321542</v>
      </c>
      <c r="CB787" s="85">
        <v>12822767</v>
      </c>
      <c r="CC787" s="85" t="s">
        <v>291</v>
      </c>
      <c r="CD787" s="85" t="s">
        <v>291</v>
      </c>
      <c r="CE787" s="85" t="s">
        <v>291</v>
      </c>
      <c r="CF787" s="85" t="s">
        <v>291</v>
      </c>
      <c r="CG787" s="85">
        <v>4234423</v>
      </c>
      <c r="CH787" s="85">
        <v>3550534</v>
      </c>
      <c r="CI787" s="85">
        <v>5043910</v>
      </c>
      <c r="CJ787" s="85">
        <v>774</v>
      </c>
      <c r="CK787" s="85">
        <v>2656827</v>
      </c>
      <c r="CL787" s="85">
        <v>2931282</v>
      </c>
      <c r="CM787" s="85">
        <v>40488</v>
      </c>
      <c r="CN787" s="85">
        <v>266803</v>
      </c>
      <c r="CO787" s="85">
        <v>11225857</v>
      </c>
      <c r="CP787" s="85">
        <v>2341330</v>
      </c>
      <c r="CQ787" s="85">
        <v>804046</v>
      </c>
      <c r="CR787" s="85">
        <v>7258842</v>
      </c>
      <c r="CS787" s="85">
        <v>5605817</v>
      </c>
      <c r="CT787" s="85">
        <v>87517</v>
      </c>
      <c r="CU787" s="86">
        <v>46048450</v>
      </c>
    </row>
    <row r="788" spans="1:99">
      <c r="A788" s="103" t="s">
        <v>599</v>
      </c>
      <c r="B788" s="84" t="s">
        <v>294</v>
      </c>
      <c r="C788" s="105">
        <v>212024</v>
      </c>
      <c r="D788" s="84" t="s">
        <v>466</v>
      </c>
      <c r="E788" s="84" t="s">
        <v>468</v>
      </c>
      <c r="F788" s="85">
        <v>354703</v>
      </c>
      <c r="G788" s="85">
        <v>13724952</v>
      </c>
      <c r="H788" s="85">
        <v>12671687</v>
      </c>
      <c r="I788" s="85">
        <v>613257</v>
      </c>
      <c r="J788" s="85">
        <v>242732</v>
      </c>
      <c r="K788" s="85">
        <v>130130</v>
      </c>
      <c r="L788" s="85">
        <v>29608</v>
      </c>
      <c r="M788" s="85">
        <v>37538</v>
      </c>
      <c r="N788" s="85">
        <v>20920842</v>
      </c>
      <c r="O788" s="85">
        <v>5757803</v>
      </c>
      <c r="P788" s="85">
        <v>4558856</v>
      </c>
      <c r="Q788" s="85">
        <v>9305082</v>
      </c>
      <c r="R788" s="85">
        <v>1298906</v>
      </c>
      <c r="S788" s="85">
        <v>195</v>
      </c>
      <c r="T788" s="85">
        <v>4147195</v>
      </c>
      <c r="U788" s="85">
        <v>1780538</v>
      </c>
      <c r="V788" s="85">
        <v>10660</v>
      </c>
      <c r="W788" s="85" t="s">
        <v>291</v>
      </c>
      <c r="X788" s="85">
        <v>2355997</v>
      </c>
      <c r="Y788" s="85" t="s">
        <v>291</v>
      </c>
      <c r="Z788" s="85">
        <v>110431</v>
      </c>
      <c r="AA788" s="85">
        <v>1018059</v>
      </c>
      <c r="AB788" s="85">
        <v>250132</v>
      </c>
      <c r="AC788" s="85">
        <v>9168</v>
      </c>
      <c r="AD788" s="85">
        <v>693228</v>
      </c>
      <c r="AE788" s="85">
        <v>65531</v>
      </c>
      <c r="AF788" s="85" t="s">
        <v>291</v>
      </c>
      <c r="AG788" s="85">
        <v>2141659</v>
      </c>
      <c r="AH788" s="85">
        <v>7300822</v>
      </c>
      <c r="AI788" s="85">
        <v>725837</v>
      </c>
      <c r="AJ788" s="85">
        <v>1762652</v>
      </c>
      <c r="AK788" s="85">
        <v>787392</v>
      </c>
      <c r="AL788" s="85" t="s">
        <v>291</v>
      </c>
      <c r="AM788" s="85">
        <v>172741</v>
      </c>
      <c r="AN788" s="85">
        <v>1196024</v>
      </c>
      <c r="AO788" s="85">
        <v>1573853</v>
      </c>
      <c r="AP788" s="85">
        <v>513951</v>
      </c>
      <c r="AQ788" s="85">
        <v>3456569</v>
      </c>
      <c r="AR788" s="85">
        <v>568372</v>
      </c>
      <c r="AS788" s="85" t="s">
        <v>291</v>
      </c>
      <c r="AT788" s="85">
        <v>2029429</v>
      </c>
      <c r="AU788" s="85">
        <v>8149736</v>
      </c>
      <c r="AV788" s="85">
        <v>1338565</v>
      </c>
      <c r="AW788" s="85">
        <v>2366681</v>
      </c>
      <c r="AX788" s="85">
        <v>644012</v>
      </c>
      <c r="AY788" s="85" t="s">
        <v>291</v>
      </c>
      <c r="AZ788" s="85" t="s">
        <v>291</v>
      </c>
      <c r="BA788" s="85">
        <v>611390</v>
      </c>
      <c r="BB788" s="85">
        <v>1504657</v>
      </c>
      <c r="BC788" s="85">
        <v>810712</v>
      </c>
      <c r="BD788" s="85">
        <v>873719</v>
      </c>
      <c r="BE788" s="85" t="s">
        <v>291</v>
      </c>
      <c r="BF788" s="85">
        <v>19221</v>
      </c>
      <c r="BG788" s="85">
        <v>3326</v>
      </c>
      <c r="BH788" s="85" t="s">
        <v>291</v>
      </c>
      <c r="BI788" s="85" t="s">
        <v>291</v>
      </c>
      <c r="BJ788" s="85">
        <v>3326</v>
      </c>
      <c r="BK788" s="85" t="s">
        <v>291</v>
      </c>
      <c r="BL788" s="85" t="s">
        <v>291</v>
      </c>
      <c r="BM788" s="85" t="s">
        <v>291</v>
      </c>
      <c r="BN788" s="85">
        <v>15895</v>
      </c>
      <c r="BO788" s="85">
        <v>499</v>
      </c>
      <c r="BP788" s="85" t="s">
        <v>291</v>
      </c>
      <c r="BQ788" s="85">
        <v>15396</v>
      </c>
      <c r="BR788" s="85" t="s">
        <v>291</v>
      </c>
      <c r="BS788" s="85" t="s">
        <v>291</v>
      </c>
      <c r="BT788" s="85" t="s">
        <v>291</v>
      </c>
      <c r="BU788" s="85" t="s">
        <v>291</v>
      </c>
      <c r="BV788" s="85" t="s">
        <v>291</v>
      </c>
      <c r="BW788" s="85" t="s">
        <v>291</v>
      </c>
      <c r="BX788" s="85" t="s">
        <v>291</v>
      </c>
      <c r="BY788" s="85" t="s">
        <v>291</v>
      </c>
      <c r="BZ788" s="85" t="s">
        <v>291</v>
      </c>
      <c r="CA788" s="85" t="s">
        <v>291</v>
      </c>
      <c r="CB788" s="85">
        <v>5479051</v>
      </c>
      <c r="CC788" s="85" t="s">
        <v>291</v>
      </c>
      <c r="CD788" s="85" t="s">
        <v>291</v>
      </c>
      <c r="CE788" s="85" t="s">
        <v>291</v>
      </c>
      <c r="CF788" s="85" t="s">
        <v>291</v>
      </c>
      <c r="CG788" s="85">
        <v>2403804</v>
      </c>
      <c r="CH788" s="85">
        <v>1201251</v>
      </c>
      <c r="CI788" s="85">
        <v>2508321</v>
      </c>
      <c r="CJ788" s="85">
        <v>100</v>
      </c>
      <c r="CK788" s="85">
        <v>1339925</v>
      </c>
      <c r="CL788" s="85">
        <v>1148887</v>
      </c>
      <c r="CM788" s="85">
        <v>90708</v>
      </c>
      <c r="CN788" s="85">
        <v>126944</v>
      </c>
      <c r="CO788" s="85">
        <v>1750174</v>
      </c>
      <c r="CP788" s="85">
        <v>1517200</v>
      </c>
      <c r="CQ788" s="85">
        <v>1787289</v>
      </c>
      <c r="CR788" s="85">
        <v>2820146</v>
      </c>
      <c r="CS788" s="85">
        <v>2558920</v>
      </c>
      <c r="CT788" s="85">
        <v>15267</v>
      </c>
      <c r="CU788" s="86">
        <v>19268936</v>
      </c>
    </row>
    <row r="789" spans="1:99">
      <c r="A789" s="103" t="s">
        <v>599</v>
      </c>
      <c r="B789" s="84" t="s">
        <v>294</v>
      </c>
      <c r="C789" s="105">
        <v>212041</v>
      </c>
      <c r="D789" s="84" t="s">
        <v>466</v>
      </c>
      <c r="E789" s="84" t="s">
        <v>469</v>
      </c>
      <c r="F789" s="85">
        <v>298415</v>
      </c>
      <c r="G789" s="85">
        <v>4516760</v>
      </c>
      <c r="H789" s="85">
        <v>3718865</v>
      </c>
      <c r="I789" s="85">
        <v>453423</v>
      </c>
      <c r="J789" s="85">
        <v>207692</v>
      </c>
      <c r="K789" s="85">
        <v>110593</v>
      </c>
      <c r="L789" s="85">
        <v>14443</v>
      </c>
      <c r="M789" s="85">
        <v>11744</v>
      </c>
      <c r="N789" s="85">
        <v>13815401</v>
      </c>
      <c r="O789" s="85">
        <v>4151376</v>
      </c>
      <c r="P789" s="85">
        <v>3148484</v>
      </c>
      <c r="Q789" s="85">
        <v>6075980</v>
      </c>
      <c r="R789" s="85">
        <v>439361</v>
      </c>
      <c r="S789" s="85">
        <v>200</v>
      </c>
      <c r="T789" s="85">
        <v>3563491</v>
      </c>
      <c r="U789" s="85">
        <v>1332136</v>
      </c>
      <c r="V789" s="85">
        <v>19677</v>
      </c>
      <c r="W789" s="85" t="s">
        <v>291</v>
      </c>
      <c r="X789" s="85">
        <v>2211678</v>
      </c>
      <c r="Y789" s="85" t="s">
        <v>291</v>
      </c>
      <c r="Z789" s="85">
        <v>17033</v>
      </c>
      <c r="AA789" s="85">
        <v>239702</v>
      </c>
      <c r="AB789" s="85">
        <v>81554</v>
      </c>
      <c r="AC789" s="85">
        <v>70</v>
      </c>
      <c r="AD789" s="85">
        <v>65583</v>
      </c>
      <c r="AE789" s="85">
        <v>92495</v>
      </c>
      <c r="AF789" s="85" t="s">
        <v>291</v>
      </c>
      <c r="AG789" s="85">
        <v>876047</v>
      </c>
      <c r="AH789" s="85">
        <v>4112244</v>
      </c>
      <c r="AI789" s="85">
        <v>266944</v>
      </c>
      <c r="AJ789" s="85">
        <v>1035342</v>
      </c>
      <c r="AK789" s="85">
        <v>147454</v>
      </c>
      <c r="AL789" s="85" t="s">
        <v>291</v>
      </c>
      <c r="AM789" s="85">
        <v>101386</v>
      </c>
      <c r="AN789" s="85">
        <v>268858</v>
      </c>
      <c r="AO789" s="85">
        <v>725170</v>
      </c>
      <c r="AP789" s="85">
        <v>1380573</v>
      </c>
      <c r="AQ789" s="85">
        <v>2475987</v>
      </c>
      <c r="AR789" s="85">
        <v>186517</v>
      </c>
      <c r="AS789" s="85" t="s">
        <v>291</v>
      </c>
      <c r="AT789" s="85">
        <v>1171424</v>
      </c>
      <c r="AU789" s="85">
        <v>6593972</v>
      </c>
      <c r="AV789" s="85">
        <v>302220</v>
      </c>
      <c r="AW789" s="85">
        <v>2967717</v>
      </c>
      <c r="AX789" s="85">
        <v>1024666</v>
      </c>
      <c r="AY789" s="85" t="s">
        <v>291</v>
      </c>
      <c r="AZ789" s="85" t="s">
        <v>291</v>
      </c>
      <c r="BA789" s="85">
        <v>590294</v>
      </c>
      <c r="BB789" s="85">
        <v>776569</v>
      </c>
      <c r="BC789" s="85">
        <v>334527</v>
      </c>
      <c r="BD789" s="85">
        <v>597979</v>
      </c>
      <c r="BE789" s="85" t="s">
        <v>291</v>
      </c>
      <c r="BF789" s="85">
        <v>3800</v>
      </c>
      <c r="BG789" s="85" t="s">
        <v>291</v>
      </c>
      <c r="BH789" s="85" t="s">
        <v>291</v>
      </c>
      <c r="BI789" s="85" t="s">
        <v>291</v>
      </c>
      <c r="BJ789" s="85" t="s">
        <v>291</v>
      </c>
      <c r="BK789" s="85" t="s">
        <v>291</v>
      </c>
      <c r="BL789" s="85" t="s">
        <v>291</v>
      </c>
      <c r="BM789" s="85" t="s">
        <v>291</v>
      </c>
      <c r="BN789" s="85" t="s">
        <v>291</v>
      </c>
      <c r="BO789" s="85" t="s">
        <v>291</v>
      </c>
      <c r="BP789" s="85" t="s">
        <v>291</v>
      </c>
      <c r="BQ789" s="85" t="s">
        <v>291</v>
      </c>
      <c r="BR789" s="85" t="s">
        <v>291</v>
      </c>
      <c r="BS789" s="85" t="s">
        <v>291</v>
      </c>
      <c r="BT789" s="85" t="s">
        <v>291</v>
      </c>
      <c r="BU789" s="85" t="s">
        <v>291</v>
      </c>
      <c r="BV789" s="85" t="s">
        <v>291</v>
      </c>
      <c r="BW789" s="85">
        <v>3800</v>
      </c>
      <c r="BX789" s="85" t="s">
        <v>291</v>
      </c>
      <c r="BY789" s="85" t="s">
        <v>291</v>
      </c>
      <c r="BZ789" s="85" t="s">
        <v>291</v>
      </c>
      <c r="CA789" s="85">
        <v>3800</v>
      </c>
      <c r="CB789" s="85">
        <v>3653133</v>
      </c>
      <c r="CC789" s="85" t="s">
        <v>291</v>
      </c>
      <c r="CD789" s="85" t="s">
        <v>291</v>
      </c>
      <c r="CE789" s="85" t="s">
        <v>291</v>
      </c>
      <c r="CF789" s="85" t="s">
        <v>291</v>
      </c>
      <c r="CG789" s="85">
        <v>1547878</v>
      </c>
      <c r="CH789" s="85">
        <v>555753</v>
      </c>
      <c r="CI789" s="85">
        <v>1531009</v>
      </c>
      <c r="CJ789" s="85">
        <v>200</v>
      </c>
      <c r="CK789" s="85">
        <v>1451510</v>
      </c>
      <c r="CL789" s="85">
        <v>448647</v>
      </c>
      <c r="CM789" s="85">
        <v>14247</v>
      </c>
      <c r="CN789" s="85">
        <v>45788</v>
      </c>
      <c r="CO789" s="85">
        <v>451016</v>
      </c>
      <c r="CP789" s="85">
        <v>226669</v>
      </c>
      <c r="CQ789" s="85">
        <v>189973</v>
      </c>
      <c r="CR789" s="85">
        <v>2224873</v>
      </c>
      <c r="CS789" s="85">
        <v>1323280</v>
      </c>
      <c r="CT789" s="85">
        <v>23169</v>
      </c>
      <c r="CU789" s="86">
        <v>10034012</v>
      </c>
    </row>
    <row r="790" spans="1:99">
      <c r="A790" s="103" t="s">
        <v>599</v>
      </c>
      <c r="B790" s="84" t="s">
        <v>294</v>
      </c>
      <c r="C790" s="105">
        <v>212130</v>
      </c>
      <c r="D790" s="84" t="s">
        <v>466</v>
      </c>
      <c r="E790" s="84" t="s">
        <v>470</v>
      </c>
      <c r="F790" s="85">
        <v>339807</v>
      </c>
      <c r="G790" s="85">
        <v>8068847</v>
      </c>
      <c r="H790" s="85">
        <v>7344309</v>
      </c>
      <c r="I790" s="85">
        <v>424042</v>
      </c>
      <c r="J790" s="85">
        <v>188969</v>
      </c>
      <c r="K790" s="85">
        <v>62494</v>
      </c>
      <c r="L790" s="85">
        <v>25876</v>
      </c>
      <c r="M790" s="85">
        <v>23157</v>
      </c>
      <c r="N790" s="85">
        <v>18191638</v>
      </c>
      <c r="O790" s="85">
        <v>5966407</v>
      </c>
      <c r="P790" s="85">
        <v>3574770</v>
      </c>
      <c r="Q790" s="85">
        <v>7098760</v>
      </c>
      <c r="R790" s="85">
        <v>1551198</v>
      </c>
      <c r="S790" s="85">
        <v>503</v>
      </c>
      <c r="T790" s="85">
        <v>4889392</v>
      </c>
      <c r="U790" s="85">
        <v>1260978</v>
      </c>
      <c r="V790" s="85">
        <v>17363</v>
      </c>
      <c r="W790" s="85" t="s">
        <v>291</v>
      </c>
      <c r="X790" s="85">
        <v>3611051</v>
      </c>
      <c r="Y790" s="85" t="s">
        <v>291</v>
      </c>
      <c r="Z790" s="85">
        <v>309459</v>
      </c>
      <c r="AA790" s="85">
        <v>371579</v>
      </c>
      <c r="AB790" s="85">
        <v>105958</v>
      </c>
      <c r="AC790" s="85">
        <v>29039</v>
      </c>
      <c r="AD790" s="85">
        <v>210613</v>
      </c>
      <c r="AE790" s="85">
        <v>25969</v>
      </c>
      <c r="AF790" s="85" t="s">
        <v>291</v>
      </c>
      <c r="AG790" s="85">
        <v>1302336</v>
      </c>
      <c r="AH790" s="85">
        <v>5121098</v>
      </c>
      <c r="AI790" s="85">
        <v>195451</v>
      </c>
      <c r="AJ790" s="85">
        <v>1921617</v>
      </c>
      <c r="AK790" s="85">
        <v>178151</v>
      </c>
      <c r="AL790" s="85" t="s">
        <v>291</v>
      </c>
      <c r="AM790" s="85">
        <v>492060</v>
      </c>
      <c r="AN790" s="85">
        <v>345100</v>
      </c>
      <c r="AO790" s="85">
        <v>799345</v>
      </c>
      <c r="AP790" s="85">
        <v>509216</v>
      </c>
      <c r="AQ790" s="85">
        <v>2145721</v>
      </c>
      <c r="AR790" s="85">
        <v>680158</v>
      </c>
      <c r="AS790" s="85" t="s">
        <v>291</v>
      </c>
      <c r="AT790" s="85">
        <v>1849945</v>
      </c>
      <c r="AU790" s="85">
        <v>5975754</v>
      </c>
      <c r="AV790" s="85">
        <v>2337860</v>
      </c>
      <c r="AW790" s="85">
        <v>797365</v>
      </c>
      <c r="AX790" s="85">
        <v>670765</v>
      </c>
      <c r="AY790" s="85" t="s">
        <v>291</v>
      </c>
      <c r="AZ790" s="85">
        <v>33374</v>
      </c>
      <c r="BA790" s="85" t="s">
        <v>291</v>
      </c>
      <c r="BB790" s="85">
        <v>933034</v>
      </c>
      <c r="BC790" s="85">
        <v>684838</v>
      </c>
      <c r="BD790" s="85">
        <v>518518</v>
      </c>
      <c r="BE790" s="85" t="s">
        <v>291</v>
      </c>
      <c r="BF790" s="85" t="s">
        <v>291</v>
      </c>
      <c r="BG790" s="85" t="s">
        <v>291</v>
      </c>
      <c r="BH790" s="85" t="s">
        <v>291</v>
      </c>
      <c r="BI790" s="85" t="s">
        <v>291</v>
      </c>
      <c r="BJ790" s="85" t="s">
        <v>291</v>
      </c>
      <c r="BK790" s="85" t="s">
        <v>291</v>
      </c>
      <c r="BL790" s="85" t="s">
        <v>291</v>
      </c>
      <c r="BM790" s="85" t="s">
        <v>291</v>
      </c>
      <c r="BN790" s="85" t="s">
        <v>291</v>
      </c>
      <c r="BO790" s="85" t="s">
        <v>291</v>
      </c>
      <c r="BP790" s="85" t="s">
        <v>291</v>
      </c>
      <c r="BQ790" s="85" t="s">
        <v>291</v>
      </c>
      <c r="BR790" s="85" t="s">
        <v>291</v>
      </c>
      <c r="BS790" s="85" t="s">
        <v>291</v>
      </c>
      <c r="BT790" s="85" t="s">
        <v>291</v>
      </c>
      <c r="BU790" s="85" t="s">
        <v>291</v>
      </c>
      <c r="BV790" s="85" t="s">
        <v>291</v>
      </c>
      <c r="BW790" s="85" t="s">
        <v>291</v>
      </c>
      <c r="BX790" s="85" t="s">
        <v>291</v>
      </c>
      <c r="BY790" s="85" t="s">
        <v>291</v>
      </c>
      <c r="BZ790" s="85" t="s">
        <v>291</v>
      </c>
      <c r="CA790" s="85" t="s">
        <v>291</v>
      </c>
      <c r="CB790" s="85">
        <v>4218972</v>
      </c>
      <c r="CC790" s="85" t="s">
        <v>291</v>
      </c>
      <c r="CD790" s="85" t="s">
        <v>291</v>
      </c>
      <c r="CE790" s="85" t="s">
        <v>291</v>
      </c>
      <c r="CF790" s="85" t="s">
        <v>291</v>
      </c>
      <c r="CG790" s="85">
        <v>1688255</v>
      </c>
      <c r="CH790" s="85">
        <v>2189007</v>
      </c>
      <c r="CI790" s="85">
        <v>2759632</v>
      </c>
      <c r="CJ790" s="85">
        <v>503</v>
      </c>
      <c r="CK790" s="85">
        <v>1652738</v>
      </c>
      <c r="CL790" s="85">
        <v>786378</v>
      </c>
      <c r="CM790" s="85">
        <v>56125</v>
      </c>
      <c r="CN790" s="85">
        <v>102781</v>
      </c>
      <c r="CO790" s="85">
        <v>962732</v>
      </c>
      <c r="CP790" s="85">
        <v>351899</v>
      </c>
      <c r="CQ790" s="85">
        <v>281724</v>
      </c>
      <c r="CR790" s="85">
        <v>2152483</v>
      </c>
      <c r="CS790" s="85">
        <v>1537233</v>
      </c>
      <c r="CT790" s="85">
        <v>19394</v>
      </c>
      <c r="CU790" s="86">
        <v>14540884</v>
      </c>
    </row>
    <row r="791" spans="1:99">
      <c r="A791" s="102" t="s">
        <v>595</v>
      </c>
      <c r="B791" s="81" t="s">
        <v>288</v>
      </c>
      <c r="C791" s="104">
        <v>221007</v>
      </c>
      <c r="D791" s="81" t="s">
        <v>471</v>
      </c>
      <c r="E791" s="81" t="s">
        <v>472</v>
      </c>
      <c r="F791" s="82">
        <v>1046901</v>
      </c>
      <c r="G791" s="82">
        <v>26673532</v>
      </c>
      <c r="H791" s="82">
        <v>22358368</v>
      </c>
      <c r="I791" s="82">
        <v>2380806</v>
      </c>
      <c r="J791" s="82">
        <v>1439476</v>
      </c>
      <c r="K791" s="82">
        <v>292807</v>
      </c>
      <c r="L791" s="82">
        <v>64604</v>
      </c>
      <c r="M791" s="82">
        <v>137471</v>
      </c>
      <c r="N791" s="82">
        <v>120588498</v>
      </c>
      <c r="O791" s="82">
        <v>37894967</v>
      </c>
      <c r="P791" s="82">
        <v>22853594</v>
      </c>
      <c r="Q791" s="82">
        <v>42616144</v>
      </c>
      <c r="R791" s="82">
        <v>17015180</v>
      </c>
      <c r="S791" s="82">
        <v>208613</v>
      </c>
      <c r="T791" s="82">
        <v>38776745</v>
      </c>
      <c r="U791" s="82">
        <v>26765042</v>
      </c>
      <c r="V791" s="82">
        <v>118990</v>
      </c>
      <c r="W791" s="82">
        <v>749478</v>
      </c>
      <c r="X791" s="82">
        <v>11143235</v>
      </c>
      <c r="Y791" s="82" t="s">
        <v>291</v>
      </c>
      <c r="Z791" s="82">
        <v>566774</v>
      </c>
      <c r="AA791" s="82">
        <v>4236387</v>
      </c>
      <c r="AB791" s="82">
        <v>1580977</v>
      </c>
      <c r="AC791" s="82">
        <v>19086</v>
      </c>
      <c r="AD791" s="82">
        <v>1036090</v>
      </c>
      <c r="AE791" s="82">
        <v>1276626</v>
      </c>
      <c r="AF791" s="82">
        <v>323608</v>
      </c>
      <c r="AG791" s="82">
        <v>6726747</v>
      </c>
      <c r="AH791" s="82">
        <v>43519819</v>
      </c>
      <c r="AI791" s="82">
        <v>782390</v>
      </c>
      <c r="AJ791" s="82">
        <v>21021200</v>
      </c>
      <c r="AK791" s="82">
        <v>1588202</v>
      </c>
      <c r="AL791" s="82">
        <v>1299957</v>
      </c>
      <c r="AM791" s="82">
        <v>1219162</v>
      </c>
      <c r="AN791" s="82">
        <v>3504314</v>
      </c>
      <c r="AO791" s="82">
        <v>7838019</v>
      </c>
      <c r="AP791" s="82">
        <v>3781640</v>
      </c>
      <c r="AQ791" s="82">
        <v>16343135</v>
      </c>
      <c r="AR791" s="82">
        <v>2484935</v>
      </c>
      <c r="AS791" s="82" t="s">
        <v>291</v>
      </c>
      <c r="AT791" s="82">
        <v>12386175</v>
      </c>
      <c r="AU791" s="82">
        <v>51485573</v>
      </c>
      <c r="AV791" s="82">
        <v>8556707</v>
      </c>
      <c r="AW791" s="82">
        <v>18343382</v>
      </c>
      <c r="AX791" s="82">
        <v>11076613</v>
      </c>
      <c r="AY791" s="82">
        <v>1454971</v>
      </c>
      <c r="AZ791" s="82" t="s">
        <v>291</v>
      </c>
      <c r="BA791" s="82">
        <v>559815</v>
      </c>
      <c r="BB791" s="82">
        <v>5647997</v>
      </c>
      <c r="BC791" s="82">
        <v>2335222</v>
      </c>
      <c r="BD791" s="82">
        <v>3510866</v>
      </c>
      <c r="BE791" s="82" t="s">
        <v>291</v>
      </c>
      <c r="BF791" s="82">
        <v>9411764</v>
      </c>
      <c r="BG791" s="82">
        <v>1644381</v>
      </c>
      <c r="BH791" s="82">
        <v>84652</v>
      </c>
      <c r="BI791" s="82">
        <v>898297</v>
      </c>
      <c r="BJ791" s="82">
        <v>653366</v>
      </c>
      <c r="BK791" s="82" t="s">
        <v>291</v>
      </c>
      <c r="BL791" s="82" t="s">
        <v>291</v>
      </c>
      <c r="BM791" s="82">
        <v>8066</v>
      </c>
      <c r="BN791" s="82">
        <v>6702545</v>
      </c>
      <c r="BO791" s="82">
        <v>2527130</v>
      </c>
      <c r="BP791" s="82" t="s">
        <v>291</v>
      </c>
      <c r="BQ791" s="82">
        <v>3800361</v>
      </c>
      <c r="BR791" s="82" t="s">
        <v>291</v>
      </c>
      <c r="BS791" s="82" t="s">
        <v>291</v>
      </c>
      <c r="BT791" s="82" t="s">
        <v>291</v>
      </c>
      <c r="BU791" s="82">
        <v>340711</v>
      </c>
      <c r="BV791" s="82">
        <v>34343</v>
      </c>
      <c r="BW791" s="82">
        <v>1064838</v>
      </c>
      <c r="BX791" s="82">
        <v>24981</v>
      </c>
      <c r="BY791" s="82" t="s">
        <v>291</v>
      </c>
      <c r="BZ791" s="82">
        <v>240424</v>
      </c>
      <c r="CA791" s="82">
        <v>799433</v>
      </c>
      <c r="CB791" s="82">
        <v>37174679</v>
      </c>
      <c r="CC791" s="82" t="s">
        <v>291</v>
      </c>
      <c r="CD791" s="82" t="s">
        <v>291</v>
      </c>
      <c r="CE791" s="82" t="s">
        <v>291</v>
      </c>
      <c r="CF791" s="82" t="s">
        <v>291</v>
      </c>
      <c r="CG791" s="82">
        <v>5518255</v>
      </c>
      <c r="CH791" s="82">
        <v>21432032</v>
      </c>
      <c r="CI791" s="82">
        <v>14292012</v>
      </c>
      <c r="CJ791" s="82">
        <v>5895</v>
      </c>
      <c r="CK791" s="82">
        <v>6328631</v>
      </c>
      <c r="CL791" s="82">
        <v>9432770</v>
      </c>
      <c r="CM791" s="82">
        <v>434517</v>
      </c>
      <c r="CN791" s="82">
        <v>961971</v>
      </c>
      <c r="CO791" s="82">
        <v>5278923</v>
      </c>
      <c r="CP791" s="82">
        <v>4294771</v>
      </c>
      <c r="CQ791" s="82">
        <v>1367265</v>
      </c>
      <c r="CR791" s="82">
        <v>11697401</v>
      </c>
      <c r="CS791" s="82">
        <v>8363879</v>
      </c>
      <c r="CT791" s="82">
        <v>184862</v>
      </c>
      <c r="CU791" s="83">
        <v>89593184</v>
      </c>
    </row>
    <row r="792" spans="1:99">
      <c r="A792" s="103" t="s">
        <v>595</v>
      </c>
      <c r="B792" s="84" t="s">
        <v>288</v>
      </c>
      <c r="C792" s="105">
        <v>221309</v>
      </c>
      <c r="D792" s="84" t="s">
        <v>471</v>
      </c>
      <c r="E792" s="84" t="s">
        <v>473</v>
      </c>
      <c r="F792" s="85">
        <v>917306</v>
      </c>
      <c r="G792" s="85">
        <v>31331679</v>
      </c>
      <c r="H792" s="85">
        <v>23766938</v>
      </c>
      <c r="I792" s="85">
        <v>5009606</v>
      </c>
      <c r="J792" s="85">
        <v>1850487</v>
      </c>
      <c r="K792" s="85">
        <v>417900</v>
      </c>
      <c r="L792" s="85">
        <v>119400</v>
      </c>
      <c r="M792" s="85">
        <v>167348</v>
      </c>
      <c r="N792" s="85">
        <v>127764124</v>
      </c>
      <c r="O792" s="85">
        <v>36751598</v>
      </c>
      <c r="P792" s="85">
        <v>24970118</v>
      </c>
      <c r="Q792" s="85">
        <v>53291503</v>
      </c>
      <c r="R792" s="85">
        <v>12731369</v>
      </c>
      <c r="S792" s="85">
        <v>19536</v>
      </c>
      <c r="T792" s="85">
        <v>58643255</v>
      </c>
      <c r="U792" s="85">
        <v>18446335</v>
      </c>
      <c r="V792" s="85">
        <v>75413</v>
      </c>
      <c r="W792" s="85">
        <v>447549</v>
      </c>
      <c r="X792" s="85">
        <v>39673958</v>
      </c>
      <c r="Y792" s="85" t="s">
        <v>291</v>
      </c>
      <c r="Z792" s="85">
        <v>441456</v>
      </c>
      <c r="AA792" s="85">
        <v>6485926</v>
      </c>
      <c r="AB792" s="85">
        <v>2173408</v>
      </c>
      <c r="AC792" s="85">
        <v>322638</v>
      </c>
      <c r="AD792" s="85">
        <v>2753799</v>
      </c>
      <c r="AE792" s="85">
        <v>1165821</v>
      </c>
      <c r="AF792" s="85">
        <v>70260</v>
      </c>
      <c r="AG792" s="85">
        <v>10963945</v>
      </c>
      <c r="AH792" s="85">
        <v>44179224</v>
      </c>
      <c r="AI792" s="85">
        <v>1329629</v>
      </c>
      <c r="AJ792" s="85">
        <v>26611356</v>
      </c>
      <c r="AK792" s="85">
        <v>3103163</v>
      </c>
      <c r="AL792" s="85">
        <v>51056</v>
      </c>
      <c r="AM792" s="85">
        <v>585762</v>
      </c>
      <c r="AN792" s="85">
        <v>3352670</v>
      </c>
      <c r="AO792" s="85">
        <v>5639382</v>
      </c>
      <c r="AP792" s="85">
        <v>1973586</v>
      </c>
      <c r="AQ792" s="85">
        <v>11551400</v>
      </c>
      <c r="AR792" s="85">
        <v>1532620</v>
      </c>
      <c r="AS792" s="85" t="s">
        <v>291</v>
      </c>
      <c r="AT792" s="85">
        <v>12907317</v>
      </c>
      <c r="AU792" s="85">
        <v>74117033</v>
      </c>
      <c r="AV792" s="85">
        <v>11240147</v>
      </c>
      <c r="AW792" s="85">
        <v>29323722</v>
      </c>
      <c r="AX792" s="85">
        <v>17421163</v>
      </c>
      <c r="AY792" s="85">
        <v>869989</v>
      </c>
      <c r="AZ792" s="85" t="s">
        <v>291</v>
      </c>
      <c r="BA792" s="85">
        <v>2588257</v>
      </c>
      <c r="BB792" s="85">
        <v>5475546</v>
      </c>
      <c r="BC792" s="85">
        <v>2515665</v>
      </c>
      <c r="BD792" s="85">
        <v>4682544</v>
      </c>
      <c r="BE792" s="85" t="s">
        <v>291</v>
      </c>
      <c r="BF792" s="85">
        <v>7231526</v>
      </c>
      <c r="BG792" s="85">
        <v>1344812</v>
      </c>
      <c r="BH792" s="85">
        <v>41311</v>
      </c>
      <c r="BI792" s="85">
        <v>342860</v>
      </c>
      <c r="BJ792" s="85">
        <v>960641</v>
      </c>
      <c r="BK792" s="85" t="s">
        <v>291</v>
      </c>
      <c r="BL792" s="85" t="s">
        <v>291</v>
      </c>
      <c r="BM792" s="85" t="s">
        <v>291</v>
      </c>
      <c r="BN792" s="85">
        <v>5724080</v>
      </c>
      <c r="BO792" s="85">
        <v>864896</v>
      </c>
      <c r="BP792" s="85" t="s">
        <v>291</v>
      </c>
      <c r="BQ792" s="85">
        <v>4768059</v>
      </c>
      <c r="BR792" s="85" t="s">
        <v>291</v>
      </c>
      <c r="BS792" s="85" t="s">
        <v>291</v>
      </c>
      <c r="BT792" s="85" t="s">
        <v>291</v>
      </c>
      <c r="BU792" s="85">
        <v>91125</v>
      </c>
      <c r="BV792" s="85" t="s">
        <v>291</v>
      </c>
      <c r="BW792" s="85">
        <v>162634</v>
      </c>
      <c r="BX792" s="85">
        <v>89592</v>
      </c>
      <c r="BY792" s="85" t="s">
        <v>291</v>
      </c>
      <c r="BZ792" s="85" t="s">
        <v>291</v>
      </c>
      <c r="CA792" s="85">
        <v>73042</v>
      </c>
      <c r="CB792" s="85">
        <v>35073561</v>
      </c>
      <c r="CC792" s="85" t="s">
        <v>291</v>
      </c>
      <c r="CD792" s="85" t="s">
        <v>291</v>
      </c>
      <c r="CE792" s="85" t="s">
        <v>291</v>
      </c>
      <c r="CF792" s="85" t="s">
        <v>291</v>
      </c>
      <c r="CG792" s="85">
        <v>8964123</v>
      </c>
      <c r="CH792" s="85">
        <v>6058817</v>
      </c>
      <c r="CI792" s="85">
        <v>14865115</v>
      </c>
      <c r="CJ792" s="85">
        <v>3410</v>
      </c>
      <c r="CK792" s="85">
        <v>6093770</v>
      </c>
      <c r="CL792" s="85">
        <v>7161400</v>
      </c>
      <c r="CM792" s="85">
        <v>314418</v>
      </c>
      <c r="CN792" s="85">
        <v>1549616</v>
      </c>
      <c r="CO792" s="85">
        <v>4447115</v>
      </c>
      <c r="CP792" s="85">
        <v>6556833</v>
      </c>
      <c r="CQ792" s="85">
        <v>1727805</v>
      </c>
      <c r="CR792" s="85">
        <v>18092924</v>
      </c>
      <c r="CS792" s="85">
        <v>11365475</v>
      </c>
      <c r="CT792" s="85">
        <v>134770</v>
      </c>
      <c r="CU792" s="86">
        <v>87335591</v>
      </c>
    </row>
    <row r="793" spans="1:99">
      <c r="A793" s="103" t="s">
        <v>595</v>
      </c>
      <c r="B793" s="84" t="s">
        <v>305</v>
      </c>
      <c r="C793" s="105">
        <v>222038</v>
      </c>
      <c r="D793" s="84" t="s">
        <v>471</v>
      </c>
      <c r="E793" s="84" t="s">
        <v>474</v>
      </c>
      <c r="F793" s="85">
        <v>453691</v>
      </c>
      <c r="G793" s="85">
        <v>14286165</v>
      </c>
      <c r="H793" s="85">
        <v>12617541</v>
      </c>
      <c r="I793" s="85">
        <v>860828</v>
      </c>
      <c r="J793" s="85">
        <v>572386</v>
      </c>
      <c r="K793" s="85">
        <v>157038</v>
      </c>
      <c r="L793" s="85">
        <v>32651</v>
      </c>
      <c r="M793" s="85">
        <v>45721</v>
      </c>
      <c r="N793" s="85">
        <v>32285216</v>
      </c>
      <c r="O793" s="85">
        <v>9984881</v>
      </c>
      <c r="P793" s="85">
        <v>6020595</v>
      </c>
      <c r="Q793" s="85">
        <v>10804349</v>
      </c>
      <c r="R793" s="85">
        <v>5475391</v>
      </c>
      <c r="S793" s="85" t="s">
        <v>291</v>
      </c>
      <c r="T793" s="85">
        <v>8254962</v>
      </c>
      <c r="U793" s="85">
        <v>5294784</v>
      </c>
      <c r="V793" s="85">
        <v>1815</v>
      </c>
      <c r="W793" s="85" t="s">
        <v>291</v>
      </c>
      <c r="X793" s="85">
        <v>2958363</v>
      </c>
      <c r="Y793" s="85" t="s">
        <v>291</v>
      </c>
      <c r="Z793" s="85">
        <v>90782</v>
      </c>
      <c r="AA793" s="85">
        <v>1142574</v>
      </c>
      <c r="AB793" s="85">
        <v>178462</v>
      </c>
      <c r="AC793" s="85">
        <v>1706</v>
      </c>
      <c r="AD793" s="85">
        <v>491806</v>
      </c>
      <c r="AE793" s="85">
        <v>209237</v>
      </c>
      <c r="AF793" s="85">
        <v>261363</v>
      </c>
      <c r="AG793" s="85">
        <v>1065298</v>
      </c>
      <c r="AH793" s="85">
        <v>11416922</v>
      </c>
      <c r="AI793" s="85">
        <v>290705</v>
      </c>
      <c r="AJ793" s="85">
        <v>2083722</v>
      </c>
      <c r="AK793" s="85">
        <v>1049038</v>
      </c>
      <c r="AL793" s="85">
        <v>127208</v>
      </c>
      <c r="AM793" s="85">
        <v>894169</v>
      </c>
      <c r="AN793" s="85">
        <v>496560</v>
      </c>
      <c r="AO793" s="85">
        <v>2592587</v>
      </c>
      <c r="AP793" s="85">
        <v>3085455</v>
      </c>
      <c r="AQ793" s="85">
        <v>7068771</v>
      </c>
      <c r="AR793" s="85">
        <v>797478</v>
      </c>
      <c r="AS793" s="85" t="s">
        <v>291</v>
      </c>
      <c r="AT793" s="85">
        <v>3077662</v>
      </c>
      <c r="AU793" s="85">
        <v>8230032</v>
      </c>
      <c r="AV793" s="85">
        <v>791703</v>
      </c>
      <c r="AW793" s="85">
        <v>1123892</v>
      </c>
      <c r="AX793" s="85">
        <v>801961</v>
      </c>
      <c r="AY793" s="85">
        <v>637770</v>
      </c>
      <c r="AZ793" s="85" t="s">
        <v>291</v>
      </c>
      <c r="BA793" s="85">
        <v>1145019</v>
      </c>
      <c r="BB793" s="85">
        <v>1115648</v>
      </c>
      <c r="BC793" s="85">
        <v>1544723</v>
      </c>
      <c r="BD793" s="85">
        <v>1069316</v>
      </c>
      <c r="BE793" s="85" t="s">
        <v>291</v>
      </c>
      <c r="BF793" s="85">
        <v>116096</v>
      </c>
      <c r="BG793" s="85">
        <v>12557</v>
      </c>
      <c r="BH793" s="85" t="s">
        <v>291</v>
      </c>
      <c r="BI793" s="85">
        <v>12557</v>
      </c>
      <c r="BJ793" s="85" t="s">
        <v>291</v>
      </c>
      <c r="BK793" s="85" t="s">
        <v>291</v>
      </c>
      <c r="BL793" s="85" t="s">
        <v>291</v>
      </c>
      <c r="BM793" s="85" t="s">
        <v>291</v>
      </c>
      <c r="BN793" s="85">
        <v>103539</v>
      </c>
      <c r="BO793" s="85">
        <v>85401</v>
      </c>
      <c r="BP793" s="85" t="s">
        <v>291</v>
      </c>
      <c r="BQ793" s="85">
        <v>1968</v>
      </c>
      <c r="BR793" s="85" t="s">
        <v>291</v>
      </c>
      <c r="BS793" s="85" t="s">
        <v>291</v>
      </c>
      <c r="BT793" s="85" t="s">
        <v>291</v>
      </c>
      <c r="BU793" s="85">
        <v>16170</v>
      </c>
      <c r="BV793" s="85" t="s">
        <v>291</v>
      </c>
      <c r="BW793" s="85" t="s">
        <v>291</v>
      </c>
      <c r="BX793" s="85" t="s">
        <v>291</v>
      </c>
      <c r="BY793" s="85" t="s">
        <v>291</v>
      </c>
      <c r="BZ793" s="85" t="s">
        <v>291</v>
      </c>
      <c r="CA793" s="85" t="s">
        <v>291</v>
      </c>
      <c r="CB793" s="85">
        <v>6709999</v>
      </c>
      <c r="CC793" s="85" t="s">
        <v>291</v>
      </c>
      <c r="CD793" s="85" t="s">
        <v>291</v>
      </c>
      <c r="CE793" s="85" t="s">
        <v>291</v>
      </c>
      <c r="CF793" s="85" t="s">
        <v>291</v>
      </c>
      <c r="CG793" s="85">
        <v>1368318</v>
      </c>
      <c r="CH793" s="85">
        <v>1583522</v>
      </c>
      <c r="CI793" s="85">
        <v>4063316</v>
      </c>
      <c r="CJ793" s="85" t="s">
        <v>291</v>
      </c>
      <c r="CK793" s="85">
        <v>1734697</v>
      </c>
      <c r="CL793" s="85">
        <v>1900742</v>
      </c>
      <c r="CM793" s="85">
        <v>57513</v>
      </c>
      <c r="CN793" s="85">
        <v>148206</v>
      </c>
      <c r="CO793" s="85">
        <v>681810</v>
      </c>
      <c r="CP793" s="85">
        <v>602386</v>
      </c>
      <c r="CQ793" s="85">
        <v>2560002</v>
      </c>
      <c r="CR793" s="85">
        <v>2636210</v>
      </c>
      <c r="CS793" s="85">
        <v>5102676</v>
      </c>
      <c r="CT793" s="85">
        <v>43030</v>
      </c>
      <c r="CU793" s="86">
        <v>22482428</v>
      </c>
    </row>
    <row r="794" spans="1:99">
      <c r="A794" s="103" t="s">
        <v>595</v>
      </c>
      <c r="B794" s="84" t="s">
        <v>294</v>
      </c>
      <c r="C794" s="105">
        <v>222062</v>
      </c>
      <c r="D794" s="84" t="s">
        <v>471</v>
      </c>
      <c r="E794" s="84" t="s">
        <v>475</v>
      </c>
      <c r="F794" s="85">
        <v>246087</v>
      </c>
      <c r="G794" s="85">
        <v>5145609</v>
      </c>
      <c r="H794" s="85">
        <v>4390723</v>
      </c>
      <c r="I794" s="85">
        <v>389795</v>
      </c>
      <c r="J794" s="85">
        <v>205896</v>
      </c>
      <c r="K794" s="85">
        <v>45160</v>
      </c>
      <c r="L794" s="85">
        <v>71904</v>
      </c>
      <c r="M794" s="85">
        <v>42131</v>
      </c>
      <c r="N794" s="85">
        <v>17619889</v>
      </c>
      <c r="O794" s="85">
        <v>5644857</v>
      </c>
      <c r="P794" s="85">
        <v>3359399</v>
      </c>
      <c r="Q794" s="85">
        <v>6780298</v>
      </c>
      <c r="R794" s="85">
        <v>1835295</v>
      </c>
      <c r="S794" s="85">
        <v>40</v>
      </c>
      <c r="T794" s="85">
        <v>3220767</v>
      </c>
      <c r="U794" s="85">
        <v>1864313</v>
      </c>
      <c r="V794" s="85" t="s">
        <v>291</v>
      </c>
      <c r="W794" s="85" t="s">
        <v>291</v>
      </c>
      <c r="X794" s="85">
        <v>1356454</v>
      </c>
      <c r="Y794" s="85" t="s">
        <v>291</v>
      </c>
      <c r="Z794" s="85">
        <v>46090</v>
      </c>
      <c r="AA794" s="85">
        <v>408379</v>
      </c>
      <c r="AB794" s="85">
        <v>173003</v>
      </c>
      <c r="AC794" s="85">
        <v>3432</v>
      </c>
      <c r="AD794" s="85">
        <v>203280</v>
      </c>
      <c r="AE794" s="85">
        <v>28664</v>
      </c>
      <c r="AF794" s="85" t="s">
        <v>291</v>
      </c>
      <c r="AG794" s="85">
        <v>412126</v>
      </c>
      <c r="AH794" s="85">
        <v>5495599</v>
      </c>
      <c r="AI794" s="85">
        <v>238286</v>
      </c>
      <c r="AJ794" s="85">
        <v>1015160</v>
      </c>
      <c r="AK794" s="85">
        <v>105409</v>
      </c>
      <c r="AL794" s="85" t="s">
        <v>291</v>
      </c>
      <c r="AM794" s="85">
        <v>264033</v>
      </c>
      <c r="AN794" s="85">
        <v>476590</v>
      </c>
      <c r="AO794" s="85">
        <v>1127441</v>
      </c>
      <c r="AP794" s="85">
        <v>1751588</v>
      </c>
      <c r="AQ794" s="85">
        <v>3619652</v>
      </c>
      <c r="AR794" s="85">
        <v>517092</v>
      </c>
      <c r="AS794" s="85" t="s">
        <v>291</v>
      </c>
      <c r="AT794" s="85">
        <v>1583186</v>
      </c>
      <c r="AU794" s="85">
        <v>4871529</v>
      </c>
      <c r="AV794" s="85">
        <v>503902</v>
      </c>
      <c r="AW794" s="85">
        <v>1178870</v>
      </c>
      <c r="AX794" s="85">
        <v>462116</v>
      </c>
      <c r="AY794" s="85" t="s">
        <v>291</v>
      </c>
      <c r="AZ794" s="85" t="s">
        <v>291</v>
      </c>
      <c r="BA794" s="85">
        <v>572164</v>
      </c>
      <c r="BB794" s="85">
        <v>729709</v>
      </c>
      <c r="BC794" s="85">
        <v>277445</v>
      </c>
      <c r="BD794" s="85">
        <v>1147323</v>
      </c>
      <c r="BE794" s="85" t="s">
        <v>291</v>
      </c>
      <c r="BF794" s="85">
        <v>33250</v>
      </c>
      <c r="BG794" s="85">
        <v>1256</v>
      </c>
      <c r="BH794" s="85" t="s">
        <v>291</v>
      </c>
      <c r="BI794" s="85">
        <v>1256</v>
      </c>
      <c r="BJ794" s="85" t="s">
        <v>291</v>
      </c>
      <c r="BK794" s="85" t="s">
        <v>291</v>
      </c>
      <c r="BL794" s="85" t="s">
        <v>291</v>
      </c>
      <c r="BM794" s="85" t="s">
        <v>291</v>
      </c>
      <c r="BN794" s="85">
        <v>19967</v>
      </c>
      <c r="BO794" s="85" t="s">
        <v>291</v>
      </c>
      <c r="BP794" s="85" t="s">
        <v>291</v>
      </c>
      <c r="BQ794" s="85" t="s">
        <v>291</v>
      </c>
      <c r="BR794" s="85" t="s">
        <v>291</v>
      </c>
      <c r="BS794" s="85" t="s">
        <v>291</v>
      </c>
      <c r="BT794" s="85" t="s">
        <v>291</v>
      </c>
      <c r="BU794" s="85" t="s">
        <v>291</v>
      </c>
      <c r="BV794" s="85">
        <v>19967</v>
      </c>
      <c r="BW794" s="85">
        <v>12027</v>
      </c>
      <c r="BX794" s="85" t="s">
        <v>291</v>
      </c>
      <c r="BY794" s="85" t="s">
        <v>291</v>
      </c>
      <c r="BZ794" s="85" t="s">
        <v>291</v>
      </c>
      <c r="CA794" s="85">
        <v>12027</v>
      </c>
      <c r="CB794" s="85">
        <v>3736445</v>
      </c>
      <c r="CC794" s="85" t="s">
        <v>291</v>
      </c>
      <c r="CD794" s="85" t="s">
        <v>291</v>
      </c>
      <c r="CE794" s="85" t="s">
        <v>291</v>
      </c>
      <c r="CF794" s="85" t="s">
        <v>291</v>
      </c>
      <c r="CG794" s="85">
        <v>1545020</v>
      </c>
      <c r="CH794" s="85">
        <v>3108890</v>
      </c>
      <c r="CI794" s="85">
        <v>2218086</v>
      </c>
      <c r="CJ794" s="85">
        <v>40</v>
      </c>
      <c r="CK794" s="85">
        <v>1038018</v>
      </c>
      <c r="CL794" s="85">
        <v>1241976</v>
      </c>
      <c r="CM794" s="85">
        <v>36381</v>
      </c>
      <c r="CN794" s="85">
        <v>109781</v>
      </c>
      <c r="CO794" s="85">
        <v>268225</v>
      </c>
      <c r="CP794" s="85">
        <v>659315</v>
      </c>
      <c r="CQ794" s="85">
        <v>1431167</v>
      </c>
      <c r="CR794" s="85">
        <v>1913030</v>
      </c>
      <c r="CS794" s="85">
        <v>1556704</v>
      </c>
      <c r="CT794" s="85">
        <v>17400</v>
      </c>
      <c r="CU794" s="86">
        <v>15144033</v>
      </c>
    </row>
    <row r="795" spans="1:99">
      <c r="A795" s="103" t="s">
        <v>595</v>
      </c>
      <c r="B795" s="84" t="s">
        <v>294</v>
      </c>
      <c r="C795" s="105">
        <v>222071</v>
      </c>
      <c r="D795" s="84" t="s">
        <v>471</v>
      </c>
      <c r="E795" s="84" t="s">
        <v>476</v>
      </c>
      <c r="F795" s="85">
        <v>282997</v>
      </c>
      <c r="G795" s="85">
        <v>12992812</v>
      </c>
      <c r="H795" s="85">
        <v>12021808</v>
      </c>
      <c r="I795" s="85">
        <v>546940</v>
      </c>
      <c r="J795" s="85">
        <v>277320</v>
      </c>
      <c r="K795" s="85">
        <v>84119</v>
      </c>
      <c r="L795" s="85">
        <v>24621</v>
      </c>
      <c r="M795" s="85">
        <v>38004</v>
      </c>
      <c r="N795" s="85">
        <v>19199987</v>
      </c>
      <c r="O795" s="85">
        <v>5565377</v>
      </c>
      <c r="P795" s="85">
        <v>4249622</v>
      </c>
      <c r="Q795" s="85">
        <v>8082677</v>
      </c>
      <c r="R795" s="85">
        <v>1302231</v>
      </c>
      <c r="S795" s="85">
        <v>80</v>
      </c>
      <c r="T795" s="85">
        <v>6290059</v>
      </c>
      <c r="U795" s="85">
        <v>3941469</v>
      </c>
      <c r="V795" s="85" t="s">
        <v>291</v>
      </c>
      <c r="W795" s="85" t="s">
        <v>291</v>
      </c>
      <c r="X795" s="85">
        <v>2348590</v>
      </c>
      <c r="Y795" s="85" t="s">
        <v>291</v>
      </c>
      <c r="Z795" s="85">
        <v>178811</v>
      </c>
      <c r="AA795" s="85">
        <v>947674</v>
      </c>
      <c r="AB795" s="85">
        <v>289576</v>
      </c>
      <c r="AC795" s="85">
        <v>108470</v>
      </c>
      <c r="AD795" s="85">
        <v>398422</v>
      </c>
      <c r="AE795" s="85">
        <v>151206</v>
      </c>
      <c r="AF795" s="85" t="s">
        <v>291</v>
      </c>
      <c r="AG795" s="85">
        <v>1139790</v>
      </c>
      <c r="AH795" s="85">
        <v>3840832</v>
      </c>
      <c r="AI795" s="85">
        <v>360625</v>
      </c>
      <c r="AJ795" s="85">
        <v>1209550</v>
      </c>
      <c r="AK795" s="85">
        <v>196781</v>
      </c>
      <c r="AL795" s="85" t="s">
        <v>291</v>
      </c>
      <c r="AM795" s="85">
        <v>249619</v>
      </c>
      <c r="AN795" s="85">
        <v>300008</v>
      </c>
      <c r="AO795" s="85">
        <v>919451</v>
      </c>
      <c r="AP795" s="85">
        <v>240833</v>
      </c>
      <c r="AQ795" s="85">
        <v>1709911</v>
      </c>
      <c r="AR795" s="85">
        <v>363965</v>
      </c>
      <c r="AS795" s="85" t="s">
        <v>291</v>
      </c>
      <c r="AT795" s="85">
        <v>2108034</v>
      </c>
      <c r="AU795" s="85">
        <v>6203418</v>
      </c>
      <c r="AV795" s="85">
        <v>447201</v>
      </c>
      <c r="AW795" s="85">
        <v>951766</v>
      </c>
      <c r="AX795" s="85">
        <v>1170017</v>
      </c>
      <c r="AY795" s="85" t="s">
        <v>291</v>
      </c>
      <c r="AZ795" s="85" t="s">
        <v>291</v>
      </c>
      <c r="BA795" s="85">
        <v>999055</v>
      </c>
      <c r="BB795" s="85">
        <v>1151197</v>
      </c>
      <c r="BC795" s="85">
        <v>436803</v>
      </c>
      <c r="BD795" s="85">
        <v>1047379</v>
      </c>
      <c r="BE795" s="85" t="s">
        <v>291</v>
      </c>
      <c r="BF795" s="85" t="s">
        <v>291</v>
      </c>
      <c r="BG795" s="85" t="s">
        <v>291</v>
      </c>
      <c r="BH795" s="85" t="s">
        <v>291</v>
      </c>
      <c r="BI795" s="85" t="s">
        <v>291</v>
      </c>
      <c r="BJ795" s="85" t="s">
        <v>291</v>
      </c>
      <c r="BK795" s="85" t="s">
        <v>291</v>
      </c>
      <c r="BL795" s="85" t="s">
        <v>291</v>
      </c>
      <c r="BM795" s="85" t="s">
        <v>291</v>
      </c>
      <c r="BN795" s="85" t="s">
        <v>291</v>
      </c>
      <c r="BO795" s="85" t="s">
        <v>291</v>
      </c>
      <c r="BP795" s="85" t="s">
        <v>291</v>
      </c>
      <c r="BQ795" s="85" t="s">
        <v>291</v>
      </c>
      <c r="BR795" s="85" t="s">
        <v>291</v>
      </c>
      <c r="BS795" s="85" t="s">
        <v>291</v>
      </c>
      <c r="BT795" s="85" t="s">
        <v>291</v>
      </c>
      <c r="BU795" s="85" t="s">
        <v>291</v>
      </c>
      <c r="BV795" s="85" t="s">
        <v>291</v>
      </c>
      <c r="BW795" s="85" t="s">
        <v>291</v>
      </c>
      <c r="BX795" s="85" t="s">
        <v>291</v>
      </c>
      <c r="BY795" s="85" t="s">
        <v>291</v>
      </c>
      <c r="BZ795" s="85" t="s">
        <v>291</v>
      </c>
      <c r="CA795" s="85" t="s">
        <v>291</v>
      </c>
      <c r="CB795" s="85">
        <v>3152983</v>
      </c>
      <c r="CC795" s="85">
        <v>21158</v>
      </c>
      <c r="CD795" s="85" t="s">
        <v>291</v>
      </c>
      <c r="CE795" s="85" t="s">
        <v>291</v>
      </c>
      <c r="CF795" s="85" t="s">
        <v>291</v>
      </c>
      <c r="CG795" s="85">
        <v>1102714</v>
      </c>
      <c r="CH795" s="85">
        <v>703045</v>
      </c>
      <c r="CI795" s="85">
        <v>1435983</v>
      </c>
      <c r="CJ795" s="85">
        <v>80</v>
      </c>
      <c r="CK795" s="85">
        <v>1248552</v>
      </c>
      <c r="CL795" s="85">
        <v>1099371</v>
      </c>
      <c r="CM795" s="85">
        <v>177944</v>
      </c>
      <c r="CN795" s="85">
        <v>224351</v>
      </c>
      <c r="CO795" s="85">
        <v>668608</v>
      </c>
      <c r="CP795" s="85">
        <v>412795</v>
      </c>
      <c r="CQ795" s="85">
        <v>280574</v>
      </c>
      <c r="CR795" s="85">
        <v>2343923</v>
      </c>
      <c r="CS795" s="85">
        <v>4975535</v>
      </c>
      <c r="CT795" s="85">
        <v>24972</v>
      </c>
      <c r="CU795" s="86">
        <v>14698447</v>
      </c>
    </row>
    <row r="796" spans="1:99">
      <c r="A796" s="103" t="s">
        <v>595</v>
      </c>
      <c r="B796" s="84" t="s">
        <v>305</v>
      </c>
      <c r="C796" s="105">
        <v>222101</v>
      </c>
      <c r="D796" s="84" t="s">
        <v>471</v>
      </c>
      <c r="E796" s="84" t="s">
        <v>477</v>
      </c>
      <c r="F796" s="85">
        <v>471088</v>
      </c>
      <c r="G796" s="85">
        <v>10319768</v>
      </c>
      <c r="H796" s="85">
        <v>8726526</v>
      </c>
      <c r="I796" s="85">
        <v>866155</v>
      </c>
      <c r="J796" s="85">
        <v>474607</v>
      </c>
      <c r="K796" s="85">
        <v>145754</v>
      </c>
      <c r="L796" s="85">
        <v>45868</v>
      </c>
      <c r="M796" s="85">
        <v>60858</v>
      </c>
      <c r="N796" s="85">
        <v>38235281</v>
      </c>
      <c r="O796" s="85">
        <v>10700672</v>
      </c>
      <c r="P796" s="85">
        <v>6382005</v>
      </c>
      <c r="Q796" s="85">
        <v>17242744</v>
      </c>
      <c r="R796" s="85">
        <v>3908928</v>
      </c>
      <c r="S796" s="85">
        <v>932</v>
      </c>
      <c r="T796" s="85">
        <v>10540844</v>
      </c>
      <c r="U796" s="85">
        <v>7031057</v>
      </c>
      <c r="V796" s="85" t="s">
        <v>291</v>
      </c>
      <c r="W796" s="85" t="s">
        <v>291</v>
      </c>
      <c r="X796" s="85">
        <v>3509787</v>
      </c>
      <c r="Y796" s="85" t="s">
        <v>291</v>
      </c>
      <c r="Z796" s="85">
        <v>214893</v>
      </c>
      <c r="AA796" s="85">
        <v>894795</v>
      </c>
      <c r="AB796" s="85">
        <v>192723</v>
      </c>
      <c r="AC796" s="85">
        <v>48</v>
      </c>
      <c r="AD796" s="85">
        <v>290132</v>
      </c>
      <c r="AE796" s="85">
        <v>409067</v>
      </c>
      <c r="AF796" s="85">
        <v>2825</v>
      </c>
      <c r="AG796" s="85">
        <v>4721770</v>
      </c>
      <c r="AH796" s="85">
        <v>10178176</v>
      </c>
      <c r="AI796" s="85">
        <v>365227</v>
      </c>
      <c r="AJ796" s="85">
        <v>2490602</v>
      </c>
      <c r="AK796" s="85">
        <v>1051877</v>
      </c>
      <c r="AL796" s="85">
        <v>252951</v>
      </c>
      <c r="AM796" s="85">
        <v>720662</v>
      </c>
      <c r="AN796" s="85">
        <v>1343755</v>
      </c>
      <c r="AO796" s="85">
        <v>1817495</v>
      </c>
      <c r="AP796" s="85">
        <v>1738440</v>
      </c>
      <c r="AQ796" s="85">
        <v>5620352</v>
      </c>
      <c r="AR796" s="85">
        <v>397167</v>
      </c>
      <c r="AS796" s="85" t="s">
        <v>291</v>
      </c>
      <c r="AT796" s="85">
        <v>3641260</v>
      </c>
      <c r="AU796" s="85">
        <v>14301919</v>
      </c>
      <c r="AV796" s="85">
        <v>1267268</v>
      </c>
      <c r="AW796" s="85">
        <v>3181576</v>
      </c>
      <c r="AX796" s="85">
        <v>1944754</v>
      </c>
      <c r="AY796" s="85">
        <v>852745</v>
      </c>
      <c r="AZ796" s="85" t="s">
        <v>291</v>
      </c>
      <c r="BA796" s="85">
        <v>1945865</v>
      </c>
      <c r="BB796" s="85">
        <v>1805374</v>
      </c>
      <c r="BC796" s="85">
        <v>2186054</v>
      </c>
      <c r="BD796" s="85">
        <v>1118283</v>
      </c>
      <c r="BE796" s="85" t="s">
        <v>291</v>
      </c>
      <c r="BF796" s="85">
        <v>162122</v>
      </c>
      <c r="BG796" s="85">
        <v>62569</v>
      </c>
      <c r="BH796" s="85" t="s">
        <v>291</v>
      </c>
      <c r="BI796" s="85">
        <v>18204</v>
      </c>
      <c r="BJ796" s="85">
        <v>44365</v>
      </c>
      <c r="BK796" s="85" t="s">
        <v>291</v>
      </c>
      <c r="BL796" s="85" t="s">
        <v>291</v>
      </c>
      <c r="BM796" s="85" t="s">
        <v>291</v>
      </c>
      <c r="BN796" s="85">
        <v>99553</v>
      </c>
      <c r="BO796" s="85">
        <v>4416</v>
      </c>
      <c r="BP796" s="85" t="s">
        <v>291</v>
      </c>
      <c r="BQ796" s="85">
        <v>77218</v>
      </c>
      <c r="BR796" s="85" t="s">
        <v>291</v>
      </c>
      <c r="BS796" s="85" t="s">
        <v>291</v>
      </c>
      <c r="BT796" s="85" t="s">
        <v>291</v>
      </c>
      <c r="BU796" s="85" t="s">
        <v>291</v>
      </c>
      <c r="BV796" s="85">
        <v>17919</v>
      </c>
      <c r="BW796" s="85" t="s">
        <v>291</v>
      </c>
      <c r="BX796" s="85" t="s">
        <v>291</v>
      </c>
      <c r="BY796" s="85" t="s">
        <v>291</v>
      </c>
      <c r="BZ796" s="85" t="s">
        <v>291</v>
      </c>
      <c r="CA796" s="85" t="s">
        <v>291</v>
      </c>
      <c r="CB796" s="85">
        <v>7476784</v>
      </c>
      <c r="CC796" s="85" t="s">
        <v>291</v>
      </c>
      <c r="CD796" s="85" t="s">
        <v>291</v>
      </c>
      <c r="CE796" s="85" t="s">
        <v>291</v>
      </c>
      <c r="CF796" s="85" t="s">
        <v>291</v>
      </c>
      <c r="CG796" s="85">
        <v>2627633</v>
      </c>
      <c r="CH796" s="85">
        <v>1328480</v>
      </c>
      <c r="CI796" s="85">
        <v>4279862</v>
      </c>
      <c r="CJ796" s="85">
        <v>932</v>
      </c>
      <c r="CK796" s="85">
        <v>2512093</v>
      </c>
      <c r="CL796" s="85">
        <v>1924472</v>
      </c>
      <c r="CM796" s="85">
        <v>177546</v>
      </c>
      <c r="CN796" s="85">
        <v>178621</v>
      </c>
      <c r="CO796" s="85">
        <v>3281978</v>
      </c>
      <c r="CP796" s="85">
        <v>534281</v>
      </c>
      <c r="CQ796" s="85">
        <v>509752</v>
      </c>
      <c r="CR796" s="85">
        <v>4307687</v>
      </c>
      <c r="CS796" s="85">
        <v>3443705</v>
      </c>
      <c r="CT796" s="85">
        <v>30074</v>
      </c>
      <c r="CU796" s="86">
        <v>25137116</v>
      </c>
    </row>
    <row r="797" spans="1:99">
      <c r="A797" s="103" t="s">
        <v>595</v>
      </c>
      <c r="B797" s="84" t="s">
        <v>294</v>
      </c>
      <c r="C797" s="105">
        <v>222119</v>
      </c>
      <c r="D797" s="84" t="s">
        <v>471</v>
      </c>
      <c r="E797" s="84" t="s">
        <v>478</v>
      </c>
      <c r="F797" s="85">
        <v>318047</v>
      </c>
      <c r="G797" s="85">
        <v>8457288</v>
      </c>
      <c r="H797" s="85">
        <v>7245406</v>
      </c>
      <c r="I797" s="85">
        <v>707905</v>
      </c>
      <c r="J797" s="85">
        <v>387702</v>
      </c>
      <c r="K797" s="85">
        <v>39949</v>
      </c>
      <c r="L797" s="85">
        <v>27038</v>
      </c>
      <c r="M797" s="85">
        <v>49288</v>
      </c>
      <c r="N797" s="85">
        <v>24479637</v>
      </c>
      <c r="O797" s="85">
        <v>7225371</v>
      </c>
      <c r="P797" s="85">
        <v>4321165</v>
      </c>
      <c r="Q797" s="85">
        <v>11700432</v>
      </c>
      <c r="R797" s="85">
        <v>1224219</v>
      </c>
      <c r="S797" s="85">
        <v>8450</v>
      </c>
      <c r="T797" s="85">
        <v>6636938</v>
      </c>
      <c r="U797" s="85">
        <v>4400231</v>
      </c>
      <c r="V797" s="85" t="s">
        <v>291</v>
      </c>
      <c r="W797" s="85" t="s">
        <v>291</v>
      </c>
      <c r="X797" s="85">
        <v>2236707</v>
      </c>
      <c r="Y797" s="85" t="s">
        <v>291</v>
      </c>
      <c r="Z797" s="85">
        <v>1125464</v>
      </c>
      <c r="AA797" s="85">
        <v>1205256</v>
      </c>
      <c r="AB797" s="85">
        <v>387957</v>
      </c>
      <c r="AC797" s="85">
        <v>1823</v>
      </c>
      <c r="AD797" s="85">
        <v>725770</v>
      </c>
      <c r="AE797" s="85">
        <v>59038</v>
      </c>
      <c r="AF797" s="85">
        <v>30668</v>
      </c>
      <c r="AG797" s="85">
        <v>1091461</v>
      </c>
      <c r="AH797" s="85">
        <v>6978628</v>
      </c>
      <c r="AI797" s="85">
        <v>77649</v>
      </c>
      <c r="AJ797" s="85">
        <v>2245360</v>
      </c>
      <c r="AK797" s="85">
        <v>316337</v>
      </c>
      <c r="AL797" s="85" t="s">
        <v>291</v>
      </c>
      <c r="AM797" s="85">
        <v>97635</v>
      </c>
      <c r="AN797" s="85">
        <v>436689</v>
      </c>
      <c r="AO797" s="85">
        <v>2567501</v>
      </c>
      <c r="AP797" s="85">
        <v>1027726</v>
      </c>
      <c r="AQ797" s="85">
        <v>4129551</v>
      </c>
      <c r="AR797" s="85">
        <v>209731</v>
      </c>
      <c r="AS797" s="85" t="s">
        <v>291</v>
      </c>
      <c r="AT797" s="85">
        <v>4181300</v>
      </c>
      <c r="AU797" s="85">
        <v>9815030</v>
      </c>
      <c r="AV797" s="85">
        <v>2366101</v>
      </c>
      <c r="AW797" s="85">
        <v>1444745</v>
      </c>
      <c r="AX797" s="85">
        <v>741888</v>
      </c>
      <c r="AY797" s="85" t="s">
        <v>291</v>
      </c>
      <c r="AZ797" s="85" t="s">
        <v>291</v>
      </c>
      <c r="BA797" s="85">
        <v>1160602</v>
      </c>
      <c r="BB797" s="85">
        <v>1234164</v>
      </c>
      <c r="BC797" s="85">
        <v>1028899</v>
      </c>
      <c r="BD797" s="85">
        <v>1838631</v>
      </c>
      <c r="BE797" s="85" t="s">
        <v>291</v>
      </c>
      <c r="BF797" s="85">
        <v>823352</v>
      </c>
      <c r="BG797" s="85">
        <v>218137</v>
      </c>
      <c r="BH797" s="85" t="s">
        <v>291</v>
      </c>
      <c r="BI797" s="85">
        <v>141282</v>
      </c>
      <c r="BJ797" s="85">
        <v>76855</v>
      </c>
      <c r="BK797" s="85" t="s">
        <v>291</v>
      </c>
      <c r="BL797" s="85" t="s">
        <v>291</v>
      </c>
      <c r="BM797" s="85" t="s">
        <v>291</v>
      </c>
      <c r="BN797" s="85">
        <v>599275</v>
      </c>
      <c r="BO797" s="85">
        <v>340998</v>
      </c>
      <c r="BP797" s="85" t="s">
        <v>291</v>
      </c>
      <c r="BQ797" s="85">
        <v>247261</v>
      </c>
      <c r="BR797" s="85" t="s">
        <v>291</v>
      </c>
      <c r="BS797" s="85" t="s">
        <v>291</v>
      </c>
      <c r="BT797" s="85" t="s">
        <v>291</v>
      </c>
      <c r="BU797" s="85" t="s">
        <v>291</v>
      </c>
      <c r="BV797" s="85">
        <v>11016</v>
      </c>
      <c r="BW797" s="85">
        <v>5940</v>
      </c>
      <c r="BX797" s="85" t="s">
        <v>291</v>
      </c>
      <c r="BY797" s="85" t="s">
        <v>291</v>
      </c>
      <c r="BZ797" s="85" t="s">
        <v>291</v>
      </c>
      <c r="CA797" s="85">
        <v>5940</v>
      </c>
      <c r="CB797" s="85">
        <v>5341998</v>
      </c>
      <c r="CC797" s="85" t="s">
        <v>291</v>
      </c>
      <c r="CD797" s="85" t="s">
        <v>291</v>
      </c>
      <c r="CE797" s="85" t="s">
        <v>291</v>
      </c>
      <c r="CF797" s="85" t="s">
        <v>291</v>
      </c>
      <c r="CG797" s="85">
        <v>2107879</v>
      </c>
      <c r="CH797" s="85">
        <v>957722</v>
      </c>
      <c r="CI797" s="85">
        <v>3946078</v>
      </c>
      <c r="CJ797" s="85">
        <v>3656</v>
      </c>
      <c r="CK797" s="85">
        <v>1800353</v>
      </c>
      <c r="CL797" s="85">
        <v>2748519</v>
      </c>
      <c r="CM797" s="85">
        <v>1061449</v>
      </c>
      <c r="CN797" s="85">
        <v>217597</v>
      </c>
      <c r="CO797" s="85">
        <v>652776</v>
      </c>
      <c r="CP797" s="85">
        <v>1159849</v>
      </c>
      <c r="CQ797" s="85">
        <v>553484</v>
      </c>
      <c r="CR797" s="85">
        <v>4132527</v>
      </c>
      <c r="CS797" s="85">
        <v>2403752</v>
      </c>
      <c r="CT797" s="85">
        <v>26344</v>
      </c>
      <c r="CU797" s="86">
        <v>21771985</v>
      </c>
    </row>
    <row r="798" spans="1:99">
      <c r="A798" s="103" t="s">
        <v>595</v>
      </c>
      <c r="B798" s="84" t="s">
        <v>294</v>
      </c>
      <c r="C798" s="105">
        <v>222127</v>
      </c>
      <c r="D798" s="84" t="s">
        <v>471</v>
      </c>
      <c r="E798" s="84" t="s">
        <v>479</v>
      </c>
      <c r="F798" s="85">
        <v>255839</v>
      </c>
      <c r="G798" s="85">
        <v>10677358</v>
      </c>
      <c r="H798" s="85">
        <v>9891827</v>
      </c>
      <c r="I798" s="85">
        <v>442908</v>
      </c>
      <c r="J798" s="85">
        <v>251568</v>
      </c>
      <c r="K798" s="85">
        <v>23852</v>
      </c>
      <c r="L798" s="85">
        <v>22420</v>
      </c>
      <c r="M798" s="85">
        <v>44783</v>
      </c>
      <c r="N798" s="85">
        <v>19081666</v>
      </c>
      <c r="O798" s="85">
        <v>5838139</v>
      </c>
      <c r="P798" s="85">
        <v>4501831</v>
      </c>
      <c r="Q798" s="85">
        <v>7232760</v>
      </c>
      <c r="R798" s="85">
        <v>1508636</v>
      </c>
      <c r="S798" s="85">
        <v>300</v>
      </c>
      <c r="T798" s="85">
        <v>8233967</v>
      </c>
      <c r="U798" s="85">
        <v>4590541</v>
      </c>
      <c r="V798" s="85">
        <v>5182</v>
      </c>
      <c r="W798" s="85" t="s">
        <v>291</v>
      </c>
      <c r="X798" s="85">
        <v>3638244</v>
      </c>
      <c r="Y798" s="85" t="s">
        <v>291</v>
      </c>
      <c r="Z798" s="85">
        <v>915447</v>
      </c>
      <c r="AA798" s="85">
        <v>936309</v>
      </c>
      <c r="AB798" s="85">
        <v>201651</v>
      </c>
      <c r="AC798" s="85">
        <v>1983</v>
      </c>
      <c r="AD798" s="85">
        <v>310531</v>
      </c>
      <c r="AE798" s="85">
        <v>32151</v>
      </c>
      <c r="AF798" s="85">
        <v>389993</v>
      </c>
      <c r="AG798" s="85">
        <v>6281467</v>
      </c>
      <c r="AH798" s="85">
        <v>5289932</v>
      </c>
      <c r="AI798" s="85">
        <v>150904</v>
      </c>
      <c r="AJ798" s="85">
        <v>758384</v>
      </c>
      <c r="AK798" s="85">
        <v>281958</v>
      </c>
      <c r="AL798" s="85">
        <v>618065</v>
      </c>
      <c r="AM798" s="85">
        <v>142051</v>
      </c>
      <c r="AN798" s="85">
        <v>406881</v>
      </c>
      <c r="AO798" s="85">
        <v>1308731</v>
      </c>
      <c r="AP798" s="85">
        <v>1249161</v>
      </c>
      <c r="AQ798" s="85">
        <v>3106824</v>
      </c>
      <c r="AR798" s="85">
        <v>373797</v>
      </c>
      <c r="AS798" s="85" t="s">
        <v>291</v>
      </c>
      <c r="AT798" s="85">
        <v>1717013</v>
      </c>
      <c r="AU798" s="85">
        <v>5495356</v>
      </c>
      <c r="AV798" s="85">
        <v>767038</v>
      </c>
      <c r="AW798" s="85">
        <v>699540</v>
      </c>
      <c r="AX798" s="85">
        <v>609488</v>
      </c>
      <c r="AY798" s="85" t="s">
        <v>291</v>
      </c>
      <c r="AZ798" s="85" t="s">
        <v>291</v>
      </c>
      <c r="BA798" s="85">
        <v>971351</v>
      </c>
      <c r="BB798" s="85">
        <v>1063979</v>
      </c>
      <c r="BC798" s="85">
        <v>480245</v>
      </c>
      <c r="BD798" s="85">
        <v>903715</v>
      </c>
      <c r="BE798" s="85" t="s">
        <v>291</v>
      </c>
      <c r="BF798" s="85">
        <v>7208</v>
      </c>
      <c r="BG798" s="85" t="s">
        <v>291</v>
      </c>
      <c r="BH798" s="85" t="s">
        <v>291</v>
      </c>
      <c r="BI798" s="85" t="s">
        <v>291</v>
      </c>
      <c r="BJ798" s="85" t="s">
        <v>291</v>
      </c>
      <c r="BK798" s="85" t="s">
        <v>291</v>
      </c>
      <c r="BL798" s="85" t="s">
        <v>291</v>
      </c>
      <c r="BM798" s="85" t="s">
        <v>291</v>
      </c>
      <c r="BN798" s="85">
        <v>7208</v>
      </c>
      <c r="BO798" s="85" t="s">
        <v>291</v>
      </c>
      <c r="BP798" s="85" t="s">
        <v>291</v>
      </c>
      <c r="BQ798" s="85" t="s">
        <v>291</v>
      </c>
      <c r="BR798" s="85" t="s">
        <v>291</v>
      </c>
      <c r="BS798" s="85" t="s">
        <v>291</v>
      </c>
      <c r="BT798" s="85" t="s">
        <v>291</v>
      </c>
      <c r="BU798" s="85" t="s">
        <v>291</v>
      </c>
      <c r="BV798" s="85">
        <v>7208</v>
      </c>
      <c r="BW798" s="85" t="s">
        <v>291</v>
      </c>
      <c r="BX798" s="85" t="s">
        <v>291</v>
      </c>
      <c r="BY798" s="85" t="s">
        <v>291</v>
      </c>
      <c r="BZ798" s="85" t="s">
        <v>291</v>
      </c>
      <c r="CA798" s="85" t="s">
        <v>291</v>
      </c>
      <c r="CB798" s="85">
        <v>4334812</v>
      </c>
      <c r="CC798" s="85" t="s">
        <v>291</v>
      </c>
      <c r="CD798" s="85" t="s">
        <v>291</v>
      </c>
      <c r="CE798" s="85" t="s">
        <v>291</v>
      </c>
      <c r="CF798" s="85" t="s">
        <v>291</v>
      </c>
      <c r="CG798" s="85">
        <v>418230</v>
      </c>
      <c r="CH798" s="85">
        <v>863037</v>
      </c>
      <c r="CI798" s="85">
        <v>2769978</v>
      </c>
      <c r="CJ798" s="85">
        <v>300</v>
      </c>
      <c r="CK798" s="85">
        <v>2956967</v>
      </c>
      <c r="CL798" s="85">
        <v>1944768</v>
      </c>
      <c r="CM798" s="85">
        <v>883262</v>
      </c>
      <c r="CN798" s="85">
        <v>340563</v>
      </c>
      <c r="CO798" s="85">
        <v>5858650</v>
      </c>
      <c r="CP798" s="85">
        <v>518105</v>
      </c>
      <c r="CQ798" s="85">
        <v>1436673</v>
      </c>
      <c r="CR798" s="85">
        <v>2071104</v>
      </c>
      <c r="CS798" s="85">
        <v>2313914</v>
      </c>
      <c r="CT798" s="85">
        <v>24021</v>
      </c>
      <c r="CU798" s="86">
        <v>22399572</v>
      </c>
    </row>
    <row r="799" spans="1:99">
      <c r="A799" s="103" t="s">
        <v>595</v>
      </c>
      <c r="B799" s="84" t="s">
        <v>294</v>
      </c>
      <c r="C799" s="105">
        <v>222135</v>
      </c>
      <c r="D799" s="84" t="s">
        <v>471</v>
      </c>
      <c r="E799" s="84" t="s">
        <v>480</v>
      </c>
      <c r="F799" s="85">
        <v>268145</v>
      </c>
      <c r="G799" s="85">
        <v>5434010</v>
      </c>
      <c r="H799" s="85">
        <v>4476982</v>
      </c>
      <c r="I799" s="85">
        <v>580267</v>
      </c>
      <c r="J799" s="85">
        <v>299132</v>
      </c>
      <c r="K799" s="85">
        <v>27797</v>
      </c>
      <c r="L799" s="85">
        <v>10449</v>
      </c>
      <c r="M799" s="85">
        <v>39383</v>
      </c>
      <c r="N799" s="85">
        <v>16707836</v>
      </c>
      <c r="O799" s="85">
        <v>4294623</v>
      </c>
      <c r="P799" s="85">
        <v>3399412</v>
      </c>
      <c r="Q799" s="85">
        <v>8266899</v>
      </c>
      <c r="R799" s="85">
        <v>741661</v>
      </c>
      <c r="S799" s="85">
        <v>5241</v>
      </c>
      <c r="T799" s="85">
        <v>5274121</v>
      </c>
      <c r="U799" s="85">
        <v>3077682</v>
      </c>
      <c r="V799" s="85">
        <v>4934</v>
      </c>
      <c r="W799" s="85" t="s">
        <v>291</v>
      </c>
      <c r="X799" s="85">
        <v>2191505</v>
      </c>
      <c r="Y799" s="85" t="s">
        <v>291</v>
      </c>
      <c r="Z799" s="85">
        <v>1560410</v>
      </c>
      <c r="AA799" s="85">
        <v>1570836</v>
      </c>
      <c r="AB799" s="85">
        <v>365358</v>
      </c>
      <c r="AC799" s="85" t="s">
        <v>291</v>
      </c>
      <c r="AD799" s="85">
        <v>981557</v>
      </c>
      <c r="AE799" s="85">
        <v>223493</v>
      </c>
      <c r="AF799" s="85">
        <v>428</v>
      </c>
      <c r="AG799" s="85">
        <v>1000812</v>
      </c>
      <c r="AH799" s="85">
        <v>4705986</v>
      </c>
      <c r="AI799" s="85">
        <v>154321</v>
      </c>
      <c r="AJ799" s="85">
        <v>1400355</v>
      </c>
      <c r="AK799" s="85">
        <v>818676</v>
      </c>
      <c r="AL799" s="85" t="s">
        <v>291</v>
      </c>
      <c r="AM799" s="85">
        <v>16124</v>
      </c>
      <c r="AN799" s="85">
        <v>348679</v>
      </c>
      <c r="AO799" s="85">
        <v>1163434</v>
      </c>
      <c r="AP799" s="85">
        <v>453995</v>
      </c>
      <c r="AQ799" s="85">
        <v>1982232</v>
      </c>
      <c r="AR799" s="85">
        <v>350402</v>
      </c>
      <c r="AS799" s="85" t="s">
        <v>291</v>
      </c>
      <c r="AT799" s="85">
        <v>1379425</v>
      </c>
      <c r="AU799" s="85">
        <v>5959549</v>
      </c>
      <c r="AV799" s="85">
        <v>298010</v>
      </c>
      <c r="AW799" s="85">
        <v>926561</v>
      </c>
      <c r="AX799" s="85">
        <v>432706</v>
      </c>
      <c r="AY799" s="85" t="s">
        <v>291</v>
      </c>
      <c r="AZ799" s="85" t="s">
        <v>291</v>
      </c>
      <c r="BA799" s="85">
        <v>1374312</v>
      </c>
      <c r="BB799" s="85">
        <v>1237123</v>
      </c>
      <c r="BC799" s="85">
        <v>385814</v>
      </c>
      <c r="BD799" s="85">
        <v>1305023</v>
      </c>
      <c r="BE799" s="85" t="s">
        <v>291</v>
      </c>
      <c r="BF799" s="85">
        <v>457948</v>
      </c>
      <c r="BG799" s="85">
        <v>264128</v>
      </c>
      <c r="BH799" s="85" t="s">
        <v>291</v>
      </c>
      <c r="BI799" s="85">
        <v>153050</v>
      </c>
      <c r="BJ799" s="85">
        <v>111078</v>
      </c>
      <c r="BK799" s="85" t="s">
        <v>291</v>
      </c>
      <c r="BL799" s="85" t="s">
        <v>291</v>
      </c>
      <c r="BM799" s="85" t="s">
        <v>291</v>
      </c>
      <c r="BN799" s="85">
        <v>183882</v>
      </c>
      <c r="BO799" s="85">
        <v>109971</v>
      </c>
      <c r="BP799" s="85" t="s">
        <v>291</v>
      </c>
      <c r="BQ799" s="85">
        <v>73911</v>
      </c>
      <c r="BR799" s="85" t="s">
        <v>291</v>
      </c>
      <c r="BS799" s="85" t="s">
        <v>291</v>
      </c>
      <c r="BT799" s="85" t="s">
        <v>291</v>
      </c>
      <c r="BU799" s="85" t="s">
        <v>291</v>
      </c>
      <c r="BV799" s="85" t="s">
        <v>291</v>
      </c>
      <c r="BW799" s="85">
        <v>9938</v>
      </c>
      <c r="BX799" s="85" t="s">
        <v>291</v>
      </c>
      <c r="BY799" s="85" t="s">
        <v>291</v>
      </c>
      <c r="BZ799" s="85">
        <v>5972</v>
      </c>
      <c r="CA799" s="85">
        <v>3966</v>
      </c>
      <c r="CB799" s="85">
        <v>5446452</v>
      </c>
      <c r="CC799" s="85" t="s">
        <v>291</v>
      </c>
      <c r="CD799" s="85" t="s">
        <v>291</v>
      </c>
      <c r="CE799" s="85" t="s">
        <v>291</v>
      </c>
      <c r="CF799" s="85" t="s">
        <v>291</v>
      </c>
      <c r="CG799" s="85">
        <v>1391598</v>
      </c>
      <c r="CH799" s="85">
        <v>1069781</v>
      </c>
      <c r="CI799" s="85">
        <v>1846740</v>
      </c>
      <c r="CJ799" s="85">
        <v>2713</v>
      </c>
      <c r="CK799" s="85">
        <v>1911652</v>
      </c>
      <c r="CL799" s="85">
        <v>1054002</v>
      </c>
      <c r="CM799" s="85">
        <v>1560362</v>
      </c>
      <c r="CN799" s="85">
        <v>332223</v>
      </c>
      <c r="CO799" s="85">
        <v>711986</v>
      </c>
      <c r="CP799" s="85">
        <v>650089</v>
      </c>
      <c r="CQ799" s="85">
        <v>236741</v>
      </c>
      <c r="CR799" s="85">
        <v>2445413</v>
      </c>
      <c r="CS799" s="85">
        <v>2460396</v>
      </c>
      <c r="CT799" s="85">
        <v>26896</v>
      </c>
      <c r="CU799" s="86">
        <v>15700592</v>
      </c>
    </row>
    <row r="800" spans="1:99">
      <c r="A800" s="103" t="s">
        <v>595</v>
      </c>
      <c r="B800" s="84" t="s">
        <v>294</v>
      </c>
      <c r="C800" s="105">
        <v>222143</v>
      </c>
      <c r="D800" s="84" t="s">
        <v>471</v>
      </c>
      <c r="E800" s="84" t="s">
        <v>481</v>
      </c>
      <c r="F800" s="85">
        <v>280389</v>
      </c>
      <c r="G800" s="85">
        <v>6314740</v>
      </c>
      <c r="H800" s="85">
        <v>5397673</v>
      </c>
      <c r="I800" s="85">
        <v>550136</v>
      </c>
      <c r="J800" s="85">
        <v>268820</v>
      </c>
      <c r="K800" s="85">
        <v>12924</v>
      </c>
      <c r="L800" s="85">
        <v>36120</v>
      </c>
      <c r="M800" s="85">
        <v>49067</v>
      </c>
      <c r="N800" s="85">
        <v>21270442</v>
      </c>
      <c r="O800" s="85">
        <v>5698486</v>
      </c>
      <c r="P800" s="85">
        <v>4341623</v>
      </c>
      <c r="Q800" s="85">
        <v>10025713</v>
      </c>
      <c r="R800" s="85">
        <v>1204481</v>
      </c>
      <c r="S800" s="85">
        <v>139</v>
      </c>
      <c r="T800" s="85">
        <v>8612343</v>
      </c>
      <c r="U800" s="85">
        <v>5300232</v>
      </c>
      <c r="V800" s="85">
        <v>14913</v>
      </c>
      <c r="W800" s="85" t="s">
        <v>291</v>
      </c>
      <c r="X800" s="85">
        <v>3297198</v>
      </c>
      <c r="Y800" s="85" t="s">
        <v>291</v>
      </c>
      <c r="Z800" s="85">
        <v>2222231</v>
      </c>
      <c r="AA800" s="85">
        <v>1111364</v>
      </c>
      <c r="AB800" s="85">
        <v>537416</v>
      </c>
      <c r="AC800" s="85">
        <v>4871</v>
      </c>
      <c r="AD800" s="85">
        <v>418923</v>
      </c>
      <c r="AE800" s="85">
        <v>150154</v>
      </c>
      <c r="AF800" s="85" t="s">
        <v>291</v>
      </c>
      <c r="AG800" s="85">
        <v>1337047</v>
      </c>
      <c r="AH800" s="85">
        <v>7531086</v>
      </c>
      <c r="AI800" s="85">
        <v>454145</v>
      </c>
      <c r="AJ800" s="85">
        <v>2317134</v>
      </c>
      <c r="AK800" s="85">
        <v>602873</v>
      </c>
      <c r="AL800" s="85" t="s">
        <v>291</v>
      </c>
      <c r="AM800" s="85">
        <v>67552</v>
      </c>
      <c r="AN800" s="85">
        <v>1462946</v>
      </c>
      <c r="AO800" s="85">
        <v>1322000</v>
      </c>
      <c r="AP800" s="85">
        <v>651586</v>
      </c>
      <c r="AQ800" s="85">
        <v>3504084</v>
      </c>
      <c r="AR800" s="85">
        <v>652850</v>
      </c>
      <c r="AS800" s="85" t="s">
        <v>291</v>
      </c>
      <c r="AT800" s="85">
        <v>1663180</v>
      </c>
      <c r="AU800" s="85">
        <v>5237415</v>
      </c>
      <c r="AV800" s="85">
        <v>749371</v>
      </c>
      <c r="AW800" s="85">
        <v>998723</v>
      </c>
      <c r="AX800" s="85">
        <v>508707</v>
      </c>
      <c r="AY800" s="85" t="s">
        <v>291</v>
      </c>
      <c r="AZ800" s="85" t="s">
        <v>291</v>
      </c>
      <c r="BA800" s="85">
        <v>1164254</v>
      </c>
      <c r="BB800" s="85">
        <v>946071</v>
      </c>
      <c r="BC800" s="85">
        <v>318039</v>
      </c>
      <c r="BD800" s="85">
        <v>552250</v>
      </c>
      <c r="BE800" s="85" t="s">
        <v>291</v>
      </c>
      <c r="BF800" s="85">
        <v>673125</v>
      </c>
      <c r="BG800" s="85">
        <v>186411</v>
      </c>
      <c r="BH800" s="85" t="s">
        <v>291</v>
      </c>
      <c r="BI800" s="85">
        <v>186411</v>
      </c>
      <c r="BJ800" s="85" t="s">
        <v>291</v>
      </c>
      <c r="BK800" s="85" t="s">
        <v>291</v>
      </c>
      <c r="BL800" s="85" t="s">
        <v>291</v>
      </c>
      <c r="BM800" s="85" t="s">
        <v>291</v>
      </c>
      <c r="BN800" s="85">
        <v>477274</v>
      </c>
      <c r="BO800" s="85">
        <v>189853</v>
      </c>
      <c r="BP800" s="85" t="s">
        <v>291</v>
      </c>
      <c r="BQ800" s="85">
        <v>136597</v>
      </c>
      <c r="BR800" s="85" t="s">
        <v>291</v>
      </c>
      <c r="BS800" s="85" t="s">
        <v>291</v>
      </c>
      <c r="BT800" s="85" t="s">
        <v>291</v>
      </c>
      <c r="BU800" s="85">
        <v>150824</v>
      </c>
      <c r="BV800" s="85" t="s">
        <v>291</v>
      </c>
      <c r="BW800" s="85">
        <v>9440</v>
      </c>
      <c r="BX800" s="85" t="s">
        <v>291</v>
      </c>
      <c r="BY800" s="85" t="s">
        <v>291</v>
      </c>
      <c r="BZ800" s="85" t="s">
        <v>291</v>
      </c>
      <c r="CA800" s="85">
        <v>9440</v>
      </c>
      <c r="CB800" s="85">
        <v>3893658</v>
      </c>
      <c r="CC800" s="85" t="s">
        <v>291</v>
      </c>
      <c r="CD800" s="85" t="s">
        <v>291</v>
      </c>
      <c r="CE800" s="85" t="s">
        <v>291</v>
      </c>
      <c r="CF800" s="85" t="s">
        <v>291</v>
      </c>
      <c r="CG800" s="85">
        <v>1595257</v>
      </c>
      <c r="CH800" s="85">
        <v>2292048</v>
      </c>
      <c r="CI800" s="85">
        <v>2292710</v>
      </c>
      <c r="CJ800" s="85">
        <v>139</v>
      </c>
      <c r="CK800" s="85">
        <v>2819537</v>
      </c>
      <c r="CL800" s="85">
        <v>1549663</v>
      </c>
      <c r="CM800" s="85">
        <v>2171109</v>
      </c>
      <c r="CN800" s="85">
        <v>298770</v>
      </c>
      <c r="CO800" s="85">
        <v>920100</v>
      </c>
      <c r="CP800" s="85">
        <v>1690316</v>
      </c>
      <c r="CQ800" s="85">
        <v>1471728</v>
      </c>
      <c r="CR800" s="85">
        <v>1587789</v>
      </c>
      <c r="CS800" s="85">
        <v>1877814</v>
      </c>
      <c r="CT800" s="85">
        <v>28646</v>
      </c>
      <c r="CU800" s="86">
        <v>20595626</v>
      </c>
    </row>
    <row r="801" spans="1:99">
      <c r="A801" s="103" t="s">
        <v>596</v>
      </c>
      <c r="B801" s="84" t="s">
        <v>288</v>
      </c>
      <c r="C801" s="105">
        <v>221007</v>
      </c>
      <c r="D801" s="84" t="s">
        <v>471</v>
      </c>
      <c r="E801" s="84" t="s">
        <v>472</v>
      </c>
      <c r="F801" s="85">
        <v>1091827</v>
      </c>
      <c r="G801" s="85">
        <v>22685315</v>
      </c>
      <c r="H801" s="85">
        <v>18482113</v>
      </c>
      <c r="I801" s="85">
        <v>2179741</v>
      </c>
      <c r="J801" s="85">
        <v>1442093</v>
      </c>
      <c r="K801" s="85">
        <v>397664</v>
      </c>
      <c r="L801" s="85">
        <v>49101</v>
      </c>
      <c r="M801" s="85">
        <v>134603</v>
      </c>
      <c r="N801" s="85">
        <v>114930382</v>
      </c>
      <c r="O801" s="85">
        <v>34577090</v>
      </c>
      <c r="P801" s="85">
        <v>22008887</v>
      </c>
      <c r="Q801" s="85">
        <v>41293770</v>
      </c>
      <c r="R801" s="85">
        <v>16326829</v>
      </c>
      <c r="S801" s="85">
        <v>723806</v>
      </c>
      <c r="T801" s="85">
        <v>43950009</v>
      </c>
      <c r="U801" s="85">
        <v>31127537</v>
      </c>
      <c r="V801" s="85">
        <v>129564</v>
      </c>
      <c r="W801" s="85">
        <v>834633</v>
      </c>
      <c r="X801" s="85">
        <v>11858275</v>
      </c>
      <c r="Y801" s="85" t="s">
        <v>291</v>
      </c>
      <c r="Z801" s="85">
        <v>596110</v>
      </c>
      <c r="AA801" s="85">
        <v>3823249</v>
      </c>
      <c r="AB801" s="85">
        <v>1085528</v>
      </c>
      <c r="AC801" s="85">
        <v>10169</v>
      </c>
      <c r="AD801" s="85">
        <v>966700</v>
      </c>
      <c r="AE801" s="85">
        <v>1398680</v>
      </c>
      <c r="AF801" s="85">
        <v>362172</v>
      </c>
      <c r="AG801" s="85">
        <v>9526205</v>
      </c>
      <c r="AH801" s="85">
        <v>42085309</v>
      </c>
      <c r="AI801" s="85">
        <v>771830</v>
      </c>
      <c r="AJ801" s="85">
        <v>20946784</v>
      </c>
      <c r="AK801" s="85">
        <v>1453864</v>
      </c>
      <c r="AL801" s="85">
        <v>1067499</v>
      </c>
      <c r="AM801" s="85">
        <v>1388359</v>
      </c>
      <c r="AN801" s="85">
        <v>2447769</v>
      </c>
      <c r="AO801" s="85">
        <v>7273866</v>
      </c>
      <c r="AP801" s="85">
        <v>4102280</v>
      </c>
      <c r="AQ801" s="85">
        <v>15212274</v>
      </c>
      <c r="AR801" s="85">
        <v>2633058</v>
      </c>
      <c r="AS801" s="85" t="s">
        <v>291</v>
      </c>
      <c r="AT801" s="85">
        <v>11501514</v>
      </c>
      <c r="AU801" s="85">
        <v>56055319</v>
      </c>
      <c r="AV801" s="85">
        <v>10617729</v>
      </c>
      <c r="AW801" s="85">
        <v>18080922</v>
      </c>
      <c r="AX801" s="85">
        <v>11218871</v>
      </c>
      <c r="AY801" s="85">
        <v>1493654</v>
      </c>
      <c r="AZ801" s="85" t="s">
        <v>291</v>
      </c>
      <c r="BA801" s="85">
        <v>848538</v>
      </c>
      <c r="BB801" s="85">
        <v>8010466</v>
      </c>
      <c r="BC801" s="85">
        <v>2393793</v>
      </c>
      <c r="BD801" s="85">
        <v>3391346</v>
      </c>
      <c r="BE801" s="85" t="s">
        <v>291</v>
      </c>
      <c r="BF801" s="85">
        <v>5939421</v>
      </c>
      <c r="BG801" s="85">
        <v>878664</v>
      </c>
      <c r="BH801" s="85">
        <v>726</v>
      </c>
      <c r="BI801" s="85">
        <v>495154</v>
      </c>
      <c r="BJ801" s="85">
        <v>354244</v>
      </c>
      <c r="BK801" s="85">
        <v>5528</v>
      </c>
      <c r="BL801" s="85" t="s">
        <v>291</v>
      </c>
      <c r="BM801" s="85">
        <v>23012</v>
      </c>
      <c r="BN801" s="85">
        <v>4760841</v>
      </c>
      <c r="BO801" s="85">
        <v>1676398</v>
      </c>
      <c r="BP801" s="85" t="s">
        <v>291</v>
      </c>
      <c r="BQ801" s="85">
        <v>2804304</v>
      </c>
      <c r="BR801" s="85" t="s">
        <v>291</v>
      </c>
      <c r="BS801" s="85" t="s">
        <v>291</v>
      </c>
      <c r="BT801" s="85" t="s">
        <v>291</v>
      </c>
      <c r="BU801" s="85">
        <v>113153</v>
      </c>
      <c r="BV801" s="85">
        <v>166986</v>
      </c>
      <c r="BW801" s="85">
        <v>299916</v>
      </c>
      <c r="BX801" s="85">
        <v>30042</v>
      </c>
      <c r="BY801" s="85" t="s">
        <v>291</v>
      </c>
      <c r="BZ801" s="85" t="s">
        <v>291</v>
      </c>
      <c r="CA801" s="85">
        <v>269874</v>
      </c>
      <c r="CB801" s="85">
        <v>37360102</v>
      </c>
      <c r="CC801" s="85" t="s">
        <v>291</v>
      </c>
      <c r="CD801" s="85" t="s">
        <v>291</v>
      </c>
      <c r="CE801" s="85" t="s">
        <v>291</v>
      </c>
      <c r="CF801" s="85" t="s">
        <v>291</v>
      </c>
      <c r="CG801" s="85">
        <v>5575249</v>
      </c>
      <c r="CH801" s="85">
        <v>20834244</v>
      </c>
      <c r="CI801" s="85">
        <v>6995211</v>
      </c>
      <c r="CJ801" s="85">
        <v>194126</v>
      </c>
      <c r="CK801" s="85">
        <v>6237383</v>
      </c>
      <c r="CL801" s="85">
        <v>11441263</v>
      </c>
      <c r="CM801" s="85">
        <v>460578</v>
      </c>
      <c r="CN801" s="85">
        <v>929688</v>
      </c>
      <c r="CO801" s="85">
        <v>7871127</v>
      </c>
      <c r="CP801" s="85">
        <v>4387639</v>
      </c>
      <c r="CQ801" s="85">
        <v>1339637</v>
      </c>
      <c r="CR801" s="85">
        <v>11227994</v>
      </c>
      <c r="CS801" s="85">
        <v>8185739</v>
      </c>
      <c r="CT801" s="85">
        <v>179832</v>
      </c>
      <c r="CU801" s="86">
        <v>85859710</v>
      </c>
    </row>
    <row r="802" spans="1:99">
      <c r="A802" s="103" t="s">
        <v>596</v>
      </c>
      <c r="B802" s="84" t="s">
        <v>288</v>
      </c>
      <c r="C802" s="105">
        <v>221309</v>
      </c>
      <c r="D802" s="84" t="s">
        <v>471</v>
      </c>
      <c r="E802" s="84" t="s">
        <v>473</v>
      </c>
      <c r="F802" s="85">
        <v>903119</v>
      </c>
      <c r="G802" s="85">
        <v>30129018</v>
      </c>
      <c r="H802" s="85">
        <v>23003239</v>
      </c>
      <c r="I802" s="85">
        <v>4555825</v>
      </c>
      <c r="J802" s="85">
        <v>1726241</v>
      </c>
      <c r="K802" s="85">
        <v>555434</v>
      </c>
      <c r="L802" s="85">
        <v>124056</v>
      </c>
      <c r="M802" s="85">
        <v>164223</v>
      </c>
      <c r="N802" s="85">
        <v>123347718</v>
      </c>
      <c r="O802" s="85">
        <v>35336241</v>
      </c>
      <c r="P802" s="85">
        <v>23648036</v>
      </c>
      <c r="Q802" s="85">
        <v>51994777</v>
      </c>
      <c r="R802" s="85">
        <v>12342821</v>
      </c>
      <c r="S802" s="85">
        <v>25843</v>
      </c>
      <c r="T802" s="85">
        <v>39254711</v>
      </c>
      <c r="U802" s="85">
        <v>23140316</v>
      </c>
      <c r="V802" s="85">
        <v>75252</v>
      </c>
      <c r="W802" s="85">
        <v>568886</v>
      </c>
      <c r="X802" s="85">
        <v>15470257</v>
      </c>
      <c r="Y802" s="85" t="s">
        <v>291</v>
      </c>
      <c r="Z802" s="85">
        <v>496944</v>
      </c>
      <c r="AA802" s="85">
        <v>5475402</v>
      </c>
      <c r="AB802" s="85">
        <v>1387251</v>
      </c>
      <c r="AC802" s="85">
        <v>30646</v>
      </c>
      <c r="AD802" s="85">
        <v>2717577</v>
      </c>
      <c r="AE802" s="85">
        <v>1197040</v>
      </c>
      <c r="AF802" s="85">
        <v>142888</v>
      </c>
      <c r="AG802" s="85">
        <v>10749963</v>
      </c>
      <c r="AH802" s="85">
        <v>45743025</v>
      </c>
      <c r="AI802" s="85">
        <v>1262746</v>
      </c>
      <c r="AJ802" s="85">
        <v>28724190</v>
      </c>
      <c r="AK802" s="85">
        <v>2483349</v>
      </c>
      <c r="AL802" s="85">
        <v>51319</v>
      </c>
      <c r="AM802" s="85">
        <v>1111265</v>
      </c>
      <c r="AN802" s="85">
        <v>3059078</v>
      </c>
      <c r="AO802" s="85">
        <v>5631891</v>
      </c>
      <c r="AP802" s="85">
        <v>1943473</v>
      </c>
      <c r="AQ802" s="85">
        <v>11745707</v>
      </c>
      <c r="AR802" s="85">
        <v>1475714</v>
      </c>
      <c r="AS802" s="85" t="s">
        <v>291</v>
      </c>
      <c r="AT802" s="85">
        <v>11555157</v>
      </c>
      <c r="AU802" s="85">
        <v>74405817</v>
      </c>
      <c r="AV802" s="85">
        <v>12034489</v>
      </c>
      <c r="AW802" s="85">
        <v>28785947</v>
      </c>
      <c r="AX802" s="85">
        <v>16891569</v>
      </c>
      <c r="AY802" s="85">
        <v>951087</v>
      </c>
      <c r="AZ802" s="85" t="s">
        <v>291</v>
      </c>
      <c r="BA802" s="85">
        <v>2565808</v>
      </c>
      <c r="BB802" s="85">
        <v>6882349</v>
      </c>
      <c r="BC802" s="85">
        <v>1884795</v>
      </c>
      <c r="BD802" s="85">
        <v>4409773</v>
      </c>
      <c r="BE802" s="85" t="s">
        <v>291</v>
      </c>
      <c r="BF802" s="85">
        <v>3749351</v>
      </c>
      <c r="BG802" s="85">
        <v>870018</v>
      </c>
      <c r="BH802" s="85">
        <v>13355</v>
      </c>
      <c r="BI802" s="85">
        <v>263774</v>
      </c>
      <c r="BJ802" s="85">
        <v>592889</v>
      </c>
      <c r="BK802" s="85" t="s">
        <v>291</v>
      </c>
      <c r="BL802" s="85" t="s">
        <v>291</v>
      </c>
      <c r="BM802" s="85" t="s">
        <v>291</v>
      </c>
      <c r="BN802" s="85">
        <v>2781199</v>
      </c>
      <c r="BO802" s="85">
        <v>428032</v>
      </c>
      <c r="BP802" s="85" t="s">
        <v>291</v>
      </c>
      <c r="BQ802" s="85">
        <v>2335727</v>
      </c>
      <c r="BR802" s="85" t="s">
        <v>291</v>
      </c>
      <c r="BS802" s="85" t="s">
        <v>291</v>
      </c>
      <c r="BT802" s="85" t="s">
        <v>291</v>
      </c>
      <c r="BU802" s="85">
        <v>17440</v>
      </c>
      <c r="BV802" s="85" t="s">
        <v>291</v>
      </c>
      <c r="BW802" s="85">
        <v>98134</v>
      </c>
      <c r="BX802" s="85">
        <v>49270</v>
      </c>
      <c r="BY802" s="85" t="s">
        <v>291</v>
      </c>
      <c r="BZ802" s="85" t="s">
        <v>291</v>
      </c>
      <c r="CA802" s="85">
        <v>48864</v>
      </c>
      <c r="CB802" s="85">
        <v>35394681</v>
      </c>
      <c r="CC802" s="85" t="s">
        <v>291</v>
      </c>
      <c r="CD802" s="85" t="s">
        <v>291</v>
      </c>
      <c r="CE802" s="85" t="s">
        <v>291</v>
      </c>
      <c r="CF802" s="85" t="s">
        <v>291</v>
      </c>
      <c r="CG802" s="85">
        <v>7970915</v>
      </c>
      <c r="CH802" s="85">
        <v>5710645</v>
      </c>
      <c r="CI802" s="85">
        <v>7308824</v>
      </c>
      <c r="CJ802" s="85">
        <v>7130</v>
      </c>
      <c r="CK802" s="85">
        <v>5635991</v>
      </c>
      <c r="CL802" s="85">
        <v>8969622</v>
      </c>
      <c r="CM802" s="85">
        <v>318893</v>
      </c>
      <c r="CN802" s="85">
        <v>1487603</v>
      </c>
      <c r="CO802" s="85">
        <v>5730801</v>
      </c>
      <c r="CP802" s="85">
        <v>7162615</v>
      </c>
      <c r="CQ802" s="85">
        <v>1342078</v>
      </c>
      <c r="CR802" s="85">
        <v>18198708</v>
      </c>
      <c r="CS802" s="85">
        <v>10250070</v>
      </c>
      <c r="CT802" s="85">
        <v>112490</v>
      </c>
      <c r="CU802" s="86">
        <v>80206385</v>
      </c>
    </row>
    <row r="803" spans="1:99">
      <c r="A803" s="103" t="s">
        <v>596</v>
      </c>
      <c r="B803" s="84" t="s">
        <v>305</v>
      </c>
      <c r="C803" s="105">
        <v>222038</v>
      </c>
      <c r="D803" s="84" t="s">
        <v>471</v>
      </c>
      <c r="E803" s="84" t="s">
        <v>474</v>
      </c>
      <c r="F803" s="85">
        <v>448368</v>
      </c>
      <c r="G803" s="85">
        <v>10779780</v>
      </c>
      <c r="H803" s="85">
        <v>9051142</v>
      </c>
      <c r="I803" s="85">
        <v>899049</v>
      </c>
      <c r="J803" s="85">
        <v>599786</v>
      </c>
      <c r="K803" s="85">
        <v>155173</v>
      </c>
      <c r="L803" s="85">
        <v>28314</v>
      </c>
      <c r="M803" s="85">
        <v>46316</v>
      </c>
      <c r="N803" s="85">
        <v>30052448</v>
      </c>
      <c r="O803" s="85">
        <v>8547320</v>
      </c>
      <c r="P803" s="85">
        <v>6037769</v>
      </c>
      <c r="Q803" s="85">
        <v>10439938</v>
      </c>
      <c r="R803" s="85">
        <v>5027421</v>
      </c>
      <c r="S803" s="85" t="s">
        <v>291</v>
      </c>
      <c r="T803" s="85">
        <v>8158652</v>
      </c>
      <c r="U803" s="85">
        <v>5393168</v>
      </c>
      <c r="V803" s="85">
        <v>3524</v>
      </c>
      <c r="W803" s="85" t="s">
        <v>291</v>
      </c>
      <c r="X803" s="85">
        <v>2761960</v>
      </c>
      <c r="Y803" s="85" t="s">
        <v>291</v>
      </c>
      <c r="Z803" s="85">
        <v>86859</v>
      </c>
      <c r="AA803" s="85">
        <v>2311406</v>
      </c>
      <c r="AB803" s="85">
        <v>1546890</v>
      </c>
      <c r="AC803" s="85">
        <v>374</v>
      </c>
      <c r="AD803" s="85">
        <v>417804</v>
      </c>
      <c r="AE803" s="85">
        <v>157445</v>
      </c>
      <c r="AF803" s="85">
        <v>188893</v>
      </c>
      <c r="AG803" s="85">
        <v>1312858</v>
      </c>
      <c r="AH803" s="85">
        <v>11104939</v>
      </c>
      <c r="AI803" s="85">
        <v>296449</v>
      </c>
      <c r="AJ803" s="85">
        <v>2025215</v>
      </c>
      <c r="AK803" s="85">
        <v>631615</v>
      </c>
      <c r="AL803" s="85">
        <v>98628</v>
      </c>
      <c r="AM803" s="85">
        <v>1112284</v>
      </c>
      <c r="AN803" s="85">
        <v>508279</v>
      </c>
      <c r="AO803" s="85">
        <v>2366526</v>
      </c>
      <c r="AP803" s="85">
        <v>3235234</v>
      </c>
      <c r="AQ803" s="85">
        <v>7222323</v>
      </c>
      <c r="AR803" s="85">
        <v>830709</v>
      </c>
      <c r="AS803" s="85" t="s">
        <v>291</v>
      </c>
      <c r="AT803" s="85">
        <v>3080299</v>
      </c>
      <c r="AU803" s="85">
        <v>13440708</v>
      </c>
      <c r="AV803" s="85">
        <v>838355</v>
      </c>
      <c r="AW803" s="85">
        <v>1141784</v>
      </c>
      <c r="AX803" s="85">
        <v>789780</v>
      </c>
      <c r="AY803" s="85">
        <v>564073</v>
      </c>
      <c r="AZ803" s="85" t="s">
        <v>291</v>
      </c>
      <c r="BA803" s="85">
        <v>1186381</v>
      </c>
      <c r="BB803" s="85">
        <v>972143</v>
      </c>
      <c r="BC803" s="85">
        <v>6875544</v>
      </c>
      <c r="BD803" s="85">
        <v>1072648</v>
      </c>
      <c r="BE803" s="85" t="s">
        <v>291</v>
      </c>
      <c r="BF803" s="85">
        <v>206730</v>
      </c>
      <c r="BG803" s="85">
        <v>16878</v>
      </c>
      <c r="BH803" s="85" t="s">
        <v>291</v>
      </c>
      <c r="BI803" s="85">
        <v>6340</v>
      </c>
      <c r="BJ803" s="85">
        <v>10538</v>
      </c>
      <c r="BK803" s="85" t="s">
        <v>291</v>
      </c>
      <c r="BL803" s="85" t="s">
        <v>291</v>
      </c>
      <c r="BM803" s="85" t="s">
        <v>291</v>
      </c>
      <c r="BN803" s="85">
        <v>189852</v>
      </c>
      <c r="BO803" s="85">
        <v>173001</v>
      </c>
      <c r="BP803" s="85" t="s">
        <v>291</v>
      </c>
      <c r="BQ803" s="85" t="s">
        <v>291</v>
      </c>
      <c r="BR803" s="85" t="s">
        <v>291</v>
      </c>
      <c r="BS803" s="85" t="s">
        <v>291</v>
      </c>
      <c r="BT803" s="85" t="s">
        <v>291</v>
      </c>
      <c r="BU803" s="85">
        <v>16851</v>
      </c>
      <c r="BV803" s="85" t="s">
        <v>291</v>
      </c>
      <c r="BW803" s="85" t="s">
        <v>291</v>
      </c>
      <c r="BX803" s="85" t="s">
        <v>291</v>
      </c>
      <c r="BY803" s="85" t="s">
        <v>291</v>
      </c>
      <c r="BZ803" s="85" t="s">
        <v>291</v>
      </c>
      <c r="CA803" s="85" t="s">
        <v>291</v>
      </c>
      <c r="CB803" s="85">
        <v>6868494</v>
      </c>
      <c r="CC803" s="85" t="s">
        <v>291</v>
      </c>
      <c r="CD803" s="85" t="s">
        <v>291</v>
      </c>
      <c r="CE803" s="85" t="s">
        <v>291</v>
      </c>
      <c r="CF803" s="85" t="s">
        <v>291</v>
      </c>
      <c r="CG803" s="85">
        <v>1425213</v>
      </c>
      <c r="CH803" s="85">
        <v>1586330</v>
      </c>
      <c r="CI803" s="85">
        <v>2040880</v>
      </c>
      <c r="CJ803" s="85" t="s">
        <v>291</v>
      </c>
      <c r="CK803" s="85">
        <v>1666857</v>
      </c>
      <c r="CL803" s="85">
        <v>1977649</v>
      </c>
      <c r="CM803" s="85">
        <v>56750</v>
      </c>
      <c r="CN803" s="85">
        <v>201364</v>
      </c>
      <c r="CO803" s="85">
        <v>1000777</v>
      </c>
      <c r="CP803" s="85">
        <v>691001</v>
      </c>
      <c r="CQ803" s="85">
        <v>2521573</v>
      </c>
      <c r="CR803" s="85">
        <v>2711131</v>
      </c>
      <c r="CS803" s="85">
        <v>3320103</v>
      </c>
      <c r="CT803" s="85">
        <v>42569</v>
      </c>
      <c r="CU803" s="86">
        <v>19242197</v>
      </c>
    </row>
    <row r="804" spans="1:99">
      <c r="A804" s="103" t="s">
        <v>596</v>
      </c>
      <c r="B804" s="84" t="s">
        <v>294</v>
      </c>
      <c r="C804" s="105">
        <v>222062</v>
      </c>
      <c r="D804" s="84" t="s">
        <v>471</v>
      </c>
      <c r="E804" s="84" t="s">
        <v>475</v>
      </c>
      <c r="F804" s="85">
        <v>249175</v>
      </c>
      <c r="G804" s="85">
        <v>4544860</v>
      </c>
      <c r="H804" s="85">
        <v>3775582</v>
      </c>
      <c r="I804" s="85">
        <v>415252</v>
      </c>
      <c r="J804" s="85">
        <v>213073</v>
      </c>
      <c r="K804" s="85">
        <v>67460</v>
      </c>
      <c r="L804" s="85">
        <v>37635</v>
      </c>
      <c r="M804" s="85">
        <v>35858</v>
      </c>
      <c r="N804" s="85">
        <v>17000244</v>
      </c>
      <c r="O804" s="85">
        <v>5127423</v>
      </c>
      <c r="P804" s="85">
        <v>3282891</v>
      </c>
      <c r="Q804" s="85">
        <v>6789056</v>
      </c>
      <c r="R804" s="85">
        <v>1800714</v>
      </c>
      <c r="S804" s="85">
        <v>160</v>
      </c>
      <c r="T804" s="85">
        <v>3533885</v>
      </c>
      <c r="U804" s="85">
        <v>2162529</v>
      </c>
      <c r="V804" s="85" t="s">
        <v>291</v>
      </c>
      <c r="W804" s="85" t="s">
        <v>291</v>
      </c>
      <c r="X804" s="85">
        <v>1371356</v>
      </c>
      <c r="Y804" s="85" t="s">
        <v>291</v>
      </c>
      <c r="Z804" s="85">
        <v>45159</v>
      </c>
      <c r="AA804" s="85">
        <v>333266</v>
      </c>
      <c r="AB804" s="85">
        <v>145146</v>
      </c>
      <c r="AC804" s="85">
        <v>2669</v>
      </c>
      <c r="AD804" s="85">
        <v>161907</v>
      </c>
      <c r="AE804" s="85">
        <v>23544</v>
      </c>
      <c r="AF804" s="85" t="s">
        <v>291</v>
      </c>
      <c r="AG804" s="85">
        <v>520128</v>
      </c>
      <c r="AH804" s="85">
        <v>4066818</v>
      </c>
      <c r="AI804" s="85">
        <v>248513</v>
      </c>
      <c r="AJ804" s="85">
        <v>952173</v>
      </c>
      <c r="AK804" s="85">
        <v>184202</v>
      </c>
      <c r="AL804" s="85" t="s">
        <v>291</v>
      </c>
      <c r="AM804" s="85">
        <v>787667</v>
      </c>
      <c r="AN804" s="85">
        <v>424327</v>
      </c>
      <c r="AO804" s="85">
        <v>1025934</v>
      </c>
      <c r="AP804" s="85">
        <v>332023</v>
      </c>
      <c r="AQ804" s="85">
        <v>2569951</v>
      </c>
      <c r="AR804" s="85">
        <v>111979</v>
      </c>
      <c r="AS804" s="85" t="s">
        <v>291</v>
      </c>
      <c r="AT804" s="85">
        <v>1579322</v>
      </c>
      <c r="AU804" s="85">
        <v>4891110</v>
      </c>
      <c r="AV804" s="85">
        <v>502759</v>
      </c>
      <c r="AW804" s="85">
        <v>1263693</v>
      </c>
      <c r="AX804" s="85">
        <v>378980</v>
      </c>
      <c r="AY804" s="85" t="s">
        <v>291</v>
      </c>
      <c r="AZ804" s="85" t="s">
        <v>291</v>
      </c>
      <c r="BA804" s="85">
        <v>550558</v>
      </c>
      <c r="BB804" s="85">
        <v>748892</v>
      </c>
      <c r="BC804" s="85">
        <v>285542</v>
      </c>
      <c r="BD804" s="85">
        <v>1160686</v>
      </c>
      <c r="BE804" s="85" t="s">
        <v>291</v>
      </c>
      <c r="BF804" s="85">
        <v>15653</v>
      </c>
      <c r="BG804" s="85">
        <v>1208</v>
      </c>
      <c r="BH804" s="85" t="s">
        <v>291</v>
      </c>
      <c r="BI804" s="85">
        <v>752</v>
      </c>
      <c r="BJ804" s="85">
        <v>456</v>
      </c>
      <c r="BK804" s="85" t="s">
        <v>291</v>
      </c>
      <c r="BL804" s="85" t="s">
        <v>291</v>
      </c>
      <c r="BM804" s="85" t="s">
        <v>291</v>
      </c>
      <c r="BN804" s="85" t="s">
        <v>291</v>
      </c>
      <c r="BO804" s="85" t="s">
        <v>291</v>
      </c>
      <c r="BP804" s="85" t="s">
        <v>291</v>
      </c>
      <c r="BQ804" s="85" t="s">
        <v>291</v>
      </c>
      <c r="BR804" s="85" t="s">
        <v>291</v>
      </c>
      <c r="BS804" s="85" t="s">
        <v>291</v>
      </c>
      <c r="BT804" s="85" t="s">
        <v>291</v>
      </c>
      <c r="BU804" s="85" t="s">
        <v>291</v>
      </c>
      <c r="BV804" s="85" t="s">
        <v>291</v>
      </c>
      <c r="BW804" s="85">
        <v>14445</v>
      </c>
      <c r="BX804" s="85" t="s">
        <v>291</v>
      </c>
      <c r="BY804" s="85" t="s">
        <v>291</v>
      </c>
      <c r="BZ804" s="85" t="s">
        <v>291</v>
      </c>
      <c r="CA804" s="85">
        <v>14445</v>
      </c>
      <c r="CB804" s="85">
        <v>3725813</v>
      </c>
      <c r="CC804" s="85" t="s">
        <v>291</v>
      </c>
      <c r="CD804" s="85" t="s">
        <v>291</v>
      </c>
      <c r="CE804" s="85" t="s">
        <v>291</v>
      </c>
      <c r="CF804" s="85" t="s">
        <v>291</v>
      </c>
      <c r="CG804" s="85">
        <v>1710463</v>
      </c>
      <c r="CH804" s="85">
        <v>2984687</v>
      </c>
      <c r="CI804" s="85">
        <v>1058247</v>
      </c>
      <c r="CJ804" s="85">
        <v>160</v>
      </c>
      <c r="CK804" s="85">
        <v>1075825</v>
      </c>
      <c r="CL804" s="85">
        <v>1153982</v>
      </c>
      <c r="CM804" s="85">
        <v>35411</v>
      </c>
      <c r="CN804" s="85">
        <v>83998</v>
      </c>
      <c r="CO804" s="85">
        <v>391703</v>
      </c>
      <c r="CP804" s="85">
        <v>696026</v>
      </c>
      <c r="CQ804" s="85">
        <v>1413082</v>
      </c>
      <c r="CR804" s="85">
        <v>2013472</v>
      </c>
      <c r="CS804" s="85">
        <v>1507252</v>
      </c>
      <c r="CT804" s="85">
        <v>17263</v>
      </c>
      <c r="CU804" s="86">
        <v>14141571</v>
      </c>
    </row>
    <row r="805" spans="1:99">
      <c r="A805" s="103" t="s">
        <v>596</v>
      </c>
      <c r="B805" s="84" t="s">
        <v>294</v>
      </c>
      <c r="C805" s="105">
        <v>222071</v>
      </c>
      <c r="D805" s="84" t="s">
        <v>471</v>
      </c>
      <c r="E805" s="84" t="s">
        <v>476</v>
      </c>
      <c r="F805" s="85">
        <v>274022</v>
      </c>
      <c r="G805" s="85">
        <v>12081917</v>
      </c>
      <c r="H805" s="85">
        <v>11063105</v>
      </c>
      <c r="I805" s="85">
        <v>560876</v>
      </c>
      <c r="J805" s="85">
        <v>304567</v>
      </c>
      <c r="K805" s="85">
        <v>97360</v>
      </c>
      <c r="L805" s="85">
        <v>19940</v>
      </c>
      <c r="M805" s="85">
        <v>36069</v>
      </c>
      <c r="N805" s="85">
        <v>17839562</v>
      </c>
      <c r="O805" s="85">
        <v>5099942</v>
      </c>
      <c r="P805" s="85">
        <v>4002869</v>
      </c>
      <c r="Q805" s="85">
        <v>7444078</v>
      </c>
      <c r="R805" s="85">
        <v>1292611</v>
      </c>
      <c r="S805" s="85">
        <v>62</v>
      </c>
      <c r="T805" s="85">
        <v>6471641</v>
      </c>
      <c r="U805" s="85">
        <v>4621319</v>
      </c>
      <c r="V805" s="85" t="s">
        <v>291</v>
      </c>
      <c r="W805" s="85" t="s">
        <v>291</v>
      </c>
      <c r="X805" s="85">
        <v>1850322</v>
      </c>
      <c r="Y805" s="85" t="s">
        <v>291</v>
      </c>
      <c r="Z805" s="85">
        <v>162940</v>
      </c>
      <c r="AA805" s="85">
        <v>1082803</v>
      </c>
      <c r="AB805" s="85">
        <v>271773</v>
      </c>
      <c r="AC805" s="85">
        <v>342248</v>
      </c>
      <c r="AD805" s="85">
        <v>289784</v>
      </c>
      <c r="AE805" s="85">
        <v>178998</v>
      </c>
      <c r="AF805" s="85" t="s">
        <v>291</v>
      </c>
      <c r="AG805" s="85">
        <v>1141781</v>
      </c>
      <c r="AH805" s="85">
        <v>4302640</v>
      </c>
      <c r="AI805" s="85">
        <v>212370</v>
      </c>
      <c r="AJ805" s="85">
        <v>1177585</v>
      </c>
      <c r="AK805" s="85">
        <v>157307</v>
      </c>
      <c r="AL805" s="85" t="s">
        <v>291</v>
      </c>
      <c r="AM805" s="85">
        <v>344645</v>
      </c>
      <c r="AN805" s="85">
        <v>357502</v>
      </c>
      <c r="AO805" s="85">
        <v>905451</v>
      </c>
      <c r="AP805" s="85">
        <v>168886</v>
      </c>
      <c r="AQ805" s="85">
        <v>1776484</v>
      </c>
      <c r="AR805" s="85">
        <v>978894</v>
      </c>
      <c r="AS805" s="85" t="s">
        <v>291</v>
      </c>
      <c r="AT805" s="85">
        <v>1771579</v>
      </c>
      <c r="AU805" s="85">
        <v>6122810</v>
      </c>
      <c r="AV805" s="85">
        <v>463265</v>
      </c>
      <c r="AW805" s="85">
        <v>1013642</v>
      </c>
      <c r="AX805" s="85">
        <v>1052042</v>
      </c>
      <c r="AY805" s="85" t="s">
        <v>291</v>
      </c>
      <c r="AZ805" s="85" t="s">
        <v>291</v>
      </c>
      <c r="BA805" s="85">
        <v>941061</v>
      </c>
      <c r="BB805" s="85">
        <v>1004475</v>
      </c>
      <c r="BC805" s="85">
        <v>608498</v>
      </c>
      <c r="BD805" s="85">
        <v>1039827</v>
      </c>
      <c r="BE805" s="85" t="s">
        <v>291</v>
      </c>
      <c r="BF805" s="85">
        <v>12527</v>
      </c>
      <c r="BG805" s="85">
        <v>12527</v>
      </c>
      <c r="BH805" s="85" t="s">
        <v>291</v>
      </c>
      <c r="BI805" s="85" t="s">
        <v>291</v>
      </c>
      <c r="BJ805" s="85" t="s">
        <v>291</v>
      </c>
      <c r="BK805" s="85" t="s">
        <v>291</v>
      </c>
      <c r="BL805" s="85" t="s">
        <v>291</v>
      </c>
      <c r="BM805" s="85">
        <v>12527</v>
      </c>
      <c r="BN805" s="85" t="s">
        <v>291</v>
      </c>
      <c r="BO805" s="85" t="s">
        <v>291</v>
      </c>
      <c r="BP805" s="85" t="s">
        <v>291</v>
      </c>
      <c r="BQ805" s="85" t="s">
        <v>291</v>
      </c>
      <c r="BR805" s="85" t="s">
        <v>291</v>
      </c>
      <c r="BS805" s="85" t="s">
        <v>291</v>
      </c>
      <c r="BT805" s="85" t="s">
        <v>291</v>
      </c>
      <c r="BU805" s="85" t="s">
        <v>291</v>
      </c>
      <c r="BV805" s="85" t="s">
        <v>291</v>
      </c>
      <c r="BW805" s="85" t="s">
        <v>291</v>
      </c>
      <c r="BX805" s="85" t="s">
        <v>291</v>
      </c>
      <c r="BY805" s="85" t="s">
        <v>291</v>
      </c>
      <c r="BZ805" s="85" t="s">
        <v>291</v>
      </c>
      <c r="CA805" s="85" t="s">
        <v>291</v>
      </c>
      <c r="CB805" s="85">
        <v>3218723</v>
      </c>
      <c r="CC805" s="85">
        <v>12280</v>
      </c>
      <c r="CD805" s="85" t="s">
        <v>291</v>
      </c>
      <c r="CE805" s="85" t="s">
        <v>291</v>
      </c>
      <c r="CF805" s="85" t="s">
        <v>291</v>
      </c>
      <c r="CG805" s="85">
        <v>1336120</v>
      </c>
      <c r="CH805" s="85">
        <v>726627</v>
      </c>
      <c r="CI805" s="85">
        <v>1024572</v>
      </c>
      <c r="CJ805" s="85" t="s">
        <v>291</v>
      </c>
      <c r="CK805" s="85">
        <v>1286340</v>
      </c>
      <c r="CL805" s="85">
        <v>1505355</v>
      </c>
      <c r="CM805" s="85">
        <v>160222</v>
      </c>
      <c r="CN805" s="85">
        <v>206395</v>
      </c>
      <c r="CO805" s="85">
        <v>709111</v>
      </c>
      <c r="CP805" s="85">
        <v>373544</v>
      </c>
      <c r="CQ805" s="85">
        <v>261688</v>
      </c>
      <c r="CR805" s="85">
        <v>2329676</v>
      </c>
      <c r="CS805" s="85">
        <v>4203094</v>
      </c>
      <c r="CT805" s="85">
        <v>18688</v>
      </c>
      <c r="CU805" s="86">
        <v>14141432</v>
      </c>
    </row>
    <row r="806" spans="1:99">
      <c r="A806" s="103" t="s">
        <v>596</v>
      </c>
      <c r="B806" s="84" t="s">
        <v>305</v>
      </c>
      <c r="C806" s="105">
        <v>222101</v>
      </c>
      <c r="D806" s="84" t="s">
        <v>471</v>
      </c>
      <c r="E806" s="84" t="s">
        <v>477</v>
      </c>
      <c r="F806" s="85">
        <v>469648</v>
      </c>
      <c r="G806" s="85">
        <v>10604330</v>
      </c>
      <c r="H806" s="85">
        <v>9027842</v>
      </c>
      <c r="I806" s="85">
        <v>810435</v>
      </c>
      <c r="J806" s="85">
        <v>531358</v>
      </c>
      <c r="K806" s="85">
        <v>131258</v>
      </c>
      <c r="L806" s="85">
        <v>47235</v>
      </c>
      <c r="M806" s="85">
        <v>56202</v>
      </c>
      <c r="N806" s="85">
        <v>36713870</v>
      </c>
      <c r="O806" s="85">
        <v>10675168</v>
      </c>
      <c r="P806" s="85">
        <v>6364095</v>
      </c>
      <c r="Q806" s="85">
        <v>16213391</v>
      </c>
      <c r="R806" s="85">
        <v>3460806</v>
      </c>
      <c r="S806" s="85">
        <v>410</v>
      </c>
      <c r="T806" s="85">
        <v>10476673</v>
      </c>
      <c r="U806" s="85">
        <v>6909836</v>
      </c>
      <c r="V806" s="85" t="s">
        <v>291</v>
      </c>
      <c r="W806" s="85" t="s">
        <v>291</v>
      </c>
      <c r="X806" s="85">
        <v>3566837</v>
      </c>
      <c r="Y806" s="85" t="s">
        <v>291</v>
      </c>
      <c r="Z806" s="85">
        <v>210269</v>
      </c>
      <c r="AA806" s="85">
        <v>894994</v>
      </c>
      <c r="AB806" s="85">
        <v>198173</v>
      </c>
      <c r="AC806" s="85">
        <v>72</v>
      </c>
      <c r="AD806" s="85">
        <v>330961</v>
      </c>
      <c r="AE806" s="85">
        <v>361435</v>
      </c>
      <c r="AF806" s="85">
        <v>4353</v>
      </c>
      <c r="AG806" s="85">
        <v>3148073</v>
      </c>
      <c r="AH806" s="85">
        <v>11087638</v>
      </c>
      <c r="AI806" s="85">
        <v>362089</v>
      </c>
      <c r="AJ806" s="85">
        <v>2427680</v>
      </c>
      <c r="AK806" s="85">
        <v>920262</v>
      </c>
      <c r="AL806" s="85">
        <v>537092</v>
      </c>
      <c r="AM806" s="85">
        <v>790716</v>
      </c>
      <c r="AN806" s="85">
        <v>1385018</v>
      </c>
      <c r="AO806" s="85">
        <v>1822262</v>
      </c>
      <c r="AP806" s="85">
        <v>2440656</v>
      </c>
      <c r="AQ806" s="85">
        <v>6438652</v>
      </c>
      <c r="AR806" s="85">
        <v>401863</v>
      </c>
      <c r="AS806" s="85" t="s">
        <v>291</v>
      </c>
      <c r="AT806" s="85">
        <v>3323769</v>
      </c>
      <c r="AU806" s="85">
        <v>12116478</v>
      </c>
      <c r="AV806" s="85">
        <v>1260640</v>
      </c>
      <c r="AW806" s="85">
        <v>2796170</v>
      </c>
      <c r="AX806" s="85">
        <v>1397049</v>
      </c>
      <c r="AY806" s="85">
        <v>924185</v>
      </c>
      <c r="AZ806" s="85" t="s">
        <v>291</v>
      </c>
      <c r="BA806" s="85">
        <v>1882791</v>
      </c>
      <c r="BB806" s="85">
        <v>1776717</v>
      </c>
      <c r="BC806" s="85">
        <v>763486</v>
      </c>
      <c r="BD806" s="85">
        <v>1315440</v>
      </c>
      <c r="BE806" s="85" t="s">
        <v>291</v>
      </c>
      <c r="BF806" s="85">
        <v>59312</v>
      </c>
      <c r="BG806" s="85">
        <v>28828</v>
      </c>
      <c r="BH806" s="85" t="s">
        <v>291</v>
      </c>
      <c r="BI806" s="85">
        <v>6987</v>
      </c>
      <c r="BJ806" s="85">
        <v>21841</v>
      </c>
      <c r="BK806" s="85" t="s">
        <v>291</v>
      </c>
      <c r="BL806" s="85" t="s">
        <v>291</v>
      </c>
      <c r="BM806" s="85" t="s">
        <v>291</v>
      </c>
      <c r="BN806" s="85">
        <v>29712</v>
      </c>
      <c r="BO806" s="85">
        <v>10609</v>
      </c>
      <c r="BP806" s="85" t="s">
        <v>291</v>
      </c>
      <c r="BQ806" s="85">
        <v>19103</v>
      </c>
      <c r="BR806" s="85" t="s">
        <v>291</v>
      </c>
      <c r="BS806" s="85" t="s">
        <v>291</v>
      </c>
      <c r="BT806" s="85" t="s">
        <v>291</v>
      </c>
      <c r="BU806" s="85" t="s">
        <v>291</v>
      </c>
      <c r="BV806" s="85" t="s">
        <v>291</v>
      </c>
      <c r="BW806" s="85">
        <v>772</v>
      </c>
      <c r="BX806" s="85" t="s">
        <v>291</v>
      </c>
      <c r="BY806" s="85" t="s">
        <v>291</v>
      </c>
      <c r="BZ806" s="85" t="s">
        <v>291</v>
      </c>
      <c r="CA806" s="85">
        <v>772</v>
      </c>
      <c r="CB806" s="85">
        <v>6917949</v>
      </c>
      <c r="CC806" s="85" t="s">
        <v>291</v>
      </c>
      <c r="CD806" s="85" t="s">
        <v>291</v>
      </c>
      <c r="CE806" s="85" t="s">
        <v>291</v>
      </c>
      <c r="CF806" s="85" t="s">
        <v>291</v>
      </c>
      <c r="CG806" s="85">
        <v>2182727</v>
      </c>
      <c r="CH806" s="85">
        <v>1283049</v>
      </c>
      <c r="CI806" s="85">
        <v>2071935</v>
      </c>
      <c r="CJ806" s="85">
        <v>410</v>
      </c>
      <c r="CK806" s="85">
        <v>2295810</v>
      </c>
      <c r="CL806" s="85">
        <v>1956795</v>
      </c>
      <c r="CM806" s="85">
        <v>172044</v>
      </c>
      <c r="CN806" s="85">
        <v>173702</v>
      </c>
      <c r="CO806" s="85">
        <v>1959831</v>
      </c>
      <c r="CP806" s="85">
        <v>488250</v>
      </c>
      <c r="CQ806" s="85">
        <v>504570</v>
      </c>
      <c r="CR806" s="85">
        <v>3309926</v>
      </c>
      <c r="CS806" s="85">
        <v>3140823</v>
      </c>
      <c r="CT806" s="85">
        <v>21170</v>
      </c>
      <c r="CU806" s="86">
        <v>19561042</v>
      </c>
    </row>
    <row r="807" spans="1:99">
      <c r="A807" s="103" t="s">
        <v>596</v>
      </c>
      <c r="B807" s="84" t="s">
        <v>294</v>
      </c>
      <c r="C807" s="105">
        <v>222119</v>
      </c>
      <c r="D807" s="84" t="s">
        <v>471</v>
      </c>
      <c r="E807" s="84" t="s">
        <v>478</v>
      </c>
      <c r="F807" s="85">
        <v>335781</v>
      </c>
      <c r="G807" s="85">
        <v>6243254</v>
      </c>
      <c r="H807" s="85">
        <v>5026778</v>
      </c>
      <c r="I807" s="85">
        <v>747162</v>
      </c>
      <c r="J807" s="85">
        <v>332901</v>
      </c>
      <c r="K807" s="85">
        <v>65398</v>
      </c>
      <c r="L807" s="85">
        <v>22171</v>
      </c>
      <c r="M807" s="85">
        <v>48844</v>
      </c>
      <c r="N807" s="85">
        <v>23243819</v>
      </c>
      <c r="O807" s="85">
        <v>6205834</v>
      </c>
      <c r="P807" s="85">
        <v>4380430</v>
      </c>
      <c r="Q807" s="85">
        <v>11600551</v>
      </c>
      <c r="R807" s="85">
        <v>1040750</v>
      </c>
      <c r="S807" s="85">
        <v>16254</v>
      </c>
      <c r="T807" s="85">
        <v>7128544</v>
      </c>
      <c r="U807" s="85">
        <v>4862176</v>
      </c>
      <c r="V807" s="85" t="s">
        <v>291</v>
      </c>
      <c r="W807" s="85" t="s">
        <v>291</v>
      </c>
      <c r="X807" s="85">
        <v>2266368</v>
      </c>
      <c r="Y807" s="85" t="s">
        <v>291</v>
      </c>
      <c r="Z807" s="85">
        <v>1117728</v>
      </c>
      <c r="AA807" s="85">
        <v>1155851</v>
      </c>
      <c r="AB807" s="85">
        <v>360574</v>
      </c>
      <c r="AC807" s="85">
        <v>645</v>
      </c>
      <c r="AD807" s="85">
        <v>722375</v>
      </c>
      <c r="AE807" s="85">
        <v>51930</v>
      </c>
      <c r="AF807" s="85">
        <v>20327</v>
      </c>
      <c r="AG807" s="85">
        <v>1626895</v>
      </c>
      <c r="AH807" s="85">
        <v>6834541</v>
      </c>
      <c r="AI807" s="85">
        <v>72731</v>
      </c>
      <c r="AJ807" s="85">
        <v>1979395</v>
      </c>
      <c r="AK807" s="85">
        <v>232333</v>
      </c>
      <c r="AL807" s="85" t="s">
        <v>291</v>
      </c>
      <c r="AM807" s="85">
        <v>99998</v>
      </c>
      <c r="AN807" s="85">
        <v>528185</v>
      </c>
      <c r="AO807" s="85">
        <v>2871812</v>
      </c>
      <c r="AP807" s="85">
        <v>747911</v>
      </c>
      <c r="AQ807" s="85">
        <v>4247906</v>
      </c>
      <c r="AR807" s="85">
        <v>302176</v>
      </c>
      <c r="AS807" s="85" t="s">
        <v>291</v>
      </c>
      <c r="AT807" s="85">
        <v>3930468</v>
      </c>
      <c r="AU807" s="85">
        <v>8403053</v>
      </c>
      <c r="AV807" s="85">
        <v>1612821</v>
      </c>
      <c r="AW807" s="85">
        <v>1197095</v>
      </c>
      <c r="AX807" s="85">
        <v>599282</v>
      </c>
      <c r="AY807" s="85" t="s">
        <v>291</v>
      </c>
      <c r="AZ807" s="85" t="s">
        <v>291</v>
      </c>
      <c r="BA807" s="85">
        <v>1136925</v>
      </c>
      <c r="BB807" s="85">
        <v>1265181</v>
      </c>
      <c r="BC807" s="85">
        <v>861360</v>
      </c>
      <c r="BD807" s="85">
        <v>1730389</v>
      </c>
      <c r="BE807" s="85" t="s">
        <v>291</v>
      </c>
      <c r="BF807" s="85">
        <v>833146</v>
      </c>
      <c r="BG807" s="85">
        <v>143812</v>
      </c>
      <c r="BH807" s="85" t="s">
        <v>291</v>
      </c>
      <c r="BI807" s="85">
        <v>118699</v>
      </c>
      <c r="BJ807" s="85">
        <v>25113</v>
      </c>
      <c r="BK807" s="85" t="s">
        <v>291</v>
      </c>
      <c r="BL807" s="85" t="s">
        <v>291</v>
      </c>
      <c r="BM807" s="85" t="s">
        <v>291</v>
      </c>
      <c r="BN807" s="85">
        <v>507600</v>
      </c>
      <c r="BO807" s="85">
        <v>217927</v>
      </c>
      <c r="BP807" s="85" t="s">
        <v>291</v>
      </c>
      <c r="BQ807" s="85">
        <v>281307</v>
      </c>
      <c r="BR807" s="85" t="s">
        <v>291</v>
      </c>
      <c r="BS807" s="85" t="s">
        <v>291</v>
      </c>
      <c r="BT807" s="85" t="s">
        <v>291</v>
      </c>
      <c r="BU807" s="85" t="s">
        <v>291</v>
      </c>
      <c r="BV807" s="85">
        <v>8366</v>
      </c>
      <c r="BW807" s="85">
        <v>181734</v>
      </c>
      <c r="BX807" s="85">
        <v>104237</v>
      </c>
      <c r="BY807" s="85" t="s">
        <v>291</v>
      </c>
      <c r="BZ807" s="85" t="s">
        <v>291</v>
      </c>
      <c r="CA807" s="85">
        <v>77497</v>
      </c>
      <c r="CB807" s="85">
        <v>5296626</v>
      </c>
      <c r="CC807" s="85" t="s">
        <v>291</v>
      </c>
      <c r="CD807" s="85" t="s">
        <v>291</v>
      </c>
      <c r="CE807" s="85" t="s">
        <v>291</v>
      </c>
      <c r="CF807" s="85" t="s">
        <v>291</v>
      </c>
      <c r="CG807" s="85">
        <v>1799997</v>
      </c>
      <c r="CH807" s="85">
        <v>935489</v>
      </c>
      <c r="CI807" s="85">
        <v>2276431</v>
      </c>
      <c r="CJ807" s="85">
        <v>2499</v>
      </c>
      <c r="CK807" s="85">
        <v>1444921</v>
      </c>
      <c r="CL807" s="85">
        <v>2649868</v>
      </c>
      <c r="CM807" s="85">
        <v>1115642</v>
      </c>
      <c r="CN807" s="85">
        <v>183683</v>
      </c>
      <c r="CO807" s="85">
        <v>703001</v>
      </c>
      <c r="CP807" s="85">
        <v>1291240</v>
      </c>
      <c r="CQ807" s="85">
        <v>521066</v>
      </c>
      <c r="CR807" s="85">
        <v>3851084</v>
      </c>
      <c r="CS807" s="85">
        <v>2907599</v>
      </c>
      <c r="CT807" s="85">
        <v>22959</v>
      </c>
      <c r="CU807" s="86">
        <v>19705479</v>
      </c>
    </row>
    <row r="808" spans="1:99">
      <c r="A808" s="103" t="s">
        <v>596</v>
      </c>
      <c r="B808" s="84" t="s">
        <v>294</v>
      </c>
      <c r="C808" s="105">
        <v>222127</v>
      </c>
      <c r="D808" s="84" t="s">
        <v>471</v>
      </c>
      <c r="E808" s="84" t="s">
        <v>479</v>
      </c>
      <c r="F808" s="85">
        <v>251133</v>
      </c>
      <c r="G808" s="85">
        <v>11841192</v>
      </c>
      <c r="H808" s="85">
        <v>10876684</v>
      </c>
      <c r="I808" s="85">
        <v>506266</v>
      </c>
      <c r="J808" s="85">
        <v>285263</v>
      </c>
      <c r="K808" s="85">
        <v>111211</v>
      </c>
      <c r="L808" s="85">
        <v>16642</v>
      </c>
      <c r="M808" s="85">
        <v>45126</v>
      </c>
      <c r="N808" s="85">
        <v>17946443</v>
      </c>
      <c r="O808" s="85">
        <v>4805494</v>
      </c>
      <c r="P808" s="85">
        <v>4544190</v>
      </c>
      <c r="Q808" s="85">
        <v>7160967</v>
      </c>
      <c r="R808" s="85">
        <v>1434042</v>
      </c>
      <c r="S808" s="85">
        <v>1750</v>
      </c>
      <c r="T808" s="85">
        <v>7228316</v>
      </c>
      <c r="U808" s="85">
        <v>4882029</v>
      </c>
      <c r="V808" s="85">
        <v>4508</v>
      </c>
      <c r="W808" s="85" t="s">
        <v>291</v>
      </c>
      <c r="X808" s="85">
        <v>2341779</v>
      </c>
      <c r="Y808" s="85" t="s">
        <v>291</v>
      </c>
      <c r="Z808" s="85">
        <v>982551</v>
      </c>
      <c r="AA808" s="85">
        <v>977150</v>
      </c>
      <c r="AB808" s="85">
        <v>170049</v>
      </c>
      <c r="AC808" s="85">
        <v>2359</v>
      </c>
      <c r="AD808" s="85">
        <v>361994</v>
      </c>
      <c r="AE808" s="85">
        <v>31603</v>
      </c>
      <c r="AF808" s="85">
        <v>411145</v>
      </c>
      <c r="AG808" s="85">
        <v>4984397</v>
      </c>
      <c r="AH808" s="85">
        <v>4993059</v>
      </c>
      <c r="AI808" s="85">
        <v>162339</v>
      </c>
      <c r="AJ808" s="85">
        <v>660972</v>
      </c>
      <c r="AK808" s="85">
        <v>258662</v>
      </c>
      <c r="AL808" s="85">
        <v>600593</v>
      </c>
      <c r="AM808" s="85">
        <v>175022</v>
      </c>
      <c r="AN808" s="85">
        <v>467378</v>
      </c>
      <c r="AO808" s="85">
        <v>1052107</v>
      </c>
      <c r="AP808" s="85">
        <v>1217354</v>
      </c>
      <c r="AQ808" s="85">
        <v>2911861</v>
      </c>
      <c r="AR808" s="85">
        <v>398632</v>
      </c>
      <c r="AS808" s="85" t="s">
        <v>291</v>
      </c>
      <c r="AT808" s="85">
        <v>1641348</v>
      </c>
      <c r="AU808" s="85">
        <v>5123292</v>
      </c>
      <c r="AV808" s="85">
        <v>649404</v>
      </c>
      <c r="AW808" s="85">
        <v>969845</v>
      </c>
      <c r="AX808" s="85">
        <v>454912</v>
      </c>
      <c r="AY808" s="85" t="s">
        <v>291</v>
      </c>
      <c r="AZ808" s="85" t="s">
        <v>291</v>
      </c>
      <c r="BA808" s="85">
        <v>854156</v>
      </c>
      <c r="BB808" s="85">
        <v>853065</v>
      </c>
      <c r="BC808" s="85">
        <v>413758</v>
      </c>
      <c r="BD808" s="85">
        <v>928152</v>
      </c>
      <c r="BE808" s="85" t="s">
        <v>291</v>
      </c>
      <c r="BF808" s="85">
        <v>14385</v>
      </c>
      <c r="BG808" s="85">
        <v>5929</v>
      </c>
      <c r="BH808" s="85" t="s">
        <v>291</v>
      </c>
      <c r="BI808" s="85" t="s">
        <v>291</v>
      </c>
      <c r="BJ808" s="85" t="s">
        <v>291</v>
      </c>
      <c r="BK808" s="85" t="s">
        <v>291</v>
      </c>
      <c r="BL808" s="85" t="s">
        <v>291</v>
      </c>
      <c r="BM808" s="85">
        <v>5929</v>
      </c>
      <c r="BN808" s="85">
        <v>8456</v>
      </c>
      <c r="BO808" s="85" t="s">
        <v>291</v>
      </c>
      <c r="BP808" s="85" t="s">
        <v>291</v>
      </c>
      <c r="BQ808" s="85" t="s">
        <v>291</v>
      </c>
      <c r="BR808" s="85" t="s">
        <v>291</v>
      </c>
      <c r="BS808" s="85" t="s">
        <v>291</v>
      </c>
      <c r="BT808" s="85" t="s">
        <v>291</v>
      </c>
      <c r="BU808" s="85" t="s">
        <v>291</v>
      </c>
      <c r="BV808" s="85">
        <v>8456</v>
      </c>
      <c r="BW808" s="85" t="s">
        <v>291</v>
      </c>
      <c r="BX808" s="85" t="s">
        <v>291</v>
      </c>
      <c r="BY808" s="85" t="s">
        <v>291</v>
      </c>
      <c r="BZ808" s="85" t="s">
        <v>291</v>
      </c>
      <c r="CA808" s="85" t="s">
        <v>291</v>
      </c>
      <c r="CB808" s="85">
        <v>4395302</v>
      </c>
      <c r="CC808" s="85" t="s">
        <v>291</v>
      </c>
      <c r="CD808" s="85" t="s">
        <v>291</v>
      </c>
      <c r="CE808" s="85" t="s">
        <v>291</v>
      </c>
      <c r="CF808" s="85" t="s">
        <v>291</v>
      </c>
      <c r="CG808" s="85">
        <v>480521</v>
      </c>
      <c r="CH808" s="85">
        <v>937344</v>
      </c>
      <c r="CI808" s="85">
        <v>1058055</v>
      </c>
      <c r="CJ808" s="85">
        <v>1750</v>
      </c>
      <c r="CK808" s="85">
        <v>1665977</v>
      </c>
      <c r="CL808" s="85">
        <v>1692925</v>
      </c>
      <c r="CM808" s="85">
        <v>964292</v>
      </c>
      <c r="CN808" s="85">
        <v>350006</v>
      </c>
      <c r="CO808" s="85">
        <v>4541067</v>
      </c>
      <c r="CP808" s="85">
        <v>345671</v>
      </c>
      <c r="CQ808" s="85">
        <v>1432376</v>
      </c>
      <c r="CR808" s="85">
        <v>2035457</v>
      </c>
      <c r="CS808" s="85">
        <v>2360337</v>
      </c>
      <c r="CT808" s="85">
        <v>21289</v>
      </c>
      <c r="CU808" s="86">
        <v>17887067</v>
      </c>
    </row>
    <row r="809" spans="1:99">
      <c r="A809" s="103" t="s">
        <v>596</v>
      </c>
      <c r="B809" s="84" t="s">
        <v>294</v>
      </c>
      <c r="C809" s="105">
        <v>222135</v>
      </c>
      <c r="D809" s="84" t="s">
        <v>471</v>
      </c>
      <c r="E809" s="84" t="s">
        <v>480</v>
      </c>
      <c r="F809" s="85">
        <v>265166</v>
      </c>
      <c r="G809" s="85">
        <v>5088116</v>
      </c>
      <c r="H809" s="85">
        <v>4135525</v>
      </c>
      <c r="I809" s="85">
        <v>564420</v>
      </c>
      <c r="J809" s="85">
        <v>295353</v>
      </c>
      <c r="K809" s="85">
        <v>50980</v>
      </c>
      <c r="L809" s="85">
        <v>7965</v>
      </c>
      <c r="M809" s="85">
        <v>33873</v>
      </c>
      <c r="N809" s="85">
        <v>17034725</v>
      </c>
      <c r="O809" s="85">
        <v>4186228</v>
      </c>
      <c r="P809" s="85">
        <v>3332735</v>
      </c>
      <c r="Q809" s="85">
        <v>8777504</v>
      </c>
      <c r="R809" s="85">
        <v>730234</v>
      </c>
      <c r="S809" s="85">
        <v>8024</v>
      </c>
      <c r="T809" s="85">
        <v>5677092</v>
      </c>
      <c r="U809" s="85">
        <v>3474836</v>
      </c>
      <c r="V809" s="85">
        <v>5201</v>
      </c>
      <c r="W809" s="85" t="s">
        <v>291</v>
      </c>
      <c r="X809" s="85">
        <v>2197055</v>
      </c>
      <c r="Y809" s="85" t="s">
        <v>291</v>
      </c>
      <c r="Z809" s="85">
        <v>1548608</v>
      </c>
      <c r="AA809" s="85">
        <v>1535906</v>
      </c>
      <c r="AB809" s="85">
        <v>323353</v>
      </c>
      <c r="AC809" s="85" t="s">
        <v>291</v>
      </c>
      <c r="AD809" s="85">
        <v>1025488</v>
      </c>
      <c r="AE809" s="85">
        <v>187045</v>
      </c>
      <c r="AF809" s="85">
        <v>20</v>
      </c>
      <c r="AG809" s="85">
        <v>1524973</v>
      </c>
      <c r="AH809" s="85">
        <v>5114880</v>
      </c>
      <c r="AI809" s="85">
        <v>179540</v>
      </c>
      <c r="AJ809" s="85">
        <v>1910051</v>
      </c>
      <c r="AK809" s="85">
        <v>872494</v>
      </c>
      <c r="AL809" s="85" t="s">
        <v>291</v>
      </c>
      <c r="AM809" s="85">
        <v>26033</v>
      </c>
      <c r="AN809" s="85">
        <v>333987</v>
      </c>
      <c r="AO809" s="85">
        <v>1083903</v>
      </c>
      <c r="AP809" s="85">
        <v>431710</v>
      </c>
      <c r="AQ809" s="85">
        <v>1875633</v>
      </c>
      <c r="AR809" s="85">
        <v>277162</v>
      </c>
      <c r="AS809" s="85" t="s">
        <v>291</v>
      </c>
      <c r="AT809" s="85">
        <v>1396573</v>
      </c>
      <c r="AU809" s="85">
        <v>6047478</v>
      </c>
      <c r="AV809" s="85">
        <v>283910</v>
      </c>
      <c r="AW809" s="85">
        <v>937215</v>
      </c>
      <c r="AX809" s="85">
        <v>417460</v>
      </c>
      <c r="AY809" s="85" t="s">
        <v>291</v>
      </c>
      <c r="AZ809" s="85" t="s">
        <v>291</v>
      </c>
      <c r="BA809" s="85">
        <v>1657954</v>
      </c>
      <c r="BB809" s="85">
        <v>989639</v>
      </c>
      <c r="BC809" s="85">
        <v>365996</v>
      </c>
      <c r="BD809" s="85">
        <v>1395304</v>
      </c>
      <c r="BE809" s="85" t="s">
        <v>291</v>
      </c>
      <c r="BF809" s="85">
        <v>499083</v>
      </c>
      <c r="BG809" s="85">
        <v>142749</v>
      </c>
      <c r="BH809" s="85" t="s">
        <v>291</v>
      </c>
      <c r="BI809" s="85">
        <v>68519</v>
      </c>
      <c r="BJ809" s="85">
        <v>67658</v>
      </c>
      <c r="BK809" s="85" t="s">
        <v>291</v>
      </c>
      <c r="BL809" s="85" t="s">
        <v>291</v>
      </c>
      <c r="BM809" s="85">
        <v>6572</v>
      </c>
      <c r="BN809" s="85">
        <v>332614</v>
      </c>
      <c r="BO809" s="85" t="s">
        <v>291</v>
      </c>
      <c r="BP809" s="85" t="s">
        <v>291</v>
      </c>
      <c r="BQ809" s="85">
        <v>332614</v>
      </c>
      <c r="BR809" s="85" t="s">
        <v>291</v>
      </c>
      <c r="BS809" s="85" t="s">
        <v>291</v>
      </c>
      <c r="BT809" s="85" t="s">
        <v>291</v>
      </c>
      <c r="BU809" s="85" t="s">
        <v>291</v>
      </c>
      <c r="BV809" s="85" t="s">
        <v>291</v>
      </c>
      <c r="BW809" s="85">
        <v>23720</v>
      </c>
      <c r="BX809" s="85">
        <v>4620</v>
      </c>
      <c r="BY809" s="85" t="s">
        <v>291</v>
      </c>
      <c r="BZ809" s="85">
        <v>3709</v>
      </c>
      <c r="CA809" s="85">
        <v>15391</v>
      </c>
      <c r="CB809" s="85">
        <v>5233462</v>
      </c>
      <c r="CC809" s="85" t="s">
        <v>291</v>
      </c>
      <c r="CD809" s="85" t="s">
        <v>291</v>
      </c>
      <c r="CE809" s="85" t="s">
        <v>291</v>
      </c>
      <c r="CF809" s="85" t="s">
        <v>291</v>
      </c>
      <c r="CG809" s="85">
        <v>1451007</v>
      </c>
      <c r="CH809" s="85">
        <v>805109</v>
      </c>
      <c r="CI809" s="85">
        <v>1379809</v>
      </c>
      <c r="CJ809" s="85">
        <v>2102</v>
      </c>
      <c r="CK809" s="85">
        <v>1835692</v>
      </c>
      <c r="CL809" s="85">
        <v>1185891</v>
      </c>
      <c r="CM809" s="85">
        <v>1548560</v>
      </c>
      <c r="CN809" s="85">
        <v>295302</v>
      </c>
      <c r="CO809" s="85">
        <v>1324801</v>
      </c>
      <c r="CP809" s="85">
        <v>623226</v>
      </c>
      <c r="CQ809" s="85">
        <v>247894</v>
      </c>
      <c r="CR809" s="85">
        <v>2474880</v>
      </c>
      <c r="CS809" s="85">
        <v>2233748</v>
      </c>
      <c r="CT809" s="85">
        <v>22717</v>
      </c>
      <c r="CU809" s="86">
        <v>15430738</v>
      </c>
    </row>
    <row r="810" spans="1:99">
      <c r="A810" s="103" t="s">
        <v>596</v>
      </c>
      <c r="B810" s="84" t="s">
        <v>294</v>
      </c>
      <c r="C810" s="105">
        <v>222143</v>
      </c>
      <c r="D810" s="84" t="s">
        <v>471</v>
      </c>
      <c r="E810" s="84" t="s">
        <v>481</v>
      </c>
      <c r="F810" s="85">
        <v>273155</v>
      </c>
      <c r="G810" s="85">
        <v>5854497</v>
      </c>
      <c r="H810" s="85">
        <v>4729268</v>
      </c>
      <c r="I810" s="85">
        <v>586088</v>
      </c>
      <c r="J810" s="85">
        <v>350586</v>
      </c>
      <c r="K810" s="85">
        <v>106658</v>
      </c>
      <c r="L810" s="85">
        <v>36510</v>
      </c>
      <c r="M810" s="85">
        <v>45387</v>
      </c>
      <c r="N810" s="85">
        <v>20068194</v>
      </c>
      <c r="O810" s="85">
        <v>4944807</v>
      </c>
      <c r="P810" s="85">
        <v>4348256</v>
      </c>
      <c r="Q810" s="85">
        <v>9706231</v>
      </c>
      <c r="R810" s="85">
        <v>1064292</v>
      </c>
      <c r="S810" s="85">
        <v>4608</v>
      </c>
      <c r="T810" s="85">
        <v>6452009</v>
      </c>
      <c r="U810" s="85">
        <v>4363817</v>
      </c>
      <c r="V810" s="85">
        <v>14293</v>
      </c>
      <c r="W810" s="85" t="s">
        <v>291</v>
      </c>
      <c r="X810" s="85">
        <v>2073899</v>
      </c>
      <c r="Y810" s="85" t="s">
        <v>291</v>
      </c>
      <c r="Z810" s="85">
        <v>2231375</v>
      </c>
      <c r="AA810" s="85">
        <v>1129593</v>
      </c>
      <c r="AB810" s="85">
        <v>432036</v>
      </c>
      <c r="AC810" s="85">
        <v>5407</v>
      </c>
      <c r="AD810" s="85">
        <v>522772</v>
      </c>
      <c r="AE810" s="85">
        <v>169378</v>
      </c>
      <c r="AF810" s="85" t="s">
        <v>291</v>
      </c>
      <c r="AG810" s="85">
        <v>2170080</v>
      </c>
      <c r="AH810" s="85">
        <v>6586904</v>
      </c>
      <c r="AI810" s="85">
        <v>277677</v>
      </c>
      <c r="AJ810" s="85">
        <v>2242242</v>
      </c>
      <c r="AK810" s="85">
        <v>579285</v>
      </c>
      <c r="AL810" s="85" t="s">
        <v>291</v>
      </c>
      <c r="AM810" s="85">
        <v>85041</v>
      </c>
      <c r="AN810" s="85">
        <v>1224583</v>
      </c>
      <c r="AO810" s="85">
        <v>1080000</v>
      </c>
      <c r="AP810" s="85">
        <v>574892</v>
      </c>
      <c r="AQ810" s="85">
        <v>2964516</v>
      </c>
      <c r="AR810" s="85">
        <v>523184</v>
      </c>
      <c r="AS810" s="85" t="s">
        <v>291</v>
      </c>
      <c r="AT810" s="85">
        <v>1603280</v>
      </c>
      <c r="AU810" s="85">
        <v>4685834</v>
      </c>
      <c r="AV810" s="85">
        <v>708529</v>
      </c>
      <c r="AW810" s="85">
        <v>918717</v>
      </c>
      <c r="AX810" s="85">
        <v>677430</v>
      </c>
      <c r="AY810" s="85" t="s">
        <v>291</v>
      </c>
      <c r="AZ810" s="85" t="s">
        <v>291</v>
      </c>
      <c r="BA810" s="85">
        <v>653952</v>
      </c>
      <c r="BB810" s="85">
        <v>923631</v>
      </c>
      <c r="BC810" s="85">
        <v>292550</v>
      </c>
      <c r="BD810" s="85">
        <v>511025</v>
      </c>
      <c r="BE810" s="85" t="s">
        <v>291</v>
      </c>
      <c r="BF810" s="85">
        <v>847704</v>
      </c>
      <c r="BG810" s="85">
        <v>114332</v>
      </c>
      <c r="BH810" s="85" t="s">
        <v>291</v>
      </c>
      <c r="BI810" s="85">
        <v>114332</v>
      </c>
      <c r="BJ810" s="85" t="s">
        <v>291</v>
      </c>
      <c r="BK810" s="85" t="s">
        <v>291</v>
      </c>
      <c r="BL810" s="85" t="s">
        <v>291</v>
      </c>
      <c r="BM810" s="85" t="s">
        <v>291</v>
      </c>
      <c r="BN810" s="85">
        <v>683365</v>
      </c>
      <c r="BO810" s="85">
        <v>399635</v>
      </c>
      <c r="BP810" s="85" t="s">
        <v>291</v>
      </c>
      <c r="BQ810" s="85">
        <v>199224</v>
      </c>
      <c r="BR810" s="85" t="s">
        <v>291</v>
      </c>
      <c r="BS810" s="85" t="s">
        <v>291</v>
      </c>
      <c r="BT810" s="85" t="s">
        <v>291</v>
      </c>
      <c r="BU810" s="85">
        <v>84506</v>
      </c>
      <c r="BV810" s="85" t="s">
        <v>291</v>
      </c>
      <c r="BW810" s="85">
        <v>50007</v>
      </c>
      <c r="BX810" s="85">
        <v>3656</v>
      </c>
      <c r="BY810" s="85">
        <v>39552</v>
      </c>
      <c r="BZ810" s="85" t="s">
        <v>291</v>
      </c>
      <c r="CA810" s="85">
        <v>6799</v>
      </c>
      <c r="CB810" s="85">
        <v>3906131</v>
      </c>
      <c r="CC810" s="85" t="s">
        <v>291</v>
      </c>
      <c r="CD810" s="85" t="s">
        <v>291</v>
      </c>
      <c r="CE810" s="85" t="s">
        <v>291</v>
      </c>
      <c r="CF810" s="85" t="s">
        <v>291</v>
      </c>
      <c r="CG810" s="85">
        <v>1284432</v>
      </c>
      <c r="CH810" s="85">
        <v>2250889</v>
      </c>
      <c r="CI810" s="85">
        <v>986237</v>
      </c>
      <c r="CJ810" s="85">
        <v>2230</v>
      </c>
      <c r="CK810" s="85">
        <v>1622870</v>
      </c>
      <c r="CL810" s="85">
        <v>1981463</v>
      </c>
      <c r="CM810" s="85">
        <v>2200500</v>
      </c>
      <c r="CN810" s="85">
        <v>331981</v>
      </c>
      <c r="CO810" s="85">
        <v>1270441</v>
      </c>
      <c r="CP810" s="85">
        <v>1388463</v>
      </c>
      <c r="CQ810" s="85">
        <v>1423803</v>
      </c>
      <c r="CR810" s="85">
        <v>1705437</v>
      </c>
      <c r="CS810" s="85">
        <v>1661407</v>
      </c>
      <c r="CT810" s="85">
        <v>26302</v>
      </c>
      <c r="CU810" s="86">
        <v>18136455</v>
      </c>
    </row>
    <row r="811" spans="1:99">
      <c r="A811" s="103" t="s">
        <v>597</v>
      </c>
      <c r="B811" s="84" t="s">
        <v>288</v>
      </c>
      <c r="C811" s="105">
        <v>221007</v>
      </c>
      <c r="D811" s="84" t="s">
        <v>471</v>
      </c>
      <c r="E811" s="84" t="s">
        <v>472</v>
      </c>
      <c r="F811" s="85">
        <v>1003619</v>
      </c>
      <c r="G811" s="85">
        <v>30806867</v>
      </c>
      <c r="H811" s="85">
        <v>26214894</v>
      </c>
      <c r="I811" s="85">
        <v>2060916</v>
      </c>
      <c r="J811" s="85">
        <v>1579920</v>
      </c>
      <c r="K811" s="85">
        <v>744854</v>
      </c>
      <c r="L811" s="85">
        <v>73057</v>
      </c>
      <c r="M811" s="85">
        <v>133226</v>
      </c>
      <c r="N811" s="85">
        <v>119627782</v>
      </c>
      <c r="O811" s="85">
        <v>32469319</v>
      </c>
      <c r="P811" s="85">
        <v>21279496</v>
      </c>
      <c r="Q811" s="85">
        <v>49546582</v>
      </c>
      <c r="R811" s="85">
        <v>16329025</v>
      </c>
      <c r="S811" s="85">
        <v>3360</v>
      </c>
      <c r="T811" s="85">
        <v>41332678</v>
      </c>
      <c r="U811" s="85">
        <v>30908282</v>
      </c>
      <c r="V811" s="85">
        <v>83722</v>
      </c>
      <c r="W811" s="85">
        <v>712907</v>
      </c>
      <c r="X811" s="85">
        <v>9627767</v>
      </c>
      <c r="Y811" s="85" t="s">
        <v>291</v>
      </c>
      <c r="Z811" s="85">
        <v>634511</v>
      </c>
      <c r="AA811" s="85">
        <v>3874450</v>
      </c>
      <c r="AB811" s="85">
        <v>1003004</v>
      </c>
      <c r="AC811" s="85">
        <v>11100</v>
      </c>
      <c r="AD811" s="85">
        <v>1061710</v>
      </c>
      <c r="AE811" s="85">
        <v>1378467</v>
      </c>
      <c r="AF811" s="85">
        <v>420169</v>
      </c>
      <c r="AG811" s="85">
        <v>5782529</v>
      </c>
      <c r="AH811" s="85">
        <v>45470384</v>
      </c>
      <c r="AI811" s="85">
        <v>751279</v>
      </c>
      <c r="AJ811" s="85">
        <v>22069741</v>
      </c>
      <c r="AK811" s="85">
        <v>1578240</v>
      </c>
      <c r="AL811" s="85">
        <v>1161718</v>
      </c>
      <c r="AM811" s="85">
        <v>1880047</v>
      </c>
      <c r="AN811" s="85">
        <v>3028706</v>
      </c>
      <c r="AO811" s="85">
        <v>7492097</v>
      </c>
      <c r="AP811" s="85">
        <v>4406517</v>
      </c>
      <c r="AQ811" s="85">
        <v>16807367</v>
      </c>
      <c r="AR811" s="85">
        <v>3102039</v>
      </c>
      <c r="AS811" s="85" t="s">
        <v>291</v>
      </c>
      <c r="AT811" s="85">
        <v>12194147</v>
      </c>
      <c r="AU811" s="85">
        <v>54585052</v>
      </c>
      <c r="AV811" s="85">
        <v>10016017</v>
      </c>
      <c r="AW811" s="85">
        <v>19836977</v>
      </c>
      <c r="AX811" s="85">
        <v>11364607</v>
      </c>
      <c r="AY811" s="85">
        <v>1475735</v>
      </c>
      <c r="AZ811" s="85" t="s">
        <v>291</v>
      </c>
      <c r="BA811" s="85">
        <v>287113</v>
      </c>
      <c r="BB811" s="85">
        <v>6171041</v>
      </c>
      <c r="BC811" s="85">
        <v>2192535</v>
      </c>
      <c r="BD811" s="85">
        <v>3241027</v>
      </c>
      <c r="BE811" s="85" t="s">
        <v>291</v>
      </c>
      <c r="BF811" s="85">
        <v>1642787</v>
      </c>
      <c r="BG811" s="85">
        <v>251994</v>
      </c>
      <c r="BH811" s="85" t="s">
        <v>291</v>
      </c>
      <c r="BI811" s="85">
        <v>76426</v>
      </c>
      <c r="BJ811" s="85">
        <v>172558</v>
      </c>
      <c r="BK811" s="85">
        <v>3010</v>
      </c>
      <c r="BL811" s="85" t="s">
        <v>291</v>
      </c>
      <c r="BM811" s="85" t="s">
        <v>291</v>
      </c>
      <c r="BN811" s="85">
        <v>1377642</v>
      </c>
      <c r="BO811" s="85">
        <v>58271</v>
      </c>
      <c r="BP811" s="85" t="s">
        <v>291</v>
      </c>
      <c r="BQ811" s="85">
        <v>1210740</v>
      </c>
      <c r="BR811" s="85" t="s">
        <v>291</v>
      </c>
      <c r="BS811" s="85" t="s">
        <v>291</v>
      </c>
      <c r="BT811" s="85" t="s">
        <v>291</v>
      </c>
      <c r="BU811" s="85" t="s">
        <v>291</v>
      </c>
      <c r="BV811" s="85">
        <v>108631</v>
      </c>
      <c r="BW811" s="85">
        <v>13151</v>
      </c>
      <c r="BX811" s="85" t="s">
        <v>291</v>
      </c>
      <c r="BY811" s="85" t="s">
        <v>291</v>
      </c>
      <c r="BZ811" s="85" t="s">
        <v>291</v>
      </c>
      <c r="CA811" s="85">
        <v>13151</v>
      </c>
      <c r="CB811" s="85">
        <v>36375830</v>
      </c>
      <c r="CC811" s="85" t="s">
        <v>291</v>
      </c>
      <c r="CD811" s="85" t="s">
        <v>291</v>
      </c>
      <c r="CE811" s="85" t="s">
        <v>291</v>
      </c>
      <c r="CF811" s="85" t="s">
        <v>291</v>
      </c>
      <c r="CG811" s="85">
        <v>4864152</v>
      </c>
      <c r="CH811" s="85">
        <v>20076724</v>
      </c>
      <c r="CI811" s="85">
        <v>6795947</v>
      </c>
      <c r="CJ811" s="85">
        <v>3360</v>
      </c>
      <c r="CK811" s="85">
        <v>5704657</v>
      </c>
      <c r="CL811" s="85">
        <v>10133053</v>
      </c>
      <c r="CM811" s="85">
        <v>501770</v>
      </c>
      <c r="CN811" s="85">
        <v>888923</v>
      </c>
      <c r="CO811" s="85">
        <v>4012019</v>
      </c>
      <c r="CP811" s="85">
        <v>4082440</v>
      </c>
      <c r="CQ811" s="85">
        <v>1431759</v>
      </c>
      <c r="CR811" s="85">
        <v>10429065</v>
      </c>
      <c r="CS811" s="85">
        <v>8067395</v>
      </c>
      <c r="CT811" s="85">
        <v>169860</v>
      </c>
      <c r="CU811" s="86">
        <v>77161124</v>
      </c>
    </row>
    <row r="812" spans="1:99">
      <c r="A812" s="103" t="s">
        <v>597</v>
      </c>
      <c r="B812" s="84" t="s">
        <v>288</v>
      </c>
      <c r="C812" s="105">
        <v>221309</v>
      </c>
      <c r="D812" s="84" t="s">
        <v>471</v>
      </c>
      <c r="E812" s="84" t="s">
        <v>473</v>
      </c>
      <c r="F812" s="85">
        <v>890558</v>
      </c>
      <c r="G812" s="85">
        <v>29822899</v>
      </c>
      <c r="H812" s="85">
        <v>22542242</v>
      </c>
      <c r="I812" s="85">
        <v>4194555</v>
      </c>
      <c r="J812" s="85">
        <v>2003522</v>
      </c>
      <c r="K812" s="85">
        <v>775088</v>
      </c>
      <c r="L812" s="85">
        <v>141469</v>
      </c>
      <c r="M812" s="85">
        <v>166023</v>
      </c>
      <c r="N812" s="85">
        <v>131304240</v>
      </c>
      <c r="O812" s="85">
        <v>33000345</v>
      </c>
      <c r="P812" s="85">
        <v>22618897</v>
      </c>
      <c r="Q812" s="85">
        <v>63460995</v>
      </c>
      <c r="R812" s="85">
        <v>12209581</v>
      </c>
      <c r="S812" s="85">
        <v>14422</v>
      </c>
      <c r="T812" s="85">
        <v>35770801</v>
      </c>
      <c r="U812" s="85">
        <v>21704267</v>
      </c>
      <c r="V812" s="85">
        <v>79118</v>
      </c>
      <c r="W812" s="85">
        <v>445515</v>
      </c>
      <c r="X812" s="85">
        <v>13541901</v>
      </c>
      <c r="Y812" s="85" t="s">
        <v>291</v>
      </c>
      <c r="Z812" s="85">
        <v>388319</v>
      </c>
      <c r="AA812" s="85">
        <v>7201495</v>
      </c>
      <c r="AB812" s="85">
        <v>3160237</v>
      </c>
      <c r="AC812" s="85">
        <v>31358</v>
      </c>
      <c r="AD812" s="85">
        <v>2610343</v>
      </c>
      <c r="AE812" s="85">
        <v>1299455</v>
      </c>
      <c r="AF812" s="85">
        <v>100102</v>
      </c>
      <c r="AG812" s="85">
        <v>11081693</v>
      </c>
      <c r="AH812" s="85">
        <v>42247576</v>
      </c>
      <c r="AI812" s="85">
        <v>1221578</v>
      </c>
      <c r="AJ812" s="85">
        <v>27035687</v>
      </c>
      <c r="AK812" s="85">
        <v>2369423</v>
      </c>
      <c r="AL812" s="85">
        <v>19357</v>
      </c>
      <c r="AM812" s="85">
        <v>644546</v>
      </c>
      <c r="AN812" s="85">
        <v>2925451</v>
      </c>
      <c r="AO812" s="85">
        <v>5549817</v>
      </c>
      <c r="AP812" s="85">
        <v>1338511</v>
      </c>
      <c r="AQ812" s="85">
        <v>10458325</v>
      </c>
      <c r="AR812" s="85">
        <v>1143206</v>
      </c>
      <c r="AS812" s="85" t="s">
        <v>291</v>
      </c>
      <c r="AT812" s="85">
        <v>11417788</v>
      </c>
      <c r="AU812" s="85">
        <v>72115192</v>
      </c>
      <c r="AV812" s="85">
        <v>12303828</v>
      </c>
      <c r="AW812" s="85">
        <v>26271786</v>
      </c>
      <c r="AX812" s="85">
        <v>15092643</v>
      </c>
      <c r="AY812" s="85">
        <v>869104</v>
      </c>
      <c r="AZ812" s="85" t="s">
        <v>291</v>
      </c>
      <c r="BA812" s="85">
        <v>2537631</v>
      </c>
      <c r="BB812" s="85">
        <v>7374355</v>
      </c>
      <c r="BC812" s="85">
        <v>3055779</v>
      </c>
      <c r="BD812" s="85">
        <v>4610066</v>
      </c>
      <c r="BE812" s="85" t="s">
        <v>291</v>
      </c>
      <c r="BF812" s="85">
        <v>2469558</v>
      </c>
      <c r="BG812" s="85">
        <v>667728</v>
      </c>
      <c r="BH812" s="85">
        <v>5225</v>
      </c>
      <c r="BI812" s="85">
        <v>275784</v>
      </c>
      <c r="BJ812" s="85">
        <v>386719</v>
      </c>
      <c r="BK812" s="85" t="s">
        <v>291</v>
      </c>
      <c r="BL812" s="85" t="s">
        <v>291</v>
      </c>
      <c r="BM812" s="85" t="s">
        <v>291</v>
      </c>
      <c r="BN812" s="85">
        <v>1791612</v>
      </c>
      <c r="BO812" s="85">
        <v>172088</v>
      </c>
      <c r="BP812" s="85" t="s">
        <v>291</v>
      </c>
      <c r="BQ812" s="85">
        <v>1612147</v>
      </c>
      <c r="BR812" s="85" t="s">
        <v>291</v>
      </c>
      <c r="BS812" s="85" t="s">
        <v>291</v>
      </c>
      <c r="BT812" s="85" t="s">
        <v>291</v>
      </c>
      <c r="BU812" s="85">
        <v>7377</v>
      </c>
      <c r="BV812" s="85" t="s">
        <v>291</v>
      </c>
      <c r="BW812" s="85">
        <v>10218</v>
      </c>
      <c r="BX812" s="85">
        <v>6545</v>
      </c>
      <c r="BY812" s="85" t="s">
        <v>291</v>
      </c>
      <c r="BZ812" s="85" t="s">
        <v>291</v>
      </c>
      <c r="CA812" s="85">
        <v>3673</v>
      </c>
      <c r="CB812" s="85">
        <v>38542346</v>
      </c>
      <c r="CC812" s="85" t="s">
        <v>291</v>
      </c>
      <c r="CD812" s="85" t="s">
        <v>291</v>
      </c>
      <c r="CE812" s="85" t="s">
        <v>291</v>
      </c>
      <c r="CF812" s="85" t="s">
        <v>291</v>
      </c>
      <c r="CG812" s="85">
        <v>7543431</v>
      </c>
      <c r="CH812" s="85">
        <v>5213150</v>
      </c>
      <c r="CI812" s="85">
        <v>7072950</v>
      </c>
      <c r="CJ812" s="85">
        <v>2750</v>
      </c>
      <c r="CK812" s="85">
        <v>5470776</v>
      </c>
      <c r="CL812" s="85">
        <v>6595405</v>
      </c>
      <c r="CM812" s="85">
        <v>277853</v>
      </c>
      <c r="CN812" s="85">
        <v>1305172</v>
      </c>
      <c r="CO812" s="85">
        <v>5161076</v>
      </c>
      <c r="CP812" s="85">
        <v>6113179</v>
      </c>
      <c r="CQ812" s="85">
        <v>1652457</v>
      </c>
      <c r="CR812" s="85">
        <v>16066961</v>
      </c>
      <c r="CS812" s="85">
        <v>9064991</v>
      </c>
      <c r="CT812" s="85">
        <v>98123</v>
      </c>
      <c r="CU812" s="86">
        <v>71638274</v>
      </c>
    </row>
    <row r="813" spans="1:99">
      <c r="A813" s="103" t="s">
        <v>597</v>
      </c>
      <c r="B813" s="84" t="s">
        <v>305</v>
      </c>
      <c r="C813" s="105">
        <v>222038</v>
      </c>
      <c r="D813" s="84" t="s">
        <v>471</v>
      </c>
      <c r="E813" s="84" t="s">
        <v>474</v>
      </c>
      <c r="F813" s="85">
        <v>444084</v>
      </c>
      <c r="G813" s="85">
        <v>8900787</v>
      </c>
      <c r="H813" s="85">
        <v>7088429</v>
      </c>
      <c r="I813" s="85">
        <v>932167</v>
      </c>
      <c r="J813" s="85">
        <v>589014</v>
      </c>
      <c r="K813" s="85">
        <v>211918</v>
      </c>
      <c r="L813" s="85">
        <v>30685</v>
      </c>
      <c r="M813" s="85">
        <v>48574</v>
      </c>
      <c r="N813" s="85">
        <v>32140373</v>
      </c>
      <c r="O813" s="85">
        <v>8787797</v>
      </c>
      <c r="P813" s="85">
        <v>5760909</v>
      </c>
      <c r="Q813" s="85">
        <v>12488497</v>
      </c>
      <c r="R813" s="85">
        <v>5103170</v>
      </c>
      <c r="S813" s="85" t="s">
        <v>291</v>
      </c>
      <c r="T813" s="85">
        <v>8935264</v>
      </c>
      <c r="U813" s="85">
        <v>6272712</v>
      </c>
      <c r="V813" s="85">
        <v>3352</v>
      </c>
      <c r="W813" s="85" t="s">
        <v>291</v>
      </c>
      <c r="X813" s="85">
        <v>2659200</v>
      </c>
      <c r="Y813" s="85" t="s">
        <v>291</v>
      </c>
      <c r="Z813" s="85">
        <v>109056</v>
      </c>
      <c r="AA813" s="85">
        <v>1020226</v>
      </c>
      <c r="AB813" s="85">
        <v>145728</v>
      </c>
      <c r="AC813" s="85">
        <v>1766</v>
      </c>
      <c r="AD813" s="85">
        <v>422825</v>
      </c>
      <c r="AE813" s="85">
        <v>187048</v>
      </c>
      <c r="AF813" s="85">
        <v>262859</v>
      </c>
      <c r="AG813" s="85">
        <v>1876809</v>
      </c>
      <c r="AH813" s="85">
        <v>11266738</v>
      </c>
      <c r="AI813" s="85">
        <v>299760</v>
      </c>
      <c r="AJ813" s="85">
        <v>2644009</v>
      </c>
      <c r="AK813" s="85">
        <v>782849</v>
      </c>
      <c r="AL813" s="85">
        <v>160076</v>
      </c>
      <c r="AM813" s="85">
        <v>1055607</v>
      </c>
      <c r="AN813" s="85">
        <v>444985</v>
      </c>
      <c r="AO813" s="85">
        <v>2330000</v>
      </c>
      <c r="AP813" s="85">
        <v>2812578</v>
      </c>
      <c r="AQ813" s="85">
        <v>6643170</v>
      </c>
      <c r="AR813" s="85">
        <v>736874</v>
      </c>
      <c r="AS813" s="85" t="s">
        <v>291</v>
      </c>
      <c r="AT813" s="85">
        <v>3161459</v>
      </c>
      <c r="AU813" s="85">
        <v>6793303</v>
      </c>
      <c r="AV813" s="85">
        <v>853566</v>
      </c>
      <c r="AW813" s="85">
        <v>879146</v>
      </c>
      <c r="AX813" s="85">
        <v>578329</v>
      </c>
      <c r="AY813" s="85">
        <v>539845</v>
      </c>
      <c r="AZ813" s="85" t="s">
        <v>291</v>
      </c>
      <c r="BA813" s="85">
        <v>1330953</v>
      </c>
      <c r="BB813" s="85">
        <v>1233159</v>
      </c>
      <c r="BC813" s="85">
        <v>321979</v>
      </c>
      <c r="BD813" s="85">
        <v>1056326</v>
      </c>
      <c r="BE813" s="85" t="s">
        <v>291</v>
      </c>
      <c r="BF813" s="85">
        <v>302385</v>
      </c>
      <c r="BG813" s="85">
        <v>10182</v>
      </c>
      <c r="BH813" s="85">
        <v>5562</v>
      </c>
      <c r="BI813" s="85" t="s">
        <v>291</v>
      </c>
      <c r="BJ813" s="85">
        <v>4620</v>
      </c>
      <c r="BK813" s="85" t="s">
        <v>291</v>
      </c>
      <c r="BL813" s="85" t="s">
        <v>291</v>
      </c>
      <c r="BM813" s="85" t="s">
        <v>291</v>
      </c>
      <c r="BN813" s="85">
        <v>292203</v>
      </c>
      <c r="BO813" s="85">
        <v>246783</v>
      </c>
      <c r="BP813" s="85" t="s">
        <v>291</v>
      </c>
      <c r="BQ813" s="85">
        <v>35530</v>
      </c>
      <c r="BR813" s="85" t="s">
        <v>291</v>
      </c>
      <c r="BS813" s="85" t="s">
        <v>291</v>
      </c>
      <c r="BT813" s="85" t="s">
        <v>291</v>
      </c>
      <c r="BU813" s="85">
        <v>9890</v>
      </c>
      <c r="BV813" s="85" t="s">
        <v>291</v>
      </c>
      <c r="BW813" s="85" t="s">
        <v>291</v>
      </c>
      <c r="BX813" s="85" t="s">
        <v>291</v>
      </c>
      <c r="BY813" s="85" t="s">
        <v>291</v>
      </c>
      <c r="BZ813" s="85" t="s">
        <v>291</v>
      </c>
      <c r="CA813" s="85" t="s">
        <v>291</v>
      </c>
      <c r="CB813" s="85">
        <v>7018474</v>
      </c>
      <c r="CC813" s="85" t="s">
        <v>291</v>
      </c>
      <c r="CD813" s="85" t="s">
        <v>291</v>
      </c>
      <c r="CE813" s="85" t="s">
        <v>291</v>
      </c>
      <c r="CF813" s="85" t="s">
        <v>291</v>
      </c>
      <c r="CG813" s="85">
        <v>1274837</v>
      </c>
      <c r="CH813" s="85">
        <v>3397753</v>
      </c>
      <c r="CI813" s="85">
        <v>1988635</v>
      </c>
      <c r="CJ813" s="85" t="s">
        <v>291</v>
      </c>
      <c r="CK813" s="85">
        <v>1558988</v>
      </c>
      <c r="CL813" s="85">
        <v>1795549</v>
      </c>
      <c r="CM813" s="85">
        <v>57627</v>
      </c>
      <c r="CN813" s="85">
        <v>154515</v>
      </c>
      <c r="CO813" s="85">
        <v>1533607</v>
      </c>
      <c r="CP813" s="85">
        <v>736582</v>
      </c>
      <c r="CQ813" s="85">
        <v>2489943</v>
      </c>
      <c r="CR813" s="85">
        <v>1795966</v>
      </c>
      <c r="CS813" s="85">
        <v>2767690</v>
      </c>
      <c r="CT813" s="85">
        <v>38038</v>
      </c>
      <c r="CU813" s="86">
        <v>19589730</v>
      </c>
    </row>
    <row r="814" spans="1:99">
      <c r="A814" s="103" t="s">
        <v>597</v>
      </c>
      <c r="B814" s="84" t="s">
        <v>294</v>
      </c>
      <c r="C814" s="105">
        <v>222062</v>
      </c>
      <c r="D814" s="84" t="s">
        <v>471</v>
      </c>
      <c r="E814" s="84" t="s">
        <v>475</v>
      </c>
      <c r="F814" s="85">
        <v>246946</v>
      </c>
      <c r="G814" s="85">
        <v>4308678</v>
      </c>
      <c r="H814" s="85">
        <v>3547417</v>
      </c>
      <c r="I814" s="85">
        <v>375459</v>
      </c>
      <c r="J814" s="85">
        <v>220556</v>
      </c>
      <c r="K814" s="85">
        <v>80636</v>
      </c>
      <c r="L814" s="85">
        <v>48136</v>
      </c>
      <c r="M814" s="85">
        <v>36474</v>
      </c>
      <c r="N814" s="85">
        <v>17789925</v>
      </c>
      <c r="O814" s="85">
        <v>5037953</v>
      </c>
      <c r="P814" s="85">
        <v>3080449</v>
      </c>
      <c r="Q814" s="85">
        <v>7899392</v>
      </c>
      <c r="R814" s="85">
        <v>1771628</v>
      </c>
      <c r="S814" s="85">
        <v>503</v>
      </c>
      <c r="T814" s="85">
        <v>3584811</v>
      </c>
      <c r="U814" s="85">
        <v>2403194</v>
      </c>
      <c r="V814" s="85" t="s">
        <v>291</v>
      </c>
      <c r="W814" s="85" t="s">
        <v>291</v>
      </c>
      <c r="X814" s="85">
        <v>1181617</v>
      </c>
      <c r="Y814" s="85" t="s">
        <v>291</v>
      </c>
      <c r="Z814" s="85">
        <v>43273</v>
      </c>
      <c r="AA814" s="85">
        <v>314057</v>
      </c>
      <c r="AB814" s="85">
        <v>157976</v>
      </c>
      <c r="AC814" s="85">
        <v>3437</v>
      </c>
      <c r="AD814" s="85">
        <v>131635</v>
      </c>
      <c r="AE814" s="85">
        <v>21009</v>
      </c>
      <c r="AF814" s="85" t="s">
        <v>291</v>
      </c>
      <c r="AG814" s="85">
        <v>1364059</v>
      </c>
      <c r="AH814" s="85">
        <v>4319270</v>
      </c>
      <c r="AI814" s="85">
        <v>292379</v>
      </c>
      <c r="AJ814" s="85">
        <v>868870</v>
      </c>
      <c r="AK814" s="85">
        <v>121683</v>
      </c>
      <c r="AL814" s="85" t="s">
        <v>291</v>
      </c>
      <c r="AM814" s="85">
        <v>1063452</v>
      </c>
      <c r="AN814" s="85">
        <v>381270</v>
      </c>
      <c r="AO814" s="85">
        <v>1014711</v>
      </c>
      <c r="AP814" s="85">
        <v>498538</v>
      </c>
      <c r="AQ814" s="85">
        <v>2957971</v>
      </c>
      <c r="AR814" s="85">
        <v>78367</v>
      </c>
      <c r="AS814" s="85" t="s">
        <v>291</v>
      </c>
      <c r="AT814" s="85">
        <v>1529959</v>
      </c>
      <c r="AU814" s="85">
        <v>3988341</v>
      </c>
      <c r="AV814" s="85">
        <v>495931</v>
      </c>
      <c r="AW814" s="85">
        <v>573933</v>
      </c>
      <c r="AX814" s="85">
        <v>402433</v>
      </c>
      <c r="AY814" s="85" t="s">
        <v>291</v>
      </c>
      <c r="AZ814" s="85" t="s">
        <v>291</v>
      </c>
      <c r="BA814" s="85">
        <v>492239</v>
      </c>
      <c r="BB814" s="85">
        <v>677520</v>
      </c>
      <c r="BC814" s="85">
        <v>231251</v>
      </c>
      <c r="BD814" s="85">
        <v>1115034</v>
      </c>
      <c r="BE814" s="85" t="s">
        <v>291</v>
      </c>
      <c r="BF814" s="85">
        <v>11443</v>
      </c>
      <c r="BG814" s="85">
        <v>4300</v>
      </c>
      <c r="BH814" s="85" t="s">
        <v>291</v>
      </c>
      <c r="BI814" s="85">
        <v>3752</v>
      </c>
      <c r="BJ814" s="85">
        <v>548</v>
      </c>
      <c r="BK814" s="85" t="s">
        <v>291</v>
      </c>
      <c r="BL814" s="85" t="s">
        <v>291</v>
      </c>
      <c r="BM814" s="85" t="s">
        <v>291</v>
      </c>
      <c r="BN814" s="85" t="s">
        <v>291</v>
      </c>
      <c r="BO814" s="85" t="s">
        <v>291</v>
      </c>
      <c r="BP814" s="85" t="s">
        <v>291</v>
      </c>
      <c r="BQ814" s="85" t="s">
        <v>291</v>
      </c>
      <c r="BR814" s="85" t="s">
        <v>291</v>
      </c>
      <c r="BS814" s="85" t="s">
        <v>291</v>
      </c>
      <c r="BT814" s="85" t="s">
        <v>291</v>
      </c>
      <c r="BU814" s="85" t="s">
        <v>291</v>
      </c>
      <c r="BV814" s="85" t="s">
        <v>291</v>
      </c>
      <c r="BW814" s="85">
        <v>7143</v>
      </c>
      <c r="BX814" s="85">
        <v>342</v>
      </c>
      <c r="BY814" s="85" t="s">
        <v>291</v>
      </c>
      <c r="BZ814" s="85">
        <v>560</v>
      </c>
      <c r="CA814" s="85">
        <v>6241</v>
      </c>
      <c r="CB814" s="85">
        <v>3629355</v>
      </c>
      <c r="CC814" s="85" t="s">
        <v>291</v>
      </c>
      <c r="CD814" s="85" t="s">
        <v>291</v>
      </c>
      <c r="CE814" s="85" t="s">
        <v>291</v>
      </c>
      <c r="CF814" s="85" t="s">
        <v>291</v>
      </c>
      <c r="CG814" s="85">
        <v>1084937</v>
      </c>
      <c r="CH814" s="85">
        <v>796355</v>
      </c>
      <c r="CI814" s="85">
        <v>833574</v>
      </c>
      <c r="CJ814" s="85">
        <v>503</v>
      </c>
      <c r="CK814" s="85">
        <v>963402</v>
      </c>
      <c r="CL814" s="85">
        <v>948159</v>
      </c>
      <c r="CM814" s="85">
        <v>34413</v>
      </c>
      <c r="CN814" s="85">
        <v>70749</v>
      </c>
      <c r="CO814" s="85">
        <v>292323</v>
      </c>
      <c r="CP814" s="85">
        <v>642591</v>
      </c>
      <c r="CQ814" s="85">
        <v>1362934</v>
      </c>
      <c r="CR814" s="85">
        <v>1911015</v>
      </c>
      <c r="CS814" s="85">
        <v>1379988</v>
      </c>
      <c r="CT814" s="85">
        <v>12296</v>
      </c>
      <c r="CU814" s="86">
        <v>10333239</v>
      </c>
    </row>
    <row r="815" spans="1:99">
      <c r="A815" s="103" t="s">
        <v>597</v>
      </c>
      <c r="B815" s="84" t="s">
        <v>294</v>
      </c>
      <c r="C815" s="105">
        <v>222071</v>
      </c>
      <c r="D815" s="84" t="s">
        <v>471</v>
      </c>
      <c r="E815" s="84" t="s">
        <v>476</v>
      </c>
      <c r="F815" s="85">
        <v>261737</v>
      </c>
      <c r="G815" s="85">
        <v>10750232</v>
      </c>
      <c r="H815" s="85">
        <v>9810379</v>
      </c>
      <c r="I815" s="85">
        <v>484093</v>
      </c>
      <c r="J815" s="85">
        <v>247138</v>
      </c>
      <c r="K815" s="85">
        <v>154732</v>
      </c>
      <c r="L815" s="85">
        <v>16832</v>
      </c>
      <c r="M815" s="85">
        <v>37058</v>
      </c>
      <c r="N815" s="85">
        <v>19361330</v>
      </c>
      <c r="O815" s="85">
        <v>4794545</v>
      </c>
      <c r="P815" s="85">
        <v>3776769</v>
      </c>
      <c r="Q815" s="85">
        <v>9554230</v>
      </c>
      <c r="R815" s="85">
        <v>1235754</v>
      </c>
      <c r="S815" s="85">
        <v>32</v>
      </c>
      <c r="T815" s="85">
        <v>6209003</v>
      </c>
      <c r="U815" s="85">
        <v>4511744</v>
      </c>
      <c r="V815" s="85" t="s">
        <v>291</v>
      </c>
      <c r="W815" s="85" t="s">
        <v>291</v>
      </c>
      <c r="X815" s="85">
        <v>1697259</v>
      </c>
      <c r="Y815" s="85" t="s">
        <v>291</v>
      </c>
      <c r="Z815" s="85">
        <v>156167</v>
      </c>
      <c r="AA815" s="85">
        <v>833184</v>
      </c>
      <c r="AB815" s="85">
        <v>296072</v>
      </c>
      <c r="AC815" s="85">
        <v>63187</v>
      </c>
      <c r="AD815" s="85">
        <v>330531</v>
      </c>
      <c r="AE815" s="85">
        <v>143394</v>
      </c>
      <c r="AF815" s="85" t="s">
        <v>291</v>
      </c>
      <c r="AG815" s="85">
        <v>1159947</v>
      </c>
      <c r="AH815" s="85">
        <v>3239841</v>
      </c>
      <c r="AI815" s="85">
        <v>176407</v>
      </c>
      <c r="AJ815" s="85">
        <v>978957</v>
      </c>
      <c r="AK815" s="85">
        <v>171003</v>
      </c>
      <c r="AL815" s="85" t="s">
        <v>291</v>
      </c>
      <c r="AM815" s="85">
        <v>131979</v>
      </c>
      <c r="AN815" s="85">
        <v>253262</v>
      </c>
      <c r="AO815" s="85">
        <v>917773</v>
      </c>
      <c r="AP815" s="85">
        <v>174793</v>
      </c>
      <c r="AQ815" s="85">
        <v>1477807</v>
      </c>
      <c r="AR815" s="85">
        <v>435667</v>
      </c>
      <c r="AS815" s="85" t="s">
        <v>291</v>
      </c>
      <c r="AT815" s="85">
        <v>1782464</v>
      </c>
      <c r="AU815" s="85">
        <v>5752437</v>
      </c>
      <c r="AV815" s="85">
        <v>454519</v>
      </c>
      <c r="AW815" s="85">
        <v>1143041</v>
      </c>
      <c r="AX815" s="85">
        <v>834992</v>
      </c>
      <c r="AY815" s="85" t="s">
        <v>291</v>
      </c>
      <c r="AZ815" s="85" t="s">
        <v>291</v>
      </c>
      <c r="BA815" s="85">
        <v>760461</v>
      </c>
      <c r="BB815" s="85">
        <v>987251</v>
      </c>
      <c r="BC815" s="85">
        <v>576546</v>
      </c>
      <c r="BD815" s="85">
        <v>995627</v>
      </c>
      <c r="BE815" s="85" t="s">
        <v>291</v>
      </c>
      <c r="BF815" s="85">
        <v>36368</v>
      </c>
      <c r="BG815" s="85">
        <v>36368</v>
      </c>
      <c r="BH815" s="85" t="s">
        <v>291</v>
      </c>
      <c r="BI815" s="85" t="s">
        <v>291</v>
      </c>
      <c r="BJ815" s="85" t="s">
        <v>291</v>
      </c>
      <c r="BK815" s="85" t="s">
        <v>291</v>
      </c>
      <c r="BL815" s="85" t="s">
        <v>291</v>
      </c>
      <c r="BM815" s="85">
        <v>36368</v>
      </c>
      <c r="BN815" s="85" t="s">
        <v>291</v>
      </c>
      <c r="BO815" s="85" t="s">
        <v>291</v>
      </c>
      <c r="BP815" s="85" t="s">
        <v>291</v>
      </c>
      <c r="BQ815" s="85" t="s">
        <v>291</v>
      </c>
      <c r="BR815" s="85" t="s">
        <v>291</v>
      </c>
      <c r="BS815" s="85" t="s">
        <v>291</v>
      </c>
      <c r="BT815" s="85" t="s">
        <v>291</v>
      </c>
      <c r="BU815" s="85" t="s">
        <v>291</v>
      </c>
      <c r="BV815" s="85" t="s">
        <v>291</v>
      </c>
      <c r="BW815" s="85" t="s">
        <v>291</v>
      </c>
      <c r="BX815" s="85" t="s">
        <v>291</v>
      </c>
      <c r="BY815" s="85" t="s">
        <v>291</v>
      </c>
      <c r="BZ815" s="85" t="s">
        <v>291</v>
      </c>
      <c r="CA815" s="85" t="s">
        <v>291</v>
      </c>
      <c r="CB815" s="85">
        <v>3204615</v>
      </c>
      <c r="CC815" s="85">
        <v>77145</v>
      </c>
      <c r="CD815" s="85" t="s">
        <v>291</v>
      </c>
      <c r="CE815" s="85" t="s">
        <v>291</v>
      </c>
      <c r="CF815" s="85" t="s">
        <v>291</v>
      </c>
      <c r="CG815" s="85">
        <v>968105</v>
      </c>
      <c r="CH815" s="85">
        <v>698895</v>
      </c>
      <c r="CI815" s="85">
        <v>966479</v>
      </c>
      <c r="CJ815" s="85" t="s">
        <v>291</v>
      </c>
      <c r="CK815" s="85">
        <v>1179092</v>
      </c>
      <c r="CL815" s="85">
        <v>1486852</v>
      </c>
      <c r="CM815" s="85">
        <v>155418</v>
      </c>
      <c r="CN815" s="85">
        <v>197870</v>
      </c>
      <c r="CO815" s="85">
        <v>770381</v>
      </c>
      <c r="CP815" s="85">
        <v>398582</v>
      </c>
      <c r="CQ815" s="85">
        <v>273557</v>
      </c>
      <c r="CR815" s="85">
        <v>2358776</v>
      </c>
      <c r="CS815" s="85">
        <v>3154427</v>
      </c>
      <c r="CT815" s="85">
        <v>16902</v>
      </c>
      <c r="CU815" s="86">
        <v>12625336</v>
      </c>
    </row>
    <row r="816" spans="1:99">
      <c r="A816" s="103" t="s">
        <v>597</v>
      </c>
      <c r="B816" s="84" t="s">
        <v>305</v>
      </c>
      <c r="C816" s="105">
        <v>222101</v>
      </c>
      <c r="D816" s="84" t="s">
        <v>471</v>
      </c>
      <c r="E816" s="84" t="s">
        <v>477</v>
      </c>
      <c r="F816" s="85">
        <v>470744</v>
      </c>
      <c r="G816" s="85">
        <v>11082644</v>
      </c>
      <c r="H816" s="85">
        <v>9406535</v>
      </c>
      <c r="I816" s="85">
        <v>764734</v>
      </c>
      <c r="J816" s="85">
        <v>600171</v>
      </c>
      <c r="K816" s="85">
        <v>204752</v>
      </c>
      <c r="L816" s="85">
        <v>48557</v>
      </c>
      <c r="M816" s="85">
        <v>57895</v>
      </c>
      <c r="N816" s="85">
        <v>37760420</v>
      </c>
      <c r="O816" s="85">
        <v>8759644</v>
      </c>
      <c r="P816" s="85">
        <v>6162512</v>
      </c>
      <c r="Q816" s="85">
        <v>19378637</v>
      </c>
      <c r="R816" s="85">
        <v>3459107</v>
      </c>
      <c r="S816" s="85">
        <v>520</v>
      </c>
      <c r="T816" s="85">
        <v>9641738</v>
      </c>
      <c r="U816" s="85">
        <v>6728245</v>
      </c>
      <c r="V816" s="85" t="s">
        <v>291</v>
      </c>
      <c r="W816" s="85" t="s">
        <v>291</v>
      </c>
      <c r="X816" s="85">
        <v>2913493</v>
      </c>
      <c r="Y816" s="85" t="s">
        <v>291</v>
      </c>
      <c r="Z816" s="85">
        <v>216382</v>
      </c>
      <c r="AA816" s="85">
        <v>1096059</v>
      </c>
      <c r="AB816" s="85">
        <v>190901</v>
      </c>
      <c r="AC816" s="85">
        <v>80</v>
      </c>
      <c r="AD816" s="85">
        <v>553651</v>
      </c>
      <c r="AE816" s="85">
        <v>348601</v>
      </c>
      <c r="AF816" s="85">
        <v>2826</v>
      </c>
      <c r="AG816" s="85">
        <v>3383270</v>
      </c>
      <c r="AH816" s="85">
        <v>10537162</v>
      </c>
      <c r="AI816" s="85">
        <v>353478</v>
      </c>
      <c r="AJ816" s="85">
        <v>2307151</v>
      </c>
      <c r="AK816" s="85">
        <v>824665</v>
      </c>
      <c r="AL816" s="85">
        <v>238530</v>
      </c>
      <c r="AM816" s="85">
        <v>893231</v>
      </c>
      <c r="AN816" s="85">
        <v>1238149</v>
      </c>
      <c r="AO816" s="85">
        <v>1887911</v>
      </c>
      <c r="AP816" s="85">
        <v>2327844</v>
      </c>
      <c r="AQ816" s="85">
        <v>6347135</v>
      </c>
      <c r="AR816" s="85">
        <v>466203</v>
      </c>
      <c r="AS816" s="85" t="s">
        <v>291</v>
      </c>
      <c r="AT816" s="85">
        <v>3454687</v>
      </c>
      <c r="AU816" s="85">
        <v>11730348</v>
      </c>
      <c r="AV816" s="85">
        <v>1980131</v>
      </c>
      <c r="AW816" s="85">
        <v>3248479</v>
      </c>
      <c r="AX816" s="85">
        <v>1369307</v>
      </c>
      <c r="AY816" s="85">
        <v>784698</v>
      </c>
      <c r="AZ816" s="85" t="s">
        <v>291</v>
      </c>
      <c r="BA816" s="85">
        <v>1090619</v>
      </c>
      <c r="BB816" s="85">
        <v>1720921</v>
      </c>
      <c r="BC816" s="85">
        <v>471750</v>
      </c>
      <c r="BD816" s="85">
        <v>1064443</v>
      </c>
      <c r="BE816" s="85" t="s">
        <v>291</v>
      </c>
      <c r="BF816" s="85">
        <v>99636</v>
      </c>
      <c r="BG816" s="85">
        <v>77678</v>
      </c>
      <c r="BH816" s="85" t="s">
        <v>291</v>
      </c>
      <c r="BI816" s="85">
        <v>21548</v>
      </c>
      <c r="BJ816" s="85">
        <v>56130</v>
      </c>
      <c r="BK816" s="85" t="s">
        <v>291</v>
      </c>
      <c r="BL816" s="85" t="s">
        <v>291</v>
      </c>
      <c r="BM816" s="85" t="s">
        <v>291</v>
      </c>
      <c r="BN816" s="85">
        <v>21958</v>
      </c>
      <c r="BO816" s="85">
        <v>2993</v>
      </c>
      <c r="BP816" s="85" t="s">
        <v>291</v>
      </c>
      <c r="BQ816" s="85">
        <v>18965</v>
      </c>
      <c r="BR816" s="85" t="s">
        <v>291</v>
      </c>
      <c r="BS816" s="85" t="s">
        <v>291</v>
      </c>
      <c r="BT816" s="85" t="s">
        <v>291</v>
      </c>
      <c r="BU816" s="85" t="s">
        <v>291</v>
      </c>
      <c r="BV816" s="85" t="s">
        <v>291</v>
      </c>
      <c r="BW816" s="85" t="s">
        <v>291</v>
      </c>
      <c r="BX816" s="85" t="s">
        <v>291</v>
      </c>
      <c r="BY816" s="85" t="s">
        <v>291</v>
      </c>
      <c r="BZ816" s="85" t="s">
        <v>291</v>
      </c>
      <c r="CA816" s="85" t="s">
        <v>291</v>
      </c>
      <c r="CB816" s="85">
        <v>7708288</v>
      </c>
      <c r="CC816" s="85" t="s">
        <v>291</v>
      </c>
      <c r="CD816" s="85" t="s">
        <v>291</v>
      </c>
      <c r="CE816" s="85" t="s">
        <v>291</v>
      </c>
      <c r="CF816" s="85" t="s">
        <v>291</v>
      </c>
      <c r="CG816" s="85">
        <v>1837623</v>
      </c>
      <c r="CH816" s="85">
        <v>3862590</v>
      </c>
      <c r="CI816" s="85">
        <v>2271807</v>
      </c>
      <c r="CJ816" s="85">
        <v>520</v>
      </c>
      <c r="CK816" s="85">
        <v>1968049</v>
      </c>
      <c r="CL816" s="85">
        <v>1743851</v>
      </c>
      <c r="CM816" s="85">
        <v>167921</v>
      </c>
      <c r="CN816" s="85">
        <v>466066</v>
      </c>
      <c r="CO816" s="85">
        <v>827265</v>
      </c>
      <c r="CP816" s="85">
        <v>464401</v>
      </c>
      <c r="CQ816" s="85">
        <v>504522</v>
      </c>
      <c r="CR816" s="85">
        <v>2821530</v>
      </c>
      <c r="CS816" s="85">
        <v>3200605</v>
      </c>
      <c r="CT816" s="85">
        <v>15567</v>
      </c>
      <c r="CU816" s="86">
        <v>20152317</v>
      </c>
    </row>
    <row r="817" spans="1:99">
      <c r="A817" s="103" t="s">
        <v>597</v>
      </c>
      <c r="B817" s="84" t="s">
        <v>294</v>
      </c>
      <c r="C817" s="105">
        <v>222119</v>
      </c>
      <c r="D817" s="84" t="s">
        <v>471</v>
      </c>
      <c r="E817" s="84" t="s">
        <v>478</v>
      </c>
      <c r="F817" s="85">
        <v>323637</v>
      </c>
      <c r="G817" s="85">
        <v>10838482</v>
      </c>
      <c r="H817" s="85">
        <v>9504848</v>
      </c>
      <c r="I817" s="85">
        <v>690500</v>
      </c>
      <c r="J817" s="85">
        <v>364559</v>
      </c>
      <c r="K817" s="85">
        <v>202158</v>
      </c>
      <c r="L817" s="85">
        <v>28200</v>
      </c>
      <c r="M817" s="85">
        <v>48217</v>
      </c>
      <c r="N817" s="85">
        <v>25326437</v>
      </c>
      <c r="O817" s="85">
        <v>6026476</v>
      </c>
      <c r="P817" s="85">
        <v>4199118</v>
      </c>
      <c r="Q817" s="85">
        <v>14068206</v>
      </c>
      <c r="R817" s="85">
        <v>1032307</v>
      </c>
      <c r="S817" s="85">
        <v>330</v>
      </c>
      <c r="T817" s="85">
        <v>7340841</v>
      </c>
      <c r="U817" s="85">
        <v>4901170</v>
      </c>
      <c r="V817" s="85" t="s">
        <v>291</v>
      </c>
      <c r="W817" s="85" t="s">
        <v>291</v>
      </c>
      <c r="X817" s="85">
        <v>2439671</v>
      </c>
      <c r="Y817" s="85" t="s">
        <v>291</v>
      </c>
      <c r="Z817" s="85">
        <v>1205820</v>
      </c>
      <c r="AA817" s="85">
        <v>1092659</v>
      </c>
      <c r="AB817" s="85">
        <v>342360</v>
      </c>
      <c r="AC817" s="85">
        <v>1828</v>
      </c>
      <c r="AD817" s="85">
        <v>685529</v>
      </c>
      <c r="AE817" s="85">
        <v>46039</v>
      </c>
      <c r="AF817" s="85">
        <v>16903</v>
      </c>
      <c r="AG817" s="85">
        <v>1321195</v>
      </c>
      <c r="AH817" s="85">
        <v>6880086</v>
      </c>
      <c r="AI817" s="85">
        <v>80827</v>
      </c>
      <c r="AJ817" s="85">
        <v>2259389</v>
      </c>
      <c r="AK817" s="85">
        <v>241885</v>
      </c>
      <c r="AL817" s="85" t="s">
        <v>291</v>
      </c>
      <c r="AM817" s="85">
        <v>91766</v>
      </c>
      <c r="AN817" s="85">
        <v>592426</v>
      </c>
      <c r="AO817" s="85">
        <v>2993359</v>
      </c>
      <c r="AP817" s="85">
        <v>515602</v>
      </c>
      <c r="AQ817" s="85">
        <v>4193153</v>
      </c>
      <c r="AR817" s="85">
        <v>104832</v>
      </c>
      <c r="AS817" s="85" t="s">
        <v>291</v>
      </c>
      <c r="AT817" s="85">
        <v>4206984</v>
      </c>
      <c r="AU817" s="85">
        <v>8252606</v>
      </c>
      <c r="AV817" s="85">
        <v>2030119</v>
      </c>
      <c r="AW817" s="85">
        <v>1099143</v>
      </c>
      <c r="AX817" s="85">
        <v>617654</v>
      </c>
      <c r="AY817" s="85" t="s">
        <v>291</v>
      </c>
      <c r="AZ817" s="85" t="s">
        <v>291</v>
      </c>
      <c r="BA817" s="85">
        <v>1029454</v>
      </c>
      <c r="BB817" s="85">
        <v>1134296</v>
      </c>
      <c r="BC817" s="85">
        <v>763289</v>
      </c>
      <c r="BD817" s="85">
        <v>1578651</v>
      </c>
      <c r="BE817" s="85" t="s">
        <v>291</v>
      </c>
      <c r="BF817" s="85" t="s">
        <v>291</v>
      </c>
      <c r="BG817" s="85" t="s">
        <v>291</v>
      </c>
      <c r="BH817" s="85" t="s">
        <v>291</v>
      </c>
      <c r="BI817" s="85" t="s">
        <v>291</v>
      </c>
      <c r="BJ817" s="85" t="s">
        <v>291</v>
      </c>
      <c r="BK817" s="85" t="s">
        <v>291</v>
      </c>
      <c r="BL817" s="85" t="s">
        <v>291</v>
      </c>
      <c r="BM817" s="85" t="s">
        <v>291</v>
      </c>
      <c r="BN817" s="85" t="s">
        <v>291</v>
      </c>
      <c r="BO817" s="85" t="s">
        <v>291</v>
      </c>
      <c r="BP817" s="85" t="s">
        <v>291</v>
      </c>
      <c r="BQ817" s="85" t="s">
        <v>291</v>
      </c>
      <c r="BR817" s="85" t="s">
        <v>291</v>
      </c>
      <c r="BS817" s="85" t="s">
        <v>291</v>
      </c>
      <c r="BT817" s="85" t="s">
        <v>291</v>
      </c>
      <c r="BU817" s="85" t="s">
        <v>291</v>
      </c>
      <c r="BV817" s="85" t="s">
        <v>291</v>
      </c>
      <c r="BW817" s="85" t="s">
        <v>291</v>
      </c>
      <c r="BX817" s="85" t="s">
        <v>291</v>
      </c>
      <c r="BY817" s="85" t="s">
        <v>291</v>
      </c>
      <c r="BZ817" s="85" t="s">
        <v>291</v>
      </c>
      <c r="CA817" s="85" t="s">
        <v>291</v>
      </c>
      <c r="CB817" s="85">
        <v>5566222</v>
      </c>
      <c r="CC817" s="85" t="s">
        <v>291</v>
      </c>
      <c r="CD817" s="85" t="s">
        <v>291</v>
      </c>
      <c r="CE817" s="85" t="s">
        <v>291</v>
      </c>
      <c r="CF817" s="85" t="s">
        <v>291</v>
      </c>
      <c r="CG817" s="85">
        <v>1880223</v>
      </c>
      <c r="CH817" s="85">
        <v>895082</v>
      </c>
      <c r="CI817" s="85">
        <v>2240780</v>
      </c>
      <c r="CJ817" s="85">
        <v>330</v>
      </c>
      <c r="CK817" s="85">
        <v>1881791</v>
      </c>
      <c r="CL817" s="85">
        <v>2410178</v>
      </c>
      <c r="CM817" s="85">
        <v>1201684</v>
      </c>
      <c r="CN817" s="85">
        <v>184457</v>
      </c>
      <c r="CO817" s="85">
        <v>582809</v>
      </c>
      <c r="CP817" s="85">
        <v>985587</v>
      </c>
      <c r="CQ817" s="85">
        <v>538361</v>
      </c>
      <c r="CR817" s="85">
        <v>3561883</v>
      </c>
      <c r="CS817" s="85">
        <v>2444932</v>
      </c>
      <c r="CT817" s="85">
        <v>24710</v>
      </c>
      <c r="CU817" s="86">
        <v>18832807</v>
      </c>
    </row>
    <row r="818" spans="1:99">
      <c r="A818" s="103" t="s">
        <v>597</v>
      </c>
      <c r="B818" s="84" t="s">
        <v>294</v>
      </c>
      <c r="C818" s="105">
        <v>222127</v>
      </c>
      <c r="D818" s="84" t="s">
        <v>471</v>
      </c>
      <c r="E818" s="84" t="s">
        <v>479</v>
      </c>
      <c r="F818" s="85">
        <v>255449</v>
      </c>
      <c r="G818" s="85">
        <v>13767731</v>
      </c>
      <c r="H818" s="85">
        <v>12913154</v>
      </c>
      <c r="I818" s="85">
        <v>424910</v>
      </c>
      <c r="J818" s="85">
        <v>249471</v>
      </c>
      <c r="K818" s="85">
        <v>118345</v>
      </c>
      <c r="L818" s="85">
        <v>18207</v>
      </c>
      <c r="M818" s="85">
        <v>43644</v>
      </c>
      <c r="N818" s="85">
        <v>20255300</v>
      </c>
      <c r="O818" s="85">
        <v>4880478</v>
      </c>
      <c r="P818" s="85">
        <v>3988320</v>
      </c>
      <c r="Q818" s="85">
        <v>9997966</v>
      </c>
      <c r="R818" s="85">
        <v>1388266</v>
      </c>
      <c r="S818" s="85">
        <v>270</v>
      </c>
      <c r="T818" s="85">
        <v>7253324</v>
      </c>
      <c r="U818" s="85">
        <v>4901000</v>
      </c>
      <c r="V818" s="85">
        <v>4326</v>
      </c>
      <c r="W818" s="85" t="s">
        <v>291</v>
      </c>
      <c r="X818" s="85">
        <v>2347998</v>
      </c>
      <c r="Y818" s="85" t="s">
        <v>291</v>
      </c>
      <c r="Z818" s="85">
        <v>1090758</v>
      </c>
      <c r="AA818" s="85">
        <v>1065740</v>
      </c>
      <c r="AB818" s="85">
        <v>354571</v>
      </c>
      <c r="AC818" s="85">
        <v>2005</v>
      </c>
      <c r="AD818" s="85">
        <v>318556</v>
      </c>
      <c r="AE818" s="85">
        <v>18182</v>
      </c>
      <c r="AF818" s="85">
        <v>372426</v>
      </c>
      <c r="AG818" s="85">
        <v>4455892</v>
      </c>
      <c r="AH818" s="85">
        <v>5255869</v>
      </c>
      <c r="AI818" s="85">
        <v>179304</v>
      </c>
      <c r="AJ818" s="85">
        <v>735104</v>
      </c>
      <c r="AK818" s="85">
        <v>472323</v>
      </c>
      <c r="AL818" s="85">
        <v>576985</v>
      </c>
      <c r="AM818" s="85">
        <v>151715</v>
      </c>
      <c r="AN818" s="85">
        <v>375696</v>
      </c>
      <c r="AO818" s="85">
        <v>1034625</v>
      </c>
      <c r="AP818" s="85">
        <v>1386666</v>
      </c>
      <c r="AQ818" s="85">
        <v>2948702</v>
      </c>
      <c r="AR818" s="85">
        <v>343451</v>
      </c>
      <c r="AS818" s="85" t="s">
        <v>291</v>
      </c>
      <c r="AT818" s="85">
        <v>1677498</v>
      </c>
      <c r="AU818" s="85">
        <v>4554822</v>
      </c>
      <c r="AV818" s="85">
        <v>625897</v>
      </c>
      <c r="AW818" s="85">
        <v>478962</v>
      </c>
      <c r="AX818" s="85">
        <v>349935</v>
      </c>
      <c r="AY818" s="85" t="s">
        <v>291</v>
      </c>
      <c r="AZ818" s="85" t="s">
        <v>291</v>
      </c>
      <c r="BA818" s="85">
        <v>827951</v>
      </c>
      <c r="BB818" s="85">
        <v>943043</v>
      </c>
      <c r="BC818" s="85">
        <v>375002</v>
      </c>
      <c r="BD818" s="85">
        <v>954032</v>
      </c>
      <c r="BE818" s="85" t="s">
        <v>291</v>
      </c>
      <c r="BF818" s="85" t="s">
        <v>291</v>
      </c>
      <c r="BG818" s="85" t="s">
        <v>291</v>
      </c>
      <c r="BH818" s="85" t="s">
        <v>291</v>
      </c>
      <c r="BI818" s="85" t="s">
        <v>291</v>
      </c>
      <c r="BJ818" s="85" t="s">
        <v>291</v>
      </c>
      <c r="BK818" s="85" t="s">
        <v>291</v>
      </c>
      <c r="BL818" s="85" t="s">
        <v>291</v>
      </c>
      <c r="BM818" s="85" t="s">
        <v>291</v>
      </c>
      <c r="BN818" s="85" t="s">
        <v>291</v>
      </c>
      <c r="BO818" s="85" t="s">
        <v>291</v>
      </c>
      <c r="BP818" s="85" t="s">
        <v>291</v>
      </c>
      <c r="BQ818" s="85" t="s">
        <v>291</v>
      </c>
      <c r="BR818" s="85" t="s">
        <v>291</v>
      </c>
      <c r="BS818" s="85" t="s">
        <v>291</v>
      </c>
      <c r="BT818" s="85" t="s">
        <v>291</v>
      </c>
      <c r="BU818" s="85" t="s">
        <v>291</v>
      </c>
      <c r="BV818" s="85" t="s">
        <v>291</v>
      </c>
      <c r="BW818" s="85" t="s">
        <v>291</v>
      </c>
      <c r="BX818" s="85" t="s">
        <v>291</v>
      </c>
      <c r="BY818" s="85" t="s">
        <v>291</v>
      </c>
      <c r="BZ818" s="85" t="s">
        <v>291</v>
      </c>
      <c r="CA818" s="85" t="s">
        <v>291</v>
      </c>
      <c r="CB818" s="85">
        <v>4321991</v>
      </c>
      <c r="CC818" s="85" t="s">
        <v>291</v>
      </c>
      <c r="CD818" s="85" t="s">
        <v>291</v>
      </c>
      <c r="CE818" s="85" t="s">
        <v>291</v>
      </c>
      <c r="CF818" s="85" t="s">
        <v>291</v>
      </c>
      <c r="CG818" s="85">
        <v>379464</v>
      </c>
      <c r="CH818" s="85">
        <v>605303</v>
      </c>
      <c r="CI818" s="85">
        <v>903309</v>
      </c>
      <c r="CJ818" s="85">
        <v>270</v>
      </c>
      <c r="CK818" s="85">
        <v>1749370</v>
      </c>
      <c r="CL818" s="85">
        <v>1630988</v>
      </c>
      <c r="CM818" s="85">
        <v>1079167</v>
      </c>
      <c r="CN818" s="85">
        <v>280270</v>
      </c>
      <c r="CO818" s="85">
        <v>4010440</v>
      </c>
      <c r="CP818" s="85">
        <v>340187</v>
      </c>
      <c r="CQ818" s="85">
        <v>1413920</v>
      </c>
      <c r="CR818" s="85">
        <v>1883235</v>
      </c>
      <c r="CS818" s="85">
        <v>1997180</v>
      </c>
      <c r="CT818" s="85">
        <v>16964</v>
      </c>
      <c r="CU818" s="86">
        <v>16290067</v>
      </c>
    </row>
    <row r="819" spans="1:99">
      <c r="A819" s="103" t="s">
        <v>597</v>
      </c>
      <c r="B819" s="84" t="s">
        <v>294</v>
      </c>
      <c r="C819" s="105">
        <v>222135</v>
      </c>
      <c r="D819" s="84" t="s">
        <v>471</v>
      </c>
      <c r="E819" s="84" t="s">
        <v>480</v>
      </c>
      <c r="F819" s="85">
        <v>247704</v>
      </c>
      <c r="G819" s="85">
        <v>6592601</v>
      </c>
      <c r="H819" s="85">
        <v>5571640</v>
      </c>
      <c r="I819" s="85">
        <v>495815</v>
      </c>
      <c r="J819" s="85">
        <v>318823</v>
      </c>
      <c r="K819" s="85">
        <v>163237</v>
      </c>
      <c r="L819" s="85">
        <v>9391</v>
      </c>
      <c r="M819" s="85">
        <v>33695</v>
      </c>
      <c r="N819" s="85">
        <v>17929339</v>
      </c>
      <c r="O819" s="85">
        <v>3856774</v>
      </c>
      <c r="P819" s="85">
        <v>3336014</v>
      </c>
      <c r="Q819" s="85">
        <v>10025931</v>
      </c>
      <c r="R819" s="85">
        <v>710089</v>
      </c>
      <c r="S819" s="85">
        <v>531</v>
      </c>
      <c r="T819" s="85">
        <v>5391017</v>
      </c>
      <c r="U819" s="85">
        <v>3406471</v>
      </c>
      <c r="V819" s="85">
        <v>5331</v>
      </c>
      <c r="W819" s="85" t="s">
        <v>291</v>
      </c>
      <c r="X819" s="85">
        <v>1979215</v>
      </c>
      <c r="Y819" s="85" t="s">
        <v>291</v>
      </c>
      <c r="Z819" s="85">
        <v>1503159</v>
      </c>
      <c r="AA819" s="85">
        <v>1444965</v>
      </c>
      <c r="AB819" s="85">
        <v>310888</v>
      </c>
      <c r="AC819" s="85" t="s">
        <v>291</v>
      </c>
      <c r="AD819" s="85">
        <v>952843</v>
      </c>
      <c r="AE819" s="85">
        <v>181214</v>
      </c>
      <c r="AF819" s="85">
        <v>20</v>
      </c>
      <c r="AG819" s="85">
        <v>2030871</v>
      </c>
      <c r="AH819" s="85">
        <v>5391371</v>
      </c>
      <c r="AI819" s="85">
        <v>145511</v>
      </c>
      <c r="AJ819" s="85">
        <v>2416508</v>
      </c>
      <c r="AK819" s="85">
        <v>732718</v>
      </c>
      <c r="AL819" s="85" t="s">
        <v>291</v>
      </c>
      <c r="AM819" s="85">
        <v>31356</v>
      </c>
      <c r="AN819" s="85">
        <v>323147</v>
      </c>
      <c r="AO819" s="85">
        <v>1033557</v>
      </c>
      <c r="AP819" s="85">
        <v>497981</v>
      </c>
      <c r="AQ819" s="85">
        <v>1886041</v>
      </c>
      <c r="AR819" s="85">
        <v>210593</v>
      </c>
      <c r="AS819" s="85" t="s">
        <v>291</v>
      </c>
      <c r="AT819" s="85">
        <v>1584642</v>
      </c>
      <c r="AU819" s="85">
        <v>6107866</v>
      </c>
      <c r="AV819" s="85">
        <v>804965</v>
      </c>
      <c r="AW819" s="85">
        <v>849485</v>
      </c>
      <c r="AX819" s="85">
        <v>431493</v>
      </c>
      <c r="AY819" s="85" t="s">
        <v>291</v>
      </c>
      <c r="AZ819" s="85" t="s">
        <v>291</v>
      </c>
      <c r="BA819" s="85">
        <v>1513132</v>
      </c>
      <c r="BB819" s="85">
        <v>948802</v>
      </c>
      <c r="BC819" s="85">
        <v>306719</v>
      </c>
      <c r="BD819" s="85">
        <v>1253270</v>
      </c>
      <c r="BE819" s="85" t="s">
        <v>291</v>
      </c>
      <c r="BF819" s="85">
        <v>158443</v>
      </c>
      <c r="BG819" s="85">
        <v>40443</v>
      </c>
      <c r="BH819" s="85" t="s">
        <v>291</v>
      </c>
      <c r="BI819" s="85">
        <v>13493</v>
      </c>
      <c r="BJ819" s="85">
        <v>26950</v>
      </c>
      <c r="BK819" s="85" t="s">
        <v>291</v>
      </c>
      <c r="BL819" s="85" t="s">
        <v>291</v>
      </c>
      <c r="BM819" s="85" t="s">
        <v>291</v>
      </c>
      <c r="BN819" s="85">
        <v>118000</v>
      </c>
      <c r="BO819" s="85">
        <v>18125</v>
      </c>
      <c r="BP819" s="85" t="s">
        <v>291</v>
      </c>
      <c r="BQ819" s="85">
        <v>99875</v>
      </c>
      <c r="BR819" s="85" t="s">
        <v>291</v>
      </c>
      <c r="BS819" s="85" t="s">
        <v>291</v>
      </c>
      <c r="BT819" s="85" t="s">
        <v>291</v>
      </c>
      <c r="BU819" s="85" t="s">
        <v>291</v>
      </c>
      <c r="BV819" s="85" t="s">
        <v>291</v>
      </c>
      <c r="BW819" s="85" t="s">
        <v>291</v>
      </c>
      <c r="BX819" s="85" t="s">
        <v>291</v>
      </c>
      <c r="BY819" s="85" t="s">
        <v>291</v>
      </c>
      <c r="BZ819" s="85" t="s">
        <v>291</v>
      </c>
      <c r="CA819" s="85" t="s">
        <v>291</v>
      </c>
      <c r="CB819" s="85">
        <v>4980510</v>
      </c>
      <c r="CC819" s="85" t="s">
        <v>291</v>
      </c>
      <c r="CD819" s="85" t="s">
        <v>291</v>
      </c>
      <c r="CE819" s="85" t="s">
        <v>291</v>
      </c>
      <c r="CF819" s="85" t="s">
        <v>291</v>
      </c>
      <c r="CG819" s="85">
        <v>1361855</v>
      </c>
      <c r="CH819" s="85">
        <v>1712458</v>
      </c>
      <c r="CI819" s="85">
        <v>1111856</v>
      </c>
      <c r="CJ819" s="85">
        <v>245</v>
      </c>
      <c r="CK819" s="85">
        <v>1665577</v>
      </c>
      <c r="CL819" s="85">
        <v>914785</v>
      </c>
      <c r="CM819" s="85">
        <v>1503111</v>
      </c>
      <c r="CN819" s="85">
        <v>255804</v>
      </c>
      <c r="CO819" s="85">
        <v>1100426</v>
      </c>
      <c r="CP819" s="85">
        <v>587128</v>
      </c>
      <c r="CQ819" s="85">
        <v>214003</v>
      </c>
      <c r="CR819" s="85">
        <v>2379651</v>
      </c>
      <c r="CS819" s="85">
        <v>2355479</v>
      </c>
      <c r="CT819" s="85">
        <v>20905</v>
      </c>
      <c r="CU819" s="86">
        <v>15183283</v>
      </c>
    </row>
    <row r="820" spans="1:99">
      <c r="A820" s="103" t="s">
        <v>597</v>
      </c>
      <c r="B820" s="84" t="s">
        <v>294</v>
      </c>
      <c r="C820" s="105">
        <v>222143</v>
      </c>
      <c r="D820" s="84" t="s">
        <v>471</v>
      </c>
      <c r="E820" s="84" t="s">
        <v>481</v>
      </c>
      <c r="F820" s="85">
        <v>277496</v>
      </c>
      <c r="G820" s="85">
        <v>9545419</v>
      </c>
      <c r="H820" s="85">
        <v>8505047</v>
      </c>
      <c r="I820" s="85">
        <v>541474</v>
      </c>
      <c r="J820" s="85">
        <v>278366</v>
      </c>
      <c r="K820" s="85">
        <v>123094</v>
      </c>
      <c r="L820" s="85">
        <v>51250</v>
      </c>
      <c r="M820" s="85">
        <v>46188</v>
      </c>
      <c r="N820" s="85">
        <v>21536778</v>
      </c>
      <c r="O820" s="85">
        <v>4979245</v>
      </c>
      <c r="P820" s="85">
        <v>4166367</v>
      </c>
      <c r="Q820" s="85">
        <v>11414292</v>
      </c>
      <c r="R820" s="85">
        <v>976674</v>
      </c>
      <c r="S820" s="85">
        <v>200</v>
      </c>
      <c r="T820" s="85">
        <v>6636188</v>
      </c>
      <c r="U820" s="85">
        <v>4339736</v>
      </c>
      <c r="V820" s="85">
        <v>12320</v>
      </c>
      <c r="W820" s="85" t="s">
        <v>291</v>
      </c>
      <c r="X820" s="85">
        <v>2284132</v>
      </c>
      <c r="Y820" s="85" t="s">
        <v>291</v>
      </c>
      <c r="Z820" s="85">
        <v>2236342</v>
      </c>
      <c r="AA820" s="85">
        <v>1195556</v>
      </c>
      <c r="AB820" s="85">
        <v>523071</v>
      </c>
      <c r="AC820" s="85">
        <v>5165</v>
      </c>
      <c r="AD820" s="85">
        <v>503092</v>
      </c>
      <c r="AE820" s="85">
        <v>164228</v>
      </c>
      <c r="AF820" s="85" t="s">
        <v>291</v>
      </c>
      <c r="AG820" s="85">
        <v>1118514</v>
      </c>
      <c r="AH820" s="85">
        <v>6346040</v>
      </c>
      <c r="AI820" s="85">
        <v>241206</v>
      </c>
      <c r="AJ820" s="85">
        <v>2192939</v>
      </c>
      <c r="AK820" s="85">
        <v>592464</v>
      </c>
      <c r="AL820" s="85" t="s">
        <v>291</v>
      </c>
      <c r="AM820" s="85">
        <v>112813</v>
      </c>
      <c r="AN820" s="85">
        <v>1264962</v>
      </c>
      <c r="AO820" s="85">
        <v>1068500</v>
      </c>
      <c r="AP820" s="85">
        <v>438821</v>
      </c>
      <c r="AQ820" s="85">
        <v>2885096</v>
      </c>
      <c r="AR820" s="85">
        <v>434335</v>
      </c>
      <c r="AS820" s="85" t="s">
        <v>291</v>
      </c>
      <c r="AT820" s="85">
        <v>1677519</v>
      </c>
      <c r="AU820" s="85">
        <v>4705739</v>
      </c>
      <c r="AV820" s="85">
        <v>692230</v>
      </c>
      <c r="AW820" s="85">
        <v>1053084</v>
      </c>
      <c r="AX820" s="85">
        <v>588340</v>
      </c>
      <c r="AY820" s="85" t="s">
        <v>291</v>
      </c>
      <c r="AZ820" s="85" t="s">
        <v>291</v>
      </c>
      <c r="BA820" s="85">
        <v>681097</v>
      </c>
      <c r="BB820" s="85">
        <v>901215</v>
      </c>
      <c r="BC820" s="85">
        <v>295528</v>
      </c>
      <c r="BD820" s="85">
        <v>494245</v>
      </c>
      <c r="BE820" s="85" t="s">
        <v>291</v>
      </c>
      <c r="BF820" s="85">
        <v>48471</v>
      </c>
      <c r="BG820" s="85">
        <v>15885</v>
      </c>
      <c r="BH820" s="85" t="s">
        <v>291</v>
      </c>
      <c r="BI820" s="85">
        <v>15885</v>
      </c>
      <c r="BJ820" s="85" t="s">
        <v>291</v>
      </c>
      <c r="BK820" s="85" t="s">
        <v>291</v>
      </c>
      <c r="BL820" s="85" t="s">
        <v>291</v>
      </c>
      <c r="BM820" s="85" t="s">
        <v>291</v>
      </c>
      <c r="BN820" s="85">
        <v>29920</v>
      </c>
      <c r="BO820" s="85">
        <v>13361</v>
      </c>
      <c r="BP820" s="85" t="s">
        <v>291</v>
      </c>
      <c r="BQ820" s="85">
        <v>16559</v>
      </c>
      <c r="BR820" s="85" t="s">
        <v>291</v>
      </c>
      <c r="BS820" s="85" t="s">
        <v>291</v>
      </c>
      <c r="BT820" s="85" t="s">
        <v>291</v>
      </c>
      <c r="BU820" s="85" t="s">
        <v>291</v>
      </c>
      <c r="BV820" s="85" t="s">
        <v>291</v>
      </c>
      <c r="BW820" s="85">
        <v>2666</v>
      </c>
      <c r="BX820" s="85" t="s">
        <v>291</v>
      </c>
      <c r="BY820" s="85" t="s">
        <v>291</v>
      </c>
      <c r="BZ820" s="85" t="s">
        <v>291</v>
      </c>
      <c r="CA820" s="85">
        <v>2666</v>
      </c>
      <c r="CB820" s="85">
        <v>4126080</v>
      </c>
      <c r="CC820" s="85" t="s">
        <v>291</v>
      </c>
      <c r="CD820" s="85" t="s">
        <v>291</v>
      </c>
      <c r="CE820" s="85" t="s">
        <v>291</v>
      </c>
      <c r="CF820" s="85" t="s">
        <v>291</v>
      </c>
      <c r="CG820" s="85">
        <v>1098141</v>
      </c>
      <c r="CH820" s="85">
        <v>2026116</v>
      </c>
      <c r="CI820" s="85">
        <v>1003781</v>
      </c>
      <c r="CJ820" s="85">
        <v>200</v>
      </c>
      <c r="CK820" s="85">
        <v>1652034</v>
      </c>
      <c r="CL820" s="85">
        <v>1680570</v>
      </c>
      <c r="CM820" s="85">
        <v>2225669</v>
      </c>
      <c r="CN820" s="85">
        <v>219604</v>
      </c>
      <c r="CO820" s="85">
        <v>652562</v>
      </c>
      <c r="CP820" s="85">
        <v>1344917</v>
      </c>
      <c r="CQ820" s="85">
        <v>1469187</v>
      </c>
      <c r="CR820" s="85">
        <v>1629693</v>
      </c>
      <c r="CS820" s="85">
        <v>1376165</v>
      </c>
      <c r="CT820" s="85">
        <v>21402</v>
      </c>
      <c r="CU820" s="86">
        <v>16400041</v>
      </c>
    </row>
    <row r="821" spans="1:99">
      <c r="A821" s="103" t="s">
        <v>598</v>
      </c>
      <c r="B821" s="84" t="s">
        <v>288</v>
      </c>
      <c r="C821" s="105">
        <v>221007</v>
      </c>
      <c r="D821" s="84" t="s">
        <v>471</v>
      </c>
      <c r="E821" s="84" t="s">
        <v>472</v>
      </c>
      <c r="F821" s="85">
        <v>983954</v>
      </c>
      <c r="G821" s="85">
        <v>91633277</v>
      </c>
      <c r="H821" s="85">
        <v>87048115</v>
      </c>
      <c r="I821" s="85">
        <v>2066795</v>
      </c>
      <c r="J821" s="85">
        <v>1617726</v>
      </c>
      <c r="K821" s="85">
        <v>426722</v>
      </c>
      <c r="L821" s="85">
        <v>338900</v>
      </c>
      <c r="M821" s="85">
        <v>135019</v>
      </c>
      <c r="N821" s="85">
        <v>103109513</v>
      </c>
      <c r="O821" s="85">
        <v>24985208</v>
      </c>
      <c r="P821" s="85">
        <v>20762405</v>
      </c>
      <c r="Q821" s="85">
        <v>41428768</v>
      </c>
      <c r="R821" s="85">
        <v>15930201</v>
      </c>
      <c r="S821" s="85">
        <v>2931</v>
      </c>
      <c r="T821" s="85">
        <v>33687934</v>
      </c>
      <c r="U821" s="85">
        <v>22159716</v>
      </c>
      <c r="V821" s="85">
        <v>79530</v>
      </c>
      <c r="W821" s="85">
        <v>668759</v>
      </c>
      <c r="X821" s="85">
        <v>10779929</v>
      </c>
      <c r="Y821" s="85" t="s">
        <v>291</v>
      </c>
      <c r="Z821" s="85">
        <v>737904</v>
      </c>
      <c r="AA821" s="85">
        <v>4439230</v>
      </c>
      <c r="AB821" s="85">
        <v>1717266</v>
      </c>
      <c r="AC821" s="85">
        <v>9726</v>
      </c>
      <c r="AD821" s="85">
        <v>987054</v>
      </c>
      <c r="AE821" s="85">
        <v>1385223</v>
      </c>
      <c r="AF821" s="85">
        <v>339961</v>
      </c>
      <c r="AG821" s="85">
        <v>9998217</v>
      </c>
      <c r="AH821" s="85">
        <v>45567000</v>
      </c>
      <c r="AI821" s="85">
        <v>734307</v>
      </c>
      <c r="AJ821" s="85">
        <v>22975231</v>
      </c>
      <c r="AK821" s="85">
        <v>1645620</v>
      </c>
      <c r="AL821" s="85">
        <v>1197134</v>
      </c>
      <c r="AM821" s="85">
        <v>1921779</v>
      </c>
      <c r="AN821" s="85">
        <v>3167679</v>
      </c>
      <c r="AO821" s="85">
        <v>7594590</v>
      </c>
      <c r="AP821" s="85">
        <v>3909528</v>
      </c>
      <c r="AQ821" s="85">
        <v>16593576</v>
      </c>
      <c r="AR821" s="85">
        <v>2421132</v>
      </c>
      <c r="AS821" s="85" t="s">
        <v>291</v>
      </c>
      <c r="AT821" s="85">
        <v>12917630</v>
      </c>
      <c r="AU821" s="85">
        <v>58782379</v>
      </c>
      <c r="AV821" s="85">
        <v>9812637</v>
      </c>
      <c r="AW821" s="85">
        <v>22140605</v>
      </c>
      <c r="AX821" s="85">
        <v>13573624</v>
      </c>
      <c r="AY821" s="85">
        <v>1504533</v>
      </c>
      <c r="AZ821" s="85" t="s">
        <v>291</v>
      </c>
      <c r="BA821" s="85">
        <v>707957</v>
      </c>
      <c r="BB821" s="85">
        <v>5507222</v>
      </c>
      <c r="BC821" s="85">
        <v>2329405</v>
      </c>
      <c r="BD821" s="85">
        <v>3206396</v>
      </c>
      <c r="BE821" s="85" t="s">
        <v>291</v>
      </c>
      <c r="BF821" s="85">
        <v>1750283</v>
      </c>
      <c r="BG821" s="85">
        <v>551254</v>
      </c>
      <c r="BH821" s="85" t="s">
        <v>291</v>
      </c>
      <c r="BI821" s="85">
        <v>62920</v>
      </c>
      <c r="BJ821" s="85">
        <v>288165</v>
      </c>
      <c r="BK821" s="85">
        <v>200169</v>
      </c>
      <c r="BL821" s="85" t="s">
        <v>291</v>
      </c>
      <c r="BM821" s="85" t="s">
        <v>291</v>
      </c>
      <c r="BN821" s="85">
        <v>1053609</v>
      </c>
      <c r="BO821" s="85">
        <v>79856</v>
      </c>
      <c r="BP821" s="85" t="s">
        <v>291</v>
      </c>
      <c r="BQ821" s="85">
        <v>939413</v>
      </c>
      <c r="BR821" s="85" t="s">
        <v>291</v>
      </c>
      <c r="BS821" s="85" t="s">
        <v>291</v>
      </c>
      <c r="BT821" s="85" t="s">
        <v>291</v>
      </c>
      <c r="BU821" s="85" t="s">
        <v>291</v>
      </c>
      <c r="BV821" s="85">
        <v>34340</v>
      </c>
      <c r="BW821" s="85">
        <v>145420</v>
      </c>
      <c r="BX821" s="85" t="s">
        <v>291</v>
      </c>
      <c r="BY821" s="85" t="s">
        <v>291</v>
      </c>
      <c r="BZ821" s="85" t="s">
        <v>291</v>
      </c>
      <c r="CA821" s="85">
        <v>145420</v>
      </c>
      <c r="CB821" s="85">
        <v>37782648</v>
      </c>
      <c r="CC821" s="85" t="s">
        <v>291</v>
      </c>
      <c r="CD821" s="85" t="s">
        <v>291</v>
      </c>
      <c r="CE821" s="85" t="s">
        <v>291</v>
      </c>
      <c r="CF821" s="85" t="s">
        <v>291</v>
      </c>
      <c r="CG821" s="85">
        <v>4714057</v>
      </c>
      <c r="CH821" s="85">
        <v>19619689</v>
      </c>
      <c r="CI821" s="85">
        <v>4750599</v>
      </c>
      <c r="CJ821" s="85">
        <v>2931</v>
      </c>
      <c r="CK821" s="85">
        <v>5340621</v>
      </c>
      <c r="CL821" s="85">
        <v>9992066</v>
      </c>
      <c r="CM821" s="85">
        <v>497244</v>
      </c>
      <c r="CN821" s="85">
        <v>852377</v>
      </c>
      <c r="CO821" s="85">
        <v>7226797</v>
      </c>
      <c r="CP821" s="85">
        <v>4219795</v>
      </c>
      <c r="CQ821" s="85">
        <v>1542735</v>
      </c>
      <c r="CR821" s="85">
        <v>10505498</v>
      </c>
      <c r="CS821" s="85">
        <v>6955543</v>
      </c>
      <c r="CT821" s="85">
        <v>157803</v>
      </c>
      <c r="CU821" s="86">
        <v>76377755</v>
      </c>
    </row>
    <row r="822" spans="1:99">
      <c r="A822" s="103" t="s">
        <v>598</v>
      </c>
      <c r="B822" s="84" t="s">
        <v>288</v>
      </c>
      <c r="C822" s="105">
        <v>221309</v>
      </c>
      <c r="D822" s="84" t="s">
        <v>471</v>
      </c>
      <c r="E822" s="84" t="s">
        <v>473</v>
      </c>
      <c r="F822" s="85">
        <v>896483</v>
      </c>
      <c r="G822" s="85">
        <v>107485971</v>
      </c>
      <c r="H822" s="85">
        <v>100151350</v>
      </c>
      <c r="I822" s="85">
        <v>4648566</v>
      </c>
      <c r="J822" s="85">
        <v>1926083</v>
      </c>
      <c r="K822" s="85">
        <v>151060</v>
      </c>
      <c r="L822" s="85">
        <v>440859</v>
      </c>
      <c r="M822" s="85">
        <v>168053</v>
      </c>
      <c r="N822" s="85">
        <v>110906057</v>
      </c>
      <c r="O822" s="85">
        <v>25709322</v>
      </c>
      <c r="P822" s="85">
        <v>22217850</v>
      </c>
      <c r="Q822" s="85">
        <v>50915668</v>
      </c>
      <c r="R822" s="85">
        <v>12050628</v>
      </c>
      <c r="S822" s="85">
        <v>12589</v>
      </c>
      <c r="T822" s="85">
        <v>29836824</v>
      </c>
      <c r="U822" s="85">
        <v>16349874</v>
      </c>
      <c r="V822" s="85">
        <v>94248</v>
      </c>
      <c r="W822" s="85">
        <v>436928</v>
      </c>
      <c r="X822" s="85">
        <v>12955774</v>
      </c>
      <c r="Y822" s="85" t="s">
        <v>291</v>
      </c>
      <c r="Z822" s="85">
        <v>454658</v>
      </c>
      <c r="AA822" s="85">
        <v>7448637</v>
      </c>
      <c r="AB822" s="85">
        <v>3533873</v>
      </c>
      <c r="AC822" s="85">
        <v>33590</v>
      </c>
      <c r="AD822" s="85">
        <v>2516270</v>
      </c>
      <c r="AE822" s="85">
        <v>1267391</v>
      </c>
      <c r="AF822" s="85">
        <v>97513</v>
      </c>
      <c r="AG822" s="85">
        <v>11460776</v>
      </c>
      <c r="AH822" s="85">
        <v>43519423</v>
      </c>
      <c r="AI822" s="85">
        <v>1204930</v>
      </c>
      <c r="AJ822" s="85">
        <v>26827782</v>
      </c>
      <c r="AK822" s="85">
        <v>2725005</v>
      </c>
      <c r="AL822" s="85">
        <v>33749</v>
      </c>
      <c r="AM822" s="85">
        <v>1031497</v>
      </c>
      <c r="AN822" s="85">
        <v>3109728</v>
      </c>
      <c r="AO822" s="85">
        <v>6045077</v>
      </c>
      <c r="AP822" s="85">
        <v>1308962</v>
      </c>
      <c r="AQ822" s="85">
        <v>11495264</v>
      </c>
      <c r="AR822" s="85">
        <v>1232693</v>
      </c>
      <c r="AS822" s="85" t="s">
        <v>291</v>
      </c>
      <c r="AT822" s="85">
        <v>11213754</v>
      </c>
      <c r="AU822" s="85">
        <v>77404605</v>
      </c>
      <c r="AV822" s="85">
        <v>9894416</v>
      </c>
      <c r="AW822" s="85">
        <v>28991290</v>
      </c>
      <c r="AX822" s="85">
        <v>15531012</v>
      </c>
      <c r="AY822" s="85">
        <v>941388</v>
      </c>
      <c r="AZ822" s="85" t="s">
        <v>291</v>
      </c>
      <c r="BA822" s="85">
        <v>5205184</v>
      </c>
      <c r="BB822" s="85">
        <v>9965124</v>
      </c>
      <c r="BC822" s="85">
        <v>2693155</v>
      </c>
      <c r="BD822" s="85">
        <v>4183036</v>
      </c>
      <c r="BE822" s="85" t="s">
        <v>291</v>
      </c>
      <c r="BF822" s="85">
        <v>2123805</v>
      </c>
      <c r="BG822" s="85">
        <v>565199</v>
      </c>
      <c r="BH822" s="85">
        <v>4299</v>
      </c>
      <c r="BI822" s="85">
        <v>255653</v>
      </c>
      <c r="BJ822" s="85">
        <v>305247</v>
      </c>
      <c r="BK822" s="85" t="s">
        <v>291</v>
      </c>
      <c r="BL822" s="85" t="s">
        <v>291</v>
      </c>
      <c r="BM822" s="85" t="s">
        <v>291</v>
      </c>
      <c r="BN822" s="85">
        <v>1526163</v>
      </c>
      <c r="BO822" s="85">
        <v>80130</v>
      </c>
      <c r="BP822" s="85" t="s">
        <v>291</v>
      </c>
      <c r="BQ822" s="85">
        <v>1446033</v>
      </c>
      <c r="BR822" s="85" t="s">
        <v>291</v>
      </c>
      <c r="BS822" s="85" t="s">
        <v>291</v>
      </c>
      <c r="BT822" s="85" t="s">
        <v>291</v>
      </c>
      <c r="BU822" s="85" t="s">
        <v>291</v>
      </c>
      <c r="BV822" s="85" t="s">
        <v>291</v>
      </c>
      <c r="BW822" s="85">
        <v>32443</v>
      </c>
      <c r="BX822" s="85">
        <v>17418</v>
      </c>
      <c r="BY822" s="85" t="s">
        <v>291</v>
      </c>
      <c r="BZ822" s="85" t="s">
        <v>291</v>
      </c>
      <c r="CA822" s="85">
        <v>15025</v>
      </c>
      <c r="CB822" s="85">
        <v>37675173</v>
      </c>
      <c r="CC822" s="85" t="s">
        <v>291</v>
      </c>
      <c r="CD822" s="85" t="s">
        <v>291</v>
      </c>
      <c r="CE822" s="85" t="s">
        <v>291</v>
      </c>
      <c r="CF822" s="85" t="s">
        <v>291</v>
      </c>
      <c r="CG822" s="85">
        <v>6864461</v>
      </c>
      <c r="CH822" s="85">
        <v>5303723</v>
      </c>
      <c r="CI822" s="85">
        <v>7288825</v>
      </c>
      <c r="CJ822" s="85">
        <v>1350</v>
      </c>
      <c r="CK822" s="85">
        <v>5300411</v>
      </c>
      <c r="CL822" s="85">
        <v>5649041</v>
      </c>
      <c r="CM822" s="85">
        <v>270504</v>
      </c>
      <c r="CN822" s="85">
        <v>1270343</v>
      </c>
      <c r="CO822" s="85">
        <v>4383276</v>
      </c>
      <c r="CP822" s="85">
        <v>6665831</v>
      </c>
      <c r="CQ822" s="85">
        <v>1400798</v>
      </c>
      <c r="CR822" s="85">
        <v>14119828</v>
      </c>
      <c r="CS822" s="85">
        <v>9053171</v>
      </c>
      <c r="CT822" s="85">
        <v>99340</v>
      </c>
      <c r="CU822" s="86">
        <v>67670902</v>
      </c>
    </row>
    <row r="823" spans="1:99">
      <c r="A823" s="103" t="s">
        <v>598</v>
      </c>
      <c r="B823" s="84" t="s">
        <v>305</v>
      </c>
      <c r="C823" s="105">
        <v>222038</v>
      </c>
      <c r="D823" s="84" t="s">
        <v>471</v>
      </c>
      <c r="E823" s="84" t="s">
        <v>474</v>
      </c>
      <c r="F823" s="85">
        <v>441409</v>
      </c>
      <c r="G823" s="85">
        <v>27953191</v>
      </c>
      <c r="H823" s="85">
        <v>26304746</v>
      </c>
      <c r="I823" s="85">
        <v>881784</v>
      </c>
      <c r="J823" s="85">
        <v>566984</v>
      </c>
      <c r="K823" s="85">
        <v>48982</v>
      </c>
      <c r="L823" s="85">
        <v>103322</v>
      </c>
      <c r="M823" s="85">
        <v>47373</v>
      </c>
      <c r="N823" s="85">
        <v>27612369</v>
      </c>
      <c r="O823" s="85">
        <v>6711236</v>
      </c>
      <c r="P823" s="85">
        <v>5688313</v>
      </c>
      <c r="Q823" s="85">
        <v>10232803</v>
      </c>
      <c r="R823" s="85">
        <v>4980017</v>
      </c>
      <c r="S823" s="85" t="s">
        <v>291</v>
      </c>
      <c r="T823" s="85">
        <v>6770064</v>
      </c>
      <c r="U823" s="85">
        <v>4207447</v>
      </c>
      <c r="V823" s="85">
        <v>2124</v>
      </c>
      <c r="W823" s="85" t="s">
        <v>291</v>
      </c>
      <c r="X823" s="85">
        <v>2560493</v>
      </c>
      <c r="Y823" s="85" t="s">
        <v>291</v>
      </c>
      <c r="Z823" s="85">
        <v>84896</v>
      </c>
      <c r="AA823" s="85">
        <v>984714</v>
      </c>
      <c r="AB823" s="85">
        <v>179956</v>
      </c>
      <c r="AC823" s="85">
        <v>429</v>
      </c>
      <c r="AD823" s="85">
        <v>376358</v>
      </c>
      <c r="AE823" s="85">
        <v>177522</v>
      </c>
      <c r="AF823" s="85">
        <v>250449</v>
      </c>
      <c r="AG823" s="85">
        <v>2135444</v>
      </c>
      <c r="AH823" s="85">
        <v>10646481</v>
      </c>
      <c r="AI823" s="85">
        <v>308235</v>
      </c>
      <c r="AJ823" s="85">
        <v>2740486</v>
      </c>
      <c r="AK823" s="85">
        <v>599936</v>
      </c>
      <c r="AL823" s="85">
        <v>53680</v>
      </c>
      <c r="AM823" s="85">
        <v>660799</v>
      </c>
      <c r="AN823" s="85">
        <v>435572</v>
      </c>
      <c r="AO823" s="85">
        <v>2330000</v>
      </c>
      <c r="AP823" s="85">
        <v>2736538</v>
      </c>
      <c r="AQ823" s="85">
        <v>6162909</v>
      </c>
      <c r="AR823" s="85">
        <v>781235</v>
      </c>
      <c r="AS823" s="85" t="s">
        <v>291</v>
      </c>
      <c r="AT823" s="85">
        <v>3280306</v>
      </c>
      <c r="AU823" s="85">
        <v>8213930</v>
      </c>
      <c r="AV823" s="85">
        <v>820771</v>
      </c>
      <c r="AW823" s="85">
        <v>1906524</v>
      </c>
      <c r="AX823" s="85">
        <v>1510661</v>
      </c>
      <c r="AY823" s="85">
        <v>561103</v>
      </c>
      <c r="AZ823" s="85" t="s">
        <v>291</v>
      </c>
      <c r="BA823" s="85">
        <v>1254554</v>
      </c>
      <c r="BB823" s="85">
        <v>1444811</v>
      </c>
      <c r="BC823" s="85">
        <v>342430</v>
      </c>
      <c r="BD823" s="85">
        <v>373076</v>
      </c>
      <c r="BE823" s="85" t="s">
        <v>291</v>
      </c>
      <c r="BF823" s="85">
        <v>61366</v>
      </c>
      <c r="BG823" s="85">
        <v>39940</v>
      </c>
      <c r="BH823" s="85">
        <v>18264</v>
      </c>
      <c r="BI823" s="85" t="s">
        <v>291</v>
      </c>
      <c r="BJ823" s="85">
        <v>21676</v>
      </c>
      <c r="BK823" s="85" t="s">
        <v>291</v>
      </c>
      <c r="BL823" s="85" t="s">
        <v>291</v>
      </c>
      <c r="BM823" s="85" t="s">
        <v>291</v>
      </c>
      <c r="BN823" s="85">
        <v>21426</v>
      </c>
      <c r="BO823" s="85">
        <v>13272</v>
      </c>
      <c r="BP823" s="85" t="s">
        <v>291</v>
      </c>
      <c r="BQ823" s="85">
        <v>8154</v>
      </c>
      <c r="BR823" s="85" t="s">
        <v>291</v>
      </c>
      <c r="BS823" s="85" t="s">
        <v>291</v>
      </c>
      <c r="BT823" s="85" t="s">
        <v>291</v>
      </c>
      <c r="BU823" s="85" t="s">
        <v>291</v>
      </c>
      <c r="BV823" s="85" t="s">
        <v>291</v>
      </c>
      <c r="BW823" s="85" t="s">
        <v>291</v>
      </c>
      <c r="BX823" s="85" t="s">
        <v>291</v>
      </c>
      <c r="BY823" s="85" t="s">
        <v>291</v>
      </c>
      <c r="BZ823" s="85" t="s">
        <v>291</v>
      </c>
      <c r="CA823" s="85" t="s">
        <v>291</v>
      </c>
      <c r="CB823" s="85">
        <v>7065307</v>
      </c>
      <c r="CC823" s="85" t="s">
        <v>291</v>
      </c>
      <c r="CD823" s="85" t="s">
        <v>291</v>
      </c>
      <c r="CE823" s="85" t="s">
        <v>291</v>
      </c>
      <c r="CF823" s="85" t="s">
        <v>291</v>
      </c>
      <c r="CG823" s="85">
        <v>1041869</v>
      </c>
      <c r="CH823" s="85">
        <v>3382856</v>
      </c>
      <c r="CI823" s="85">
        <v>1357997</v>
      </c>
      <c r="CJ823" s="85" t="s">
        <v>291</v>
      </c>
      <c r="CK823" s="85">
        <v>1452623</v>
      </c>
      <c r="CL823" s="85">
        <v>1826743</v>
      </c>
      <c r="CM823" s="85">
        <v>56473</v>
      </c>
      <c r="CN823" s="85">
        <v>145286</v>
      </c>
      <c r="CO823" s="85">
        <v>1502637</v>
      </c>
      <c r="CP823" s="85">
        <v>694791</v>
      </c>
      <c r="CQ823" s="85">
        <v>2599275</v>
      </c>
      <c r="CR823" s="85">
        <v>1792654</v>
      </c>
      <c r="CS823" s="85">
        <v>2309055</v>
      </c>
      <c r="CT823" s="85">
        <v>34481</v>
      </c>
      <c r="CU823" s="86">
        <v>18196740</v>
      </c>
    </row>
    <row r="824" spans="1:99">
      <c r="A824" s="103" t="s">
        <v>598</v>
      </c>
      <c r="B824" s="84" t="s">
        <v>294</v>
      </c>
      <c r="C824" s="105">
        <v>222062</v>
      </c>
      <c r="D824" s="84" t="s">
        <v>471</v>
      </c>
      <c r="E824" s="84" t="s">
        <v>475</v>
      </c>
      <c r="F824" s="85">
        <v>254264</v>
      </c>
      <c r="G824" s="85">
        <v>14431761</v>
      </c>
      <c r="H824" s="85">
        <v>13688820</v>
      </c>
      <c r="I824" s="85">
        <v>386461</v>
      </c>
      <c r="J824" s="85">
        <v>234503</v>
      </c>
      <c r="K824" s="85">
        <v>5277</v>
      </c>
      <c r="L824" s="85">
        <v>79475</v>
      </c>
      <c r="M824" s="85">
        <v>37225</v>
      </c>
      <c r="N824" s="85">
        <v>14742465</v>
      </c>
      <c r="O824" s="85">
        <v>4084873</v>
      </c>
      <c r="P824" s="85">
        <v>3001126</v>
      </c>
      <c r="Q824" s="85">
        <v>5946016</v>
      </c>
      <c r="R824" s="85">
        <v>1710420</v>
      </c>
      <c r="S824" s="85">
        <v>30</v>
      </c>
      <c r="T824" s="85">
        <v>3075644</v>
      </c>
      <c r="U824" s="85">
        <v>1828290</v>
      </c>
      <c r="V824" s="85" t="s">
        <v>291</v>
      </c>
      <c r="W824" s="85" t="s">
        <v>291</v>
      </c>
      <c r="X824" s="85">
        <v>1247354</v>
      </c>
      <c r="Y824" s="85" t="s">
        <v>291</v>
      </c>
      <c r="Z824" s="85">
        <v>44152</v>
      </c>
      <c r="AA824" s="85">
        <v>354848</v>
      </c>
      <c r="AB824" s="85">
        <v>135251</v>
      </c>
      <c r="AC824" s="85">
        <v>2714</v>
      </c>
      <c r="AD824" s="85">
        <v>199131</v>
      </c>
      <c r="AE824" s="85">
        <v>17752</v>
      </c>
      <c r="AF824" s="85" t="s">
        <v>291</v>
      </c>
      <c r="AG824" s="85">
        <v>1971812</v>
      </c>
      <c r="AH824" s="85">
        <v>4402460</v>
      </c>
      <c r="AI824" s="85">
        <v>287353</v>
      </c>
      <c r="AJ824" s="85">
        <v>1123686</v>
      </c>
      <c r="AK824" s="85">
        <v>95169</v>
      </c>
      <c r="AL824" s="85" t="s">
        <v>291</v>
      </c>
      <c r="AM824" s="85">
        <v>812291</v>
      </c>
      <c r="AN824" s="85">
        <v>380653</v>
      </c>
      <c r="AO824" s="85">
        <v>969690</v>
      </c>
      <c r="AP824" s="85">
        <v>334269</v>
      </c>
      <c r="AQ824" s="85">
        <v>2496903</v>
      </c>
      <c r="AR824" s="85">
        <v>399349</v>
      </c>
      <c r="AS824" s="85" t="s">
        <v>291</v>
      </c>
      <c r="AT824" s="85">
        <v>1683420</v>
      </c>
      <c r="AU824" s="85">
        <v>5508007</v>
      </c>
      <c r="AV824" s="85">
        <v>521563</v>
      </c>
      <c r="AW824" s="85">
        <v>1100633</v>
      </c>
      <c r="AX824" s="85">
        <v>686615</v>
      </c>
      <c r="AY824" s="85" t="s">
        <v>291</v>
      </c>
      <c r="AZ824" s="85" t="s">
        <v>291</v>
      </c>
      <c r="BA824" s="85">
        <v>548180</v>
      </c>
      <c r="BB824" s="85">
        <v>1807898</v>
      </c>
      <c r="BC824" s="85">
        <v>318736</v>
      </c>
      <c r="BD824" s="85">
        <v>524382</v>
      </c>
      <c r="BE824" s="85" t="s">
        <v>291</v>
      </c>
      <c r="BF824" s="85">
        <v>198012</v>
      </c>
      <c r="BG824" s="85">
        <v>62735</v>
      </c>
      <c r="BH824" s="85">
        <v>14208</v>
      </c>
      <c r="BI824" s="85">
        <v>21089</v>
      </c>
      <c r="BJ824" s="85">
        <v>27438</v>
      </c>
      <c r="BK824" s="85" t="s">
        <v>291</v>
      </c>
      <c r="BL824" s="85" t="s">
        <v>291</v>
      </c>
      <c r="BM824" s="85" t="s">
        <v>291</v>
      </c>
      <c r="BN824" s="85">
        <v>85382</v>
      </c>
      <c r="BO824" s="85">
        <v>43391</v>
      </c>
      <c r="BP824" s="85" t="s">
        <v>291</v>
      </c>
      <c r="BQ824" s="85">
        <v>41991</v>
      </c>
      <c r="BR824" s="85" t="s">
        <v>291</v>
      </c>
      <c r="BS824" s="85" t="s">
        <v>291</v>
      </c>
      <c r="BT824" s="85" t="s">
        <v>291</v>
      </c>
      <c r="BU824" s="85" t="s">
        <v>291</v>
      </c>
      <c r="BV824" s="85" t="s">
        <v>291</v>
      </c>
      <c r="BW824" s="85">
        <v>49895</v>
      </c>
      <c r="BX824" s="85">
        <v>75</v>
      </c>
      <c r="BY824" s="85" t="s">
        <v>291</v>
      </c>
      <c r="BZ824" s="85" t="s">
        <v>291</v>
      </c>
      <c r="CA824" s="85">
        <v>49820</v>
      </c>
      <c r="CB824" s="85">
        <v>3497270</v>
      </c>
      <c r="CC824" s="85" t="s">
        <v>291</v>
      </c>
      <c r="CD824" s="85" t="s">
        <v>291</v>
      </c>
      <c r="CE824" s="85" t="s">
        <v>291</v>
      </c>
      <c r="CF824" s="85" t="s">
        <v>291</v>
      </c>
      <c r="CG824" s="85">
        <v>576462</v>
      </c>
      <c r="CH824" s="85">
        <v>801299</v>
      </c>
      <c r="CI824" s="85">
        <v>916492</v>
      </c>
      <c r="CJ824" s="85">
        <v>30</v>
      </c>
      <c r="CK824" s="85">
        <v>971254</v>
      </c>
      <c r="CL824" s="85">
        <v>1482589</v>
      </c>
      <c r="CM824" s="85">
        <v>34443</v>
      </c>
      <c r="CN824" s="85">
        <v>68235</v>
      </c>
      <c r="CO824" s="85">
        <v>655142</v>
      </c>
      <c r="CP824" s="85">
        <v>579103</v>
      </c>
      <c r="CQ824" s="85">
        <v>1460443</v>
      </c>
      <c r="CR824" s="85">
        <v>1835107</v>
      </c>
      <c r="CS824" s="85">
        <v>1093478</v>
      </c>
      <c r="CT824" s="85">
        <v>15954</v>
      </c>
      <c r="CU824" s="86">
        <v>10490031</v>
      </c>
    </row>
    <row r="825" spans="1:99">
      <c r="A825" s="103" t="s">
        <v>598</v>
      </c>
      <c r="B825" s="84" t="s">
        <v>294</v>
      </c>
      <c r="C825" s="105">
        <v>222071</v>
      </c>
      <c r="D825" s="84" t="s">
        <v>471</v>
      </c>
      <c r="E825" s="84" t="s">
        <v>476</v>
      </c>
      <c r="F825" s="85">
        <v>267879</v>
      </c>
      <c r="G825" s="85">
        <v>22781235</v>
      </c>
      <c r="H825" s="85">
        <v>21822316</v>
      </c>
      <c r="I825" s="85">
        <v>554844</v>
      </c>
      <c r="J825" s="85">
        <v>240939</v>
      </c>
      <c r="K825" s="85">
        <v>56418</v>
      </c>
      <c r="L825" s="85">
        <v>70173</v>
      </c>
      <c r="M825" s="85">
        <v>36545</v>
      </c>
      <c r="N825" s="85">
        <v>16606351</v>
      </c>
      <c r="O825" s="85">
        <v>3897331</v>
      </c>
      <c r="P825" s="85">
        <v>3675813</v>
      </c>
      <c r="Q825" s="85">
        <v>7854106</v>
      </c>
      <c r="R825" s="85">
        <v>1179069</v>
      </c>
      <c r="S825" s="85">
        <v>32</v>
      </c>
      <c r="T825" s="85">
        <v>4877978</v>
      </c>
      <c r="U825" s="85">
        <v>3246770</v>
      </c>
      <c r="V825" s="85" t="s">
        <v>291</v>
      </c>
      <c r="W825" s="85" t="s">
        <v>291</v>
      </c>
      <c r="X825" s="85">
        <v>1631208</v>
      </c>
      <c r="Y825" s="85" t="s">
        <v>291</v>
      </c>
      <c r="Z825" s="85">
        <v>150947</v>
      </c>
      <c r="AA825" s="85">
        <v>1107164</v>
      </c>
      <c r="AB825" s="85">
        <v>272508</v>
      </c>
      <c r="AC825" s="85">
        <v>311443</v>
      </c>
      <c r="AD825" s="85">
        <v>384487</v>
      </c>
      <c r="AE825" s="85">
        <v>138726</v>
      </c>
      <c r="AF825" s="85" t="s">
        <v>291</v>
      </c>
      <c r="AG825" s="85">
        <v>1178859</v>
      </c>
      <c r="AH825" s="85">
        <v>4043604</v>
      </c>
      <c r="AI825" s="85">
        <v>175756</v>
      </c>
      <c r="AJ825" s="85">
        <v>1038158</v>
      </c>
      <c r="AK825" s="85">
        <v>246050</v>
      </c>
      <c r="AL825" s="85" t="s">
        <v>291</v>
      </c>
      <c r="AM825" s="85">
        <v>84425</v>
      </c>
      <c r="AN825" s="85">
        <v>246651</v>
      </c>
      <c r="AO825" s="85">
        <v>977723</v>
      </c>
      <c r="AP825" s="85">
        <v>157230</v>
      </c>
      <c r="AQ825" s="85">
        <v>1466029</v>
      </c>
      <c r="AR825" s="85">
        <v>1117611</v>
      </c>
      <c r="AS825" s="85" t="s">
        <v>291</v>
      </c>
      <c r="AT825" s="85">
        <v>2189698</v>
      </c>
      <c r="AU825" s="85">
        <v>5321588</v>
      </c>
      <c r="AV825" s="85">
        <v>421937</v>
      </c>
      <c r="AW825" s="85">
        <v>1244951</v>
      </c>
      <c r="AX825" s="85">
        <v>651878</v>
      </c>
      <c r="AY825" s="85" t="s">
        <v>291</v>
      </c>
      <c r="AZ825" s="85" t="s">
        <v>291</v>
      </c>
      <c r="BA825" s="85">
        <v>661961</v>
      </c>
      <c r="BB825" s="85">
        <v>796894</v>
      </c>
      <c r="BC825" s="85">
        <v>520221</v>
      </c>
      <c r="BD825" s="85">
        <v>1023746</v>
      </c>
      <c r="BE825" s="85" t="s">
        <v>291</v>
      </c>
      <c r="BF825" s="85" t="s">
        <v>291</v>
      </c>
      <c r="BG825" s="85" t="s">
        <v>291</v>
      </c>
      <c r="BH825" s="85" t="s">
        <v>291</v>
      </c>
      <c r="BI825" s="85" t="s">
        <v>291</v>
      </c>
      <c r="BJ825" s="85" t="s">
        <v>291</v>
      </c>
      <c r="BK825" s="85" t="s">
        <v>291</v>
      </c>
      <c r="BL825" s="85" t="s">
        <v>291</v>
      </c>
      <c r="BM825" s="85" t="s">
        <v>291</v>
      </c>
      <c r="BN825" s="85" t="s">
        <v>291</v>
      </c>
      <c r="BO825" s="85" t="s">
        <v>291</v>
      </c>
      <c r="BP825" s="85" t="s">
        <v>291</v>
      </c>
      <c r="BQ825" s="85" t="s">
        <v>291</v>
      </c>
      <c r="BR825" s="85" t="s">
        <v>291</v>
      </c>
      <c r="BS825" s="85" t="s">
        <v>291</v>
      </c>
      <c r="BT825" s="85" t="s">
        <v>291</v>
      </c>
      <c r="BU825" s="85" t="s">
        <v>291</v>
      </c>
      <c r="BV825" s="85" t="s">
        <v>291</v>
      </c>
      <c r="BW825" s="85" t="s">
        <v>291</v>
      </c>
      <c r="BX825" s="85" t="s">
        <v>291</v>
      </c>
      <c r="BY825" s="85" t="s">
        <v>291</v>
      </c>
      <c r="BZ825" s="85" t="s">
        <v>291</v>
      </c>
      <c r="CA825" s="85" t="s">
        <v>291</v>
      </c>
      <c r="CB825" s="85">
        <v>2865898</v>
      </c>
      <c r="CC825" s="85">
        <v>102384</v>
      </c>
      <c r="CD825" s="85" t="s">
        <v>291</v>
      </c>
      <c r="CE825" s="85" t="s">
        <v>291</v>
      </c>
      <c r="CF825" s="85" t="s">
        <v>291</v>
      </c>
      <c r="CG825" s="85">
        <v>969721</v>
      </c>
      <c r="CH825" s="85">
        <v>668451</v>
      </c>
      <c r="CI825" s="85">
        <v>973211</v>
      </c>
      <c r="CJ825" s="85" t="s">
        <v>291</v>
      </c>
      <c r="CK825" s="85">
        <v>1117134</v>
      </c>
      <c r="CL825" s="85">
        <v>1478469</v>
      </c>
      <c r="CM825" s="85">
        <v>148407</v>
      </c>
      <c r="CN825" s="85">
        <v>211729</v>
      </c>
      <c r="CO825" s="85">
        <v>823260</v>
      </c>
      <c r="CP825" s="85">
        <v>370303</v>
      </c>
      <c r="CQ825" s="85">
        <v>263126</v>
      </c>
      <c r="CR825" s="85">
        <v>2295803</v>
      </c>
      <c r="CS825" s="85">
        <v>2466572</v>
      </c>
      <c r="CT825" s="85">
        <v>18046</v>
      </c>
      <c r="CU825" s="86">
        <v>11804232</v>
      </c>
    </row>
    <row r="826" spans="1:99">
      <c r="A826" s="103" t="s">
        <v>598</v>
      </c>
      <c r="B826" s="84" t="s">
        <v>305</v>
      </c>
      <c r="C826" s="105">
        <v>222101</v>
      </c>
      <c r="D826" s="84" t="s">
        <v>471</v>
      </c>
      <c r="E826" s="84" t="s">
        <v>477</v>
      </c>
      <c r="F826" s="85">
        <v>467781</v>
      </c>
      <c r="G826" s="85">
        <v>33355913</v>
      </c>
      <c r="H826" s="85">
        <v>31719178</v>
      </c>
      <c r="I826" s="85">
        <v>775852</v>
      </c>
      <c r="J826" s="85">
        <v>598167</v>
      </c>
      <c r="K826" s="85">
        <v>58497</v>
      </c>
      <c r="L826" s="85">
        <v>140741</v>
      </c>
      <c r="M826" s="85">
        <v>63478</v>
      </c>
      <c r="N826" s="85">
        <v>32028103</v>
      </c>
      <c r="O826" s="85">
        <v>7399829</v>
      </c>
      <c r="P826" s="85">
        <v>6026671</v>
      </c>
      <c r="Q826" s="85">
        <v>15405023</v>
      </c>
      <c r="R826" s="85">
        <v>3196350</v>
      </c>
      <c r="S826" s="85">
        <v>230</v>
      </c>
      <c r="T826" s="85">
        <v>16645243</v>
      </c>
      <c r="U826" s="85">
        <v>5307060</v>
      </c>
      <c r="V826" s="85" t="s">
        <v>291</v>
      </c>
      <c r="W826" s="85" t="s">
        <v>291</v>
      </c>
      <c r="X826" s="85">
        <v>11338183</v>
      </c>
      <c r="Y826" s="85" t="s">
        <v>291</v>
      </c>
      <c r="Z826" s="85">
        <v>506077</v>
      </c>
      <c r="AA826" s="85">
        <v>951106</v>
      </c>
      <c r="AB826" s="85">
        <v>197997</v>
      </c>
      <c r="AC826" s="85">
        <v>77</v>
      </c>
      <c r="AD826" s="85">
        <v>358548</v>
      </c>
      <c r="AE826" s="85">
        <v>392395</v>
      </c>
      <c r="AF826" s="85">
        <v>2089</v>
      </c>
      <c r="AG826" s="85">
        <v>4548422</v>
      </c>
      <c r="AH826" s="85">
        <v>10963277</v>
      </c>
      <c r="AI826" s="85">
        <v>356475</v>
      </c>
      <c r="AJ826" s="85">
        <v>2133697</v>
      </c>
      <c r="AK826" s="85">
        <v>840838</v>
      </c>
      <c r="AL826" s="85">
        <v>149178</v>
      </c>
      <c r="AM826" s="85">
        <v>916218</v>
      </c>
      <c r="AN826" s="85">
        <v>1364760</v>
      </c>
      <c r="AO826" s="85">
        <v>1894938</v>
      </c>
      <c r="AP826" s="85">
        <v>2877300</v>
      </c>
      <c r="AQ826" s="85">
        <v>7053216</v>
      </c>
      <c r="AR826" s="85">
        <v>429873</v>
      </c>
      <c r="AS826" s="85" t="s">
        <v>291</v>
      </c>
      <c r="AT826" s="85">
        <v>3655822</v>
      </c>
      <c r="AU826" s="85">
        <v>12139288</v>
      </c>
      <c r="AV826" s="85">
        <v>2512550</v>
      </c>
      <c r="AW826" s="85">
        <v>2813713</v>
      </c>
      <c r="AX826" s="85">
        <v>1369109</v>
      </c>
      <c r="AY826" s="85">
        <v>817429</v>
      </c>
      <c r="AZ826" s="85" t="s">
        <v>291</v>
      </c>
      <c r="BA826" s="85">
        <v>1046922</v>
      </c>
      <c r="BB826" s="85">
        <v>1936118</v>
      </c>
      <c r="BC826" s="85">
        <v>494011</v>
      </c>
      <c r="BD826" s="85">
        <v>1149436</v>
      </c>
      <c r="BE826" s="85" t="s">
        <v>291</v>
      </c>
      <c r="BF826" s="85">
        <v>57948</v>
      </c>
      <c r="BG826" s="85">
        <v>32038</v>
      </c>
      <c r="BH826" s="85" t="s">
        <v>291</v>
      </c>
      <c r="BI826" s="85">
        <v>9190</v>
      </c>
      <c r="BJ826" s="85">
        <v>22848</v>
      </c>
      <c r="BK826" s="85" t="s">
        <v>291</v>
      </c>
      <c r="BL826" s="85" t="s">
        <v>291</v>
      </c>
      <c r="BM826" s="85" t="s">
        <v>291</v>
      </c>
      <c r="BN826" s="85">
        <v>25910</v>
      </c>
      <c r="BO826" s="85">
        <v>7968</v>
      </c>
      <c r="BP826" s="85" t="s">
        <v>291</v>
      </c>
      <c r="BQ826" s="85">
        <v>17942</v>
      </c>
      <c r="BR826" s="85" t="s">
        <v>291</v>
      </c>
      <c r="BS826" s="85" t="s">
        <v>291</v>
      </c>
      <c r="BT826" s="85" t="s">
        <v>291</v>
      </c>
      <c r="BU826" s="85" t="s">
        <v>291</v>
      </c>
      <c r="BV826" s="85" t="s">
        <v>291</v>
      </c>
      <c r="BW826" s="85" t="s">
        <v>291</v>
      </c>
      <c r="BX826" s="85" t="s">
        <v>291</v>
      </c>
      <c r="BY826" s="85" t="s">
        <v>291</v>
      </c>
      <c r="BZ826" s="85" t="s">
        <v>291</v>
      </c>
      <c r="CA826" s="85" t="s">
        <v>291</v>
      </c>
      <c r="CB826" s="85">
        <v>6659424</v>
      </c>
      <c r="CC826" s="85">
        <v>267</v>
      </c>
      <c r="CD826" s="85" t="s">
        <v>291</v>
      </c>
      <c r="CE826" s="85" t="s">
        <v>291</v>
      </c>
      <c r="CF826" s="85" t="s">
        <v>291</v>
      </c>
      <c r="CG826" s="85">
        <v>2060059</v>
      </c>
      <c r="CH826" s="85">
        <v>1200459</v>
      </c>
      <c r="CI826" s="85">
        <v>2136687</v>
      </c>
      <c r="CJ826" s="85">
        <v>230</v>
      </c>
      <c r="CK826" s="85">
        <v>1992185</v>
      </c>
      <c r="CL826" s="85">
        <v>1815444</v>
      </c>
      <c r="CM826" s="85">
        <v>452847</v>
      </c>
      <c r="CN826" s="85">
        <v>186555</v>
      </c>
      <c r="CO826" s="85">
        <v>2191850</v>
      </c>
      <c r="CP826" s="85">
        <v>482540</v>
      </c>
      <c r="CQ826" s="85">
        <v>403158</v>
      </c>
      <c r="CR826" s="85">
        <v>2876979</v>
      </c>
      <c r="CS826" s="85">
        <v>3055810</v>
      </c>
      <c r="CT826" s="85">
        <v>15392</v>
      </c>
      <c r="CU826" s="86">
        <v>18870195</v>
      </c>
    </row>
    <row r="827" spans="1:99">
      <c r="A827" s="103" t="s">
        <v>598</v>
      </c>
      <c r="B827" s="84" t="s">
        <v>294</v>
      </c>
      <c r="C827" s="105">
        <v>222119</v>
      </c>
      <c r="D827" s="84" t="s">
        <v>471</v>
      </c>
      <c r="E827" s="84" t="s">
        <v>478</v>
      </c>
      <c r="F827" s="85">
        <v>312567</v>
      </c>
      <c r="G827" s="85">
        <v>24424371</v>
      </c>
      <c r="H827" s="85">
        <v>23043541</v>
      </c>
      <c r="I827" s="85">
        <v>858553</v>
      </c>
      <c r="J827" s="85">
        <v>371014</v>
      </c>
      <c r="K827" s="85">
        <v>10691</v>
      </c>
      <c r="L827" s="85">
        <v>90281</v>
      </c>
      <c r="M827" s="85">
        <v>50291</v>
      </c>
      <c r="N827" s="85">
        <v>21235956</v>
      </c>
      <c r="O827" s="85">
        <v>4869635</v>
      </c>
      <c r="P827" s="85">
        <v>4102812</v>
      </c>
      <c r="Q827" s="85">
        <v>11149753</v>
      </c>
      <c r="R827" s="85">
        <v>1113606</v>
      </c>
      <c r="S827" s="85">
        <v>150</v>
      </c>
      <c r="T827" s="85">
        <v>5623051</v>
      </c>
      <c r="U827" s="85">
        <v>3466831</v>
      </c>
      <c r="V827" s="85" t="s">
        <v>291</v>
      </c>
      <c r="W827" s="85" t="s">
        <v>291</v>
      </c>
      <c r="X827" s="85">
        <v>2156220</v>
      </c>
      <c r="Y827" s="85" t="s">
        <v>291</v>
      </c>
      <c r="Z827" s="85">
        <v>1317466</v>
      </c>
      <c r="AA827" s="85">
        <v>1214700</v>
      </c>
      <c r="AB827" s="85">
        <v>350831</v>
      </c>
      <c r="AC827" s="85">
        <v>846</v>
      </c>
      <c r="AD827" s="85">
        <v>792073</v>
      </c>
      <c r="AE827" s="85">
        <v>50681</v>
      </c>
      <c r="AF827" s="85">
        <v>20269</v>
      </c>
      <c r="AG827" s="85">
        <v>2670257</v>
      </c>
      <c r="AH827" s="85">
        <v>8992351</v>
      </c>
      <c r="AI827" s="85">
        <v>87071</v>
      </c>
      <c r="AJ827" s="85">
        <v>2947674</v>
      </c>
      <c r="AK827" s="85">
        <v>241580</v>
      </c>
      <c r="AL827" s="85" t="s">
        <v>291</v>
      </c>
      <c r="AM827" s="85">
        <v>165699</v>
      </c>
      <c r="AN827" s="85">
        <v>1443526</v>
      </c>
      <c r="AO827" s="85">
        <v>3112319</v>
      </c>
      <c r="AP827" s="85">
        <v>884069</v>
      </c>
      <c r="AQ827" s="85">
        <v>5605613</v>
      </c>
      <c r="AR827" s="85">
        <v>110413</v>
      </c>
      <c r="AS827" s="85" t="s">
        <v>291</v>
      </c>
      <c r="AT827" s="85">
        <v>6098421</v>
      </c>
      <c r="AU827" s="85">
        <v>12349186</v>
      </c>
      <c r="AV827" s="85">
        <v>6292561</v>
      </c>
      <c r="AW827" s="85">
        <v>932002</v>
      </c>
      <c r="AX827" s="85">
        <v>537231</v>
      </c>
      <c r="AY827" s="85" t="s">
        <v>291</v>
      </c>
      <c r="AZ827" s="85" t="s">
        <v>291</v>
      </c>
      <c r="BA827" s="85">
        <v>1214087</v>
      </c>
      <c r="BB827" s="85">
        <v>1116332</v>
      </c>
      <c r="BC827" s="85">
        <v>694653</v>
      </c>
      <c r="BD827" s="85">
        <v>1562320</v>
      </c>
      <c r="BE827" s="85" t="s">
        <v>291</v>
      </c>
      <c r="BF827" s="85" t="s">
        <v>291</v>
      </c>
      <c r="BG827" s="85" t="s">
        <v>291</v>
      </c>
      <c r="BH827" s="85" t="s">
        <v>291</v>
      </c>
      <c r="BI827" s="85" t="s">
        <v>291</v>
      </c>
      <c r="BJ827" s="85" t="s">
        <v>291</v>
      </c>
      <c r="BK827" s="85" t="s">
        <v>291</v>
      </c>
      <c r="BL827" s="85" t="s">
        <v>291</v>
      </c>
      <c r="BM827" s="85" t="s">
        <v>291</v>
      </c>
      <c r="BN827" s="85" t="s">
        <v>291</v>
      </c>
      <c r="BO827" s="85" t="s">
        <v>291</v>
      </c>
      <c r="BP827" s="85" t="s">
        <v>291</v>
      </c>
      <c r="BQ827" s="85" t="s">
        <v>291</v>
      </c>
      <c r="BR827" s="85" t="s">
        <v>291</v>
      </c>
      <c r="BS827" s="85" t="s">
        <v>291</v>
      </c>
      <c r="BT827" s="85" t="s">
        <v>291</v>
      </c>
      <c r="BU827" s="85" t="s">
        <v>291</v>
      </c>
      <c r="BV827" s="85" t="s">
        <v>291</v>
      </c>
      <c r="BW827" s="85" t="s">
        <v>291</v>
      </c>
      <c r="BX827" s="85" t="s">
        <v>291</v>
      </c>
      <c r="BY827" s="85" t="s">
        <v>291</v>
      </c>
      <c r="BZ827" s="85" t="s">
        <v>291</v>
      </c>
      <c r="CA827" s="85" t="s">
        <v>291</v>
      </c>
      <c r="CB827" s="85">
        <v>5655699</v>
      </c>
      <c r="CC827" s="85" t="s">
        <v>291</v>
      </c>
      <c r="CD827" s="85" t="s">
        <v>291</v>
      </c>
      <c r="CE827" s="85" t="s">
        <v>291</v>
      </c>
      <c r="CF827" s="85" t="s">
        <v>291</v>
      </c>
      <c r="CG827" s="85">
        <v>1609284</v>
      </c>
      <c r="CH827" s="85">
        <v>935069</v>
      </c>
      <c r="CI827" s="85">
        <v>2061832</v>
      </c>
      <c r="CJ827" s="85">
        <v>150</v>
      </c>
      <c r="CK827" s="85">
        <v>1631338</v>
      </c>
      <c r="CL827" s="85">
        <v>2389235</v>
      </c>
      <c r="CM827" s="85">
        <v>1293559</v>
      </c>
      <c r="CN827" s="85">
        <v>192586</v>
      </c>
      <c r="CO827" s="85">
        <v>832866</v>
      </c>
      <c r="CP827" s="85">
        <v>1038264</v>
      </c>
      <c r="CQ827" s="85">
        <v>462342</v>
      </c>
      <c r="CR827" s="85">
        <v>3273423</v>
      </c>
      <c r="CS827" s="85">
        <v>2397477</v>
      </c>
      <c r="CT827" s="85">
        <v>21193</v>
      </c>
      <c r="CU827" s="86">
        <v>18138618</v>
      </c>
    </row>
    <row r="828" spans="1:99">
      <c r="A828" s="103" t="s">
        <v>598</v>
      </c>
      <c r="B828" s="84" t="s">
        <v>294</v>
      </c>
      <c r="C828" s="105">
        <v>222127</v>
      </c>
      <c r="D828" s="84" t="s">
        <v>471</v>
      </c>
      <c r="E828" s="84" t="s">
        <v>479</v>
      </c>
      <c r="F828" s="85">
        <v>261348</v>
      </c>
      <c r="G828" s="85">
        <v>24933023</v>
      </c>
      <c r="H828" s="85">
        <v>24010882</v>
      </c>
      <c r="I828" s="85">
        <v>519244</v>
      </c>
      <c r="J828" s="85">
        <v>263922</v>
      </c>
      <c r="K828" s="85">
        <v>33852</v>
      </c>
      <c r="L828" s="85">
        <v>61250</v>
      </c>
      <c r="M828" s="85">
        <v>43873</v>
      </c>
      <c r="N828" s="85">
        <v>16883678</v>
      </c>
      <c r="O828" s="85">
        <v>3822102</v>
      </c>
      <c r="P828" s="85">
        <v>3974525</v>
      </c>
      <c r="Q828" s="85">
        <v>7766322</v>
      </c>
      <c r="R828" s="85">
        <v>1320359</v>
      </c>
      <c r="S828" s="85">
        <v>370</v>
      </c>
      <c r="T828" s="85">
        <v>6954920</v>
      </c>
      <c r="U828" s="85">
        <v>3761936</v>
      </c>
      <c r="V828" s="85">
        <v>8993</v>
      </c>
      <c r="W828" s="85" t="s">
        <v>291</v>
      </c>
      <c r="X828" s="85">
        <v>3183991</v>
      </c>
      <c r="Y828" s="85" t="s">
        <v>291</v>
      </c>
      <c r="Z828" s="85">
        <v>1268718</v>
      </c>
      <c r="AA828" s="85">
        <v>957450</v>
      </c>
      <c r="AB828" s="85">
        <v>217637</v>
      </c>
      <c r="AC828" s="85">
        <v>74</v>
      </c>
      <c r="AD828" s="85">
        <v>363581</v>
      </c>
      <c r="AE828" s="85">
        <v>15357</v>
      </c>
      <c r="AF828" s="85">
        <v>360801</v>
      </c>
      <c r="AG828" s="85">
        <v>4088510</v>
      </c>
      <c r="AH828" s="85">
        <v>6182755</v>
      </c>
      <c r="AI828" s="85">
        <v>107162</v>
      </c>
      <c r="AJ828" s="85">
        <v>826619</v>
      </c>
      <c r="AK828" s="85">
        <v>492645</v>
      </c>
      <c r="AL828" s="85">
        <v>702349</v>
      </c>
      <c r="AM828" s="85">
        <v>100602</v>
      </c>
      <c r="AN828" s="85">
        <v>344097</v>
      </c>
      <c r="AO828" s="85">
        <v>985095</v>
      </c>
      <c r="AP828" s="85">
        <v>2260956</v>
      </c>
      <c r="AQ828" s="85">
        <v>3690750</v>
      </c>
      <c r="AR828" s="85">
        <v>363230</v>
      </c>
      <c r="AS828" s="85" t="s">
        <v>291</v>
      </c>
      <c r="AT828" s="85">
        <v>1769792</v>
      </c>
      <c r="AU828" s="85">
        <v>5056409</v>
      </c>
      <c r="AV828" s="85">
        <v>842570</v>
      </c>
      <c r="AW828" s="85">
        <v>851918</v>
      </c>
      <c r="AX828" s="85">
        <v>554407</v>
      </c>
      <c r="AY828" s="85" t="s">
        <v>291</v>
      </c>
      <c r="AZ828" s="85" t="s">
        <v>291</v>
      </c>
      <c r="BA828" s="85">
        <v>750265</v>
      </c>
      <c r="BB828" s="85">
        <v>828132</v>
      </c>
      <c r="BC828" s="85">
        <v>238013</v>
      </c>
      <c r="BD828" s="85">
        <v>991104</v>
      </c>
      <c r="BE828" s="85" t="s">
        <v>291</v>
      </c>
      <c r="BF828" s="85">
        <v>88469</v>
      </c>
      <c r="BG828" s="85">
        <v>26999</v>
      </c>
      <c r="BH828" s="85" t="s">
        <v>291</v>
      </c>
      <c r="BI828" s="85" t="s">
        <v>291</v>
      </c>
      <c r="BJ828" s="85" t="s">
        <v>291</v>
      </c>
      <c r="BK828" s="85" t="s">
        <v>291</v>
      </c>
      <c r="BL828" s="85" t="s">
        <v>291</v>
      </c>
      <c r="BM828" s="85">
        <v>26999</v>
      </c>
      <c r="BN828" s="85">
        <v>61470</v>
      </c>
      <c r="BO828" s="85" t="s">
        <v>291</v>
      </c>
      <c r="BP828" s="85" t="s">
        <v>291</v>
      </c>
      <c r="BQ828" s="85" t="s">
        <v>291</v>
      </c>
      <c r="BR828" s="85">
        <v>61470</v>
      </c>
      <c r="BS828" s="85" t="s">
        <v>291</v>
      </c>
      <c r="BT828" s="85" t="s">
        <v>291</v>
      </c>
      <c r="BU828" s="85" t="s">
        <v>291</v>
      </c>
      <c r="BV828" s="85" t="s">
        <v>291</v>
      </c>
      <c r="BW828" s="85" t="s">
        <v>291</v>
      </c>
      <c r="BX828" s="85" t="s">
        <v>291</v>
      </c>
      <c r="BY828" s="85" t="s">
        <v>291</v>
      </c>
      <c r="BZ828" s="85" t="s">
        <v>291</v>
      </c>
      <c r="CA828" s="85" t="s">
        <v>291</v>
      </c>
      <c r="CB828" s="85">
        <v>4292954</v>
      </c>
      <c r="CC828" s="85" t="s">
        <v>291</v>
      </c>
      <c r="CD828" s="85" t="s">
        <v>291</v>
      </c>
      <c r="CE828" s="85" t="s">
        <v>291</v>
      </c>
      <c r="CF828" s="85" t="s">
        <v>291</v>
      </c>
      <c r="CG828" s="85">
        <v>352643</v>
      </c>
      <c r="CH828" s="85">
        <v>564848</v>
      </c>
      <c r="CI828" s="85">
        <v>833758</v>
      </c>
      <c r="CJ828" s="85">
        <v>370</v>
      </c>
      <c r="CK828" s="85">
        <v>2630016</v>
      </c>
      <c r="CL828" s="85">
        <v>1597234</v>
      </c>
      <c r="CM828" s="85">
        <v>1258633</v>
      </c>
      <c r="CN828" s="85">
        <v>270309</v>
      </c>
      <c r="CO828" s="85">
        <v>3245738</v>
      </c>
      <c r="CP828" s="85">
        <v>372629</v>
      </c>
      <c r="CQ828" s="85">
        <v>1410123</v>
      </c>
      <c r="CR828" s="85">
        <v>1937673</v>
      </c>
      <c r="CS828" s="85">
        <v>1675692</v>
      </c>
      <c r="CT828" s="85">
        <v>15425</v>
      </c>
      <c r="CU828" s="86">
        <v>16165091</v>
      </c>
    </row>
    <row r="829" spans="1:99">
      <c r="A829" s="103" t="s">
        <v>598</v>
      </c>
      <c r="B829" s="84" t="s">
        <v>294</v>
      </c>
      <c r="C829" s="105">
        <v>222135</v>
      </c>
      <c r="D829" s="84" t="s">
        <v>471</v>
      </c>
      <c r="E829" s="84" t="s">
        <v>480</v>
      </c>
      <c r="F829" s="85">
        <v>233814</v>
      </c>
      <c r="G829" s="85">
        <v>16641119</v>
      </c>
      <c r="H829" s="85">
        <v>15521461</v>
      </c>
      <c r="I829" s="85">
        <v>705033</v>
      </c>
      <c r="J829" s="85">
        <v>321977</v>
      </c>
      <c r="K829" s="85">
        <v>16118</v>
      </c>
      <c r="L829" s="85">
        <v>43750</v>
      </c>
      <c r="M829" s="85">
        <v>32780</v>
      </c>
      <c r="N829" s="85">
        <v>15163264</v>
      </c>
      <c r="O829" s="85">
        <v>3175279</v>
      </c>
      <c r="P829" s="85">
        <v>3333711</v>
      </c>
      <c r="Q829" s="85">
        <v>8005084</v>
      </c>
      <c r="R829" s="85">
        <v>648133</v>
      </c>
      <c r="S829" s="85">
        <v>1057</v>
      </c>
      <c r="T829" s="85">
        <v>4994717</v>
      </c>
      <c r="U829" s="85">
        <v>3126480</v>
      </c>
      <c r="V829" s="85">
        <v>5314</v>
      </c>
      <c r="W829" s="85" t="s">
        <v>291</v>
      </c>
      <c r="X829" s="85">
        <v>1862923</v>
      </c>
      <c r="Y829" s="85" t="s">
        <v>291</v>
      </c>
      <c r="Z829" s="85">
        <v>1476772</v>
      </c>
      <c r="AA829" s="85">
        <v>1594704</v>
      </c>
      <c r="AB829" s="85">
        <v>428075</v>
      </c>
      <c r="AC829" s="85">
        <v>1583</v>
      </c>
      <c r="AD829" s="85">
        <v>1036148</v>
      </c>
      <c r="AE829" s="85">
        <v>128870</v>
      </c>
      <c r="AF829" s="85">
        <v>28</v>
      </c>
      <c r="AG829" s="85">
        <v>2195842</v>
      </c>
      <c r="AH829" s="85">
        <v>5552283</v>
      </c>
      <c r="AI829" s="85">
        <v>144354</v>
      </c>
      <c r="AJ829" s="85">
        <v>1909840</v>
      </c>
      <c r="AK829" s="85">
        <v>1074070</v>
      </c>
      <c r="AL829" s="85" t="s">
        <v>291</v>
      </c>
      <c r="AM829" s="85">
        <v>106991</v>
      </c>
      <c r="AN829" s="85">
        <v>235752</v>
      </c>
      <c r="AO829" s="85">
        <v>1155466</v>
      </c>
      <c r="AP829" s="85">
        <v>683330</v>
      </c>
      <c r="AQ829" s="85">
        <v>2181539</v>
      </c>
      <c r="AR829" s="85">
        <v>242480</v>
      </c>
      <c r="AS829" s="85" t="s">
        <v>291</v>
      </c>
      <c r="AT829" s="85">
        <v>1411263</v>
      </c>
      <c r="AU829" s="85">
        <v>7121124</v>
      </c>
      <c r="AV829" s="85">
        <v>1039869</v>
      </c>
      <c r="AW829" s="85">
        <v>1586675</v>
      </c>
      <c r="AX829" s="85">
        <v>744195</v>
      </c>
      <c r="AY829" s="85" t="s">
        <v>291</v>
      </c>
      <c r="AZ829" s="85" t="s">
        <v>291</v>
      </c>
      <c r="BA829" s="85">
        <v>1435568</v>
      </c>
      <c r="BB829" s="85">
        <v>867497</v>
      </c>
      <c r="BC829" s="85">
        <v>316018</v>
      </c>
      <c r="BD829" s="85">
        <v>1131302</v>
      </c>
      <c r="BE829" s="85" t="s">
        <v>291</v>
      </c>
      <c r="BF829" s="85">
        <v>283011</v>
      </c>
      <c r="BG829" s="85">
        <v>50176</v>
      </c>
      <c r="BH829" s="85" t="s">
        <v>291</v>
      </c>
      <c r="BI829" s="85">
        <v>27849</v>
      </c>
      <c r="BJ829" s="85">
        <v>22327</v>
      </c>
      <c r="BK829" s="85" t="s">
        <v>291</v>
      </c>
      <c r="BL829" s="85" t="s">
        <v>291</v>
      </c>
      <c r="BM829" s="85" t="s">
        <v>291</v>
      </c>
      <c r="BN829" s="85">
        <v>232835</v>
      </c>
      <c r="BO829" s="85">
        <v>92102</v>
      </c>
      <c r="BP829" s="85" t="s">
        <v>291</v>
      </c>
      <c r="BQ829" s="85">
        <v>140733</v>
      </c>
      <c r="BR829" s="85" t="s">
        <v>291</v>
      </c>
      <c r="BS829" s="85" t="s">
        <v>291</v>
      </c>
      <c r="BT829" s="85" t="s">
        <v>291</v>
      </c>
      <c r="BU829" s="85" t="s">
        <v>291</v>
      </c>
      <c r="BV829" s="85" t="s">
        <v>291</v>
      </c>
      <c r="BW829" s="85" t="s">
        <v>291</v>
      </c>
      <c r="BX829" s="85" t="s">
        <v>291</v>
      </c>
      <c r="BY829" s="85" t="s">
        <v>291</v>
      </c>
      <c r="BZ829" s="85" t="s">
        <v>291</v>
      </c>
      <c r="CA829" s="85" t="s">
        <v>291</v>
      </c>
      <c r="CB829" s="85">
        <v>5228824</v>
      </c>
      <c r="CC829" s="85" t="s">
        <v>291</v>
      </c>
      <c r="CD829" s="85" t="s">
        <v>291</v>
      </c>
      <c r="CE829" s="85" t="s">
        <v>291</v>
      </c>
      <c r="CF829" s="85" t="s">
        <v>291</v>
      </c>
      <c r="CG829" s="85">
        <v>876182</v>
      </c>
      <c r="CH829" s="85">
        <v>990533</v>
      </c>
      <c r="CI829" s="85">
        <v>1106414</v>
      </c>
      <c r="CJ829" s="85">
        <v>749</v>
      </c>
      <c r="CK829" s="85">
        <v>1607750</v>
      </c>
      <c r="CL829" s="85">
        <v>1405275</v>
      </c>
      <c r="CM829" s="85">
        <v>1469549</v>
      </c>
      <c r="CN829" s="85">
        <v>179958</v>
      </c>
      <c r="CO829" s="85">
        <v>944195</v>
      </c>
      <c r="CP829" s="85">
        <v>566460</v>
      </c>
      <c r="CQ829" s="85">
        <v>206708</v>
      </c>
      <c r="CR829" s="85">
        <v>2243941</v>
      </c>
      <c r="CS829" s="85">
        <v>2180185</v>
      </c>
      <c r="CT829" s="85">
        <v>16053</v>
      </c>
      <c r="CU829" s="86">
        <v>13793952</v>
      </c>
    </row>
    <row r="830" spans="1:99">
      <c r="A830" s="103" t="s">
        <v>598</v>
      </c>
      <c r="B830" s="84" t="s">
        <v>294</v>
      </c>
      <c r="C830" s="105">
        <v>222143</v>
      </c>
      <c r="D830" s="84" t="s">
        <v>471</v>
      </c>
      <c r="E830" s="84" t="s">
        <v>481</v>
      </c>
      <c r="F830" s="85">
        <v>275160</v>
      </c>
      <c r="G830" s="85">
        <v>20083053</v>
      </c>
      <c r="H830" s="85">
        <v>19048786</v>
      </c>
      <c r="I830" s="85">
        <v>566639</v>
      </c>
      <c r="J830" s="85">
        <v>335640</v>
      </c>
      <c r="K830" s="85">
        <v>20482</v>
      </c>
      <c r="L830" s="85">
        <v>65819</v>
      </c>
      <c r="M830" s="85">
        <v>45687</v>
      </c>
      <c r="N830" s="85">
        <v>18131148</v>
      </c>
      <c r="O830" s="85">
        <v>3884130</v>
      </c>
      <c r="P830" s="85">
        <v>3913409</v>
      </c>
      <c r="Q830" s="85">
        <v>9431419</v>
      </c>
      <c r="R830" s="85">
        <v>902095</v>
      </c>
      <c r="S830" s="85">
        <v>95</v>
      </c>
      <c r="T830" s="85">
        <v>6359906</v>
      </c>
      <c r="U830" s="85">
        <v>3343025</v>
      </c>
      <c r="V830" s="85">
        <v>12168</v>
      </c>
      <c r="W830" s="85" t="s">
        <v>291</v>
      </c>
      <c r="X830" s="85">
        <v>3004713</v>
      </c>
      <c r="Y830" s="85" t="s">
        <v>291</v>
      </c>
      <c r="Z830" s="85">
        <v>2372366</v>
      </c>
      <c r="AA830" s="85">
        <v>1190655</v>
      </c>
      <c r="AB830" s="85">
        <v>412115</v>
      </c>
      <c r="AC830" s="85">
        <v>3839</v>
      </c>
      <c r="AD830" s="85">
        <v>565210</v>
      </c>
      <c r="AE830" s="85">
        <v>209491</v>
      </c>
      <c r="AF830" s="85" t="s">
        <v>291</v>
      </c>
      <c r="AG830" s="85">
        <v>1055075</v>
      </c>
      <c r="AH830" s="85">
        <v>5937075</v>
      </c>
      <c r="AI830" s="85">
        <v>162049</v>
      </c>
      <c r="AJ830" s="85">
        <v>2135602</v>
      </c>
      <c r="AK830" s="85">
        <v>455848</v>
      </c>
      <c r="AL830" s="85" t="s">
        <v>291</v>
      </c>
      <c r="AM830" s="85">
        <v>164590</v>
      </c>
      <c r="AN830" s="85">
        <v>890812</v>
      </c>
      <c r="AO830" s="85">
        <v>1202466</v>
      </c>
      <c r="AP830" s="85">
        <v>447278</v>
      </c>
      <c r="AQ830" s="85">
        <v>2705146</v>
      </c>
      <c r="AR830" s="85">
        <v>478430</v>
      </c>
      <c r="AS830" s="85" t="s">
        <v>291</v>
      </c>
      <c r="AT830" s="85">
        <v>1891247</v>
      </c>
      <c r="AU830" s="85">
        <v>6136899</v>
      </c>
      <c r="AV830" s="85">
        <v>627505</v>
      </c>
      <c r="AW830" s="85">
        <v>1861927</v>
      </c>
      <c r="AX830" s="85">
        <v>973454</v>
      </c>
      <c r="AY830" s="85" t="s">
        <v>291</v>
      </c>
      <c r="AZ830" s="85" t="s">
        <v>291</v>
      </c>
      <c r="BA830" s="85">
        <v>648970</v>
      </c>
      <c r="BB830" s="85">
        <v>810687</v>
      </c>
      <c r="BC830" s="85">
        <v>668946</v>
      </c>
      <c r="BD830" s="85">
        <v>545410</v>
      </c>
      <c r="BE830" s="85" t="s">
        <v>291</v>
      </c>
      <c r="BF830" s="85">
        <v>224621</v>
      </c>
      <c r="BG830" s="85">
        <v>71328</v>
      </c>
      <c r="BH830" s="85" t="s">
        <v>291</v>
      </c>
      <c r="BI830" s="85">
        <v>71328</v>
      </c>
      <c r="BJ830" s="85" t="s">
        <v>291</v>
      </c>
      <c r="BK830" s="85" t="s">
        <v>291</v>
      </c>
      <c r="BL830" s="85" t="s">
        <v>291</v>
      </c>
      <c r="BM830" s="85" t="s">
        <v>291</v>
      </c>
      <c r="BN830" s="85">
        <v>153293</v>
      </c>
      <c r="BO830" s="85" t="s">
        <v>291</v>
      </c>
      <c r="BP830" s="85" t="s">
        <v>291</v>
      </c>
      <c r="BQ830" s="85">
        <v>120543</v>
      </c>
      <c r="BR830" s="85" t="s">
        <v>291</v>
      </c>
      <c r="BS830" s="85" t="s">
        <v>291</v>
      </c>
      <c r="BT830" s="85" t="s">
        <v>291</v>
      </c>
      <c r="BU830" s="85">
        <v>32750</v>
      </c>
      <c r="BV830" s="85" t="s">
        <v>291</v>
      </c>
      <c r="BW830" s="85" t="s">
        <v>291</v>
      </c>
      <c r="BX830" s="85" t="s">
        <v>291</v>
      </c>
      <c r="BY830" s="85" t="s">
        <v>291</v>
      </c>
      <c r="BZ830" s="85" t="s">
        <v>291</v>
      </c>
      <c r="CA830" s="85" t="s">
        <v>291</v>
      </c>
      <c r="CB830" s="85">
        <v>4194891</v>
      </c>
      <c r="CC830" s="85" t="s">
        <v>291</v>
      </c>
      <c r="CD830" s="85" t="s">
        <v>291</v>
      </c>
      <c r="CE830" s="85" t="s">
        <v>291</v>
      </c>
      <c r="CF830" s="85" t="s">
        <v>291</v>
      </c>
      <c r="CG830" s="85">
        <v>983528</v>
      </c>
      <c r="CH830" s="85">
        <v>1991403</v>
      </c>
      <c r="CI830" s="85">
        <v>959041</v>
      </c>
      <c r="CJ830" s="85">
        <v>95</v>
      </c>
      <c r="CK830" s="85">
        <v>2451249</v>
      </c>
      <c r="CL830" s="85">
        <v>1594475</v>
      </c>
      <c r="CM830" s="85">
        <v>2361055</v>
      </c>
      <c r="CN830" s="85">
        <v>250513</v>
      </c>
      <c r="CO830" s="85">
        <v>696325</v>
      </c>
      <c r="CP830" s="85">
        <v>1198064</v>
      </c>
      <c r="CQ830" s="85">
        <v>1498754</v>
      </c>
      <c r="CR830" s="85">
        <v>2025482</v>
      </c>
      <c r="CS830" s="85">
        <v>1476865</v>
      </c>
      <c r="CT830" s="85">
        <v>21197</v>
      </c>
      <c r="CU830" s="86">
        <v>17508046</v>
      </c>
    </row>
    <row r="831" spans="1:99">
      <c r="A831" s="103" t="s">
        <v>599</v>
      </c>
      <c r="B831" s="84" t="s">
        <v>288</v>
      </c>
      <c r="C831" s="105">
        <v>221007</v>
      </c>
      <c r="D831" s="84" t="s">
        <v>471</v>
      </c>
      <c r="E831" s="84" t="s">
        <v>472</v>
      </c>
      <c r="F831" s="85">
        <v>1010039</v>
      </c>
      <c r="G831" s="85">
        <v>23122382</v>
      </c>
      <c r="H831" s="85">
        <v>18876522</v>
      </c>
      <c r="I831" s="85">
        <v>2180952</v>
      </c>
      <c r="J831" s="85">
        <v>1350872</v>
      </c>
      <c r="K831" s="85">
        <v>508046</v>
      </c>
      <c r="L831" s="85">
        <v>68889</v>
      </c>
      <c r="M831" s="85">
        <v>137101</v>
      </c>
      <c r="N831" s="85">
        <v>99352284</v>
      </c>
      <c r="O831" s="85">
        <v>23589645</v>
      </c>
      <c r="P831" s="85">
        <v>20133325</v>
      </c>
      <c r="Q831" s="85">
        <v>39628777</v>
      </c>
      <c r="R831" s="85">
        <v>15997371</v>
      </c>
      <c r="S831" s="85">
        <v>3166</v>
      </c>
      <c r="T831" s="85">
        <v>29567172</v>
      </c>
      <c r="U831" s="85">
        <v>20208962</v>
      </c>
      <c r="V831" s="85">
        <v>83014</v>
      </c>
      <c r="W831" s="85">
        <v>652167</v>
      </c>
      <c r="X831" s="85">
        <v>8623029</v>
      </c>
      <c r="Y831" s="85" t="s">
        <v>291</v>
      </c>
      <c r="Z831" s="85">
        <v>546324</v>
      </c>
      <c r="AA831" s="85">
        <v>3861506</v>
      </c>
      <c r="AB831" s="85">
        <v>1030777</v>
      </c>
      <c r="AC831" s="85">
        <v>130316</v>
      </c>
      <c r="AD831" s="85">
        <v>947825</v>
      </c>
      <c r="AE831" s="85">
        <v>1385520</v>
      </c>
      <c r="AF831" s="85">
        <v>367068</v>
      </c>
      <c r="AG831" s="85">
        <v>4406632</v>
      </c>
      <c r="AH831" s="85">
        <v>44784644</v>
      </c>
      <c r="AI831" s="85">
        <v>738898</v>
      </c>
      <c r="AJ831" s="85">
        <v>23113377</v>
      </c>
      <c r="AK831" s="85">
        <v>1455526</v>
      </c>
      <c r="AL831" s="85">
        <v>1084940</v>
      </c>
      <c r="AM831" s="85">
        <v>1764830</v>
      </c>
      <c r="AN831" s="85">
        <v>2943085</v>
      </c>
      <c r="AO831" s="85">
        <v>7676873</v>
      </c>
      <c r="AP831" s="85">
        <v>3532121</v>
      </c>
      <c r="AQ831" s="85">
        <v>15916909</v>
      </c>
      <c r="AR831" s="85">
        <v>2474994</v>
      </c>
      <c r="AS831" s="85" t="s">
        <v>291</v>
      </c>
      <c r="AT831" s="85">
        <v>11457994</v>
      </c>
      <c r="AU831" s="85">
        <v>56485255</v>
      </c>
      <c r="AV831" s="85">
        <v>8682900</v>
      </c>
      <c r="AW831" s="85">
        <v>23044861</v>
      </c>
      <c r="AX831" s="85">
        <v>11126931</v>
      </c>
      <c r="AY831" s="85">
        <v>1562709</v>
      </c>
      <c r="AZ831" s="85" t="s">
        <v>291</v>
      </c>
      <c r="BA831" s="85">
        <v>609976</v>
      </c>
      <c r="BB831" s="85">
        <v>5601687</v>
      </c>
      <c r="BC831" s="85">
        <v>2456913</v>
      </c>
      <c r="BD831" s="85">
        <v>3399278</v>
      </c>
      <c r="BE831" s="85" t="s">
        <v>291</v>
      </c>
      <c r="BF831" s="85">
        <v>1384166</v>
      </c>
      <c r="BG831" s="85">
        <v>387684</v>
      </c>
      <c r="BH831" s="85" t="s">
        <v>291</v>
      </c>
      <c r="BI831" s="85">
        <v>57404</v>
      </c>
      <c r="BJ831" s="85">
        <v>221063</v>
      </c>
      <c r="BK831" s="85">
        <v>74072</v>
      </c>
      <c r="BL831" s="85" t="s">
        <v>291</v>
      </c>
      <c r="BM831" s="85">
        <v>35145</v>
      </c>
      <c r="BN831" s="85">
        <v>935015</v>
      </c>
      <c r="BO831" s="85">
        <v>86118</v>
      </c>
      <c r="BP831" s="85" t="s">
        <v>291</v>
      </c>
      <c r="BQ831" s="85">
        <v>822483</v>
      </c>
      <c r="BR831" s="85" t="s">
        <v>291</v>
      </c>
      <c r="BS831" s="85" t="s">
        <v>291</v>
      </c>
      <c r="BT831" s="85" t="s">
        <v>291</v>
      </c>
      <c r="BU831" s="85">
        <v>23631</v>
      </c>
      <c r="BV831" s="85">
        <v>2783</v>
      </c>
      <c r="BW831" s="85">
        <v>61467</v>
      </c>
      <c r="BX831" s="85" t="s">
        <v>291</v>
      </c>
      <c r="BY831" s="85" t="s">
        <v>291</v>
      </c>
      <c r="BZ831" s="85" t="s">
        <v>291</v>
      </c>
      <c r="CA831" s="85">
        <v>61467</v>
      </c>
      <c r="CB831" s="85">
        <v>37634307</v>
      </c>
      <c r="CC831" s="85" t="s">
        <v>291</v>
      </c>
      <c r="CD831" s="85" t="s">
        <v>291</v>
      </c>
      <c r="CE831" s="85" t="s">
        <v>291</v>
      </c>
      <c r="CF831" s="85" t="s">
        <v>291</v>
      </c>
      <c r="CG831" s="85">
        <v>7261535</v>
      </c>
      <c r="CH831" s="85">
        <v>19298003</v>
      </c>
      <c r="CI831" s="85">
        <v>4502201</v>
      </c>
      <c r="CJ831" s="85">
        <v>3166</v>
      </c>
      <c r="CK831" s="85">
        <v>5294309</v>
      </c>
      <c r="CL831" s="85">
        <v>9547824</v>
      </c>
      <c r="CM831" s="85">
        <v>445465</v>
      </c>
      <c r="CN831" s="85">
        <v>893342</v>
      </c>
      <c r="CO831" s="85">
        <v>2922560</v>
      </c>
      <c r="CP831" s="85">
        <v>4490295</v>
      </c>
      <c r="CQ831" s="85">
        <v>1567726</v>
      </c>
      <c r="CR831" s="85">
        <v>10914074</v>
      </c>
      <c r="CS831" s="85">
        <v>7347658</v>
      </c>
      <c r="CT831" s="85">
        <v>171454</v>
      </c>
      <c r="CU831" s="86">
        <v>74659612</v>
      </c>
    </row>
    <row r="832" spans="1:99">
      <c r="A832" s="103" t="s">
        <v>599</v>
      </c>
      <c r="B832" s="84" t="s">
        <v>288</v>
      </c>
      <c r="C832" s="105">
        <v>221309</v>
      </c>
      <c r="D832" s="84" t="s">
        <v>471</v>
      </c>
      <c r="E832" s="84" t="s">
        <v>473</v>
      </c>
      <c r="F832" s="85">
        <v>900725</v>
      </c>
      <c r="G832" s="85">
        <v>23094034</v>
      </c>
      <c r="H832" s="85">
        <v>16327636</v>
      </c>
      <c r="I832" s="85">
        <v>4034318</v>
      </c>
      <c r="J832" s="85">
        <v>1769101</v>
      </c>
      <c r="K832" s="85">
        <v>595170</v>
      </c>
      <c r="L832" s="85">
        <v>197010</v>
      </c>
      <c r="M832" s="85">
        <v>170799</v>
      </c>
      <c r="N832" s="85">
        <v>104869555</v>
      </c>
      <c r="O832" s="85">
        <v>24843077</v>
      </c>
      <c r="P832" s="85">
        <v>22106636</v>
      </c>
      <c r="Q832" s="85">
        <v>46150800</v>
      </c>
      <c r="R832" s="85">
        <v>11755133</v>
      </c>
      <c r="S832" s="85">
        <v>13909</v>
      </c>
      <c r="T832" s="85">
        <v>31350422</v>
      </c>
      <c r="U832" s="85">
        <v>14743234</v>
      </c>
      <c r="V832" s="85">
        <v>83317</v>
      </c>
      <c r="W832" s="85">
        <v>313062</v>
      </c>
      <c r="X832" s="85">
        <v>16210809</v>
      </c>
      <c r="Y832" s="85" t="s">
        <v>291</v>
      </c>
      <c r="Z832" s="85">
        <v>367373</v>
      </c>
      <c r="AA832" s="85">
        <v>6465389</v>
      </c>
      <c r="AB832" s="85">
        <v>2590200</v>
      </c>
      <c r="AC832" s="85">
        <v>72983</v>
      </c>
      <c r="AD832" s="85">
        <v>2518143</v>
      </c>
      <c r="AE832" s="85">
        <v>1188785</v>
      </c>
      <c r="AF832" s="85">
        <v>95278</v>
      </c>
      <c r="AG832" s="85">
        <v>14210078</v>
      </c>
      <c r="AH832" s="85">
        <v>45291168</v>
      </c>
      <c r="AI832" s="85">
        <v>1180304</v>
      </c>
      <c r="AJ832" s="85">
        <v>24431024</v>
      </c>
      <c r="AK832" s="85">
        <v>2551243</v>
      </c>
      <c r="AL832" s="85">
        <v>41474</v>
      </c>
      <c r="AM832" s="85">
        <v>1400799</v>
      </c>
      <c r="AN832" s="85">
        <v>3076644</v>
      </c>
      <c r="AO832" s="85">
        <v>6147259</v>
      </c>
      <c r="AP832" s="85">
        <v>4435201</v>
      </c>
      <c r="AQ832" s="85">
        <v>15059903</v>
      </c>
      <c r="AR832" s="85">
        <v>2027220</v>
      </c>
      <c r="AS832" s="85" t="s">
        <v>291</v>
      </c>
      <c r="AT832" s="85">
        <v>12732512</v>
      </c>
      <c r="AU832" s="85">
        <v>70928575</v>
      </c>
      <c r="AV832" s="85">
        <v>9099434</v>
      </c>
      <c r="AW832" s="85">
        <v>27818502</v>
      </c>
      <c r="AX832" s="85">
        <v>14690520</v>
      </c>
      <c r="AY832" s="85">
        <v>890792</v>
      </c>
      <c r="AZ832" s="85" t="s">
        <v>291</v>
      </c>
      <c r="BA832" s="85">
        <v>4497734</v>
      </c>
      <c r="BB832" s="85">
        <v>6294748</v>
      </c>
      <c r="BC832" s="85">
        <v>3135325</v>
      </c>
      <c r="BD832" s="85">
        <v>4501520</v>
      </c>
      <c r="BE832" s="85" t="s">
        <v>291</v>
      </c>
      <c r="BF832" s="85">
        <v>1728055</v>
      </c>
      <c r="BG832" s="85">
        <v>483169</v>
      </c>
      <c r="BH832" s="85">
        <v>4341</v>
      </c>
      <c r="BI832" s="85">
        <v>166345</v>
      </c>
      <c r="BJ832" s="85">
        <v>312483</v>
      </c>
      <c r="BK832" s="85" t="s">
        <v>291</v>
      </c>
      <c r="BL832" s="85" t="s">
        <v>291</v>
      </c>
      <c r="BM832" s="85" t="s">
        <v>291</v>
      </c>
      <c r="BN832" s="85">
        <v>1114216</v>
      </c>
      <c r="BO832" s="85">
        <v>181136</v>
      </c>
      <c r="BP832" s="85" t="s">
        <v>291</v>
      </c>
      <c r="BQ832" s="85">
        <v>902589</v>
      </c>
      <c r="BR832" s="85" t="s">
        <v>291</v>
      </c>
      <c r="BS832" s="85" t="s">
        <v>291</v>
      </c>
      <c r="BT832" s="85" t="s">
        <v>291</v>
      </c>
      <c r="BU832" s="85">
        <v>30491</v>
      </c>
      <c r="BV832" s="85" t="s">
        <v>291</v>
      </c>
      <c r="BW832" s="85">
        <v>130670</v>
      </c>
      <c r="BX832" s="85">
        <v>1359</v>
      </c>
      <c r="BY832" s="85" t="s">
        <v>291</v>
      </c>
      <c r="BZ832" s="85" t="s">
        <v>291</v>
      </c>
      <c r="CA832" s="85">
        <v>129311</v>
      </c>
      <c r="CB832" s="85">
        <v>37636614</v>
      </c>
      <c r="CC832" s="85" t="s">
        <v>291</v>
      </c>
      <c r="CD832" s="85" t="s">
        <v>291</v>
      </c>
      <c r="CE832" s="85" t="s">
        <v>291</v>
      </c>
      <c r="CF832" s="85" t="s">
        <v>291</v>
      </c>
      <c r="CG832" s="85">
        <v>6971392</v>
      </c>
      <c r="CH832" s="85">
        <v>5343059</v>
      </c>
      <c r="CI832" s="85">
        <v>7369179</v>
      </c>
      <c r="CJ832" s="85">
        <v>2733</v>
      </c>
      <c r="CK832" s="85">
        <v>5334304</v>
      </c>
      <c r="CL832" s="85">
        <v>5608309</v>
      </c>
      <c r="CM832" s="85">
        <v>257350</v>
      </c>
      <c r="CN832" s="85">
        <v>1213978</v>
      </c>
      <c r="CO832" s="85">
        <v>1485597</v>
      </c>
      <c r="CP832" s="85">
        <v>6243098</v>
      </c>
      <c r="CQ832" s="85">
        <v>1596002</v>
      </c>
      <c r="CR832" s="85">
        <v>13767870</v>
      </c>
      <c r="CS832" s="85">
        <v>8721028</v>
      </c>
      <c r="CT832" s="85">
        <v>121901</v>
      </c>
      <c r="CU832" s="86">
        <v>64035800</v>
      </c>
    </row>
    <row r="833" spans="1:99">
      <c r="A833" s="103" t="s">
        <v>599</v>
      </c>
      <c r="B833" s="84" t="s">
        <v>305</v>
      </c>
      <c r="C833" s="105">
        <v>222038</v>
      </c>
      <c r="D833" s="84" t="s">
        <v>471</v>
      </c>
      <c r="E833" s="84" t="s">
        <v>474</v>
      </c>
      <c r="F833" s="85">
        <v>452250</v>
      </c>
      <c r="G833" s="85">
        <v>7018890</v>
      </c>
      <c r="H833" s="85">
        <v>5427173</v>
      </c>
      <c r="I833" s="85">
        <v>854031</v>
      </c>
      <c r="J833" s="85">
        <v>458762</v>
      </c>
      <c r="K833" s="85">
        <v>195454</v>
      </c>
      <c r="L833" s="85">
        <v>36103</v>
      </c>
      <c r="M833" s="85">
        <v>47367</v>
      </c>
      <c r="N833" s="85">
        <v>26908648</v>
      </c>
      <c r="O833" s="85">
        <v>6528922</v>
      </c>
      <c r="P833" s="85">
        <v>5424349</v>
      </c>
      <c r="Q833" s="85">
        <v>10048648</v>
      </c>
      <c r="R833" s="85">
        <v>4901729</v>
      </c>
      <c r="S833" s="85">
        <v>5000</v>
      </c>
      <c r="T833" s="85">
        <v>7114657</v>
      </c>
      <c r="U833" s="85">
        <v>4572419</v>
      </c>
      <c r="V833" s="85">
        <v>9469</v>
      </c>
      <c r="W833" s="85" t="s">
        <v>291</v>
      </c>
      <c r="X833" s="85">
        <v>2532769</v>
      </c>
      <c r="Y833" s="85" t="s">
        <v>291</v>
      </c>
      <c r="Z833" s="85">
        <v>85157</v>
      </c>
      <c r="AA833" s="85">
        <v>901378</v>
      </c>
      <c r="AB833" s="85">
        <v>162308</v>
      </c>
      <c r="AC833" s="85">
        <v>560</v>
      </c>
      <c r="AD833" s="85">
        <v>380319</v>
      </c>
      <c r="AE833" s="85">
        <v>152716</v>
      </c>
      <c r="AF833" s="85">
        <v>205475</v>
      </c>
      <c r="AG833" s="85">
        <v>1203374</v>
      </c>
      <c r="AH833" s="85">
        <v>11457505</v>
      </c>
      <c r="AI833" s="85">
        <v>271680</v>
      </c>
      <c r="AJ833" s="85">
        <v>2324695</v>
      </c>
      <c r="AK833" s="85">
        <v>631761</v>
      </c>
      <c r="AL833" s="85">
        <v>74189</v>
      </c>
      <c r="AM833" s="85">
        <v>836874</v>
      </c>
      <c r="AN833" s="85">
        <v>413991</v>
      </c>
      <c r="AO833" s="85">
        <v>2330000</v>
      </c>
      <c r="AP833" s="85">
        <v>3820373</v>
      </c>
      <c r="AQ833" s="85">
        <v>7401238</v>
      </c>
      <c r="AR833" s="85">
        <v>753942</v>
      </c>
      <c r="AS833" s="85" t="s">
        <v>291</v>
      </c>
      <c r="AT833" s="85">
        <v>3191158</v>
      </c>
      <c r="AU833" s="85">
        <v>6943406</v>
      </c>
      <c r="AV833" s="85">
        <v>668582</v>
      </c>
      <c r="AW833" s="85">
        <v>2144089</v>
      </c>
      <c r="AX833" s="85">
        <v>785249</v>
      </c>
      <c r="AY833" s="85">
        <v>578332</v>
      </c>
      <c r="AZ833" s="85" t="s">
        <v>291</v>
      </c>
      <c r="BA833" s="85">
        <v>732015</v>
      </c>
      <c r="BB833" s="85">
        <v>1270470</v>
      </c>
      <c r="BC833" s="85">
        <v>359319</v>
      </c>
      <c r="BD833" s="85">
        <v>405350</v>
      </c>
      <c r="BE833" s="85" t="s">
        <v>291</v>
      </c>
      <c r="BF833" s="85">
        <v>13329</v>
      </c>
      <c r="BG833" s="85">
        <v>8052</v>
      </c>
      <c r="BH833" s="85">
        <v>5445</v>
      </c>
      <c r="BI833" s="85" t="s">
        <v>291</v>
      </c>
      <c r="BJ833" s="85">
        <v>2607</v>
      </c>
      <c r="BK833" s="85" t="s">
        <v>291</v>
      </c>
      <c r="BL833" s="85" t="s">
        <v>291</v>
      </c>
      <c r="BM833" s="85" t="s">
        <v>291</v>
      </c>
      <c r="BN833" s="85">
        <v>5277</v>
      </c>
      <c r="BO833" s="85" t="s">
        <v>291</v>
      </c>
      <c r="BP833" s="85" t="s">
        <v>291</v>
      </c>
      <c r="BQ833" s="85">
        <v>5277</v>
      </c>
      <c r="BR833" s="85" t="s">
        <v>291</v>
      </c>
      <c r="BS833" s="85" t="s">
        <v>291</v>
      </c>
      <c r="BT833" s="85" t="s">
        <v>291</v>
      </c>
      <c r="BU833" s="85" t="s">
        <v>291</v>
      </c>
      <c r="BV833" s="85" t="s">
        <v>291</v>
      </c>
      <c r="BW833" s="85" t="s">
        <v>291</v>
      </c>
      <c r="BX833" s="85" t="s">
        <v>291</v>
      </c>
      <c r="BY833" s="85" t="s">
        <v>291</v>
      </c>
      <c r="BZ833" s="85" t="s">
        <v>291</v>
      </c>
      <c r="CA833" s="85" t="s">
        <v>291</v>
      </c>
      <c r="CB833" s="85">
        <v>7091165</v>
      </c>
      <c r="CC833" s="85" t="s">
        <v>291</v>
      </c>
      <c r="CD833" s="85" t="s">
        <v>291</v>
      </c>
      <c r="CE833" s="85" t="s">
        <v>291</v>
      </c>
      <c r="CF833" s="85" t="s">
        <v>291</v>
      </c>
      <c r="CG833" s="85">
        <v>1267245</v>
      </c>
      <c r="CH833" s="85">
        <v>1489949</v>
      </c>
      <c r="CI833" s="85">
        <v>1963390</v>
      </c>
      <c r="CJ833" s="85" t="s">
        <v>291</v>
      </c>
      <c r="CK833" s="85">
        <v>1527938</v>
      </c>
      <c r="CL833" s="85">
        <v>1879514</v>
      </c>
      <c r="CM833" s="85">
        <v>61693</v>
      </c>
      <c r="CN833" s="85">
        <v>151132</v>
      </c>
      <c r="CO833" s="85">
        <v>857169</v>
      </c>
      <c r="CP833" s="85">
        <v>469188</v>
      </c>
      <c r="CQ833" s="85">
        <v>2554107</v>
      </c>
      <c r="CR833" s="85">
        <v>2206574</v>
      </c>
      <c r="CS833" s="85">
        <v>2470169</v>
      </c>
      <c r="CT833" s="85">
        <v>50013</v>
      </c>
      <c r="CU833" s="86">
        <v>16948081</v>
      </c>
    </row>
    <row r="834" spans="1:99">
      <c r="A834" s="103" t="s">
        <v>599</v>
      </c>
      <c r="B834" s="84" t="s">
        <v>294</v>
      </c>
      <c r="C834" s="105">
        <v>222062</v>
      </c>
      <c r="D834" s="84" t="s">
        <v>471</v>
      </c>
      <c r="E834" s="84" t="s">
        <v>475</v>
      </c>
      <c r="F834" s="85">
        <v>255642</v>
      </c>
      <c r="G834" s="85">
        <v>3370712</v>
      </c>
      <c r="H834" s="85">
        <v>2597648</v>
      </c>
      <c r="I834" s="85">
        <v>404328</v>
      </c>
      <c r="J834" s="85">
        <v>196368</v>
      </c>
      <c r="K834" s="85">
        <v>81552</v>
      </c>
      <c r="L834" s="85">
        <v>49262</v>
      </c>
      <c r="M834" s="85">
        <v>41554</v>
      </c>
      <c r="N834" s="85">
        <v>14254278</v>
      </c>
      <c r="O834" s="85">
        <v>3786401</v>
      </c>
      <c r="P834" s="85">
        <v>2892645</v>
      </c>
      <c r="Q834" s="85">
        <v>5936056</v>
      </c>
      <c r="R834" s="85">
        <v>1638953</v>
      </c>
      <c r="S834" s="85">
        <v>223</v>
      </c>
      <c r="T834" s="85">
        <v>3318212</v>
      </c>
      <c r="U834" s="85">
        <v>2106455</v>
      </c>
      <c r="V834" s="85" t="s">
        <v>291</v>
      </c>
      <c r="W834" s="85" t="s">
        <v>291</v>
      </c>
      <c r="X834" s="85">
        <v>1211757</v>
      </c>
      <c r="Y834" s="85" t="s">
        <v>291</v>
      </c>
      <c r="Z834" s="85">
        <v>89707</v>
      </c>
      <c r="AA834" s="85">
        <v>360780</v>
      </c>
      <c r="AB834" s="85">
        <v>155283</v>
      </c>
      <c r="AC834" s="85">
        <v>3102</v>
      </c>
      <c r="AD834" s="85">
        <v>183388</v>
      </c>
      <c r="AE834" s="85">
        <v>19007</v>
      </c>
      <c r="AF834" s="85" t="s">
        <v>291</v>
      </c>
      <c r="AG834" s="85">
        <v>517920</v>
      </c>
      <c r="AH834" s="85">
        <v>3970756</v>
      </c>
      <c r="AI834" s="85">
        <v>287011</v>
      </c>
      <c r="AJ834" s="85">
        <v>944083</v>
      </c>
      <c r="AK834" s="85">
        <v>152890</v>
      </c>
      <c r="AL834" s="85" t="s">
        <v>291</v>
      </c>
      <c r="AM834" s="85">
        <v>660172</v>
      </c>
      <c r="AN834" s="85">
        <v>503885</v>
      </c>
      <c r="AO834" s="85">
        <v>933676</v>
      </c>
      <c r="AP834" s="85">
        <v>342239</v>
      </c>
      <c r="AQ834" s="85">
        <v>2439972</v>
      </c>
      <c r="AR834" s="85">
        <v>146800</v>
      </c>
      <c r="AS834" s="85" t="s">
        <v>291</v>
      </c>
      <c r="AT834" s="85">
        <v>1610494</v>
      </c>
      <c r="AU834" s="85">
        <v>5571094</v>
      </c>
      <c r="AV834" s="85">
        <v>505379</v>
      </c>
      <c r="AW834" s="85">
        <v>1111142</v>
      </c>
      <c r="AX834" s="85">
        <v>574039</v>
      </c>
      <c r="AY834" s="85" t="s">
        <v>291</v>
      </c>
      <c r="AZ834" s="85" t="s">
        <v>291</v>
      </c>
      <c r="BA834" s="85">
        <v>846707</v>
      </c>
      <c r="BB834" s="85">
        <v>1690851</v>
      </c>
      <c r="BC834" s="85">
        <v>259225</v>
      </c>
      <c r="BD834" s="85">
        <v>583751</v>
      </c>
      <c r="BE834" s="85" t="s">
        <v>291</v>
      </c>
      <c r="BF834" s="85">
        <v>185092</v>
      </c>
      <c r="BG834" s="85">
        <v>62351</v>
      </c>
      <c r="BH834" s="85">
        <v>11645</v>
      </c>
      <c r="BI834" s="85">
        <v>28195</v>
      </c>
      <c r="BJ834" s="85">
        <v>22511</v>
      </c>
      <c r="BK834" s="85" t="s">
        <v>291</v>
      </c>
      <c r="BL834" s="85" t="s">
        <v>291</v>
      </c>
      <c r="BM834" s="85" t="s">
        <v>291</v>
      </c>
      <c r="BN834" s="85">
        <v>111873</v>
      </c>
      <c r="BO834" s="85">
        <v>37265</v>
      </c>
      <c r="BP834" s="85" t="s">
        <v>291</v>
      </c>
      <c r="BQ834" s="85">
        <v>64602</v>
      </c>
      <c r="BR834" s="85" t="s">
        <v>291</v>
      </c>
      <c r="BS834" s="85" t="s">
        <v>291</v>
      </c>
      <c r="BT834" s="85" t="s">
        <v>291</v>
      </c>
      <c r="BU834" s="85">
        <v>8834</v>
      </c>
      <c r="BV834" s="85">
        <v>1172</v>
      </c>
      <c r="BW834" s="85">
        <v>10868</v>
      </c>
      <c r="BX834" s="85">
        <v>1496</v>
      </c>
      <c r="BY834" s="85">
        <v>1040</v>
      </c>
      <c r="BZ834" s="85">
        <v>652</v>
      </c>
      <c r="CA834" s="85">
        <v>7680</v>
      </c>
      <c r="CB834" s="85">
        <v>3467659</v>
      </c>
      <c r="CC834" s="85" t="s">
        <v>291</v>
      </c>
      <c r="CD834" s="85" t="s">
        <v>291</v>
      </c>
      <c r="CE834" s="85" t="s">
        <v>291</v>
      </c>
      <c r="CF834" s="85" t="s">
        <v>291</v>
      </c>
      <c r="CG834" s="85">
        <v>947980</v>
      </c>
      <c r="CH834" s="85">
        <v>827536</v>
      </c>
      <c r="CI834" s="85">
        <v>908597</v>
      </c>
      <c r="CJ834" s="85">
        <v>223</v>
      </c>
      <c r="CK834" s="85">
        <v>1047448</v>
      </c>
      <c r="CL834" s="85">
        <v>1787018</v>
      </c>
      <c r="CM834" s="85">
        <v>79098</v>
      </c>
      <c r="CN834" s="85">
        <v>75381</v>
      </c>
      <c r="CO834" s="85">
        <v>217536</v>
      </c>
      <c r="CP834" s="85">
        <v>681718</v>
      </c>
      <c r="CQ834" s="85">
        <v>1407885</v>
      </c>
      <c r="CR834" s="85">
        <v>1944444</v>
      </c>
      <c r="CS834" s="85">
        <v>1180327</v>
      </c>
      <c r="CT834" s="85">
        <v>22939</v>
      </c>
      <c r="CU834" s="86">
        <v>11128130</v>
      </c>
    </row>
    <row r="835" spans="1:99">
      <c r="A835" s="103" t="s">
        <v>599</v>
      </c>
      <c r="B835" s="84" t="s">
        <v>294</v>
      </c>
      <c r="C835" s="105">
        <v>222071</v>
      </c>
      <c r="D835" s="84" t="s">
        <v>471</v>
      </c>
      <c r="E835" s="84" t="s">
        <v>476</v>
      </c>
      <c r="F835" s="85">
        <v>286025</v>
      </c>
      <c r="G835" s="85">
        <v>7828196</v>
      </c>
      <c r="H835" s="85">
        <v>6916897</v>
      </c>
      <c r="I835" s="85">
        <v>540868</v>
      </c>
      <c r="J835" s="85">
        <v>185074</v>
      </c>
      <c r="K835" s="85">
        <v>125674</v>
      </c>
      <c r="L835" s="85">
        <v>22186</v>
      </c>
      <c r="M835" s="85">
        <v>37497</v>
      </c>
      <c r="N835" s="85">
        <v>16010308</v>
      </c>
      <c r="O835" s="85">
        <v>3774477</v>
      </c>
      <c r="P835" s="85">
        <v>3488573</v>
      </c>
      <c r="Q835" s="85">
        <v>7661879</v>
      </c>
      <c r="R835" s="85">
        <v>1085239</v>
      </c>
      <c r="S835" s="85">
        <v>140</v>
      </c>
      <c r="T835" s="85">
        <v>4845306</v>
      </c>
      <c r="U835" s="85">
        <v>3110791</v>
      </c>
      <c r="V835" s="85" t="s">
        <v>291</v>
      </c>
      <c r="W835" s="85" t="s">
        <v>291</v>
      </c>
      <c r="X835" s="85">
        <v>1734515</v>
      </c>
      <c r="Y835" s="85" t="s">
        <v>291</v>
      </c>
      <c r="Z835" s="85">
        <v>140332</v>
      </c>
      <c r="AA835" s="85">
        <v>5457858</v>
      </c>
      <c r="AB835" s="85">
        <v>334821</v>
      </c>
      <c r="AC835" s="85">
        <v>4577275</v>
      </c>
      <c r="AD835" s="85">
        <v>401542</v>
      </c>
      <c r="AE835" s="85">
        <v>144220</v>
      </c>
      <c r="AF835" s="85" t="s">
        <v>291</v>
      </c>
      <c r="AG835" s="85">
        <v>733428</v>
      </c>
      <c r="AH835" s="85">
        <v>3099715</v>
      </c>
      <c r="AI835" s="85">
        <v>186613</v>
      </c>
      <c r="AJ835" s="85">
        <v>1040601</v>
      </c>
      <c r="AK835" s="85">
        <v>170657</v>
      </c>
      <c r="AL835" s="85" t="s">
        <v>291</v>
      </c>
      <c r="AM835" s="85">
        <v>71567</v>
      </c>
      <c r="AN835" s="85">
        <v>275837</v>
      </c>
      <c r="AO835" s="85">
        <v>802615</v>
      </c>
      <c r="AP835" s="85">
        <v>170672</v>
      </c>
      <c r="AQ835" s="85">
        <v>1320691</v>
      </c>
      <c r="AR835" s="85">
        <v>381153</v>
      </c>
      <c r="AS835" s="85" t="s">
        <v>291</v>
      </c>
      <c r="AT835" s="85">
        <v>2021399</v>
      </c>
      <c r="AU835" s="85">
        <v>7481839</v>
      </c>
      <c r="AV835" s="85">
        <v>408452</v>
      </c>
      <c r="AW835" s="85">
        <v>2448897</v>
      </c>
      <c r="AX835" s="85">
        <v>1869756</v>
      </c>
      <c r="AY835" s="85" t="s">
        <v>291</v>
      </c>
      <c r="AZ835" s="85" t="s">
        <v>291</v>
      </c>
      <c r="BA835" s="85">
        <v>505930</v>
      </c>
      <c r="BB835" s="85">
        <v>897730</v>
      </c>
      <c r="BC835" s="85">
        <v>383477</v>
      </c>
      <c r="BD835" s="85">
        <v>967597</v>
      </c>
      <c r="BE835" s="85" t="s">
        <v>291</v>
      </c>
      <c r="BF835" s="85" t="s">
        <v>291</v>
      </c>
      <c r="BG835" s="85" t="s">
        <v>291</v>
      </c>
      <c r="BH835" s="85" t="s">
        <v>291</v>
      </c>
      <c r="BI835" s="85" t="s">
        <v>291</v>
      </c>
      <c r="BJ835" s="85" t="s">
        <v>291</v>
      </c>
      <c r="BK835" s="85" t="s">
        <v>291</v>
      </c>
      <c r="BL835" s="85" t="s">
        <v>291</v>
      </c>
      <c r="BM835" s="85" t="s">
        <v>291</v>
      </c>
      <c r="BN835" s="85" t="s">
        <v>291</v>
      </c>
      <c r="BO835" s="85" t="s">
        <v>291</v>
      </c>
      <c r="BP835" s="85" t="s">
        <v>291</v>
      </c>
      <c r="BQ835" s="85" t="s">
        <v>291</v>
      </c>
      <c r="BR835" s="85" t="s">
        <v>291</v>
      </c>
      <c r="BS835" s="85" t="s">
        <v>291</v>
      </c>
      <c r="BT835" s="85" t="s">
        <v>291</v>
      </c>
      <c r="BU835" s="85" t="s">
        <v>291</v>
      </c>
      <c r="BV835" s="85" t="s">
        <v>291</v>
      </c>
      <c r="BW835" s="85" t="s">
        <v>291</v>
      </c>
      <c r="BX835" s="85" t="s">
        <v>291</v>
      </c>
      <c r="BY835" s="85" t="s">
        <v>291</v>
      </c>
      <c r="BZ835" s="85" t="s">
        <v>291</v>
      </c>
      <c r="CA835" s="85" t="s">
        <v>291</v>
      </c>
      <c r="CB835" s="85">
        <v>2839057</v>
      </c>
      <c r="CC835" s="85">
        <v>2678</v>
      </c>
      <c r="CD835" s="85" t="s">
        <v>291</v>
      </c>
      <c r="CE835" s="85" t="s">
        <v>291</v>
      </c>
      <c r="CF835" s="85" t="s">
        <v>291</v>
      </c>
      <c r="CG835" s="85">
        <v>1526265</v>
      </c>
      <c r="CH835" s="85">
        <v>642979</v>
      </c>
      <c r="CI835" s="85">
        <v>919698</v>
      </c>
      <c r="CJ835" s="85" t="s">
        <v>291</v>
      </c>
      <c r="CK835" s="85">
        <v>1101002</v>
      </c>
      <c r="CL835" s="85">
        <v>1270962</v>
      </c>
      <c r="CM835" s="85">
        <v>139589</v>
      </c>
      <c r="CN835" s="85">
        <v>286762</v>
      </c>
      <c r="CO835" s="85">
        <v>216580</v>
      </c>
      <c r="CP835" s="85">
        <v>235440</v>
      </c>
      <c r="CQ835" s="85">
        <v>252785</v>
      </c>
      <c r="CR835" s="85">
        <v>2167775</v>
      </c>
      <c r="CS835" s="85">
        <v>2274901</v>
      </c>
      <c r="CT835" s="85">
        <v>25413</v>
      </c>
      <c r="CU835" s="86">
        <v>11060151</v>
      </c>
    </row>
    <row r="836" spans="1:99">
      <c r="A836" s="103" t="s">
        <v>599</v>
      </c>
      <c r="B836" s="84" t="s">
        <v>305</v>
      </c>
      <c r="C836" s="105">
        <v>222101</v>
      </c>
      <c r="D836" s="84" t="s">
        <v>471</v>
      </c>
      <c r="E836" s="84" t="s">
        <v>477</v>
      </c>
      <c r="F836" s="85">
        <v>484350</v>
      </c>
      <c r="G836" s="85">
        <v>8473479</v>
      </c>
      <c r="H836" s="85">
        <v>6816493</v>
      </c>
      <c r="I836" s="85">
        <v>815370</v>
      </c>
      <c r="J836" s="85">
        <v>476660</v>
      </c>
      <c r="K836" s="85">
        <v>223686</v>
      </c>
      <c r="L836" s="85">
        <v>84700</v>
      </c>
      <c r="M836" s="85">
        <v>56570</v>
      </c>
      <c r="N836" s="85">
        <v>31162548</v>
      </c>
      <c r="O836" s="85">
        <v>7307312</v>
      </c>
      <c r="P836" s="85">
        <v>5873163</v>
      </c>
      <c r="Q836" s="85">
        <v>14842074</v>
      </c>
      <c r="R836" s="85">
        <v>3139539</v>
      </c>
      <c r="S836" s="85">
        <v>460</v>
      </c>
      <c r="T836" s="85">
        <v>19867737</v>
      </c>
      <c r="U836" s="85">
        <v>5388545</v>
      </c>
      <c r="V836" s="85" t="s">
        <v>291</v>
      </c>
      <c r="W836" s="85" t="s">
        <v>291</v>
      </c>
      <c r="X836" s="85">
        <v>14479192</v>
      </c>
      <c r="Y836" s="85" t="s">
        <v>291</v>
      </c>
      <c r="Z836" s="85">
        <v>898875</v>
      </c>
      <c r="AA836" s="85">
        <v>1261191</v>
      </c>
      <c r="AB836" s="85">
        <v>560856</v>
      </c>
      <c r="AC836" s="85">
        <v>70</v>
      </c>
      <c r="AD836" s="85">
        <v>387769</v>
      </c>
      <c r="AE836" s="85">
        <v>309551</v>
      </c>
      <c r="AF836" s="85">
        <v>2945</v>
      </c>
      <c r="AG836" s="85">
        <v>2823583</v>
      </c>
      <c r="AH836" s="85">
        <v>11425288</v>
      </c>
      <c r="AI836" s="85">
        <v>370016</v>
      </c>
      <c r="AJ836" s="85">
        <v>1898515</v>
      </c>
      <c r="AK836" s="85">
        <v>1027312</v>
      </c>
      <c r="AL836" s="85">
        <v>194828</v>
      </c>
      <c r="AM836" s="85">
        <v>1094882</v>
      </c>
      <c r="AN836" s="85">
        <v>1298598</v>
      </c>
      <c r="AO836" s="85">
        <v>2144434</v>
      </c>
      <c r="AP836" s="85">
        <v>2903092</v>
      </c>
      <c r="AQ836" s="85">
        <v>7441006</v>
      </c>
      <c r="AR836" s="85">
        <v>493611</v>
      </c>
      <c r="AS836" s="85" t="s">
        <v>291</v>
      </c>
      <c r="AT836" s="85">
        <v>3370861</v>
      </c>
      <c r="AU836" s="85">
        <v>10672496</v>
      </c>
      <c r="AV836" s="85">
        <v>2019881</v>
      </c>
      <c r="AW836" s="85">
        <v>2458267</v>
      </c>
      <c r="AX836" s="85">
        <v>1288698</v>
      </c>
      <c r="AY836" s="85">
        <v>742967</v>
      </c>
      <c r="AZ836" s="85" t="s">
        <v>291</v>
      </c>
      <c r="BA836" s="85">
        <v>743546</v>
      </c>
      <c r="BB836" s="85">
        <v>1669179</v>
      </c>
      <c r="BC836" s="85">
        <v>715727</v>
      </c>
      <c r="BD836" s="85">
        <v>1034231</v>
      </c>
      <c r="BE836" s="85" t="s">
        <v>291</v>
      </c>
      <c r="BF836" s="85">
        <v>73324</v>
      </c>
      <c r="BG836" s="85">
        <v>43161</v>
      </c>
      <c r="BH836" s="85" t="s">
        <v>291</v>
      </c>
      <c r="BI836" s="85">
        <v>1179</v>
      </c>
      <c r="BJ836" s="85">
        <v>41982</v>
      </c>
      <c r="BK836" s="85" t="s">
        <v>291</v>
      </c>
      <c r="BL836" s="85" t="s">
        <v>291</v>
      </c>
      <c r="BM836" s="85" t="s">
        <v>291</v>
      </c>
      <c r="BN836" s="85">
        <v>13793</v>
      </c>
      <c r="BO836" s="85">
        <v>594</v>
      </c>
      <c r="BP836" s="85" t="s">
        <v>291</v>
      </c>
      <c r="BQ836" s="85">
        <v>8599</v>
      </c>
      <c r="BR836" s="85" t="s">
        <v>291</v>
      </c>
      <c r="BS836" s="85" t="s">
        <v>291</v>
      </c>
      <c r="BT836" s="85" t="s">
        <v>291</v>
      </c>
      <c r="BU836" s="85">
        <v>4600</v>
      </c>
      <c r="BV836" s="85" t="s">
        <v>291</v>
      </c>
      <c r="BW836" s="85">
        <v>16370</v>
      </c>
      <c r="BX836" s="85">
        <v>11582</v>
      </c>
      <c r="BY836" s="85" t="s">
        <v>291</v>
      </c>
      <c r="BZ836" s="85" t="s">
        <v>291</v>
      </c>
      <c r="CA836" s="85">
        <v>4788</v>
      </c>
      <c r="CB836" s="85">
        <v>6667327</v>
      </c>
      <c r="CC836" s="85" t="s">
        <v>291</v>
      </c>
      <c r="CD836" s="85" t="s">
        <v>291</v>
      </c>
      <c r="CE836" s="85" t="s">
        <v>291</v>
      </c>
      <c r="CF836" s="85" t="s">
        <v>291</v>
      </c>
      <c r="CG836" s="85">
        <v>2764925</v>
      </c>
      <c r="CH836" s="85">
        <v>1275798</v>
      </c>
      <c r="CI836" s="85">
        <v>2245446</v>
      </c>
      <c r="CJ836" s="85">
        <v>460</v>
      </c>
      <c r="CK836" s="85">
        <v>1830694</v>
      </c>
      <c r="CL836" s="85">
        <v>1965753</v>
      </c>
      <c r="CM836" s="85">
        <v>833063</v>
      </c>
      <c r="CN836" s="85">
        <v>153565</v>
      </c>
      <c r="CO836" s="85">
        <v>632285</v>
      </c>
      <c r="CP836" s="85">
        <v>446686</v>
      </c>
      <c r="CQ836" s="85">
        <v>449330</v>
      </c>
      <c r="CR836" s="85">
        <v>4344777</v>
      </c>
      <c r="CS836" s="85">
        <v>4118884</v>
      </c>
      <c r="CT836" s="85">
        <v>27114</v>
      </c>
      <c r="CU836" s="86">
        <v>21088780</v>
      </c>
    </row>
    <row r="837" spans="1:99">
      <c r="A837" s="103" t="s">
        <v>599</v>
      </c>
      <c r="B837" s="84" t="s">
        <v>294</v>
      </c>
      <c r="C837" s="105">
        <v>222119</v>
      </c>
      <c r="D837" s="84" t="s">
        <v>471</v>
      </c>
      <c r="E837" s="84" t="s">
        <v>478</v>
      </c>
      <c r="F837" s="85">
        <v>341480</v>
      </c>
      <c r="G837" s="85">
        <v>6480479</v>
      </c>
      <c r="H837" s="85">
        <v>5252392</v>
      </c>
      <c r="I837" s="85">
        <v>797066</v>
      </c>
      <c r="J837" s="85">
        <v>277518</v>
      </c>
      <c r="K837" s="85">
        <v>75466</v>
      </c>
      <c r="L837" s="85">
        <v>27525</v>
      </c>
      <c r="M837" s="85">
        <v>50512</v>
      </c>
      <c r="N837" s="85">
        <v>20602719</v>
      </c>
      <c r="O837" s="85">
        <v>4700910</v>
      </c>
      <c r="P837" s="85">
        <v>3948988</v>
      </c>
      <c r="Q837" s="85">
        <v>10996368</v>
      </c>
      <c r="R837" s="85">
        <v>956253</v>
      </c>
      <c r="S837" s="85">
        <v>200</v>
      </c>
      <c r="T837" s="85">
        <v>5162397</v>
      </c>
      <c r="U837" s="85">
        <v>3060011</v>
      </c>
      <c r="V837" s="85" t="s">
        <v>291</v>
      </c>
      <c r="W837" s="85" t="s">
        <v>291</v>
      </c>
      <c r="X837" s="85">
        <v>2102386</v>
      </c>
      <c r="Y837" s="85" t="s">
        <v>291</v>
      </c>
      <c r="Z837" s="85">
        <v>1484464</v>
      </c>
      <c r="AA837" s="85">
        <v>1208402</v>
      </c>
      <c r="AB837" s="85">
        <v>506171</v>
      </c>
      <c r="AC837" s="85">
        <v>889</v>
      </c>
      <c r="AD837" s="85">
        <v>654968</v>
      </c>
      <c r="AE837" s="85">
        <v>40713</v>
      </c>
      <c r="AF837" s="85">
        <v>5661</v>
      </c>
      <c r="AG837" s="85">
        <v>1046880</v>
      </c>
      <c r="AH837" s="85">
        <v>10889242</v>
      </c>
      <c r="AI837" s="85">
        <v>83981</v>
      </c>
      <c r="AJ837" s="85">
        <v>2719382</v>
      </c>
      <c r="AK837" s="85">
        <v>216564</v>
      </c>
      <c r="AL837" s="85" t="s">
        <v>291</v>
      </c>
      <c r="AM837" s="85">
        <v>123130</v>
      </c>
      <c r="AN837" s="85">
        <v>348211</v>
      </c>
      <c r="AO837" s="85">
        <v>3373752</v>
      </c>
      <c r="AP837" s="85">
        <v>3894029</v>
      </c>
      <c r="AQ837" s="85">
        <v>7739122</v>
      </c>
      <c r="AR837" s="85">
        <v>130193</v>
      </c>
      <c r="AS837" s="85" t="s">
        <v>291</v>
      </c>
      <c r="AT837" s="85">
        <v>3204422</v>
      </c>
      <c r="AU837" s="85">
        <v>9492968</v>
      </c>
      <c r="AV837" s="85">
        <v>2145471</v>
      </c>
      <c r="AW837" s="85">
        <v>1831567</v>
      </c>
      <c r="AX837" s="85">
        <v>1007299</v>
      </c>
      <c r="AY837" s="85" t="s">
        <v>291</v>
      </c>
      <c r="AZ837" s="85" t="s">
        <v>291</v>
      </c>
      <c r="BA837" s="85">
        <v>1230322</v>
      </c>
      <c r="BB837" s="85">
        <v>986509</v>
      </c>
      <c r="BC837" s="85">
        <v>805866</v>
      </c>
      <c r="BD837" s="85">
        <v>1485934</v>
      </c>
      <c r="BE837" s="85" t="s">
        <v>291</v>
      </c>
      <c r="BF837" s="85">
        <v>4065</v>
      </c>
      <c r="BG837" s="85" t="s">
        <v>291</v>
      </c>
      <c r="BH837" s="85" t="s">
        <v>291</v>
      </c>
      <c r="BI837" s="85" t="s">
        <v>291</v>
      </c>
      <c r="BJ837" s="85" t="s">
        <v>291</v>
      </c>
      <c r="BK837" s="85" t="s">
        <v>291</v>
      </c>
      <c r="BL837" s="85" t="s">
        <v>291</v>
      </c>
      <c r="BM837" s="85" t="s">
        <v>291</v>
      </c>
      <c r="BN837" s="85" t="s">
        <v>291</v>
      </c>
      <c r="BO837" s="85" t="s">
        <v>291</v>
      </c>
      <c r="BP837" s="85" t="s">
        <v>291</v>
      </c>
      <c r="BQ837" s="85" t="s">
        <v>291</v>
      </c>
      <c r="BR837" s="85" t="s">
        <v>291</v>
      </c>
      <c r="BS837" s="85" t="s">
        <v>291</v>
      </c>
      <c r="BT837" s="85" t="s">
        <v>291</v>
      </c>
      <c r="BU837" s="85" t="s">
        <v>291</v>
      </c>
      <c r="BV837" s="85" t="s">
        <v>291</v>
      </c>
      <c r="BW837" s="85">
        <v>4065</v>
      </c>
      <c r="BX837" s="85" t="s">
        <v>291</v>
      </c>
      <c r="BY837" s="85" t="s">
        <v>291</v>
      </c>
      <c r="BZ837" s="85" t="s">
        <v>291</v>
      </c>
      <c r="CA837" s="85">
        <v>4065</v>
      </c>
      <c r="CB837" s="85">
        <v>5583547</v>
      </c>
      <c r="CC837" s="85" t="s">
        <v>291</v>
      </c>
      <c r="CD837" s="85" t="s">
        <v>291</v>
      </c>
      <c r="CE837" s="85" t="s">
        <v>291</v>
      </c>
      <c r="CF837" s="85" t="s">
        <v>291</v>
      </c>
      <c r="CG837" s="85">
        <v>1928378</v>
      </c>
      <c r="CH837" s="85">
        <v>916241</v>
      </c>
      <c r="CI837" s="85">
        <v>1917605</v>
      </c>
      <c r="CJ837" s="85">
        <v>200</v>
      </c>
      <c r="CK837" s="85">
        <v>1484076</v>
      </c>
      <c r="CL837" s="85">
        <v>2050399</v>
      </c>
      <c r="CM837" s="85">
        <v>1445798</v>
      </c>
      <c r="CN837" s="85">
        <v>183952</v>
      </c>
      <c r="CO837" s="85">
        <v>153466</v>
      </c>
      <c r="CP837" s="85">
        <v>1021217</v>
      </c>
      <c r="CQ837" s="85">
        <v>439760</v>
      </c>
      <c r="CR837" s="85">
        <v>3639606</v>
      </c>
      <c r="CS837" s="85">
        <v>2303408</v>
      </c>
      <c r="CT837" s="85">
        <v>28654</v>
      </c>
      <c r="CU837" s="86">
        <v>17512760</v>
      </c>
    </row>
    <row r="838" spans="1:99">
      <c r="A838" s="103" t="s">
        <v>599</v>
      </c>
      <c r="B838" s="84" t="s">
        <v>294</v>
      </c>
      <c r="C838" s="105">
        <v>222127</v>
      </c>
      <c r="D838" s="84" t="s">
        <v>471</v>
      </c>
      <c r="E838" s="84" t="s">
        <v>479</v>
      </c>
      <c r="F838" s="85">
        <v>268754</v>
      </c>
      <c r="G838" s="85">
        <v>7218158</v>
      </c>
      <c r="H838" s="85">
        <v>6431948</v>
      </c>
      <c r="I838" s="85">
        <v>469637</v>
      </c>
      <c r="J838" s="85">
        <v>182743</v>
      </c>
      <c r="K838" s="85">
        <v>65058</v>
      </c>
      <c r="L838" s="85">
        <v>24317</v>
      </c>
      <c r="M838" s="85">
        <v>44455</v>
      </c>
      <c r="N838" s="85">
        <v>15681262</v>
      </c>
      <c r="O838" s="85">
        <v>3762496</v>
      </c>
      <c r="P838" s="85">
        <v>3789813</v>
      </c>
      <c r="Q838" s="85">
        <v>6891948</v>
      </c>
      <c r="R838" s="85">
        <v>1235007</v>
      </c>
      <c r="S838" s="85">
        <v>1998</v>
      </c>
      <c r="T838" s="85">
        <v>6619154</v>
      </c>
      <c r="U838" s="85">
        <v>4412886</v>
      </c>
      <c r="V838" s="85">
        <v>9719</v>
      </c>
      <c r="W838" s="85" t="s">
        <v>291</v>
      </c>
      <c r="X838" s="85">
        <v>2196549</v>
      </c>
      <c r="Y838" s="85" t="s">
        <v>291</v>
      </c>
      <c r="Z838" s="85">
        <v>1355610</v>
      </c>
      <c r="AA838" s="85">
        <v>1277063</v>
      </c>
      <c r="AB838" s="85">
        <v>152374</v>
      </c>
      <c r="AC838" s="85">
        <v>91</v>
      </c>
      <c r="AD838" s="85">
        <v>350158</v>
      </c>
      <c r="AE838" s="85">
        <v>13725</v>
      </c>
      <c r="AF838" s="85">
        <v>760715</v>
      </c>
      <c r="AG838" s="85">
        <v>2413156</v>
      </c>
      <c r="AH838" s="85">
        <v>7629361</v>
      </c>
      <c r="AI838" s="85">
        <v>376847</v>
      </c>
      <c r="AJ838" s="85">
        <v>968370</v>
      </c>
      <c r="AK838" s="85">
        <v>450887</v>
      </c>
      <c r="AL838" s="85">
        <v>1024589</v>
      </c>
      <c r="AM838" s="85">
        <v>208854</v>
      </c>
      <c r="AN838" s="85">
        <v>503440</v>
      </c>
      <c r="AO838" s="85">
        <v>1289438</v>
      </c>
      <c r="AP838" s="85">
        <v>2384037</v>
      </c>
      <c r="AQ838" s="85">
        <v>4385769</v>
      </c>
      <c r="AR838" s="85">
        <v>422899</v>
      </c>
      <c r="AS838" s="85" t="s">
        <v>291</v>
      </c>
      <c r="AT838" s="85">
        <v>1739378</v>
      </c>
      <c r="AU838" s="85">
        <v>5080144</v>
      </c>
      <c r="AV838" s="85">
        <v>572706</v>
      </c>
      <c r="AW838" s="85">
        <v>1085873</v>
      </c>
      <c r="AX838" s="85">
        <v>786318</v>
      </c>
      <c r="AY838" s="85" t="s">
        <v>291</v>
      </c>
      <c r="AZ838" s="85" t="s">
        <v>291</v>
      </c>
      <c r="BA838" s="85">
        <v>500537</v>
      </c>
      <c r="BB838" s="85">
        <v>917348</v>
      </c>
      <c r="BC838" s="85">
        <v>283273</v>
      </c>
      <c r="BD838" s="85">
        <v>934089</v>
      </c>
      <c r="BE838" s="85" t="s">
        <v>291</v>
      </c>
      <c r="BF838" s="85">
        <v>69509</v>
      </c>
      <c r="BG838" s="85">
        <v>1500</v>
      </c>
      <c r="BH838" s="85" t="s">
        <v>291</v>
      </c>
      <c r="BI838" s="85" t="s">
        <v>291</v>
      </c>
      <c r="BJ838" s="85" t="s">
        <v>291</v>
      </c>
      <c r="BK838" s="85" t="s">
        <v>291</v>
      </c>
      <c r="BL838" s="85" t="s">
        <v>291</v>
      </c>
      <c r="BM838" s="85">
        <v>1500</v>
      </c>
      <c r="BN838" s="85">
        <v>68009</v>
      </c>
      <c r="BO838" s="85" t="s">
        <v>291</v>
      </c>
      <c r="BP838" s="85" t="s">
        <v>291</v>
      </c>
      <c r="BQ838" s="85" t="s">
        <v>291</v>
      </c>
      <c r="BR838" s="85" t="s">
        <v>291</v>
      </c>
      <c r="BS838" s="85" t="s">
        <v>291</v>
      </c>
      <c r="BT838" s="85" t="s">
        <v>291</v>
      </c>
      <c r="BU838" s="85" t="s">
        <v>291</v>
      </c>
      <c r="BV838" s="85">
        <v>68009</v>
      </c>
      <c r="BW838" s="85" t="s">
        <v>291</v>
      </c>
      <c r="BX838" s="85" t="s">
        <v>291</v>
      </c>
      <c r="BY838" s="85" t="s">
        <v>291</v>
      </c>
      <c r="BZ838" s="85" t="s">
        <v>291</v>
      </c>
      <c r="CA838" s="85" t="s">
        <v>291</v>
      </c>
      <c r="CB838" s="85">
        <v>4311742</v>
      </c>
      <c r="CC838" s="85">
        <v>2173</v>
      </c>
      <c r="CD838" s="85" t="s">
        <v>291</v>
      </c>
      <c r="CE838" s="85" t="s">
        <v>291</v>
      </c>
      <c r="CF838" s="85" t="s">
        <v>291</v>
      </c>
      <c r="CG838" s="85">
        <v>564789</v>
      </c>
      <c r="CH838" s="85">
        <v>573300</v>
      </c>
      <c r="CI838" s="85">
        <v>854871</v>
      </c>
      <c r="CJ838" s="85">
        <v>1940</v>
      </c>
      <c r="CK838" s="85">
        <v>1737469</v>
      </c>
      <c r="CL838" s="85">
        <v>2450025</v>
      </c>
      <c r="CM838" s="85">
        <v>1343030</v>
      </c>
      <c r="CN838" s="85">
        <v>281188</v>
      </c>
      <c r="CO838" s="85">
        <v>2062113</v>
      </c>
      <c r="CP838" s="85">
        <v>903984</v>
      </c>
      <c r="CQ838" s="85">
        <v>1483227</v>
      </c>
      <c r="CR838" s="85">
        <v>2398898</v>
      </c>
      <c r="CS838" s="85">
        <v>1791962</v>
      </c>
      <c r="CT838" s="85">
        <v>23966</v>
      </c>
      <c r="CU838" s="86">
        <v>16470762</v>
      </c>
    </row>
    <row r="839" spans="1:99">
      <c r="A839" s="103" t="s">
        <v>599</v>
      </c>
      <c r="B839" s="84" t="s">
        <v>294</v>
      </c>
      <c r="C839" s="105">
        <v>222135</v>
      </c>
      <c r="D839" s="84" t="s">
        <v>471</v>
      </c>
      <c r="E839" s="84" t="s">
        <v>480</v>
      </c>
      <c r="F839" s="85">
        <v>250416</v>
      </c>
      <c r="G839" s="85">
        <v>4424276</v>
      </c>
      <c r="H839" s="85">
        <v>3510514</v>
      </c>
      <c r="I839" s="85">
        <v>545155</v>
      </c>
      <c r="J839" s="85">
        <v>253834</v>
      </c>
      <c r="K839" s="85">
        <v>60786</v>
      </c>
      <c r="L839" s="85">
        <v>16889</v>
      </c>
      <c r="M839" s="85">
        <v>37098</v>
      </c>
      <c r="N839" s="85">
        <v>14221669</v>
      </c>
      <c r="O839" s="85">
        <v>3136283</v>
      </c>
      <c r="P839" s="85">
        <v>3222090</v>
      </c>
      <c r="Q839" s="85">
        <v>7282728</v>
      </c>
      <c r="R839" s="85">
        <v>579301</v>
      </c>
      <c r="S839" s="85">
        <v>1267</v>
      </c>
      <c r="T839" s="85">
        <v>4753614</v>
      </c>
      <c r="U839" s="85">
        <v>3023279</v>
      </c>
      <c r="V839" s="85">
        <v>5377</v>
      </c>
      <c r="W839" s="85" t="s">
        <v>291</v>
      </c>
      <c r="X839" s="85">
        <v>1724958</v>
      </c>
      <c r="Y839" s="85" t="s">
        <v>291</v>
      </c>
      <c r="Z839" s="85">
        <v>1397172</v>
      </c>
      <c r="AA839" s="85">
        <v>1535601</v>
      </c>
      <c r="AB839" s="85">
        <v>426341</v>
      </c>
      <c r="AC839" s="85">
        <v>1771</v>
      </c>
      <c r="AD839" s="85">
        <v>973260</v>
      </c>
      <c r="AE839" s="85">
        <v>134201</v>
      </c>
      <c r="AF839" s="85">
        <v>28</v>
      </c>
      <c r="AG839" s="85">
        <v>1198431</v>
      </c>
      <c r="AH839" s="85">
        <v>5296314</v>
      </c>
      <c r="AI839" s="85">
        <v>103712</v>
      </c>
      <c r="AJ839" s="85">
        <v>2023321</v>
      </c>
      <c r="AK839" s="85">
        <v>693427</v>
      </c>
      <c r="AL839" s="85" t="s">
        <v>291</v>
      </c>
      <c r="AM839" s="85">
        <v>132403</v>
      </c>
      <c r="AN839" s="85">
        <v>252732</v>
      </c>
      <c r="AO839" s="85">
        <v>1169458</v>
      </c>
      <c r="AP839" s="85">
        <v>638443</v>
      </c>
      <c r="AQ839" s="85">
        <v>2193036</v>
      </c>
      <c r="AR839" s="85">
        <v>282818</v>
      </c>
      <c r="AS839" s="85" t="s">
        <v>291</v>
      </c>
      <c r="AT839" s="85">
        <v>1409605</v>
      </c>
      <c r="AU839" s="85">
        <v>6382516</v>
      </c>
      <c r="AV839" s="85">
        <v>886558</v>
      </c>
      <c r="AW839" s="85">
        <v>1544177</v>
      </c>
      <c r="AX839" s="85">
        <v>419046</v>
      </c>
      <c r="AY839" s="85" t="s">
        <v>291</v>
      </c>
      <c r="AZ839" s="85" t="s">
        <v>291</v>
      </c>
      <c r="BA839" s="85">
        <v>1131461</v>
      </c>
      <c r="BB839" s="85">
        <v>887724</v>
      </c>
      <c r="BC839" s="85">
        <v>376955</v>
      </c>
      <c r="BD839" s="85">
        <v>1136595</v>
      </c>
      <c r="BE839" s="85" t="s">
        <v>291</v>
      </c>
      <c r="BF839" s="85">
        <v>238428</v>
      </c>
      <c r="BG839" s="85">
        <v>50297</v>
      </c>
      <c r="BH839" s="85" t="s">
        <v>291</v>
      </c>
      <c r="BI839" s="85">
        <v>42798</v>
      </c>
      <c r="BJ839" s="85">
        <v>7499</v>
      </c>
      <c r="BK839" s="85" t="s">
        <v>291</v>
      </c>
      <c r="BL839" s="85" t="s">
        <v>291</v>
      </c>
      <c r="BM839" s="85" t="s">
        <v>291</v>
      </c>
      <c r="BN839" s="85">
        <v>187615</v>
      </c>
      <c r="BO839" s="85">
        <v>105857</v>
      </c>
      <c r="BP839" s="85" t="s">
        <v>291</v>
      </c>
      <c r="BQ839" s="85">
        <v>79623</v>
      </c>
      <c r="BR839" s="85" t="s">
        <v>291</v>
      </c>
      <c r="BS839" s="85" t="s">
        <v>291</v>
      </c>
      <c r="BT839" s="85" t="s">
        <v>291</v>
      </c>
      <c r="BU839" s="85">
        <v>1620</v>
      </c>
      <c r="BV839" s="85">
        <v>515</v>
      </c>
      <c r="BW839" s="85">
        <v>516</v>
      </c>
      <c r="BX839" s="85" t="s">
        <v>291</v>
      </c>
      <c r="BY839" s="85" t="s">
        <v>291</v>
      </c>
      <c r="BZ839" s="85">
        <v>516</v>
      </c>
      <c r="CA839" s="85" t="s">
        <v>291</v>
      </c>
      <c r="CB839" s="85">
        <v>5388576</v>
      </c>
      <c r="CC839" s="85" t="s">
        <v>291</v>
      </c>
      <c r="CD839" s="85" t="s">
        <v>291</v>
      </c>
      <c r="CE839" s="85" t="s">
        <v>291</v>
      </c>
      <c r="CF839" s="85" t="s">
        <v>291</v>
      </c>
      <c r="CG839" s="85">
        <v>1072254</v>
      </c>
      <c r="CH839" s="85">
        <v>999923</v>
      </c>
      <c r="CI839" s="85">
        <v>1125157</v>
      </c>
      <c r="CJ839" s="85">
        <v>977</v>
      </c>
      <c r="CK839" s="85">
        <v>1511188</v>
      </c>
      <c r="CL839" s="85">
        <v>1482561</v>
      </c>
      <c r="CM839" s="85">
        <v>1396776</v>
      </c>
      <c r="CN839" s="85">
        <v>202005</v>
      </c>
      <c r="CO839" s="85">
        <v>804749</v>
      </c>
      <c r="CP839" s="85">
        <v>602622</v>
      </c>
      <c r="CQ839" s="85">
        <v>203804</v>
      </c>
      <c r="CR839" s="85">
        <v>2754846</v>
      </c>
      <c r="CS839" s="85">
        <v>1843554</v>
      </c>
      <c r="CT839" s="85">
        <v>25504</v>
      </c>
      <c r="CU839" s="86">
        <v>14025920</v>
      </c>
    </row>
    <row r="840" spans="1:99">
      <c r="A840" s="103" t="s">
        <v>599</v>
      </c>
      <c r="B840" s="84" t="s">
        <v>294</v>
      </c>
      <c r="C840" s="105">
        <v>222143</v>
      </c>
      <c r="D840" s="84" t="s">
        <v>471</v>
      </c>
      <c r="E840" s="84" t="s">
        <v>481</v>
      </c>
      <c r="F840" s="85">
        <v>267978</v>
      </c>
      <c r="G840" s="85">
        <v>5334533</v>
      </c>
      <c r="H840" s="85">
        <v>4359252</v>
      </c>
      <c r="I840" s="85">
        <v>589922</v>
      </c>
      <c r="J840" s="85">
        <v>220773</v>
      </c>
      <c r="K840" s="85">
        <v>70979</v>
      </c>
      <c r="L840" s="85">
        <v>42018</v>
      </c>
      <c r="M840" s="85">
        <v>51589</v>
      </c>
      <c r="N840" s="85">
        <v>17122742</v>
      </c>
      <c r="O840" s="85">
        <v>3759689</v>
      </c>
      <c r="P840" s="85">
        <v>3739802</v>
      </c>
      <c r="Q840" s="85">
        <v>8797384</v>
      </c>
      <c r="R840" s="85">
        <v>825487</v>
      </c>
      <c r="S840" s="85">
        <v>380</v>
      </c>
      <c r="T840" s="85">
        <v>6208138</v>
      </c>
      <c r="U840" s="85">
        <v>4029222</v>
      </c>
      <c r="V840" s="85">
        <v>17210</v>
      </c>
      <c r="W840" s="85" t="s">
        <v>291</v>
      </c>
      <c r="X840" s="85">
        <v>2161706</v>
      </c>
      <c r="Y840" s="85" t="s">
        <v>291</v>
      </c>
      <c r="Z840" s="85">
        <v>2434640</v>
      </c>
      <c r="AA840" s="85">
        <v>1260755</v>
      </c>
      <c r="AB840" s="85">
        <v>676595</v>
      </c>
      <c r="AC840" s="85">
        <v>2060</v>
      </c>
      <c r="AD840" s="85">
        <v>466535</v>
      </c>
      <c r="AE840" s="85">
        <v>115565</v>
      </c>
      <c r="AF840" s="85" t="s">
        <v>291</v>
      </c>
      <c r="AG840" s="85">
        <v>1111414</v>
      </c>
      <c r="AH840" s="85">
        <v>5438862</v>
      </c>
      <c r="AI840" s="85">
        <v>154429</v>
      </c>
      <c r="AJ840" s="85">
        <v>1829339</v>
      </c>
      <c r="AK840" s="85">
        <v>445887</v>
      </c>
      <c r="AL840" s="85" t="s">
        <v>291</v>
      </c>
      <c r="AM840" s="85">
        <v>210829</v>
      </c>
      <c r="AN840" s="85">
        <v>869291</v>
      </c>
      <c r="AO840" s="85">
        <v>1084491</v>
      </c>
      <c r="AP840" s="85">
        <v>407992</v>
      </c>
      <c r="AQ840" s="85">
        <v>2572603</v>
      </c>
      <c r="AR840" s="85">
        <v>436604</v>
      </c>
      <c r="AS840" s="85" t="s">
        <v>291</v>
      </c>
      <c r="AT840" s="85">
        <v>1802109</v>
      </c>
      <c r="AU840" s="85">
        <v>5081029</v>
      </c>
      <c r="AV840" s="85">
        <v>553800</v>
      </c>
      <c r="AW840" s="85">
        <v>1541068</v>
      </c>
      <c r="AX840" s="85">
        <v>748098</v>
      </c>
      <c r="AY840" s="85" t="s">
        <v>291</v>
      </c>
      <c r="AZ840" s="85" t="s">
        <v>291</v>
      </c>
      <c r="BA840" s="85">
        <v>593571</v>
      </c>
      <c r="BB840" s="85">
        <v>890052</v>
      </c>
      <c r="BC840" s="85">
        <v>331158</v>
      </c>
      <c r="BD840" s="85">
        <v>423282</v>
      </c>
      <c r="BE840" s="85" t="s">
        <v>291</v>
      </c>
      <c r="BF840" s="85">
        <v>157222</v>
      </c>
      <c r="BG840" s="85">
        <v>27521</v>
      </c>
      <c r="BH840" s="85" t="s">
        <v>291</v>
      </c>
      <c r="BI840" s="85">
        <v>27521</v>
      </c>
      <c r="BJ840" s="85" t="s">
        <v>291</v>
      </c>
      <c r="BK840" s="85" t="s">
        <v>291</v>
      </c>
      <c r="BL840" s="85" t="s">
        <v>291</v>
      </c>
      <c r="BM840" s="85" t="s">
        <v>291</v>
      </c>
      <c r="BN840" s="85">
        <v>123588</v>
      </c>
      <c r="BO840" s="85">
        <v>19355</v>
      </c>
      <c r="BP840" s="85" t="s">
        <v>291</v>
      </c>
      <c r="BQ840" s="85">
        <v>73448</v>
      </c>
      <c r="BR840" s="85" t="s">
        <v>291</v>
      </c>
      <c r="BS840" s="85" t="s">
        <v>291</v>
      </c>
      <c r="BT840" s="85" t="s">
        <v>291</v>
      </c>
      <c r="BU840" s="85">
        <v>30785</v>
      </c>
      <c r="BV840" s="85" t="s">
        <v>291</v>
      </c>
      <c r="BW840" s="85">
        <v>6113</v>
      </c>
      <c r="BX840" s="85">
        <v>1392</v>
      </c>
      <c r="BY840" s="85" t="s">
        <v>291</v>
      </c>
      <c r="BZ840" s="85" t="s">
        <v>291</v>
      </c>
      <c r="CA840" s="85">
        <v>4721</v>
      </c>
      <c r="CB840" s="85">
        <v>4436669</v>
      </c>
      <c r="CC840" s="85" t="s">
        <v>291</v>
      </c>
      <c r="CD840" s="85" t="s">
        <v>291</v>
      </c>
      <c r="CE840" s="85" t="s">
        <v>291</v>
      </c>
      <c r="CF840" s="85" t="s">
        <v>291</v>
      </c>
      <c r="CG840" s="85">
        <v>1121053</v>
      </c>
      <c r="CH840" s="85">
        <v>1967367</v>
      </c>
      <c r="CI840" s="85">
        <v>995389</v>
      </c>
      <c r="CJ840" s="85">
        <v>380</v>
      </c>
      <c r="CK840" s="85">
        <v>1715772</v>
      </c>
      <c r="CL840" s="85">
        <v>1605812</v>
      </c>
      <c r="CM840" s="85">
        <v>2434035</v>
      </c>
      <c r="CN840" s="85">
        <v>177182</v>
      </c>
      <c r="CO840" s="85">
        <v>404294</v>
      </c>
      <c r="CP840" s="85">
        <v>759725</v>
      </c>
      <c r="CQ840" s="85">
        <v>1500619</v>
      </c>
      <c r="CR840" s="85">
        <v>1995134</v>
      </c>
      <c r="CS840" s="85">
        <v>1843706</v>
      </c>
      <c r="CT840" s="85">
        <v>27166</v>
      </c>
      <c r="CU840" s="86">
        <v>16547634</v>
      </c>
    </row>
    <row r="841" spans="1:99">
      <c r="A841" s="102" t="s">
        <v>595</v>
      </c>
      <c r="B841" s="81" t="s">
        <v>288</v>
      </c>
      <c r="C841" s="104">
        <v>231002</v>
      </c>
      <c r="D841" s="81" t="s">
        <v>482</v>
      </c>
      <c r="E841" s="81" t="s">
        <v>483</v>
      </c>
      <c r="F841" s="82">
        <v>2098306</v>
      </c>
      <c r="G841" s="82">
        <v>74288533</v>
      </c>
      <c r="H841" s="82">
        <v>57938289</v>
      </c>
      <c r="I841" s="82">
        <v>11539705</v>
      </c>
      <c r="J841" s="82">
        <v>3498331</v>
      </c>
      <c r="K841" s="82">
        <v>763939</v>
      </c>
      <c r="L841" s="82">
        <v>251019</v>
      </c>
      <c r="M841" s="82">
        <v>297250</v>
      </c>
      <c r="N841" s="82">
        <v>558794603</v>
      </c>
      <c r="O841" s="82">
        <v>184362568</v>
      </c>
      <c r="P841" s="82">
        <v>89465397</v>
      </c>
      <c r="Q841" s="82">
        <v>198026528</v>
      </c>
      <c r="R841" s="82">
        <v>86794567</v>
      </c>
      <c r="S841" s="82">
        <v>145543</v>
      </c>
      <c r="T841" s="82">
        <v>104205871</v>
      </c>
      <c r="U841" s="82">
        <v>60759724</v>
      </c>
      <c r="V841" s="82">
        <v>674396</v>
      </c>
      <c r="W841" s="82">
        <v>5639935</v>
      </c>
      <c r="X841" s="82">
        <v>37131816</v>
      </c>
      <c r="Y841" s="82" t="s">
        <v>291</v>
      </c>
      <c r="Z841" s="82">
        <v>290872</v>
      </c>
      <c r="AA841" s="82">
        <v>1729332</v>
      </c>
      <c r="AB841" s="82">
        <v>1067238</v>
      </c>
      <c r="AC841" s="82">
        <v>11947</v>
      </c>
      <c r="AD841" s="82">
        <v>650147</v>
      </c>
      <c r="AE841" s="82" t="s">
        <v>291</v>
      </c>
      <c r="AF841" s="82" t="s">
        <v>291</v>
      </c>
      <c r="AG841" s="82">
        <v>88570295</v>
      </c>
      <c r="AH841" s="82">
        <v>145609078</v>
      </c>
      <c r="AI841" s="82">
        <v>6807956</v>
      </c>
      <c r="AJ841" s="82">
        <v>30995193</v>
      </c>
      <c r="AK841" s="82">
        <v>11818820</v>
      </c>
      <c r="AL841" s="82">
        <v>3049712</v>
      </c>
      <c r="AM841" s="82">
        <v>8041740</v>
      </c>
      <c r="AN841" s="82">
        <v>16572294</v>
      </c>
      <c r="AO841" s="82">
        <v>35644962</v>
      </c>
      <c r="AP841" s="82">
        <v>13052236</v>
      </c>
      <c r="AQ841" s="82">
        <v>73311232</v>
      </c>
      <c r="AR841" s="82">
        <v>19626165</v>
      </c>
      <c r="AS841" s="82" t="s">
        <v>291</v>
      </c>
      <c r="AT841" s="82">
        <v>33855231</v>
      </c>
      <c r="AU841" s="82">
        <v>227015657</v>
      </c>
      <c r="AV841" s="82">
        <v>25858515</v>
      </c>
      <c r="AW841" s="82">
        <v>87458506</v>
      </c>
      <c r="AX841" s="82">
        <v>45223353</v>
      </c>
      <c r="AY841" s="82">
        <v>12434208</v>
      </c>
      <c r="AZ841" s="82">
        <v>6445012</v>
      </c>
      <c r="BA841" s="82">
        <v>1458383</v>
      </c>
      <c r="BB841" s="82">
        <v>16603127</v>
      </c>
      <c r="BC841" s="82">
        <v>12422073</v>
      </c>
      <c r="BD841" s="82">
        <v>10915558</v>
      </c>
      <c r="BE841" s="82">
        <v>8196922</v>
      </c>
      <c r="BF841" s="82" t="s">
        <v>291</v>
      </c>
      <c r="BG841" s="82" t="s">
        <v>291</v>
      </c>
      <c r="BH841" s="82" t="s">
        <v>291</v>
      </c>
      <c r="BI841" s="82" t="s">
        <v>291</v>
      </c>
      <c r="BJ841" s="82" t="s">
        <v>291</v>
      </c>
      <c r="BK841" s="82" t="s">
        <v>291</v>
      </c>
      <c r="BL841" s="82" t="s">
        <v>291</v>
      </c>
      <c r="BM841" s="82" t="s">
        <v>291</v>
      </c>
      <c r="BN841" s="82" t="s">
        <v>291</v>
      </c>
      <c r="BO841" s="82" t="s">
        <v>291</v>
      </c>
      <c r="BP841" s="82" t="s">
        <v>291</v>
      </c>
      <c r="BQ841" s="82" t="s">
        <v>291</v>
      </c>
      <c r="BR841" s="82" t="s">
        <v>291</v>
      </c>
      <c r="BS841" s="82" t="s">
        <v>291</v>
      </c>
      <c r="BT841" s="82" t="s">
        <v>291</v>
      </c>
      <c r="BU841" s="82" t="s">
        <v>291</v>
      </c>
      <c r="BV841" s="82" t="s">
        <v>291</v>
      </c>
      <c r="BW841" s="82" t="s">
        <v>291</v>
      </c>
      <c r="BX841" s="82" t="s">
        <v>291</v>
      </c>
      <c r="BY841" s="82" t="s">
        <v>291</v>
      </c>
      <c r="BZ841" s="82" t="s">
        <v>291</v>
      </c>
      <c r="CA841" s="82" t="s">
        <v>291</v>
      </c>
      <c r="CB841" s="82">
        <v>131146653</v>
      </c>
      <c r="CC841" s="82" t="s">
        <v>291</v>
      </c>
      <c r="CD841" s="82">
        <v>27228088</v>
      </c>
      <c r="CE841" s="82" t="s">
        <v>291</v>
      </c>
      <c r="CF841" s="82" t="s">
        <v>291</v>
      </c>
      <c r="CG841" s="82">
        <v>34809218</v>
      </c>
      <c r="CH841" s="82">
        <v>30531526</v>
      </c>
      <c r="CI841" s="82">
        <v>56275624</v>
      </c>
      <c r="CJ841" s="82">
        <v>133711</v>
      </c>
      <c r="CK841" s="82">
        <v>17670349</v>
      </c>
      <c r="CL841" s="82">
        <v>35850402</v>
      </c>
      <c r="CM841" s="82">
        <v>122320</v>
      </c>
      <c r="CN841" s="82">
        <v>542146</v>
      </c>
      <c r="CO841" s="82">
        <v>72931063</v>
      </c>
      <c r="CP841" s="82">
        <v>12752735</v>
      </c>
      <c r="CQ841" s="82">
        <v>3990975</v>
      </c>
      <c r="CR841" s="82">
        <v>46749917</v>
      </c>
      <c r="CS841" s="82">
        <v>25911247</v>
      </c>
      <c r="CT841" s="82">
        <v>3510901</v>
      </c>
      <c r="CU841" s="83">
        <v>341782134</v>
      </c>
    </row>
    <row r="842" spans="1:99">
      <c r="A842" s="103" t="s">
        <v>595</v>
      </c>
      <c r="B842" s="84" t="s">
        <v>292</v>
      </c>
      <c r="C842" s="105">
        <v>232017</v>
      </c>
      <c r="D842" s="84" t="s">
        <v>482</v>
      </c>
      <c r="E842" s="84" t="s">
        <v>484</v>
      </c>
      <c r="F842" s="85">
        <v>626400</v>
      </c>
      <c r="G842" s="85">
        <v>9877209</v>
      </c>
      <c r="H842" s="85">
        <v>7224737</v>
      </c>
      <c r="I842" s="85">
        <v>1165448</v>
      </c>
      <c r="J842" s="85">
        <v>1104299</v>
      </c>
      <c r="K842" s="85">
        <v>213817</v>
      </c>
      <c r="L842" s="85">
        <v>47385</v>
      </c>
      <c r="M842" s="85">
        <v>121523</v>
      </c>
      <c r="N842" s="85">
        <v>60521162</v>
      </c>
      <c r="O842" s="85">
        <v>20982049</v>
      </c>
      <c r="P842" s="85">
        <v>10846613</v>
      </c>
      <c r="Q842" s="85">
        <v>23769658</v>
      </c>
      <c r="R842" s="85">
        <v>4899562</v>
      </c>
      <c r="S842" s="85">
        <v>23280</v>
      </c>
      <c r="T842" s="85">
        <v>16850602</v>
      </c>
      <c r="U842" s="85">
        <v>8926250</v>
      </c>
      <c r="V842" s="85">
        <v>18201</v>
      </c>
      <c r="W842" s="85">
        <v>605713</v>
      </c>
      <c r="X842" s="85">
        <v>7300438</v>
      </c>
      <c r="Y842" s="85" t="s">
        <v>291</v>
      </c>
      <c r="Z842" s="85">
        <v>286421</v>
      </c>
      <c r="AA842" s="85">
        <v>2275608</v>
      </c>
      <c r="AB842" s="85">
        <v>561492</v>
      </c>
      <c r="AC842" s="85">
        <v>119155</v>
      </c>
      <c r="AD842" s="85">
        <v>1489066</v>
      </c>
      <c r="AE842" s="85">
        <v>33022</v>
      </c>
      <c r="AF842" s="85">
        <v>72873</v>
      </c>
      <c r="AG842" s="85">
        <v>3940157</v>
      </c>
      <c r="AH842" s="85">
        <v>13475403</v>
      </c>
      <c r="AI842" s="85">
        <v>354925</v>
      </c>
      <c r="AJ842" s="85">
        <v>4409400</v>
      </c>
      <c r="AK842" s="85">
        <v>943458</v>
      </c>
      <c r="AL842" s="85">
        <v>115201</v>
      </c>
      <c r="AM842" s="85">
        <v>148742</v>
      </c>
      <c r="AN842" s="85">
        <v>1499262</v>
      </c>
      <c r="AO842" s="85">
        <v>2008054</v>
      </c>
      <c r="AP842" s="85">
        <v>3317270</v>
      </c>
      <c r="AQ842" s="85">
        <v>6973328</v>
      </c>
      <c r="AR842" s="85">
        <v>679091</v>
      </c>
      <c r="AS842" s="85" t="s">
        <v>291</v>
      </c>
      <c r="AT842" s="85">
        <v>3883338</v>
      </c>
      <c r="AU842" s="85">
        <v>22097558</v>
      </c>
      <c r="AV842" s="85">
        <v>3860196</v>
      </c>
      <c r="AW842" s="85">
        <v>5882534</v>
      </c>
      <c r="AX842" s="85">
        <v>2262666</v>
      </c>
      <c r="AY842" s="85">
        <v>154710</v>
      </c>
      <c r="AZ842" s="85">
        <v>202889</v>
      </c>
      <c r="BA842" s="85">
        <v>20869</v>
      </c>
      <c r="BB842" s="85">
        <v>4727717</v>
      </c>
      <c r="BC842" s="85">
        <v>1032559</v>
      </c>
      <c r="BD842" s="85">
        <v>3953418</v>
      </c>
      <c r="BE842" s="85" t="s">
        <v>291</v>
      </c>
      <c r="BF842" s="85">
        <v>459881</v>
      </c>
      <c r="BG842" s="85">
        <v>80289</v>
      </c>
      <c r="BH842" s="85" t="s">
        <v>291</v>
      </c>
      <c r="BI842" s="85">
        <v>3013</v>
      </c>
      <c r="BJ842" s="85" t="s">
        <v>291</v>
      </c>
      <c r="BK842" s="85">
        <v>77276</v>
      </c>
      <c r="BL842" s="85" t="s">
        <v>291</v>
      </c>
      <c r="BM842" s="85" t="s">
        <v>291</v>
      </c>
      <c r="BN842" s="85">
        <v>264766</v>
      </c>
      <c r="BO842" s="85">
        <v>145653</v>
      </c>
      <c r="BP842" s="85" t="s">
        <v>291</v>
      </c>
      <c r="BQ842" s="85">
        <v>119113</v>
      </c>
      <c r="BR842" s="85" t="s">
        <v>291</v>
      </c>
      <c r="BS842" s="85" t="s">
        <v>291</v>
      </c>
      <c r="BT842" s="85" t="s">
        <v>291</v>
      </c>
      <c r="BU842" s="85" t="s">
        <v>291</v>
      </c>
      <c r="BV842" s="85" t="s">
        <v>291</v>
      </c>
      <c r="BW842" s="85">
        <v>114826</v>
      </c>
      <c r="BX842" s="85">
        <v>63641</v>
      </c>
      <c r="BY842" s="85">
        <v>922</v>
      </c>
      <c r="BZ842" s="85">
        <v>3146</v>
      </c>
      <c r="CA842" s="85">
        <v>47117</v>
      </c>
      <c r="CB842" s="85">
        <v>9954746</v>
      </c>
      <c r="CC842" s="85" t="s">
        <v>291</v>
      </c>
      <c r="CD842" s="85" t="s">
        <v>291</v>
      </c>
      <c r="CE842" s="85" t="s">
        <v>291</v>
      </c>
      <c r="CF842" s="85" t="s">
        <v>291</v>
      </c>
      <c r="CG842" s="85">
        <v>4676055</v>
      </c>
      <c r="CH842" s="85">
        <v>6322541</v>
      </c>
      <c r="CI842" s="85">
        <v>7971367</v>
      </c>
      <c r="CJ842" s="85">
        <v>22733</v>
      </c>
      <c r="CK842" s="85">
        <v>2989563</v>
      </c>
      <c r="CL842" s="85">
        <v>3141004</v>
      </c>
      <c r="CM842" s="85">
        <v>228817</v>
      </c>
      <c r="CN842" s="85">
        <v>508316</v>
      </c>
      <c r="CO842" s="85">
        <v>2283713</v>
      </c>
      <c r="CP842" s="85">
        <v>2472035</v>
      </c>
      <c r="CQ842" s="85">
        <v>521499</v>
      </c>
      <c r="CR842" s="85">
        <v>7476297</v>
      </c>
      <c r="CS842" s="85">
        <v>3480120</v>
      </c>
      <c r="CT842" s="85">
        <v>61076</v>
      </c>
      <c r="CU842" s="86">
        <v>42155136</v>
      </c>
    </row>
    <row r="843" spans="1:99">
      <c r="A843" s="103" t="s">
        <v>595</v>
      </c>
      <c r="B843" s="84" t="s">
        <v>292</v>
      </c>
      <c r="C843" s="105">
        <v>232025</v>
      </c>
      <c r="D843" s="84" t="s">
        <v>482</v>
      </c>
      <c r="E843" s="84" t="s">
        <v>485</v>
      </c>
      <c r="F843" s="85">
        <v>687755</v>
      </c>
      <c r="G843" s="85">
        <v>16786594</v>
      </c>
      <c r="H843" s="85">
        <v>14926579</v>
      </c>
      <c r="I843" s="85">
        <v>1049515</v>
      </c>
      <c r="J843" s="85">
        <v>554999</v>
      </c>
      <c r="K843" s="85">
        <v>124110</v>
      </c>
      <c r="L843" s="85">
        <v>40254</v>
      </c>
      <c r="M843" s="85">
        <v>91137</v>
      </c>
      <c r="N843" s="85">
        <v>56874464</v>
      </c>
      <c r="O843" s="85">
        <v>16452578</v>
      </c>
      <c r="P843" s="85">
        <v>11432334</v>
      </c>
      <c r="Q843" s="85">
        <v>24430515</v>
      </c>
      <c r="R843" s="85">
        <v>4550832</v>
      </c>
      <c r="S843" s="85">
        <v>8205</v>
      </c>
      <c r="T843" s="85">
        <v>16392728</v>
      </c>
      <c r="U843" s="85">
        <v>10601414</v>
      </c>
      <c r="V843" s="85">
        <v>92279</v>
      </c>
      <c r="W843" s="85">
        <v>870469</v>
      </c>
      <c r="X843" s="85">
        <v>4828566</v>
      </c>
      <c r="Y843" s="85" t="s">
        <v>291</v>
      </c>
      <c r="Z843" s="85">
        <v>96494</v>
      </c>
      <c r="AA843" s="85">
        <v>2405383</v>
      </c>
      <c r="AB843" s="85">
        <v>1274692</v>
      </c>
      <c r="AC843" s="85">
        <v>90429</v>
      </c>
      <c r="AD843" s="85">
        <v>642323</v>
      </c>
      <c r="AE843" s="85">
        <v>394535</v>
      </c>
      <c r="AF843" s="85">
        <v>3404</v>
      </c>
      <c r="AG843" s="85">
        <v>3723459</v>
      </c>
      <c r="AH843" s="85">
        <v>18375864</v>
      </c>
      <c r="AI843" s="85">
        <v>553896</v>
      </c>
      <c r="AJ843" s="85">
        <v>6435108</v>
      </c>
      <c r="AK843" s="85">
        <v>457781</v>
      </c>
      <c r="AL843" s="85" t="s">
        <v>291</v>
      </c>
      <c r="AM843" s="85">
        <v>736519</v>
      </c>
      <c r="AN843" s="85">
        <v>2039527</v>
      </c>
      <c r="AO843" s="85">
        <v>3630371</v>
      </c>
      <c r="AP843" s="85">
        <v>3274314</v>
      </c>
      <c r="AQ843" s="85">
        <v>9680731</v>
      </c>
      <c r="AR843" s="85">
        <v>1248348</v>
      </c>
      <c r="AS843" s="85" t="s">
        <v>291</v>
      </c>
      <c r="AT843" s="85">
        <v>4506580</v>
      </c>
      <c r="AU843" s="85">
        <v>16096966</v>
      </c>
      <c r="AV843" s="85">
        <v>3116084</v>
      </c>
      <c r="AW843" s="85">
        <v>4183335</v>
      </c>
      <c r="AX843" s="85">
        <v>1837681</v>
      </c>
      <c r="AY843" s="85" t="s">
        <v>291</v>
      </c>
      <c r="AZ843" s="85" t="s">
        <v>291</v>
      </c>
      <c r="BA843" s="85">
        <v>278344</v>
      </c>
      <c r="BB843" s="85">
        <v>2214150</v>
      </c>
      <c r="BC843" s="85">
        <v>1281603</v>
      </c>
      <c r="BD843" s="85">
        <v>3185769</v>
      </c>
      <c r="BE843" s="85" t="s">
        <v>291</v>
      </c>
      <c r="BF843" s="85">
        <v>468608</v>
      </c>
      <c r="BG843" s="85">
        <v>71760</v>
      </c>
      <c r="BH843" s="85">
        <v>1421</v>
      </c>
      <c r="BI843" s="85">
        <v>28223</v>
      </c>
      <c r="BJ843" s="85">
        <v>42116</v>
      </c>
      <c r="BK843" s="85" t="s">
        <v>291</v>
      </c>
      <c r="BL843" s="85" t="s">
        <v>291</v>
      </c>
      <c r="BM843" s="85" t="s">
        <v>291</v>
      </c>
      <c r="BN843" s="85">
        <v>354653</v>
      </c>
      <c r="BO843" s="85">
        <v>13465</v>
      </c>
      <c r="BP843" s="85" t="s">
        <v>291</v>
      </c>
      <c r="BQ843" s="85">
        <v>219189</v>
      </c>
      <c r="BR843" s="85" t="s">
        <v>291</v>
      </c>
      <c r="BS843" s="85" t="s">
        <v>291</v>
      </c>
      <c r="BT843" s="85" t="s">
        <v>291</v>
      </c>
      <c r="BU843" s="85">
        <v>121999</v>
      </c>
      <c r="BV843" s="85" t="s">
        <v>291</v>
      </c>
      <c r="BW843" s="85">
        <v>42195</v>
      </c>
      <c r="BX843" s="85">
        <v>195</v>
      </c>
      <c r="BY843" s="85" t="s">
        <v>291</v>
      </c>
      <c r="BZ843" s="85">
        <v>2497</v>
      </c>
      <c r="CA843" s="85">
        <v>39503</v>
      </c>
      <c r="CB843" s="85">
        <v>7000351</v>
      </c>
      <c r="CC843" s="85" t="s">
        <v>291</v>
      </c>
      <c r="CD843" s="85" t="s">
        <v>291</v>
      </c>
      <c r="CE843" s="85" t="s">
        <v>291</v>
      </c>
      <c r="CF843" s="85" t="s">
        <v>291</v>
      </c>
      <c r="CG843" s="85">
        <v>5223462</v>
      </c>
      <c r="CH843" s="85">
        <v>3386952</v>
      </c>
      <c r="CI843" s="85">
        <v>7793183</v>
      </c>
      <c r="CJ843" s="85">
        <v>5102</v>
      </c>
      <c r="CK843" s="85">
        <v>3473169</v>
      </c>
      <c r="CL843" s="85">
        <v>5462221</v>
      </c>
      <c r="CM843" s="85">
        <v>64659</v>
      </c>
      <c r="CN843" s="85">
        <v>1127081</v>
      </c>
      <c r="CO843" s="85">
        <v>2945703</v>
      </c>
      <c r="CP843" s="85">
        <v>2609890</v>
      </c>
      <c r="CQ843" s="85">
        <v>602722</v>
      </c>
      <c r="CR843" s="85">
        <v>8816228</v>
      </c>
      <c r="CS843" s="85">
        <v>4805675</v>
      </c>
      <c r="CT843" s="85">
        <v>57736</v>
      </c>
      <c r="CU843" s="86">
        <v>46373783</v>
      </c>
    </row>
    <row r="844" spans="1:99">
      <c r="A844" s="103" t="s">
        <v>595</v>
      </c>
      <c r="B844" s="84" t="s">
        <v>292</v>
      </c>
      <c r="C844" s="105">
        <v>232033</v>
      </c>
      <c r="D844" s="84" t="s">
        <v>482</v>
      </c>
      <c r="E844" s="84" t="s">
        <v>486</v>
      </c>
      <c r="F844" s="85">
        <v>588427</v>
      </c>
      <c r="G844" s="85">
        <v>11995596</v>
      </c>
      <c r="H844" s="85">
        <v>9948968</v>
      </c>
      <c r="I844" s="85">
        <v>1002113</v>
      </c>
      <c r="J844" s="85">
        <v>623350</v>
      </c>
      <c r="K844" s="85">
        <v>300211</v>
      </c>
      <c r="L844" s="85">
        <v>37803</v>
      </c>
      <c r="M844" s="85">
        <v>83151</v>
      </c>
      <c r="N844" s="85">
        <v>67442929</v>
      </c>
      <c r="O844" s="85">
        <v>21307529</v>
      </c>
      <c r="P844" s="85">
        <v>13280628</v>
      </c>
      <c r="Q844" s="85">
        <v>25927721</v>
      </c>
      <c r="R844" s="85">
        <v>6923823</v>
      </c>
      <c r="S844" s="85">
        <v>3228</v>
      </c>
      <c r="T844" s="85">
        <v>12285478</v>
      </c>
      <c r="U844" s="85">
        <v>7564859</v>
      </c>
      <c r="V844" s="85">
        <v>29443</v>
      </c>
      <c r="W844" s="85">
        <v>681020</v>
      </c>
      <c r="X844" s="85">
        <v>4010156</v>
      </c>
      <c r="Y844" s="85" t="s">
        <v>291</v>
      </c>
      <c r="Z844" s="85">
        <v>106790</v>
      </c>
      <c r="AA844" s="85">
        <v>1864542</v>
      </c>
      <c r="AB844" s="85">
        <v>200407</v>
      </c>
      <c r="AC844" s="85">
        <v>167</v>
      </c>
      <c r="AD844" s="85">
        <v>1636533</v>
      </c>
      <c r="AE844" s="85">
        <v>27135</v>
      </c>
      <c r="AF844" s="85">
        <v>300</v>
      </c>
      <c r="AG844" s="85">
        <v>2554442</v>
      </c>
      <c r="AH844" s="85">
        <v>12137059</v>
      </c>
      <c r="AI844" s="85">
        <v>743221</v>
      </c>
      <c r="AJ844" s="85">
        <v>3187281</v>
      </c>
      <c r="AK844" s="85">
        <v>712968</v>
      </c>
      <c r="AL844" s="85" t="s">
        <v>291</v>
      </c>
      <c r="AM844" s="85">
        <v>309756</v>
      </c>
      <c r="AN844" s="85">
        <v>1312038</v>
      </c>
      <c r="AO844" s="85">
        <v>4674465</v>
      </c>
      <c r="AP844" s="85">
        <v>659121</v>
      </c>
      <c r="AQ844" s="85">
        <v>6955380</v>
      </c>
      <c r="AR844" s="85">
        <v>538209</v>
      </c>
      <c r="AS844" s="85" t="s">
        <v>291</v>
      </c>
      <c r="AT844" s="85">
        <v>4099067</v>
      </c>
      <c r="AU844" s="85">
        <v>10716782</v>
      </c>
      <c r="AV844" s="85">
        <v>1893293</v>
      </c>
      <c r="AW844" s="85">
        <v>3509267</v>
      </c>
      <c r="AX844" s="85">
        <v>1409853</v>
      </c>
      <c r="AY844" s="85" t="s">
        <v>291</v>
      </c>
      <c r="AZ844" s="85" t="s">
        <v>291</v>
      </c>
      <c r="BA844" s="85" t="s">
        <v>291</v>
      </c>
      <c r="BB844" s="85">
        <v>1655458</v>
      </c>
      <c r="BC844" s="85">
        <v>889479</v>
      </c>
      <c r="BD844" s="85">
        <v>1359432</v>
      </c>
      <c r="BE844" s="85" t="s">
        <v>291</v>
      </c>
      <c r="BF844" s="85" t="s">
        <v>291</v>
      </c>
      <c r="BG844" s="85" t="s">
        <v>291</v>
      </c>
      <c r="BH844" s="85" t="s">
        <v>291</v>
      </c>
      <c r="BI844" s="85" t="s">
        <v>291</v>
      </c>
      <c r="BJ844" s="85" t="s">
        <v>291</v>
      </c>
      <c r="BK844" s="85" t="s">
        <v>291</v>
      </c>
      <c r="BL844" s="85" t="s">
        <v>291</v>
      </c>
      <c r="BM844" s="85" t="s">
        <v>291</v>
      </c>
      <c r="BN844" s="85" t="s">
        <v>291</v>
      </c>
      <c r="BO844" s="85" t="s">
        <v>291</v>
      </c>
      <c r="BP844" s="85" t="s">
        <v>291</v>
      </c>
      <c r="BQ844" s="85" t="s">
        <v>291</v>
      </c>
      <c r="BR844" s="85" t="s">
        <v>291</v>
      </c>
      <c r="BS844" s="85" t="s">
        <v>291</v>
      </c>
      <c r="BT844" s="85" t="s">
        <v>291</v>
      </c>
      <c r="BU844" s="85" t="s">
        <v>291</v>
      </c>
      <c r="BV844" s="85" t="s">
        <v>291</v>
      </c>
      <c r="BW844" s="85" t="s">
        <v>291</v>
      </c>
      <c r="BX844" s="85" t="s">
        <v>291</v>
      </c>
      <c r="BY844" s="85" t="s">
        <v>291</v>
      </c>
      <c r="BZ844" s="85" t="s">
        <v>291</v>
      </c>
      <c r="CA844" s="85" t="s">
        <v>291</v>
      </c>
      <c r="CB844" s="85">
        <v>10239550</v>
      </c>
      <c r="CC844" s="85">
        <v>1469</v>
      </c>
      <c r="CD844" s="85" t="s">
        <v>291</v>
      </c>
      <c r="CE844" s="85" t="s">
        <v>291</v>
      </c>
      <c r="CF844" s="85" t="s">
        <v>291</v>
      </c>
      <c r="CG844" s="85">
        <v>5135374</v>
      </c>
      <c r="CH844" s="85">
        <v>3945023</v>
      </c>
      <c r="CI844" s="85">
        <v>9819225</v>
      </c>
      <c r="CJ844" s="85">
        <v>3228</v>
      </c>
      <c r="CK844" s="85">
        <v>2897314</v>
      </c>
      <c r="CL844" s="85">
        <v>3312498</v>
      </c>
      <c r="CM844" s="85">
        <v>92228</v>
      </c>
      <c r="CN844" s="85">
        <v>148430</v>
      </c>
      <c r="CO844" s="85">
        <v>2084777</v>
      </c>
      <c r="CP844" s="85">
        <v>1684960</v>
      </c>
      <c r="CQ844" s="85">
        <v>362311</v>
      </c>
      <c r="CR844" s="85">
        <v>5016558</v>
      </c>
      <c r="CS844" s="85">
        <v>3173183</v>
      </c>
      <c r="CT844" s="85">
        <v>41392</v>
      </c>
      <c r="CU844" s="86">
        <v>37716501</v>
      </c>
    </row>
    <row r="845" spans="1:99">
      <c r="A845" s="103" t="s">
        <v>595</v>
      </c>
      <c r="B845" s="84" t="s">
        <v>294</v>
      </c>
      <c r="C845" s="105">
        <v>232041</v>
      </c>
      <c r="D845" s="84" t="s">
        <v>482</v>
      </c>
      <c r="E845" s="84" t="s">
        <v>487</v>
      </c>
      <c r="F845" s="85">
        <v>319749</v>
      </c>
      <c r="G845" s="85">
        <v>6663774</v>
      </c>
      <c r="H845" s="85">
        <v>5811693</v>
      </c>
      <c r="I845" s="85">
        <v>431658</v>
      </c>
      <c r="J845" s="85">
        <v>264863</v>
      </c>
      <c r="K845" s="85">
        <v>95011</v>
      </c>
      <c r="L845" s="85">
        <v>18380</v>
      </c>
      <c r="M845" s="85">
        <v>42169</v>
      </c>
      <c r="N845" s="85">
        <v>19372130</v>
      </c>
      <c r="O845" s="85">
        <v>6504628</v>
      </c>
      <c r="P845" s="85">
        <v>4330665</v>
      </c>
      <c r="Q845" s="85">
        <v>7041918</v>
      </c>
      <c r="R845" s="85">
        <v>1494869</v>
      </c>
      <c r="S845" s="85">
        <v>50</v>
      </c>
      <c r="T845" s="85">
        <v>4525470</v>
      </c>
      <c r="U845" s="85">
        <v>2908210</v>
      </c>
      <c r="V845" s="85">
        <v>6331</v>
      </c>
      <c r="W845" s="85" t="s">
        <v>291</v>
      </c>
      <c r="X845" s="85">
        <v>1610929</v>
      </c>
      <c r="Y845" s="85" t="s">
        <v>291</v>
      </c>
      <c r="Z845" s="85">
        <v>48170</v>
      </c>
      <c r="AA845" s="85">
        <v>194075</v>
      </c>
      <c r="AB845" s="85">
        <v>81753</v>
      </c>
      <c r="AC845" s="85">
        <v>16353</v>
      </c>
      <c r="AD845" s="85">
        <v>87843</v>
      </c>
      <c r="AE845" s="85">
        <v>8126</v>
      </c>
      <c r="AF845" s="85" t="s">
        <v>291</v>
      </c>
      <c r="AG845" s="85">
        <v>969170</v>
      </c>
      <c r="AH845" s="85">
        <v>3657703</v>
      </c>
      <c r="AI845" s="85">
        <v>182582</v>
      </c>
      <c r="AJ845" s="85">
        <v>1130829</v>
      </c>
      <c r="AK845" s="85">
        <v>436555</v>
      </c>
      <c r="AL845" s="85" t="s">
        <v>291</v>
      </c>
      <c r="AM845" s="85">
        <v>352144</v>
      </c>
      <c r="AN845" s="85">
        <v>262318</v>
      </c>
      <c r="AO845" s="85">
        <v>904194</v>
      </c>
      <c r="AP845" s="85">
        <v>359492</v>
      </c>
      <c r="AQ845" s="85">
        <v>1878148</v>
      </c>
      <c r="AR845" s="85">
        <v>29589</v>
      </c>
      <c r="AS845" s="85" t="s">
        <v>291</v>
      </c>
      <c r="AT845" s="85">
        <v>1477179</v>
      </c>
      <c r="AU845" s="85">
        <v>5052978</v>
      </c>
      <c r="AV845" s="85">
        <v>947108</v>
      </c>
      <c r="AW845" s="85">
        <v>1553841</v>
      </c>
      <c r="AX845" s="85">
        <v>507951</v>
      </c>
      <c r="AY845" s="85" t="s">
        <v>291</v>
      </c>
      <c r="AZ845" s="85">
        <v>67074</v>
      </c>
      <c r="BA845" s="85" t="s">
        <v>291</v>
      </c>
      <c r="BB845" s="85">
        <v>353118</v>
      </c>
      <c r="BC845" s="85">
        <v>418714</v>
      </c>
      <c r="BD845" s="85">
        <v>1205172</v>
      </c>
      <c r="BE845" s="85" t="s">
        <v>291</v>
      </c>
      <c r="BF845" s="85">
        <v>34660</v>
      </c>
      <c r="BG845" s="85" t="s">
        <v>291</v>
      </c>
      <c r="BH845" s="85" t="s">
        <v>291</v>
      </c>
      <c r="BI845" s="85" t="s">
        <v>291</v>
      </c>
      <c r="BJ845" s="85" t="s">
        <v>291</v>
      </c>
      <c r="BK845" s="85" t="s">
        <v>291</v>
      </c>
      <c r="BL845" s="85" t="s">
        <v>291</v>
      </c>
      <c r="BM845" s="85" t="s">
        <v>291</v>
      </c>
      <c r="BN845" s="85">
        <v>34660</v>
      </c>
      <c r="BO845" s="85">
        <v>26887</v>
      </c>
      <c r="BP845" s="85" t="s">
        <v>291</v>
      </c>
      <c r="BQ845" s="85">
        <v>7773</v>
      </c>
      <c r="BR845" s="85" t="s">
        <v>291</v>
      </c>
      <c r="BS845" s="85" t="s">
        <v>291</v>
      </c>
      <c r="BT845" s="85" t="s">
        <v>291</v>
      </c>
      <c r="BU845" s="85" t="s">
        <v>291</v>
      </c>
      <c r="BV845" s="85" t="s">
        <v>291</v>
      </c>
      <c r="BW845" s="85" t="s">
        <v>291</v>
      </c>
      <c r="BX845" s="85" t="s">
        <v>291</v>
      </c>
      <c r="BY845" s="85" t="s">
        <v>291</v>
      </c>
      <c r="BZ845" s="85" t="s">
        <v>291</v>
      </c>
      <c r="CA845" s="85" t="s">
        <v>291</v>
      </c>
      <c r="CB845" s="85">
        <v>2401050</v>
      </c>
      <c r="CC845" s="85" t="s">
        <v>291</v>
      </c>
      <c r="CD845" s="85" t="s">
        <v>291</v>
      </c>
      <c r="CE845" s="85" t="s">
        <v>291</v>
      </c>
      <c r="CF845" s="85" t="s">
        <v>291</v>
      </c>
      <c r="CG845" s="85">
        <v>1706405</v>
      </c>
      <c r="CH845" s="85">
        <v>2815007</v>
      </c>
      <c r="CI845" s="85">
        <v>2592902</v>
      </c>
      <c r="CJ845" s="85">
        <v>50</v>
      </c>
      <c r="CK845" s="85">
        <v>1290944</v>
      </c>
      <c r="CL845" s="85">
        <v>1023678</v>
      </c>
      <c r="CM845" s="85">
        <v>48170</v>
      </c>
      <c r="CN845" s="85">
        <v>29910</v>
      </c>
      <c r="CO845" s="85">
        <v>566018</v>
      </c>
      <c r="CP845" s="85">
        <v>239771</v>
      </c>
      <c r="CQ845" s="85">
        <v>158618</v>
      </c>
      <c r="CR845" s="85">
        <v>2479052</v>
      </c>
      <c r="CS845" s="85">
        <v>2296439</v>
      </c>
      <c r="CT845" s="85">
        <v>21105</v>
      </c>
      <c r="CU845" s="86">
        <v>15268069</v>
      </c>
    </row>
    <row r="846" spans="1:99">
      <c r="A846" s="103" t="s">
        <v>595</v>
      </c>
      <c r="B846" s="84" t="s">
        <v>294</v>
      </c>
      <c r="C846" s="105">
        <v>232050</v>
      </c>
      <c r="D846" s="84" t="s">
        <v>482</v>
      </c>
      <c r="E846" s="84" t="s">
        <v>488</v>
      </c>
      <c r="F846" s="85">
        <v>277325</v>
      </c>
      <c r="G846" s="85">
        <v>3666526</v>
      </c>
      <c r="H846" s="85">
        <v>3019311</v>
      </c>
      <c r="I846" s="85">
        <v>337151</v>
      </c>
      <c r="J846" s="85">
        <v>210734</v>
      </c>
      <c r="K846" s="85">
        <v>66826</v>
      </c>
      <c r="L846" s="85">
        <v>8337</v>
      </c>
      <c r="M846" s="85">
        <v>24167</v>
      </c>
      <c r="N846" s="85">
        <v>18279748</v>
      </c>
      <c r="O846" s="85">
        <v>5485875</v>
      </c>
      <c r="P846" s="85">
        <v>3271769</v>
      </c>
      <c r="Q846" s="85">
        <v>8115394</v>
      </c>
      <c r="R846" s="85">
        <v>1406710</v>
      </c>
      <c r="S846" s="85" t="s">
        <v>291</v>
      </c>
      <c r="T846" s="85">
        <v>4526360</v>
      </c>
      <c r="U846" s="85">
        <v>2372315</v>
      </c>
      <c r="V846" s="85">
        <v>3656</v>
      </c>
      <c r="W846" s="85" t="s">
        <v>291</v>
      </c>
      <c r="X846" s="85">
        <v>2150389</v>
      </c>
      <c r="Y846" s="85" t="s">
        <v>291</v>
      </c>
      <c r="Z846" s="85">
        <v>36682</v>
      </c>
      <c r="AA846" s="85">
        <v>269477</v>
      </c>
      <c r="AB846" s="85">
        <v>139306</v>
      </c>
      <c r="AC846" s="85">
        <v>99237</v>
      </c>
      <c r="AD846" s="85">
        <v>30934</v>
      </c>
      <c r="AE846" s="85" t="s">
        <v>291</v>
      </c>
      <c r="AF846" s="85" t="s">
        <v>291</v>
      </c>
      <c r="AG846" s="85">
        <v>1414238</v>
      </c>
      <c r="AH846" s="85">
        <v>6266957</v>
      </c>
      <c r="AI846" s="85">
        <v>175111</v>
      </c>
      <c r="AJ846" s="85">
        <v>1368000</v>
      </c>
      <c r="AK846" s="85">
        <v>54272</v>
      </c>
      <c r="AL846" s="85">
        <v>11915</v>
      </c>
      <c r="AM846" s="85">
        <v>60600</v>
      </c>
      <c r="AN846" s="85">
        <v>206587</v>
      </c>
      <c r="AO846" s="85">
        <v>1860690</v>
      </c>
      <c r="AP846" s="85">
        <v>2216818</v>
      </c>
      <c r="AQ846" s="85">
        <v>4344695</v>
      </c>
      <c r="AR846" s="85">
        <v>312964</v>
      </c>
      <c r="AS846" s="85" t="s">
        <v>291</v>
      </c>
      <c r="AT846" s="85">
        <v>1313077</v>
      </c>
      <c r="AU846" s="85">
        <v>8207483</v>
      </c>
      <c r="AV846" s="85">
        <v>344807</v>
      </c>
      <c r="AW846" s="85">
        <v>1334927</v>
      </c>
      <c r="AX846" s="85">
        <v>993774</v>
      </c>
      <c r="AY846" s="85" t="s">
        <v>291</v>
      </c>
      <c r="AZ846" s="85" t="s">
        <v>291</v>
      </c>
      <c r="BA846" s="85">
        <v>663981</v>
      </c>
      <c r="BB846" s="85">
        <v>817051</v>
      </c>
      <c r="BC846" s="85">
        <v>475100</v>
      </c>
      <c r="BD846" s="85">
        <v>3577843</v>
      </c>
      <c r="BE846" s="85" t="s">
        <v>291</v>
      </c>
      <c r="BF846" s="85" t="s">
        <v>291</v>
      </c>
      <c r="BG846" s="85" t="s">
        <v>291</v>
      </c>
      <c r="BH846" s="85" t="s">
        <v>291</v>
      </c>
      <c r="BI846" s="85" t="s">
        <v>291</v>
      </c>
      <c r="BJ846" s="85" t="s">
        <v>291</v>
      </c>
      <c r="BK846" s="85" t="s">
        <v>291</v>
      </c>
      <c r="BL846" s="85" t="s">
        <v>291</v>
      </c>
      <c r="BM846" s="85" t="s">
        <v>291</v>
      </c>
      <c r="BN846" s="85" t="s">
        <v>291</v>
      </c>
      <c r="BO846" s="85" t="s">
        <v>291</v>
      </c>
      <c r="BP846" s="85" t="s">
        <v>291</v>
      </c>
      <c r="BQ846" s="85" t="s">
        <v>291</v>
      </c>
      <c r="BR846" s="85" t="s">
        <v>291</v>
      </c>
      <c r="BS846" s="85" t="s">
        <v>291</v>
      </c>
      <c r="BT846" s="85" t="s">
        <v>291</v>
      </c>
      <c r="BU846" s="85" t="s">
        <v>291</v>
      </c>
      <c r="BV846" s="85" t="s">
        <v>291</v>
      </c>
      <c r="BW846" s="85" t="s">
        <v>291</v>
      </c>
      <c r="BX846" s="85" t="s">
        <v>291</v>
      </c>
      <c r="BY846" s="85" t="s">
        <v>291</v>
      </c>
      <c r="BZ846" s="85" t="s">
        <v>291</v>
      </c>
      <c r="CA846" s="85" t="s">
        <v>291</v>
      </c>
      <c r="CB846" s="85">
        <v>1622597</v>
      </c>
      <c r="CC846" s="85" t="s">
        <v>291</v>
      </c>
      <c r="CD846" s="85" t="s">
        <v>291</v>
      </c>
      <c r="CE846" s="85" t="s">
        <v>291</v>
      </c>
      <c r="CF846" s="85" t="s">
        <v>291</v>
      </c>
      <c r="CG846" s="85">
        <v>1824535</v>
      </c>
      <c r="CH846" s="85">
        <v>922024</v>
      </c>
      <c r="CI846" s="85">
        <v>2698098</v>
      </c>
      <c r="CJ846" s="85" t="s">
        <v>291</v>
      </c>
      <c r="CK846" s="85">
        <v>1494960</v>
      </c>
      <c r="CL846" s="85">
        <v>811217</v>
      </c>
      <c r="CM846" s="85">
        <v>36682</v>
      </c>
      <c r="CN846" s="85">
        <v>67055</v>
      </c>
      <c r="CO846" s="85">
        <v>595898</v>
      </c>
      <c r="CP846" s="85">
        <v>1132423</v>
      </c>
      <c r="CQ846" s="85">
        <v>1124963</v>
      </c>
      <c r="CR846" s="85">
        <v>2486311</v>
      </c>
      <c r="CS846" s="85">
        <v>1908918</v>
      </c>
      <c r="CT846" s="85">
        <v>20101</v>
      </c>
      <c r="CU846" s="86">
        <v>15123185</v>
      </c>
    </row>
    <row r="847" spans="1:99">
      <c r="A847" s="103" t="s">
        <v>595</v>
      </c>
      <c r="B847" s="84" t="s">
        <v>305</v>
      </c>
      <c r="C847" s="105">
        <v>232068</v>
      </c>
      <c r="D847" s="84" t="s">
        <v>482</v>
      </c>
      <c r="E847" s="84" t="s">
        <v>489</v>
      </c>
      <c r="F847" s="85">
        <v>458401</v>
      </c>
      <c r="G847" s="85">
        <v>7541212</v>
      </c>
      <c r="H847" s="85">
        <v>5537639</v>
      </c>
      <c r="I847" s="85">
        <v>995036</v>
      </c>
      <c r="J847" s="85">
        <v>667835</v>
      </c>
      <c r="K847" s="85">
        <v>232311</v>
      </c>
      <c r="L847" s="85">
        <v>27601</v>
      </c>
      <c r="M847" s="85">
        <v>80790</v>
      </c>
      <c r="N847" s="85">
        <v>54256120</v>
      </c>
      <c r="O847" s="85">
        <v>18168672</v>
      </c>
      <c r="P847" s="85">
        <v>9083387</v>
      </c>
      <c r="Q847" s="85">
        <v>21658357</v>
      </c>
      <c r="R847" s="85">
        <v>5345224</v>
      </c>
      <c r="S847" s="85">
        <v>480</v>
      </c>
      <c r="T847" s="85">
        <v>13471213</v>
      </c>
      <c r="U847" s="85">
        <v>6304575</v>
      </c>
      <c r="V847" s="85" t="s">
        <v>291</v>
      </c>
      <c r="W847" s="85" t="s">
        <v>291</v>
      </c>
      <c r="X847" s="85">
        <v>7166638</v>
      </c>
      <c r="Y847" s="85" t="s">
        <v>291</v>
      </c>
      <c r="Z847" s="85">
        <v>31500</v>
      </c>
      <c r="AA847" s="85">
        <v>349752</v>
      </c>
      <c r="AB847" s="85">
        <v>170619</v>
      </c>
      <c r="AC847" s="85" t="s">
        <v>291</v>
      </c>
      <c r="AD847" s="85">
        <v>133313</v>
      </c>
      <c r="AE847" s="85">
        <v>45820</v>
      </c>
      <c r="AF847" s="85" t="s">
        <v>291</v>
      </c>
      <c r="AG847" s="85">
        <v>2751966</v>
      </c>
      <c r="AH847" s="85">
        <v>10595816</v>
      </c>
      <c r="AI847" s="85">
        <v>162241</v>
      </c>
      <c r="AJ847" s="85">
        <v>2038120</v>
      </c>
      <c r="AK847" s="85">
        <v>509300</v>
      </c>
      <c r="AL847" s="85" t="s">
        <v>291</v>
      </c>
      <c r="AM847" s="85">
        <v>713062</v>
      </c>
      <c r="AN847" s="85">
        <v>1536711</v>
      </c>
      <c r="AO847" s="85">
        <v>2777048</v>
      </c>
      <c r="AP847" s="85">
        <v>2595665</v>
      </c>
      <c r="AQ847" s="85">
        <v>7622486</v>
      </c>
      <c r="AR847" s="85">
        <v>263669</v>
      </c>
      <c r="AS847" s="85" t="s">
        <v>291</v>
      </c>
      <c r="AT847" s="85">
        <v>5909903</v>
      </c>
      <c r="AU847" s="85">
        <v>13585915</v>
      </c>
      <c r="AV847" s="85">
        <v>1812406</v>
      </c>
      <c r="AW847" s="85">
        <v>3860327</v>
      </c>
      <c r="AX847" s="85">
        <v>1673364</v>
      </c>
      <c r="AY847" s="85">
        <v>6999</v>
      </c>
      <c r="AZ847" s="85" t="s">
        <v>291</v>
      </c>
      <c r="BA847" s="85" t="s">
        <v>291</v>
      </c>
      <c r="BB847" s="85">
        <v>1861749</v>
      </c>
      <c r="BC847" s="85">
        <v>1159630</v>
      </c>
      <c r="BD847" s="85">
        <v>3211440</v>
      </c>
      <c r="BE847" s="85" t="s">
        <v>291</v>
      </c>
      <c r="BF847" s="85">
        <v>400</v>
      </c>
      <c r="BG847" s="85">
        <v>400</v>
      </c>
      <c r="BH847" s="85" t="s">
        <v>291</v>
      </c>
      <c r="BI847" s="85">
        <v>400</v>
      </c>
      <c r="BJ847" s="85" t="s">
        <v>291</v>
      </c>
      <c r="BK847" s="85" t="s">
        <v>291</v>
      </c>
      <c r="BL847" s="85" t="s">
        <v>291</v>
      </c>
      <c r="BM847" s="85" t="s">
        <v>291</v>
      </c>
      <c r="BN847" s="85" t="s">
        <v>291</v>
      </c>
      <c r="BO847" s="85" t="s">
        <v>291</v>
      </c>
      <c r="BP847" s="85" t="s">
        <v>291</v>
      </c>
      <c r="BQ847" s="85" t="s">
        <v>291</v>
      </c>
      <c r="BR847" s="85" t="s">
        <v>291</v>
      </c>
      <c r="BS847" s="85" t="s">
        <v>291</v>
      </c>
      <c r="BT847" s="85" t="s">
        <v>291</v>
      </c>
      <c r="BU847" s="85" t="s">
        <v>291</v>
      </c>
      <c r="BV847" s="85" t="s">
        <v>291</v>
      </c>
      <c r="BW847" s="85" t="s">
        <v>291</v>
      </c>
      <c r="BX847" s="85" t="s">
        <v>291</v>
      </c>
      <c r="BY847" s="85" t="s">
        <v>291</v>
      </c>
      <c r="BZ847" s="85" t="s">
        <v>291</v>
      </c>
      <c r="CA847" s="85" t="s">
        <v>291</v>
      </c>
      <c r="CB847" s="85">
        <v>8182879</v>
      </c>
      <c r="CC847" s="85" t="s">
        <v>291</v>
      </c>
      <c r="CD847" s="85" t="s">
        <v>291</v>
      </c>
      <c r="CE847" s="85" t="s">
        <v>291</v>
      </c>
      <c r="CF847" s="85" t="s">
        <v>291</v>
      </c>
      <c r="CG847" s="85">
        <v>4477553</v>
      </c>
      <c r="CH847" s="85">
        <v>5817094</v>
      </c>
      <c r="CI847" s="85">
        <v>6291458</v>
      </c>
      <c r="CJ847" s="85">
        <v>480</v>
      </c>
      <c r="CK847" s="85">
        <v>2571542</v>
      </c>
      <c r="CL847" s="85">
        <v>3576565</v>
      </c>
      <c r="CM847" s="85">
        <v>31500</v>
      </c>
      <c r="CN847" s="85">
        <v>72521</v>
      </c>
      <c r="CO847" s="85">
        <v>2577393</v>
      </c>
      <c r="CP847" s="85">
        <v>2258809</v>
      </c>
      <c r="CQ847" s="85">
        <v>294666</v>
      </c>
      <c r="CR847" s="85">
        <v>7100011</v>
      </c>
      <c r="CS847" s="85">
        <v>3086251</v>
      </c>
      <c r="CT847" s="85">
        <v>36921</v>
      </c>
      <c r="CU847" s="86">
        <v>38192764</v>
      </c>
    </row>
    <row r="848" spans="1:99">
      <c r="A848" s="103" t="s">
        <v>595</v>
      </c>
      <c r="B848" s="84" t="s">
        <v>294</v>
      </c>
      <c r="C848" s="105">
        <v>232076</v>
      </c>
      <c r="D848" s="84" t="s">
        <v>482</v>
      </c>
      <c r="E848" s="84" t="s">
        <v>490</v>
      </c>
      <c r="F848" s="85">
        <v>415382</v>
      </c>
      <c r="G848" s="85">
        <v>9398181</v>
      </c>
      <c r="H848" s="85">
        <v>8257569</v>
      </c>
      <c r="I848" s="85">
        <v>575701</v>
      </c>
      <c r="J848" s="85">
        <v>337430</v>
      </c>
      <c r="K848" s="85">
        <v>160284</v>
      </c>
      <c r="L848" s="85">
        <v>24107</v>
      </c>
      <c r="M848" s="85">
        <v>43090</v>
      </c>
      <c r="N848" s="85">
        <v>31237091</v>
      </c>
      <c r="O848" s="85">
        <v>8979677</v>
      </c>
      <c r="P848" s="85">
        <v>5676057</v>
      </c>
      <c r="Q848" s="85">
        <v>14401543</v>
      </c>
      <c r="R848" s="85">
        <v>2127604</v>
      </c>
      <c r="S848" s="85">
        <v>52210</v>
      </c>
      <c r="T848" s="85">
        <v>9860753</v>
      </c>
      <c r="U848" s="85">
        <v>5815837</v>
      </c>
      <c r="V848" s="85">
        <v>1365</v>
      </c>
      <c r="W848" s="85" t="s">
        <v>291</v>
      </c>
      <c r="X848" s="85">
        <v>4043551</v>
      </c>
      <c r="Y848" s="85">
        <v>15</v>
      </c>
      <c r="Z848" s="85">
        <v>107709</v>
      </c>
      <c r="AA848" s="85">
        <v>1850038</v>
      </c>
      <c r="AB848" s="85">
        <v>1399764</v>
      </c>
      <c r="AC848" s="85">
        <v>2738</v>
      </c>
      <c r="AD848" s="85">
        <v>372384</v>
      </c>
      <c r="AE848" s="85">
        <v>75152</v>
      </c>
      <c r="AF848" s="85" t="s">
        <v>291</v>
      </c>
      <c r="AG848" s="85">
        <v>1774378</v>
      </c>
      <c r="AH848" s="85">
        <v>5924981</v>
      </c>
      <c r="AI848" s="85">
        <v>517399</v>
      </c>
      <c r="AJ848" s="85">
        <v>1612679</v>
      </c>
      <c r="AK848" s="85">
        <v>332675</v>
      </c>
      <c r="AL848" s="85">
        <v>1805</v>
      </c>
      <c r="AM848" s="85">
        <v>386649</v>
      </c>
      <c r="AN848" s="85">
        <v>1393812</v>
      </c>
      <c r="AO848" s="85">
        <v>647450</v>
      </c>
      <c r="AP848" s="85">
        <v>719781</v>
      </c>
      <c r="AQ848" s="85">
        <v>3147692</v>
      </c>
      <c r="AR848" s="85">
        <v>312731</v>
      </c>
      <c r="AS848" s="85" t="s">
        <v>291</v>
      </c>
      <c r="AT848" s="85">
        <v>2552361</v>
      </c>
      <c r="AU848" s="85">
        <v>6924877</v>
      </c>
      <c r="AV848" s="85">
        <v>1053588</v>
      </c>
      <c r="AW848" s="85">
        <v>2487453</v>
      </c>
      <c r="AX848" s="85">
        <v>638419</v>
      </c>
      <c r="AY848" s="85" t="s">
        <v>291</v>
      </c>
      <c r="AZ848" s="85" t="s">
        <v>291</v>
      </c>
      <c r="BA848" s="85" t="s">
        <v>291</v>
      </c>
      <c r="BB848" s="85">
        <v>738928</v>
      </c>
      <c r="BC848" s="85">
        <v>446311</v>
      </c>
      <c r="BD848" s="85">
        <v>1560178</v>
      </c>
      <c r="BE848" s="85" t="s">
        <v>291</v>
      </c>
      <c r="BF848" s="85">
        <v>272782</v>
      </c>
      <c r="BG848" s="85">
        <v>59128</v>
      </c>
      <c r="BH848" s="85" t="s">
        <v>291</v>
      </c>
      <c r="BI848" s="85">
        <v>49352</v>
      </c>
      <c r="BJ848" s="85">
        <v>9776</v>
      </c>
      <c r="BK848" s="85" t="s">
        <v>291</v>
      </c>
      <c r="BL848" s="85" t="s">
        <v>291</v>
      </c>
      <c r="BM848" s="85" t="s">
        <v>291</v>
      </c>
      <c r="BN848" s="85">
        <v>167455</v>
      </c>
      <c r="BO848" s="85">
        <v>32571</v>
      </c>
      <c r="BP848" s="85" t="s">
        <v>291</v>
      </c>
      <c r="BQ848" s="85">
        <v>127887</v>
      </c>
      <c r="BR848" s="85" t="s">
        <v>291</v>
      </c>
      <c r="BS848" s="85" t="s">
        <v>291</v>
      </c>
      <c r="BT848" s="85" t="s">
        <v>291</v>
      </c>
      <c r="BU848" s="85">
        <v>6997</v>
      </c>
      <c r="BV848" s="85" t="s">
        <v>291</v>
      </c>
      <c r="BW848" s="85">
        <v>46199</v>
      </c>
      <c r="BX848" s="85">
        <v>14416</v>
      </c>
      <c r="BY848" s="85" t="s">
        <v>291</v>
      </c>
      <c r="BZ848" s="85" t="s">
        <v>291</v>
      </c>
      <c r="CA848" s="85">
        <v>31783</v>
      </c>
      <c r="CB848" s="85">
        <v>5228795</v>
      </c>
      <c r="CC848" s="85" t="s">
        <v>291</v>
      </c>
      <c r="CD848" s="85" t="s">
        <v>291</v>
      </c>
      <c r="CE848" s="85" t="s">
        <v>291</v>
      </c>
      <c r="CF848" s="85" t="s">
        <v>291</v>
      </c>
      <c r="CG848" s="85">
        <v>2741107</v>
      </c>
      <c r="CH848" s="85">
        <v>3372043</v>
      </c>
      <c r="CI848" s="85">
        <v>3539621</v>
      </c>
      <c r="CJ848" s="85">
        <v>52210</v>
      </c>
      <c r="CK848" s="85">
        <v>2358800</v>
      </c>
      <c r="CL848" s="85">
        <v>1634665</v>
      </c>
      <c r="CM848" s="85">
        <v>101514</v>
      </c>
      <c r="CN848" s="85">
        <v>100526</v>
      </c>
      <c r="CO848" s="85">
        <v>1248360</v>
      </c>
      <c r="CP848" s="85">
        <v>714782</v>
      </c>
      <c r="CQ848" s="85">
        <v>266634</v>
      </c>
      <c r="CR848" s="85">
        <v>2776530</v>
      </c>
      <c r="CS848" s="85">
        <v>2278217</v>
      </c>
      <c r="CT848" s="85">
        <v>27413</v>
      </c>
      <c r="CU848" s="86">
        <v>21212422</v>
      </c>
    </row>
    <row r="849" spans="1:99">
      <c r="A849" s="103" t="s">
        <v>595</v>
      </c>
      <c r="B849" s="84" t="s">
        <v>294</v>
      </c>
      <c r="C849" s="105">
        <v>232106</v>
      </c>
      <c r="D849" s="84" t="s">
        <v>482</v>
      </c>
      <c r="E849" s="84" t="s">
        <v>491</v>
      </c>
      <c r="F849" s="85">
        <v>388088</v>
      </c>
      <c r="G849" s="85">
        <v>7052135</v>
      </c>
      <c r="H849" s="85">
        <v>5845663</v>
      </c>
      <c r="I849" s="85">
        <v>627612</v>
      </c>
      <c r="J849" s="85">
        <v>377580</v>
      </c>
      <c r="K849" s="85">
        <v>137385</v>
      </c>
      <c r="L849" s="85">
        <v>8043</v>
      </c>
      <c r="M849" s="85">
        <v>55852</v>
      </c>
      <c r="N849" s="85">
        <v>24783441</v>
      </c>
      <c r="O849" s="85">
        <v>7571897</v>
      </c>
      <c r="P849" s="85">
        <v>4189891</v>
      </c>
      <c r="Q849" s="85">
        <v>11704606</v>
      </c>
      <c r="R849" s="85">
        <v>1317022</v>
      </c>
      <c r="S849" s="85">
        <v>25</v>
      </c>
      <c r="T849" s="85">
        <v>5217133</v>
      </c>
      <c r="U849" s="85">
        <v>2924250</v>
      </c>
      <c r="V849" s="85">
        <v>35469</v>
      </c>
      <c r="W849" s="85" t="s">
        <v>291</v>
      </c>
      <c r="X849" s="85">
        <v>2257414</v>
      </c>
      <c r="Y849" s="85" t="s">
        <v>291</v>
      </c>
      <c r="Z849" s="85">
        <v>133400</v>
      </c>
      <c r="AA849" s="85">
        <v>703471</v>
      </c>
      <c r="AB849" s="85">
        <v>171508</v>
      </c>
      <c r="AC849" s="85">
        <v>16147</v>
      </c>
      <c r="AD849" s="85">
        <v>515816</v>
      </c>
      <c r="AE849" s="85" t="s">
        <v>291</v>
      </c>
      <c r="AF849" s="85" t="s">
        <v>291</v>
      </c>
      <c r="AG849" s="85">
        <v>2026575</v>
      </c>
      <c r="AH849" s="85">
        <v>10019246</v>
      </c>
      <c r="AI849" s="85">
        <v>144711</v>
      </c>
      <c r="AJ849" s="85">
        <v>2915922</v>
      </c>
      <c r="AK849" s="85">
        <v>387994</v>
      </c>
      <c r="AL849" s="85">
        <v>113</v>
      </c>
      <c r="AM849" s="85">
        <v>1399621</v>
      </c>
      <c r="AN849" s="85">
        <v>2219371</v>
      </c>
      <c r="AO849" s="85">
        <v>1936779</v>
      </c>
      <c r="AP849" s="85">
        <v>685265</v>
      </c>
      <c r="AQ849" s="85">
        <v>6241036</v>
      </c>
      <c r="AR849" s="85">
        <v>329470</v>
      </c>
      <c r="AS849" s="85" t="s">
        <v>291</v>
      </c>
      <c r="AT849" s="85">
        <v>1703526</v>
      </c>
      <c r="AU849" s="85">
        <v>10228376</v>
      </c>
      <c r="AV849" s="85">
        <v>1010179</v>
      </c>
      <c r="AW849" s="85">
        <v>1865486</v>
      </c>
      <c r="AX849" s="85">
        <v>1651746</v>
      </c>
      <c r="AY849" s="85" t="s">
        <v>291</v>
      </c>
      <c r="AZ849" s="85">
        <v>76403</v>
      </c>
      <c r="BA849" s="85">
        <v>1033753</v>
      </c>
      <c r="BB849" s="85">
        <v>1545055</v>
      </c>
      <c r="BC849" s="85">
        <v>1414741</v>
      </c>
      <c r="BD849" s="85">
        <v>1631013</v>
      </c>
      <c r="BE849" s="85" t="s">
        <v>291</v>
      </c>
      <c r="BF849" s="85" t="s">
        <v>291</v>
      </c>
      <c r="BG849" s="85" t="s">
        <v>291</v>
      </c>
      <c r="BH849" s="85" t="s">
        <v>291</v>
      </c>
      <c r="BI849" s="85" t="s">
        <v>291</v>
      </c>
      <c r="BJ849" s="85" t="s">
        <v>291</v>
      </c>
      <c r="BK849" s="85" t="s">
        <v>291</v>
      </c>
      <c r="BL849" s="85" t="s">
        <v>291</v>
      </c>
      <c r="BM849" s="85" t="s">
        <v>291</v>
      </c>
      <c r="BN849" s="85" t="s">
        <v>291</v>
      </c>
      <c r="BO849" s="85" t="s">
        <v>291</v>
      </c>
      <c r="BP849" s="85" t="s">
        <v>291</v>
      </c>
      <c r="BQ849" s="85" t="s">
        <v>291</v>
      </c>
      <c r="BR849" s="85" t="s">
        <v>291</v>
      </c>
      <c r="BS849" s="85" t="s">
        <v>291</v>
      </c>
      <c r="BT849" s="85" t="s">
        <v>291</v>
      </c>
      <c r="BU849" s="85" t="s">
        <v>291</v>
      </c>
      <c r="BV849" s="85" t="s">
        <v>291</v>
      </c>
      <c r="BW849" s="85" t="s">
        <v>291</v>
      </c>
      <c r="BX849" s="85" t="s">
        <v>291</v>
      </c>
      <c r="BY849" s="85" t="s">
        <v>291</v>
      </c>
      <c r="BZ849" s="85" t="s">
        <v>291</v>
      </c>
      <c r="CA849" s="85" t="s">
        <v>291</v>
      </c>
      <c r="CB849" s="85">
        <v>1343206</v>
      </c>
      <c r="CC849" s="85" t="s">
        <v>291</v>
      </c>
      <c r="CD849" s="85" t="s">
        <v>291</v>
      </c>
      <c r="CE849" s="85" t="s">
        <v>291</v>
      </c>
      <c r="CF849" s="85" t="s">
        <v>291</v>
      </c>
      <c r="CG849" s="85">
        <v>2848136</v>
      </c>
      <c r="CH849" s="85">
        <v>2476269</v>
      </c>
      <c r="CI849" s="85">
        <v>3703453</v>
      </c>
      <c r="CJ849" s="85">
        <v>25</v>
      </c>
      <c r="CK849" s="85">
        <v>1975259</v>
      </c>
      <c r="CL849" s="85">
        <v>1700704</v>
      </c>
      <c r="CM849" s="85">
        <v>133400</v>
      </c>
      <c r="CN849" s="85">
        <v>181936</v>
      </c>
      <c r="CO849" s="85">
        <v>895517</v>
      </c>
      <c r="CP849" s="85">
        <v>3090537</v>
      </c>
      <c r="CQ849" s="85">
        <v>1573796</v>
      </c>
      <c r="CR849" s="85">
        <v>4529092</v>
      </c>
      <c r="CS849" s="85">
        <v>3094903</v>
      </c>
      <c r="CT849" s="85">
        <v>22172</v>
      </c>
      <c r="CU849" s="86">
        <v>26225199</v>
      </c>
    </row>
    <row r="850" spans="1:99">
      <c r="A850" s="103" t="s">
        <v>595</v>
      </c>
      <c r="B850" s="84" t="s">
        <v>292</v>
      </c>
      <c r="C850" s="105">
        <v>232114</v>
      </c>
      <c r="D850" s="84" t="s">
        <v>482</v>
      </c>
      <c r="E850" s="84" t="s">
        <v>492</v>
      </c>
      <c r="F850" s="85">
        <v>866757</v>
      </c>
      <c r="G850" s="85">
        <v>23937569</v>
      </c>
      <c r="H850" s="85">
        <v>20781462</v>
      </c>
      <c r="I850" s="85">
        <v>1604685</v>
      </c>
      <c r="J850" s="85">
        <v>1055477</v>
      </c>
      <c r="K850" s="85">
        <v>370376</v>
      </c>
      <c r="L850" s="85">
        <v>28844</v>
      </c>
      <c r="M850" s="85">
        <v>96725</v>
      </c>
      <c r="N850" s="85">
        <v>67800819</v>
      </c>
      <c r="O850" s="85">
        <v>22149740</v>
      </c>
      <c r="P850" s="85">
        <v>12178353</v>
      </c>
      <c r="Q850" s="85">
        <v>29227260</v>
      </c>
      <c r="R850" s="85">
        <v>4222944</v>
      </c>
      <c r="S850" s="85">
        <v>22522</v>
      </c>
      <c r="T850" s="85">
        <v>17756378</v>
      </c>
      <c r="U850" s="85">
        <v>8267824</v>
      </c>
      <c r="V850" s="85">
        <v>10035</v>
      </c>
      <c r="W850" s="85">
        <v>1285367</v>
      </c>
      <c r="X850" s="85">
        <v>8193152</v>
      </c>
      <c r="Y850" s="85" t="s">
        <v>291</v>
      </c>
      <c r="Z850" s="85">
        <v>574127</v>
      </c>
      <c r="AA850" s="85">
        <v>3186392</v>
      </c>
      <c r="AB850" s="85">
        <v>685565</v>
      </c>
      <c r="AC850" s="85">
        <v>66112</v>
      </c>
      <c r="AD850" s="85">
        <v>1479657</v>
      </c>
      <c r="AE850" s="85">
        <v>955058</v>
      </c>
      <c r="AF850" s="85" t="s">
        <v>291</v>
      </c>
      <c r="AG850" s="85">
        <v>5862026</v>
      </c>
      <c r="AH850" s="85">
        <v>30351432</v>
      </c>
      <c r="AI850" s="85">
        <v>892894</v>
      </c>
      <c r="AJ850" s="85">
        <v>7525800</v>
      </c>
      <c r="AK850" s="85">
        <v>2422603</v>
      </c>
      <c r="AL850" s="85" t="s">
        <v>291</v>
      </c>
      <c r="AM850" s="85">
        <v>7814275</v>
      </c>
      <c r="AN850" s="85">
        <v>2537871</v>
      </c>
      <c r="AO850" s="85">
        <v>2758954</v>
      </c>
      <c r="AP850" s="85">
        <v>3575145</v>
      </c>
      <c r="AQ850" s="85">
        <v>16686245</v>
      </c>
      <c r="AR850" s="85">
        <v>2823890</v>
      </c>
      <c r="AS850" s="85" t="s">
        <v>291</v>
      </c>
      <c r="AT850" s="85">
        <v>7098728</v>
      </c>
      <c r="AU850" s="85">
        <v>33575106</v>
      </c>
      <c r="AV850" s="85">
        <v>4509674</v>
      </c>
      <c r="AW850" s="85">
        <v>3840721</v>
      </c>
      <c r="AX850" s="85">
        <v>1964688</v>
      </c>
      <c r="AY850" s="85" t="s">
        <v>291</v>
      </c>
      <c r="AZ850" s="85">
        <v>178143</v>
      </c>
      <c r="BA850" s="85">
        <v>532182</v>
      </c>
      <c r="BB850" s="85">
        <v>12489501</v>
      </c>
      <c r="BC850" s="85">
        <v>4901908</v>
      </c>
      <c r="BD850" s="85">
        <v>5158289</v>
      </c>
      <c r="BE850" s="85" t="s">
        <v>291</v>
      </c>
      <c r="BF850" s="85">
        <v>1176296</v>
      </c>
      <c r="BG850" s="85">
        <v>501023</v>
      </c>
      <c r="BH850" s="85">
        <v>209184</v>
      </c>
      <c r="BI850" s="85">
        <v>182043</v>
      </c>
      <c r="BJ850" s="85">
        <v>109796</v>
      </c>
      <c r="BK850" s="85" t="s">
        <v>291</v>
      </c>
      <c r="BL850" s="85" t="s">
        <v>291</v>
      </c>
      <c r="BM850" s="85" t="s">
        <v>291</v>
      </c>
      <c r="BN850" s="85">
        <v>636984</v>
      </c>
      <c r="BO850" s="85">
        <v>257770</v>
      </c>
      <c r="BP850" s="85" t="s">
        <v>291</v>
      </c>
      <c r="BQ850" s="85">
        <v>375327</v>
      </c>
      <c r="BR850" s="85" t="s">
        <v>291</v>
      </c>
      <c r="BS850" s="85" t="s">
        <v>291</v>
      </c>
      <c r="BT850" s="85" t="s">
        <v>291</v>
      </c>
      <c r="BU850" s="85">
        <v>1697</v>
      </c>
      <c r="BV850" s="85">
        <v>2190</v>
      </c>
      <c r="BW850" s="85">
        <v>38289</v>
      </c>
      <c r="BX850" s="85">
        <v>20780</v>
      </c>
      <c r="BY850" s="85" t="s">
        <v>291</v>
      </c>
      <c r="BZ850" s="85" t="s">
        <v>291</v>
      </c>
      <c r="CA850" s="85">
        <v>17509</v>
      </c>
      <c r="CB850" s="85">
        <v>7653340</v>
      </c>
      <c r="CC850" s="85" t="s">
        <v>291</v>
      </c>
      <c r="CD850" s="85" t="s">
        <v>291</v>
      </c>
      <c r="CE850" s="85" t="s">
        <v>291</v>
      </c>
      <c r="CF850" s="85" t="s">
        <v>291</v>
      </c>
      <c r="CG850" s="85">
        <v>7549158</v>
      </c>
      <c r="CH850" s="85">
        <v>2573314</v>
      </c>
      <c r="CI850" s="85">
        <v>11484816</v>
      </c>
      <c r="CJ850" s="85">
        <v>22213</v>
      </c>
      <c r="CK850" s="85">
        <v>4338878</v>
      </c>
      <c r="CL850" s="85">
        <v>3896524</v>
      </c>
      <c r="CM850" s="85">
        <v>525914</v>
      </c>
      <c r="CN850" s="85">
        <v>772080</v>
      </c>
      <c r="CO850" s="85">
        <v>4822347</v>
      </c>
      <c r="CP850" s="85">
        <v>3587666</v>
      </c>
      <c r="CQ850" s="85">
        <v>1311281</v>
      </c>
      <c r="CR850" s="85">
        <v>14314509</v>
      </c>
      <c r="CS850" s="85">
        <v>8935980</v>
      </c>
      <c r="CT850" s="85">
        <v>86160</v>
      </c>
      <c r="CU850" s="86">
        <v>64220840</v>
      </c>
    </row>
    <row r="851" spans="1:99">
      <c r="A851" s="103" t="s">
        <v>595</v>
      </c>
      <c r="B851" s="84" t="s">
        <v>294</v>
      </c>
      <c r="C851" s="105">
        <v>232122</v>
      </c>
      <c r="D851" s="84" t="s">
        <v>482</v>
      </c>
      <c r="E851" s="84" t="s">
        <v>493</v>
      </c>
      <c r="F851" s="85">
        <v>402541</v>
      </c>
      <c r="G851" s="85">
        <v>6980953</v>
      </c>
      <c r="H851" s="85">
        <v>5797245</v>
      </c>
      <c r="I851" s="85">
        <v>561881</v>
      </c>
      <c r="J851" s="85">
        <v>391906</v>
      </c>
      <c r="K851" s="85">
        <v>176970</v>
      </c>
      <c r="L851" s="85">
        <v>10581</v>
      </c>
      <c r="M851" s="85">
        <v>42370</v>
      </c>
      <c r="N851" s="85">
        <v>28985650</v>
      </c>
      <c r="O851" s="85">
        <v>7660337</v>
      </c>
      <c r="P851" s="85">
        <v>4682318</v>
      </c>
      <c r="Q851" s="85">
        <v>14975064</v>
      </c>
      <c r="R851" s="85">
        <v>1665321</v>
      </c>
      <c r="S851" s="85">
        <v>2610</v>
      </c>
      <c r="T851" s="85">
        <v>6808195</v>
      </c>
      <c r="U851" s="85">
        <v>3108464</v>
      </c>
      <c r="V851" s="85">
        <v>15647</v>
      </c>
      <c r="W851" s="85" t="s">
        <v>291</v>
      </c>
      <c r="X851" s="85">
        <v>3684084</v>
      </c>
      <c r="Y851" s="85" t="s">
        <v>291</v>
      </c>
      <c r="Z851" s="85">
        <v>319364</v>
      </c>
      <c r="AA851" s="85">
        <v>1036040</v>
      </c>
      <c r="AB851" s="85">
        <v>435120</v>
      </c>
      <c r="AC851" s="85">
        <v>2972</v>
      </c>
      <c r="AD851" s="85">
        <v>597948</v>
      </c>
      <c r="AE851" s="85" t="s">
        <v>291</v>
      </c>
      <c r="AF851" s="85" t="s">
        <v>291</v>
      </c>
      <c r="AG851" s="85">
        <v>1112580</v>
      </c>
      <c r="AH851" s="85">
        <v>8115840</v>
      </c>
      <c r="AI851" s="85">
        <v>349203</v>
      </c>
      <c r="AJ851" s="85">
        <v>2853747</v>
      </c>
      <c r="AK851" s="85">
        <v>302759</v>
      </c>
      <c r="AL851" s="85" t="s">
        <v>291</v>
      </c>
      <c r="AM851" s="85">
        <v>5853</v>
      </c>
      <c r="AN851" s="85">
        <v>1182555</v>
      </c>
      <c r="AO851" s="85">
        <v>1336802</v>
      </c>
      <c r="AP851" s="85">
        <v>1206790</v>
      </c>
      <c r="AQ851" s="85">
        <v>3732000</v>
      </c>
      <c r="AR851" s="85">
        <v>878131</v>
      </c>
      <c r="AS851" s="85" t="s">
        <v>291</v>
      </c>
      <c r="AT851" s="85">
        <v>2012918</v>
      </c>
      <c r="AU851" s="85">
        <v>10606090</v>
      </c>
      <c r="AV851" s="85">
        <v>1103615</v>
      </c>
      <c r="AW851" s="85">
        <v>2279315</v>
      </c>
      <c r="AX851" s="85">
        <v>998944</v>
      </c>
      <c r="AY851" s="85" t="s">
        <v>291</v>
      </c>
      <c r="AZ851" s="85" t="s">
        <v>291</v>
      </c>
      <c r="BA851" s="85">
        <v>853301</v>
      </c>
      <c r="BB851" s="85">
        <v>1928166</v>
      </c>
      <c r="BC851" s="85">
        <v>1047076</v>
      </c>
      <c r="BD851" s="85">
        <v>2395673</v>
      </c>
      <c r="BE851" s="85" t="s">
        <v>291</v>
      </c>
      <c r="BF851" s="85" t="s">
        <v>291</v>
      </c>
      <c r="BG851" s="85" t="s">
        <v>291</v>
      </c>
      <c r="BH851" s="85" t="s">
        <v>291</v>
      </c>
      <c r="BI851" s="85" t="s">
        <v>291</v>
      </c>
      <c r="BJ851" s="85" t="s">
        <v>291</v>
      </c>
      <c r="BK851" s="85" t="s">
        <v>291</v>
      </c>
      <c r="BL851" s="85" t="s">
        <v>291</v>
      </c>
      <c r="BM851" s="85" t="s">
        <v>291</v>
      </c>
      <c r="BN851" s="85" t="s">
        <v>291</v>
      </c>
      <c r="BO851" s="85" t="s">
        <v>291</v>
      </c>
      <c r="BP851" s="85" t="s">
        <v>291</v>
      </c>
      <c r="BQ851" s="85" t="s">
        <v>291</v>
      </c>
      <c r="BR851" s="85" t="s">
        <v>291</v>
      </c>
      <c r="BS851" s="85" t="s">
        <v>291</v>
      </c>
      <c r="BT851" s="85" t="s">
        <v>291</v>
      </c>
      <c r="BU851" s="85" t="s">
        <v>291</v>
      </c>
      <c r="BV851" s="85" t="s">
        <v>291</v>
      </c>
      <c r="BW851" s="85" t="s">
        <v>291</v>
      </c>
      <c r="BX851" s="85" t="s">
        <v>291</v>
      </c>
      <c r="BY851" s="85" t="s">
        <v>291</v>
      </c>
      <c r="BZ851" s="85" t="s">
        <v>291</v>
      </c>
      <c r="CA851" s="85" t="s">
        <v>291</v>
      </c>
      <c r="CB851" s="85">
        <v>3047771</v>
      </c>
      <c r="CC851" s="85" t="s">
        <v>291</v>
      </c>
      <c r="CD851" s="85" t="s">
        <v>291</v>
      </c>
      <c r="CE851" s="85" t="s">
        <v>291</v>
      </c>
      <c r="CF851" s="85" t="s">
        <v>291</v>
      </c>
      <c r="CG851" s="85">
        <v>3011636</v>
      </c>
      <c r="CH851" s="85">
        <v>1703079</v>
      </c>
      <c r="CI851" s="85">
        <v>3377536</v>
      </c>
      <c r="CJ851" s="85">
        <v>2610</v>
      </c>
      <c r="CK851" s="85">
        <v>2419246</v>
      </c>
      <c r="CL851" s="85">
        <v>1905912</v>
      </c>
      <c r="CM851" s="85">
        <v>242164</v>
      </c>
      <c r="CN851" s="85">
        <v>236293</v>
      </c>
      <c r="CO851" s="85">
        <v>909807</v>
      </c>
      <c r="CP851" s="85">
        <v>1700026</v>
      </c>
      <c r="CQ851" s="85">
        <v>1970434</v>
      </c>
      <c r="CR851" s="85">
        <v>5042774</v>
      </c>
      <c r="CS851" s="85">
        <v>2543284</v>
      </c>
      <c r="CT851" s="85">
        <v>37128</v>
      </c>
      <c r="CU851" s="86">
        <v>25101929</v>
      </c>
    </row>
    <row r="852" spans="1:99">
      <c r="A852" s="103" t="s">
        <v>595</v>
      </c>
      <c r="B852" s="84" t="s">
        <v>294</v>
      </c>
      <c r="C852" s="105">
        <v>232131</v>
      </c>
      <c r="D852" s="84" t="s">
        <v>482</v>
      </c>
      <c r="E852" s="84" t="s">
        <v>494</v>
      </c>
      <c r="F852" s="85">
        <v>415808</v>
      </c>
      <c r="G852" s="85">
        <v>7156075</v>
      </c>
      <c r="H852" s="85">
        <v>6030299</v>
      </c>
      <c r="I852" s="85">
        <v>779045</v>
      </c>
      <c r="J852" s="85">
        <v>237094</v>
      </c>
      <c r="K852" s="85">
        <v>37033</v>
      </c>
      <c r="L852" s="85">
        <v>26055</v>
      </c>
      <c r="M852" s="85">
        <v>46549</v>
      </c>
      <c r="N852" s="85">
        <v>25031233</v>
      </c>
      <c r="O852" s="85">
        <v>6188257</v>
      </c>
      <c r="P852" s="85">
        <v>4608339</v>
      </c>
      <c r="Q852" s="85">
        <v>12814601</v>
      </c>
      <c r="R852" s="85">
        <v>1420036</v>
      </c>
      <c r="S852" s="85" t="s">
        <v>291</v>
      </c>
      <c r="T852" s="85">
        <v>8152094</v>
      </c>
      <c r="U852" s="85">
        <v>5015014</v>
      </c>
      <c r="V852" s="85" t="s">
        <v>291</v>
      </c>
      <c r="W852" s="85" t="s">
        <v>291</v>
      </c>
      <c r="X852" s="85">
        <v>3137080</v>
      </c>
      <c r="Y852" s="85" t="s">
        <v>291</v>
      </c>
      <c r="Z852" s="85">
        <v>51820</v>
      </c>
      <c r="AA852" s="85">
        <v>1588327</v>
      </c>
      <c r="AB852" s="85">
        <v>257755</v>
      </c>
      <c r="AC852" s="85">
        <v>51990</v>
      </c>
      <c r="AD852" s="85">
        <v>1184109</v>
      </c>
      <c r="AE852" s="85">
        <v>52010</v>
      </c>
      <c r="AF852" s="85">
        <v>42463</v>
      </c>
      <c r="AG852" s="85">
        <v>1503149</v>
      </c>
      <c r="AH852" s="85">
        <v>5391501</v>
      </c>
      <c r="AI852" s="85">
        <v>180465</v>
      </c>
      <c r="AJ852" s="85">
        <v>1820090</v>
      </c>
      <c r="AK852" s="85">
        <v>184333</v>
      </c>
      <c r="AL852" s="85">
        <v>419152</v>
      </c>
      <c r="AM852" s="85">
        <v>58503</v>
      </c>
      <c r="AN852" s="85">
        <v>441028</v>
      </c>
      <c r="AO852" s="85">
        <v>1741914</v>
      </c>
      <c r="AP852" s="85">
        <v>332964</v>
      </c>
      <c r="AQ852" s="85">
        <v>2574409</v>
      </c>
      <c r="AR852" s="85">
        <v>213052</v>
      </c>
      <c r="AS852" s="85" t="s">
        <v>291</v>
      </c>
      <c r="AT852" s="85">
        <v>2619389</v>
      </c>
      <c r="AU852" s="85">
        <v>9939369</v>
      </c>
      <c r="AV852" s="85">
        <v>1398414</v>
      </c>
      <c r="AW852" s="85">
        <v>1636862</v>
      </c>
      <c r="AX852" s="85">
        <v>907710</v>
      </c>
      <c r="AY852" s="85" t="s">
        <v>291</v>
      </c>
      <c r="AZ852" s="85" t="s">
        <v>291</v>
      </c>
      <c r="BA852" s="85">
        <v>347037</v>
      </c>
      <c r="BB852" s="85">
        <v>1487266</v>
      </c>
      <c r="BC852" s="85">
        <v>2361041</v>
      </c>
      <c r="BD852" s="85">
        <v>1801039</v>
      </c>
      <c r="BE852" s="85" t="s">
        <v>291</v>
      </c>
      <c r="BF852" s="85">
        <v>180677</v>
      </c>
      <c r="BG852" s="85">
        <v>9996</v>
      </c>
      <c r="BH852" s="85" t="s">
        <v>291</v>
      </c>
      <c r="BI852" s="85">
        <v>9996</v>
      </c>
      <c r="BJ852" s="85" t="s">
        <v>291</v>
      </c>
      <c r="BK852" s="85" t="s">
        <v>291</v>
      </c>
      <c r="BL852" s="85" t="s">
        <v>291</v>
      </c>
      <c r="BM852" s="85" t="s">
        <v>291</v>
      </c>
      <c r="BN852" s="85">
        <v>167431</v>
      </c>
      <c r="BO852" s="85">
        <v>4906</v>
      </c>
      <c r="BP852" s="85" t="s">
        <v>291</v>
      </c>
      <c r="BQ852" s="85">
        <v>95940</v>
      </c>
      <c r="BR852" s="85">
        <v>44591</v>
      </c>
      <c r="BS852" s="85" t="s">
        <v>291</v>
      </c>
      <c r="BT852" s="85" t="s">
        <v>291</v>
      </c>
      <c r="BU852" s="85">
        <v>21994</v>
      </c>
      <c r="BV852" s="85" t="s">
        <v>291</v>
      </c>
      <c r="BW852" s="85">
        <v>3250</v>
      </c>
      <c r="BX852" s="85" t="s">
        <v>291</v>
      </c>
      <c r="BY852" s="85" t="s">
        <v>291</v>
      </c>
      <c r="BZ852" s="85" t="s">
        <v>291</v>
      </c>
      <c r="CA852" s="85">
        <v>3250</v>
      </c>
      <c r="CB852" s="85">
        <v>3443641</v>
      </c>
      <c r="CC852" s="85" t="s">
        <v>291</v>
      </c>
      <c r="CD852" s="85">
        <v>800</v>
      </c>
      <c r="CE852" s="85" t="s">
        <v>291</v>
      </c>
      <c r="CF852" s="85" t="s">
        <v>291</v>
      </c>
      <c r="CG852" s="85">
        <v>2693294</v>
      </c>
      <c r="CH852" s="85">
        <v>1475536</v>
      </c>
      <c r="CI852" s="85">
        <v>3032111</v>
      </c>
      <c r="CJ852" s="85" t="s">
        <v>291</v>
      </c>
      <c r="CK852" s="85">
        <v>1902131</v>
      </c>
      <c r="CL852" s="85">
        <v>2164419</v>
      </c>
      <c r="CM852" s="85">
        <v>37630</v>
      </c>
      <c r="CN852" s="85">
        <v>368376</v>
      </c>
      <c r="CO852" s="85">
        <v>1149275</v>
      </c>
      <c r="CP852" s="85">
        <v>1198753</v>
      </c>
      <c r="CQ852" s="85">
        <v>290293</v>
      </c>
      <c r="CR852" s="85">
        <v>4392759</v>
      </c>
      <c r="CS852" s="85">
        <v>3876315</v>
      </c>
      <c r="CT852" s="85">
        <v>64352</v>
      </c>
      <c r="CU852" s="86">
        <v>22645244</v>
      </c>
    </row>
    <row r="853" spans="1:99">
      <c r="A853" s="103" t="s">
        <v>595</v>
      </c>
      <c r="B853" s="84" t="s">
        <v>294</v>
      </c>
      <c r="C853" s="105">
        <v>232190</v>
      </c>
      <c r="D853" s="84" t="s">
        <v>482</v>
      </c>
      <c r="E853" s="84" t="s">
        <v>495</v>
      </c>
      <c r="F853" s="85">
        <v>341942</v>
      </c>
      <c r="G853" s="85">
        <v>5891630</v>
      </c>
      <c r="H853" s="85">
        <v>4509176</v>
      </c>
      <c r="I853" s="85">
        <v>657113</v>
      </c>
      <c r="J853" s="85">
        <v>517703</v>
      </c>
      <c r="K853" s="85">
        <v>135602</v>
      </c>
      <c r="L853" s="85">
        <v>24471</v>
      </c>
      <c r="M853" s="85">
        <v>47565</v>
      </c>
      <c r="N853" s="85">
        <v>25834690</v>
      </c>
      <c r="O853" s="85">
        <v>9451369</v>
      </c>
      <c r="P853" s="85">
        <v>4236943</v>
      </c>
      <c r="Q853" s="85">
        <v>9806663</v>
      </c>
      <c r="R853" s="85">
        <v>2339395</v>
      </c>
      <c r="S853" s="85">
        <v>320</v>
      </c>
      <c r="T853" s="85">
        <v>6644840</v>
      </c>
      <c r="U853" s="85">
        <v>3975034</v>
      </c>
      <c r="V853" s="85">
        <v>10515</v>
      </c>
      <c r="W853" s="85" t="s">
        <v>291</v>
      </c>
      <c r="X853" s="85">
        <v>2659291</v>
      </c>
      <c r="Y853" s="85" t="s">
        <v>291</v>
      </c>
      <c r="Z853" s="85">
        <v>256632</v>
      </c>
      <c r="AA853" s="85">
        <v>516910</v>
      </c>
      <c r="AB853" s="85">
        <v>266937</v>
      </c>
      <c r="AC853" s="85" t="s">
        <v>291</v>
      </c>
      <c r="AD853" s="85">
        <v>235922</v>
      </c>
      <c r="AE853" s="85">
        <v>14051</v>
      </c>
      <c r="AF853" s="85" t="s">
        <v>291</v>
      </c>
      <c r="AG853" s="85">
        <v>2206637</v>
      </c>
      <c r="AH853" s="85">
        <v>6681869</v>
      </c>
      <c r="AI853" s="85">
        <v>286351</v>
      </c>
      <c r="AJ853" s="85">
        <v>1511651</v>
      </c>
      <c r="AK853" s="85">
        <v>398910</v>
      </c>
      <c r="AL853" s="85" t="s">
        <v>291</v>
      </c>
      <c r="AM853" s="85">
        <v>235202</v>
      </c>
      <c r="AN853" s="85">
        <v>1325664</v>
      </c>
      <c r="AO853" s="85">
        <v>1436438</v>
      </c>
      <c r="AP853" s="85">
        <v>1448728</v>
      </c>
      <c r="AQ853" s="85">
        <v>4446032</v>
      </c>
      <c r="AR853" s="85">
        <v>38925</v>
      </c>
      <c r="AS853" s="85" t="s">
        <v>291</v>
      </c>
      <c r="AT853" s="85">
        <v>1848227</v>
      </c>
      <c r="AU853" s="85">
        <v>8081901</v>
      </c>
      <c r="AV853" s="85">
        <v>1033156</v>
      </c>
      <c r="AW853" s="85">
        <v>1324023</v>
      </c>
      <c r="AX853" s="85">
        <v>857766</v>
      </c>
      <c r="AY853" s="85" t="s">
        <v>291</v>
      </c>
      <c r="AZ853" s="85" t="s">
        <v>291</v>
      </c>
      <c r="BA853" s="85">
        <v>485365</v>
      </c>
      <c r="BB853" s="85">
        <v>2046673</v>
      </c>
      <c r="BC853" s="85">
        <v>1001920</v>
      </c>
      <c r="BD853" s="85">
        <v>1332998</v>
      </c>
      <c r="BE853" s="85" t="s">
        <v>291</v>
      </c>
      <c r="BF853" s="85">
        <v>10240</v>
      </c>
      <c r="BG853" s="85">
        <v>325</v>
      </c>
      <c r="BH853" s="85" t="s">
        <v>291</v>
      </c>
      <c r="BI853" s="85">
        <v>325</v>
      </c>
      <c r="BJ853" s="85" t="s">
        <v>291</v>
      </c>
      <c r="BK853" s="85" t="s">
        <v>291</v>
      </c>
      <c r="BL853" s="85" t="s">
        <v>291</v>
      </c>
      <c r="BM853" s="85" t="s">
        <v>291</v>
      </c>
      <c r="BN853" s="85">
        <v>9915</v>
      </c>
      <c r="BO853" s="85">
        <v>9915</v>
      </c>
      <c r="BP853" s="85" t="s">
        <v>291</v>
      </c>
      <c r="BQ853" s="85" t="s">
        <v>291</v>
      </c>
      <c r="BR853" s="85" t="s">
        <v>291</v>
      </c>
      <c r="BS853" s="85" t="s">
        <v>291</v>
      </c>
      <c r="BT853" s="85" t="s">
        <v>291</v>
      </c>
      <c r="BU853" s="85" t="s">
        <v>291</v>
      </c>
      <c r="BV853" s="85" t="s">
        <v>291</v>
      </c>
      <c r="BW853" s="85" t="s">
        <v>291</v>
      </c>
      <c r="BX853" s="85" t="s">
        <v>291</v>
      </c>
      <c r="BY853" s="85" t="s">
        <v>291</v>
      </c>
      <c r="BZ853" s="85" t="s">
        <v>291</v>
      </c>
      <c r="CA853" s="85" t="s">
        <v>291</v>
      </c>
      <c r="CB853" s="85">
        <v>1131267</v>
      </c>
      <c r="CC853" s="85" t="s">
        <v>291</v>
      </c>
      <c r="CD853" s="85" t="s">
        <v>291</v>
      </c>
      <c r="CE853" s="85" t="s">
        <v>291</v>
      </c>
      <c r="CF853" s="85" t="s">
        <v>291</v>
      </c>
      <c r="CG853" s="85">
        <v>2396038</v>
      </c>
      <c r="CH853" s="85">
        <v>1585919</v>
      </c>
      <c r="CI853" s="85">
        <v>4065502</v>
      </c>
      <c r="CJ853" s="85">
        <v>320</v>
      </c>
      <c r="CK853" s="85">
        <v>2271696</v>
      </c>
      <c r="CL853" s="85">
        <v>1336185</v>
      </c>
      <c r="CM853" s="85">
        <v>139520</v>
      </c>
      <c r="CN853" s="85">
        <v>157364</v>
      </c>
      <c r="CO853" s="85">
        <v>1734213</v>
      </c>
      <c r="CP853" s="85">
        <v>1787341</v>
      </c>
      <c r="CQ853" s="85">
        <v>191065</v>
      </c>
      <c r="CR853" s="85">
        <v>4758182</v>
      </c>
      <c r="CS853" s="85">
        <v>3110889</v>
      </c>
      <c r="CT853" s="85">
        <v>37555</v>
      </c>
      <c r="CU853" s="86">
        <v>23571789</v>
      </c>
    </row>
    <row r="854" spans="1:99">
      <c r="A854" s="103" t="s">
        <v>595</v>
      </c>
      <c r="B854" s="84" t="s">
        <v>294</v>
      </c>
      <c r="C854" s="105">
        <v>232203</v>
      </c>
      <c r="D854" s="84" t="s">
        <v>482</v>
      </c>
      <c r="E854" s="84" t="s">
        <v>496</v>
      </c>
      <c r="F854" s="85">
        <v>329526</v>
      </c>
      <c r="G854" s="85">
        <v>4890357</v>
      </c>
      <c r="H854" s="85">
        <v>3985049</v>
      </c>
      <c r="I854" s="85">
        <v>538821</v>
      </c>
      <c r="J854" s="85">
        <v>200487</v>
      </c>
      <c r="K854" s="85">
        <v>98124</v>
      </c>
      <c r="L854" s="85">
        <v>28834</v>
      </c>
      <c r="M854" s="85">
        <v>39042</v>
      </c>
      <c r="N854" s="85">
        <v>21426850</v>
      </c>
      <c r="O854" s="85">
        <v>7045794</v>
      </c>
      <c r="P854" s="85">
        <v>4190570</v>
      </c>
      <c r="Q854" s="85">
        <v>8900121</v>
      </c>
      <c r="R854" s="85">
        <v>1290215</v>
      </c>
      <c r="S854" s="85">
        <v>150</v>
      </c>
      <c r="T854" s="85">
        <v>4561458</v>
      </c>
      <c r="U854" s="85">
        <v>2967265</v>
      </c>
      <c r="V854" s="85" t="s">
        <v>291</v>
      </c>
      <c r="W854" s="85" t="s">
        <v>291</v>
      </c>
      <c r="X854" s="85">
        <v>1594193</v>
      </c>
      <c r="Y854" s="85" t="s">
        <v>291</v>
      </c>
      <c r="Z854" s="85">
        <v>115622</v>
      </c>
      <c r="AA854" s="85">
        <v>720483</v>
      </c>
      <c r="AB854" s="85">
        <v>182265</v>
      </c>
      <c r="AC854" s="85" t="s">
        <v>291</v>
      </c>
      <c r="AD854" s="85">
        <v>538218</v>
      </c>
      <c r="AE854" s="85" t="s">
        <v>291</v>
      </c>
      <c r="AF854" s="85" t="s">
        <v>291</v>
      </c>
      <c r="AG854" s="85">
        <v>670649</v>
      </c>
      <c r="AH854" s="85">
        <v>5090530</v>
      </c>
      <c r="AI854" s="85">
        <v>154264</v>
      </c>
      <c r="AJ854" s="85">
        <v>1716698</v>
      </c>
      <c r="AK854" s="85">
        <v>343762</v>
      </c>
      <c r="AL854" s="85" t="s">
        <v>291</v>
      </c>
      <c r="AM854" s="85">
        <v>644117</v>
      </c>
      <c r="AN854" s="85">
        <v>280450</v>
      </c>
      <c r="AO854" s="85">
        <v>1579052</v>
      </c>
      <c r="AP854" s="85">
        <v>169164</v>
      </c>
      <c r="AQ854" s="85">
        <v>2672783</v>
      </c>
      <c r="AR854" s="85">
        <v>203023</v>
      </c>
      <c r="AS854" s="85" t="s">
        <v>291</v>
      </c>
      <c r="AT854" s="85">
        <v>1770027</v>
      </c>
      <c r="AU854" s="85">
        <v>6089923</v>
      </c>
      <c r="AV854" s="85">
        <v>786996</v>
      </c>
      <c r="AW854" s="85">
        <v>1648937</v>
      </c>
      <c r="AX854" s="85">
        <v>562164</v>
      </c>
      <c r="AY854" s="85" t="s">
        <v>291</v>
      </c>
      <c r="AZ854" s="85" t="s">
        <v>291</v>
      </c>
      <c r="BA854" s="85" t="s">
        <v>291</v>
      </c>
      <c r="BB854" s="85">
        <v>731377</v>
      </c>
      <c r="BC854" s="85">
        <v>431924</v>
      </c>
      <c r="BD854" s="85">
        <v>1928525</v>
      </c>
      <c r="BE854" s="85" t="s">
        <v>291</v>
      </c>
      <c r="BF854" s="85" t="s">
        <v>291</v>
      </c>
      <c r="BG854" s="85" t="s">
        <v>291</v>
      </c>
      <c r="BH854" s="85" t="s">
        <v>291</v>
      </c>
      <c r="BI854" s="85" t="s">
        <v>291</v>
      </c>
      <c r="BJ854" s="85" t="s">
        <v>291</v>
      </c>
      <c r="BK854" s="85" t="s">
        <v>291</v>
      </c>
      <c r="BL854" s="85" t="s">
        <v>291</v>
      </c>
      <c r="BM854" s="85" t="s">
        <v>291</v>
      </c>
      <c r="BN854" s="85" t="s">
        <v>291</v>
      </c>
      <c r="BO854" s="85" t="s">
        <v>291</v>
      </c>
      <c r="BP854" s="85" t="s">
        <v>291</v>
      </c>
      <c r="BQ854" s="85" t="s">
        <v>291</v>
      </c>
      <c r="BR854" s="85" t="s">
        <v>291</v>
      </c>
      <c r="BS854" s="85" t="s">
        <v>291</v>
      </c>
      <c r="BT854" s="85" t="s">
        <v>291</v>
      </c>
      <c r="BU854" s="85" t="s">
        <v>291</v>
      </c>
      <c r="BV854" s="85" t="s">
        <v>291</v>
      </c>
      <c r="BW854" s="85" t="s">
        <v>291</v>
      </c>
      <c r="BX854" s="85" t="s">
        <v>291</v>
      </c>
      <c r="BY854" s="85" t="s">
        <v>291</v>
      </c>
      <c r="BZ854" s="85" t="s">
        <v>291</v>
      </c>
      <c r="CA854" s="85" t="s">
        <v>291</v>
      </c>
      <c r="CB854" s="85">
        <v>4879798</v>
      </c>
      <c r="CC854" s="85" t="s">
        <v>291</v>
      </c>
      <c r="CD854" s="85" t="s">
        <v>291</v>
      </c>
      <c r="CE854" s="85" t="s">
        <v>291</v>
      </c>
      <c r="CF854" s="85" t="s">
        <v>291</v>
      </c>
      <c r="CG854" s="85">
        <v>1844330</v>
      </c>
      <c r="CH854" s="85">
        <v>2384799</v>
      </c>
      <c r="CI854" s="85">
        <v>2559063</v>
      </c>
      <c r="CJ854" s="85">
        <v>150</v>
      </c>
      <c r="CK854" s="85">
        <v>854914</v>
      </c>
      <c r="CL854" s="85">
        <v>1118107</v>
      </c>
      <c r="CM854" s="85">
        <v>112422</v>
      </c>
      <c r="CN854" s="85">
        <v>160553</v>
      </c>
      <c r="CO854" s="85">
        <v>467318</v>
      </c>
      <c r="CP854" s="85">
        <v>1108473</v>
      </c>
      <c r="CQ854" s="85">
        <v>240981</v>
      </c>
      <c r="CR854" s="85">
        <v>2752156</v>
      </c>
      <c r="CS854" s="85">
        <v>2077958</v>
      </c>
      <c r="CT854" s="85">
        <v>25295</v>
      </c>
      <c r="CU854" s="86">
        <v>15706519</v>
      </c>
    </row>
    <row r="855" spans="1:99">
      <c r="A855" s="103" t="s">
        <v>595</v>
      </c>
      <c r="B855" s="84" t="s">
        <v>294</v>
      </c>
      <c r="C855" s="105">
        <v>232220</v>
      </c>
      <c r="D855" s="84" t="s">
        <v>482</v>
      </c>
      <c r="E855" s="84" t="s">
        <v>497</v>
      </c>
      <c r="F855" s="85">
        <v>301496</v>
      </c>
      <c r="G855" s="85">
        <v>4278707</v>
      </c>
      <c r="H855" s="85">
        <v>3528562</v>
      </c>
      <c r="I855" s="85">
        <v>414922</v>
      </c>
      <c r="J855" s="85">
        <v>255218</v>
      </c>
      <c r="K855" s="85">
        <v>26614</v>
      </c>
      <c r="L855" s="85">
        <v>17104</v>
      </c>
      <c r="M855" s="85">
        <v>36287</v>
      </c>
      <c r="N855" s="85">
        <v>20077012</v>
      </c>
      <c r="O855" s="85">
        <v>5326401</v>
      </c>
      <c r="P855" s="85">
        <v>3159446</v>
      </c>
      <c r="Q855" s="85">
        <v>9907176</v>
      </c>
      <c r="R855" s="85">
        <v>1683989</v>
      </c>
      <c r="S855" s="85" t="s">
        <v>291</v>
      </c>
      <c r="T855" s="85">
        <v>5889137</v>
      </c>
      <c r="U855" s="85">
        <v>3307884</v>
      </c>
      <c r="V855" s="85">
        <v>10640</v>
      </c>
      <c r="W855" s="85" t="s">
        <v>291</v>
      </c>
      <c r="X855" s="85">
        <v>2570613</v>
      </c>
      <c r="Y855" s="85" t="s">
        <v>291</v>
      </c>
      <c r="Z855" s="85">
        <v>148591</v>
      </c>
      <c r="AA855" s="85">
        <v>603252</v>
      </c>
      <c r="AB855" s="85">
        <v>257954</v>
      </c>
      <c r="AC855" s="85">
        <v>20</v>
      </c>
      <c r="AD855" s="85">
        <v>134269</v>
      </c>
      <c r="AE855" s="85">
        <v>211009</v>
      </c>
      <c r="AF855" s="85" t="s">
        <v>291</v>
      </c>
      <c r="AG855" s="85">
        <v>708049</v>
      </c>
      <c r="AH855" s="85">
        <v>11532740</v>
      </c>
      <c r="AI855" s="85">
        <v>271564</v>
      </c>
      <c r="AJ855" s="85">
        <v>1798318</v>
      </c>
      <c r="AK855" s="85">
        <v>117188</v>
      </c>
      <c r="AL855" s="85">
        <v>6316</v>
      </c>
      <c r="AM855" s="85">
        <v>4484013</v>
      </c>
      <c r="AN855" s="85">
        <v>1049701</v>
      </c>
      <c r="AO855" s="85">
        <v>2138950</v>
      </c>
      <c r="AP855" s="85">
        <v>1569356</v>
      </c>
      <c r="AQ855" s="85">
        <v>9242020</v>
      </c>
      <c r="AR855" s="85">
        <v>97334</v>
      </c>
      <c r="AS855" s="85" t="s">
        <v>291</v>
      </c>
      <c r="AT855" s="85">
        <v>1466549</v>
      </c>
      <c r="AU855" s="85">
        <v>7075249</v>
      </c>
      <c r="AV855" s="85">
        <v>1291711</v>
      </c>
      <c r="AW855" s="85">
        <v>1330267</v>
      </c>
      <c r="AX855" s="85">
        <v>1119513</v>
      </c>
      <c r="AY855" s="85" t="s">
        <v>291</v>
      </c>
      <c r="AZ855" s="85" t="s">
        <v>291</v>
      </c>
      <c r="BA855" s="85">
        <v>1</v>
      </c>
      <c r="BB855" s="85">
        <v>1731508</v>
      </c>
      <c r="BC855" s="85">
        <v>671121</v>
      </c>
      <c r="BD855" s="85">
        <v>931128</v>
      </c>
      <c r="BE855" s="85" t="s">
        <v>291</v>
      </c>
      <c r="BF855" s="85">
        <v>706705</v>
      </c>
      <c r="BG855" s="85" t="s">
        <v>291</v>
      </c>
      <c r="BH855" s="85" t="s">
        <v>291</v>
      </c>
      <c r="BI855" s="85" t="s">
        <v>291</v>
      </c>
      <c r="BJ855" s="85" t="s">
        <v>291</v>
      </c>
      <c r="BK855" s="85" t="s">
        <v>291</v>
      </c>
      <c r="BL855" s="85" t="s">
        <v>291</v>
      </c>
      <c r="BM855" s="85" t="s">
        <v>291</v>
      </c>
      <c r="BN855" s="85">
        <v>706380</v>
      </c>
      <c r="BO855" s="85">
        <v>706171</v>
      </c>
      <c r="BP855" s="85" t="s">
        <v>291</v>
      </c>
      <c r="BQ855" s="85" t="s">
        <v>291</v>
      </c>
      <c r="BR855" s="85" t="s">
        <v>291</v>
      </c>
      <c r="BS855" s="85" t="s">
        <v>291</v>
      </c>
      <c r="BT855" s="85" t="s">
        <v>291</v>
      </c>
      <c r="BU855" s="85">
        <v>209</v>
      </c>
      <c r="BV855" s="85" t="s">
        <v>291</v>
      </c>
      <c r="BW855" s="85">
        <v>325</v>
      </c>
      <c r="BX855" s="85" t="s">
        <v>291</v>
      </c>
      <c r="BY855" s="85" t="s">
        <v>291</v>
      </c>
      <c r="BZ855" s="85" t="s">
        <v>291</v>
      </c>
      <c r="CA855" s="85">
        <v>325</v>
      </c>
      <c r="CB855" s="85">
        <v>2166427</v>
      </c>
      <c r="CC855" s="85">
        <v>290699</v>
      </c>
      <c r="CD855" s="85" t="s">
        <v>291</v>
      </c>
      <c r="CE855" s="85" t="s">
        <v>291</v>
      </c>
      <c r="CF855" s="85" t="s">
        <v>291</v>
      </c>
      <c r="CG855" s="85">
        <v>2208458</v>
      </c>
      <c r="CH855" s="85">
        <v>3081535</v>
      </c>
      <c r="CI855" s="85">
        <v>2495643</v>
      </c>
      <c r="CJ855" s="85" t="s">
        <v>291</v>
      </c>
      <c r="CK855" s="85">
        <v>2285889</v>
      </c>
      <c r="CL855" s="85">
        <v>2535241</v>
      </c>
      <c r="CM855" s="85">
        <v>128563</v>
      </c>
      <c r="CN855" s="85">
        <v>332366</v>
      </c>
      <c r="CO855" s="85">
        <v>604758</v>
      </c>
      <c r="CP855" s="85">
        <v>1376242</v>
      </c>
      <c r="CQ855" s="85">
        <v>251589</v>
      </c>
      <c r="CR855" s="85">
        <v>3154293</v>
      </c>
      <c r="CS855" s="85">
        <v>1447507</v>
      </c>
      <c r="CT855" s="85">
        <v>26232</v>
      </c>
      <c r="CU855" s="86">
        <v>19928316</v>
      </c>
    </row>
    <row r="856" spans="1:99">
      <c r="A856" s="103" t="s">
        <v>596</v>
      </c>
      <c r="B856" s="84" t="s">
        <v>288</v>
      </c>
      <c r="C856" s="105">
        <v>231002</v>
      </c>
      <c r="D856" s="84" t="s">
        <v>482</v>
      </c>
      <c r="E856" s="84" t="s">
        <v>483</v>
      </c>
      <c r="F856" s="85">
        <v>2067266</v>
      </c>
      <c r="G856" s="85">
        <v>98540555</v>
      </c>
      <c r="H856" s="85">
        <v>77830659</v>
      </c>
      <c r="I856" s="85">
        <v>12610569</v>
      </c>
      <c r="J856" s="85">
        <v>6108757</v>
      </c>
      <c r="K856" s="85">
        <v>1543265</v>
      </c>
      <c r="L856" s="85">
        <v>164545</v>
      </c>
      <c r="M856" s="85">
        <v>282760</v>
      </c>
      <c r="N856" s="85">
        <v>516608413</v>
      </c>
      <c r="O856" s="85">
        <v>159274141</v>
      </c>
      <c r="P856" s="85">
        <v>82512305</v>
      </c>
      <c r="Q856" s="85">
        <v>187303164</v>
      </c>
      <c r="R856" s="85">
        <v>87417889</v>
      </c>
      <c r="S856" s="85">
        <v>100914</v>
      </c>
      <c r="T856" s="85">
        <v>132724687</v>
      </c>
      <c r="U856" s="85">
        <v>89644745</v>
      </c>
      <c r="V856" s="85">
        <v>606327</v>
      </c>
      <c r="W856" s="85">
        <v>6623452</v>
      </c>
      <c r="X856" s="85">
        <v>35850163</v>
      </c>
      <c r="Y856" s="85" t="s">
        <v>291</v>
      </c>
      <c r="Z856" s="85">
        <v>277383</v>
      </c>
      <c r="AA856" s="85">
        <v>1483586</v>
      </c>
      <c r="AB856" s="85">
        <v>1158832</v>
      </c>
      <c r="AC856" s="85">
        <v>10840</v>
      </c>
      <c r="AD856" s="85">
        <v>313914</v>
      </c>
      <c r="AE856" s="85" t="s">
        <v>291</v>
      </c>
      <c r="AF856" s="85" t="s">
        <v>291</v>
      </c>
      <c r="AG856" s="85">
        <v>117329993</v>
      </c>
      <c r="AH856" s="85">
        <v>149110843</v>
      </c>
      <c r="AI856" s="85">
        <v>9275145</v>
      </c>
      <c r="AJ856" s="85">
        <v>30111756</v>
      </c>
      <c r="AK856" s="85">
        <v>12340439</v>
      </c>
      <c r="AL856" s="85">
        <v>3084848</v>
      </c>
      <c r="AM856" s="85">
        <v>11295092</v>
      </c>
      <c r="AN856" s="85">
        <v>17346828</v>
      </c>
      <c r="AO856" s="85">
        <v>35236807</v>
      </c>
      <c r="AP856" s="85">
        <v>10700923</v>
      </c>
      <c r="AQ856" s="85">
        <v>74579650</v>
      </c>
      <c r="AR856" s="85">
        <v>19719005</v>
      </c>
      <c r="AS856" s="85" t="s">
        <v>291</v>
      </c>
      <c r="AT856" s="85">
        <v>29017217</v>
      </c>
      <c r="AU856" s="85">
        <v>217816227</v>
      </c>
      <c r="AV856" s="85">
        <v>22845861</v>
      </c>
      <c r="AW856" s="85">
        <v>84370213</v>
      </c>
      <c r="AX856" s="85">
        <v>47402815</v>
      </c>
      <c r="AY856" s="85">
        <v>12619197</v>
      </c>
      <c r="AZ856" s="85">
        <v>5944836</v>
      </c>
      <c r="BA856" s="85">
        <v>1645474</v>
      </c>
      <c r="BB856" s="85">
        <v>16038892</v>
      </c>
      <c r="BC856" s="85">
        <v>8755031</v>
      </c>
      <c r="BD856" s="85">
        <v>10866927</v>
      </c>
      <c r="BE856" s="85">
        <v>7326981</v>
      </c>
      <c r="BF856" s="85" t="s">
        <v>291</v>
      </c>
      <c r="BG856" s="85" t="s">
        <v>291</v>
      </c>
      <c r="BH856" s="85" t="s">
        <v>291</v>
      </c>
      <c r="BI856" s="85" t="s">
        <v>291</v>
      </c>
      <c r="BJ856" s="85" t="s">
        <v>291</v>
      </c>
      <c r="BK856" s="85" t="s">
        <v>291</v>
      </c>
      <c r="BL856" s="85" t="s">
        <v>291</v>
      </c>
      <c r="BM856" s="85" t="s">
        <v>291</v>
      </c>
      <c r="BN856" s="85" t="s">
        <v>291</v>
      </c>
      <c r="BO856" s="85" t="s">
        <v>291</v>
      </c>
      <c r="BP856" s="85" t="s">
        <v>291</v>
      </c>
      <c r="BQ856" s="85" t="s">
        <v>291</v>
      </c>
      <c r="BR856" s="85" t="s">
        <v>291</v>
      </c>
      <c r="BS856" s="85" t="s">
        <v>291</v>
      </c>
      <c r="BT856" s="85" t="s">
        <v>291</v>
      </c>
      <c r="BU856" s="85" t="s">
        <v>291</v>
      </c>
      <c r="BV856" s="85" t="s">
        <v>291</v>
      </c>
      <c r="BW856" s="85" t="s">
        <v>291</v>
      </c>
      <c r="BX856" s="85" t="s">
        <v>291</v>
      </c>
      <c r="BY856" s="85" t="s">
        <v>291</v>
      </c>
      <c r="BZ856" s="85" t="s">
        <v>291</v>
      </c>
      <c r="CA856" s="85" t="s">
        <v>291</v>
      </c>
      <c r="CB856" s="85">
        <v>129383876</v>
      </c>
      <c r="CC856" s="85" t="s">
        <v>291</v>
      </c>
      <c r="CD856" s="85">
        <v>25095888</v>
      </c>
      <c r="CE856" s="85" t="s">
        <v>291</v>
      </c>
      <c r="CF856" s="85" t="s">
        <v>291</v>
      </c>
      <c r="CG856" s="85">
        <v>29602786</v>
      </c>
      <c r="CH856" s="85">
        <v>26709427</v>
      </c>
      <c r="CI856" s="85">
        <v>28103641</v>
      </c>
      <c r="CJ856" s="85">
        <v>86743</v>
      </c>
      <c r="CK856" s="85">
        <v>16479565</v>
      </c>
      <c r="CL856" s="85">
        <v>29301765</v>
      </c>
      <c r="CM856" s="85">
        <v>103368</v>
      </c>
      <c r="CN856" s="85">
        <v>470766</v>
      </c>
      <c r="CO856" s="85">
        <v>104232782</v>
      </c>
      <c r="CP856" s="85">
        <v>12723708</v>
      </c>
      <c r="CQ856" s="85">
        <v>3697963</v>
      </c>
      <c r="CR856" s="85">
        <v>44495943</v>
      </c>
      <c r="CS856" s="85">
        <v>21415251</v>
      </c>
      <c r="CT856" s="85">
        <v>2623640</v>
      </c>
      <c r="CU856" s="86">
        <v>320047348</v>
      </c>
    </row>
    <row r="857" spans="1:99">
      <c r="A857" s="103" t="s">
        <v>596</v>
      </c>
      <c r="B857" s="84" t="s">
        <v>292</v>
      </c>
      <c r="C857" s="105">
        <v>232017</v>
      </c>
      <c r="D857" s="84" t="s">
        <v>482</v>
      </c>
      <c r="E857" s="84" t="s">
        <v>484</v>
      </c>
      <c r="F857" s="85">
        <v>615843</v>
      </c>
      <c r="G857" s="85">
        <v>8928961</v>
      </c>
      <c r="H857" s="85">
        <v>6549712</v>
      </c>
      <c r="I857" s="85">
        <v>1179476</v>
      </c>
      <c r="J857" s="85">
        <v>798492</v>
      </c>
      <c r="K857" s="85">
        <v>244286</v>
      </c>
      <c r="L857" s="85">
        <v>37580</v>
      </c>
      <c r="M857" s="85">
        <v>119415</v>
      </c>
      <c r="N857" s="85">
        <v>56453242</v>
      </c>
      <c r="O857" s="85">
        <v>18834013</v>
      </c>
      <c r="P857" s="85">
        <v>10523111</v>
      </c>
      <c r="Q857" s="85">
        <v>22763867</v>
      </c>
      <c r="R857" s="85">
        <v>4331611</v>
      </c>
      <c r="S857" s="85">
        <v>640</v>
      </c>
      <c r="T857" s="85">
        <v>19157205</v>
      </c>
      <c r="U857" s="85">
        <v>12358446</v>
      </c>
      <c r="V857" s="85">
        <v>15912</v>
      </c>
      <c r="W857" s="85">
        <v>571134</v>
      </c>
      <c r="X857" s="85">
        <v>6211713</v>
      </c>
      <c r="Y857" s="85" t="s">
        <v>291</v>
      </c>
      <c r="Z857" s="85">
        <v>309728</v>
      </c>
      <c r="AA857" s="85">
        <v>2070318</v>
      </c>
      <c r="AB857" s="85">
        <v>631418</v>
      </c>
      <c r="AC857" s="85">
        <v>77027</v>
      </c>
      <c r="AD857" s="85">
        <v>1273958</v>
      </c>
      <c r="AE857" s="85">
        <v>50515</v>
      </c>
      <c r="AF857" s="85">
        <v>37400</v>
      </c>
      <c r="AG857" s="85">
        <v>3674803</v>
      </c>
      <c r="AH857" s="85">
        <v>13264660</v>
      </c>
      <c r="AI857" s="85">
        <v>429247</v>
      </c>
      <c r="AJ857" s="85">
        <v>3936179</v>
      </c>
      <c r="AK857" s="85">
        <v>862986</v>
      </c>
      <c r="AL857" s="85">
        <v>98724</v>
      </c>
      <c r="AM857" s="85">
        <v>87327</v>
      </c>
      <c r="AN857" s="85">
        <v>1601230</v>
      </c>
      <c r="AO857" s="85">
        <v>1982627</v>
      </c>
      <c r="AP857" s="85">
        <v>2930669</v>
      </c>
      <c r="AQ857" s="85">
        <v>6601853</v>
      </c>
      <c r="AR857" s="85">
        <v>1335671</v>
      </c>
      <c r="AS857" s="85" t="s">
        <v>291</v>
      </c>
      <c r="AT857" s="85">
        <v>3856208</v>
      </c>
      <c r="AU857" s="85">
        <v>20072206</v>
      </c>
      <c r="AV857" s="85">
        <v>3257384</v>
      </c>
      <c r="AW857" s="85">
        <v>6195547</v>
      </c>
      <c r="AX857" s="85">
        <v>1930902</v>
      </c>
      <c r="AY857" s="85">
        <v>148631</v>
      </c>
      <c r="AZ857" s="85">
        <v>250266</v>
      </c>
      <c r="BA857" s="85">
        <v>18860</v>
      </c>
      <c r="BB857" s="85">
        <v>3469951</v>
      </c>
      <c r="BC857" s="85">
        <v>1032205</v>
      </c>
      <c r="BD857" s="85">
        <v>3768460</v>
      </c>
      <c r="BE857" s="85" t="s">
        <v>291</v>
      </c>
      <c r="BF857" s="85">
        <v>22468</v>
      </c>
      <c r="BG857" s="85">
        <v>9944</v>
      </c>
      <c r="BH857" s="85" t="s">
        <v>291</v>
      </c>
      <c r="BI857" s="85" t="s">
        <v>291</v>
      </c>
      <c r="BJ857" s="85" t="s">
        <v>291</v>
      </c>
      <c r="BK857" s="85">
        <v>9944</v>
      </c>
      <c r="BL857" s="85" t="s">
        <v>291</v>
      </c>
      <c r="BM857" s="85" t="s">
        <v>291</v>
      </c>
      <c r="BN857" s="85">
        <v>5394</v>
      </c>
      <c r="BO857" s="85" t="s">
        <v>291</v>
      </c>
      <c r="BP857" s="85" t="s">
        <v>291</v>
      </c>
      <c r="BQ857" s="85">
        <v>4767</v>
      </c>
      <c r="BR857" s="85" t="s">
        <v>291</v>
      </c>
      <c r="BS857" s="85" t="s">
        <v>291</v>
      </c>
      <c r="BT857" s="85" t="s">
        <v>291</v>
      </c>
      <c r="BU857" s="85">
        <v>627</v>
      </c>
      <c r="BV857" s="85" t="s">
        <v>291</v>
      </c>
      <c r="BW857" s="85">
        <v>7130</v>
      </c>
      <c r="BX857" s="85">
        <v>7130</v>
      </c>
      <c r="BY857" s="85" t="s">
        <v>291</v>
      </c>
      <c r="BZ857" s="85" t="s">
        <v>291</v>
      </c>
      <c r="CA857" s="85" t="s">
        <v>291</v>
      </c>
      <c r="CB857" s="85">
        <v>9628591</v>
      </c>
      <c r="CC857" s="85" t="s">
        <v>291</v>
      </c>
      <c r="CD857" s="85" t="s">
        <v>291</v>
      </c>
      <c r="CE857" s="85" t="s">
        <v>291</v>
      </c>
      <c r="CF857" s="85" t="s">
        <v>291</v>
      </c>
      <c r="CG857" s="85">
        <v>5093594</v>
      </c>
      <c r="CH857" s="85">
        <v>6105149</v>
      </c>
      <c r="CI857" s="85">
        <v>4545145</v>
      </c>
      <c r="CJ857" s="85">
        <v>640</v>
      </c>
      <c r="CK857" s="85">
        <v>2698714</v>
      </c>
      <c r="CL857" s="85">
        <v>3315701</v>
      </c>
      <c r="CM857" s="85">
        <v>227607</v>
      </c>
      <c r="CN857" s="85">
        <v>467093</v>
      </c>
      <c r="CO857" s="85">
        <v>2112338</v>
      </c>
      <c r="CP857" s="85">
        <v>2340895</v>
      </c>
      <c r="CQ857" s="85">
        <v>593876</v>
      </c>
      <c r="CR857" s="85">
        <v>8258161</v>
      </c>
      <c r="CS857" s="85">
        <v>2971984</v>
      </c>
      <c r="CT857" s="85">
        <v>59402</v>
      </c>
      <c r="CU857" s="86">
        <v>38790299</v>
      </c>
    </row>
    <row r="858" spans="1:99">
      <c r="A858" s="103" t="s">
        <v>596</v>
      </c>
      <c r="B858" s="84" t="s">
        <v>292</v>
      </c>
      <c r="C858" s="105">
        <v>232025</v>
      </c>
      <c r="D858" s="84" t="s">
        <v>482</v>
      </c>
      <c r="E858" s="84" t="s">
        <v>485</v>
      </c>
      <c r="F858" s="85">
        <v>676749</v>
      </c>
      <c r="G858" s="85">
        <v>16771734</v>
      </c>
      <c r="H858" s="85">
        <v>14659068</v>
      </c>
      <c r="I858" s="85">
        <v>1087949</v>
      </c>
      <c r="J858" s="85">
        <v>587149</v>
      </c>
      <c r="K858" s="85">
        <v>312954</v>
      </c>
      <c r="L858" s="85">
        <v>37446</v>
      </c>
      <c r="M858" s="85">
        <v>87168</v>
      </c>
      <c r="N858" s="85">
        <v>54448588</v>
      </c>
      <c r="O858" s="85">
        <v>14360190</v>
      </c>
      <c r="P858" s="85">
        <v>10574241</v>
      </c>
      <c r="Q858" s="85">
        <v>25357017</v>
      </c>
      <c r="R858" s="85">
        <v>4157140</v>
      </c>
      <c r="S858" s="85" t="s">
        <v>291</v>
      </c>
      <c r="T858" s="85">
        <v>20824886</v>
      </c>
      <c r="U858" s="85">
        <v>14894766</v>
      </c>
      <c r="V858" s="85">
        <v>87547</v>
      </c>
      <c r="W858" s="85">
        <v>1123112</v>
      </c>
      <c r="X858" s="85">
        <v>4719461</v>
      </c>
      <c r="Y858" s="85" t="s">
        <v>291</v>
      </c>
      <c r="Z858" s="85">
        <v>85343</v>
      </c>
      <c r="AA858" s="85">
        <v>1616153</v>
      </c>
      <c r="AB858" s="85">
        <v>472035</v>
      </c>
      <c r="AC858" s="85">
        <v>106149</v>
      </c>
      <c r="AD858" s="85">
        <v>641019</v>
      </c>
      <c r="AE858" s="85">
        <v>393277</v>
      </c>
      <c r="AF858" s="85">
        <v>3673</v>
      </c>
      <c r="AG858" s="85">
        <v>4893133</v>
      </c>
      <c r="AH858" s="85">
        <v>16266016</v>
      </c>
      <c r="AI858" s="85">
        <v>561188</v>
      </c>
      <c r="AJ858" s="85">
        <v>4591285</v>
      </c>
      <c r="AK858" s="85">
        <v>453423</v>
      </c>
      <c r="AL858" s="85" t="s">
        <v>291</v>
      </c>
      <c r="AM858" s="85">
        <v>251676</v>
      </c>
      <c r="AN858" s="85">
        <v>2491764</v>
      </c>
      <c r="AO858" s="85">
        <v>3464159</v>
      </c>
      <c r="AP858" s="85">
        <v>3258347</v>
      </c>
      <c r="AQ858" s="85">
        <v>9465946</v>
      </c>
      <c r="AR858" s="85">
        <v>1194174</v>
      </c>
      <c r="AS858" s="85" t="s">
        <v>291</v>
      </c>
      <c r="AT858" s="85">
        <v>4313364</v>
      </c>
      <c r="AU858" s="85">
        <v>15799491</v>
      </c>
      <c r="AV858" s="85">
        <v>3095142</v>
      </c>
      <c r="AW858" s="85">
        <v>3177616</v>
      </c>
      <c r="AX858" s="85">
        <v>1873618</v>
      </c>
      <c r="AY858" s="85" t="s">
        <v>291</v>
      </c>
      <c r="AZ858" s="85" t="s">
        <v>291</v>
      </c>
      <c r="BA858" s="85">
        <v>257898</v>
      </c>
      <c r="BB858" s="85">
        <v>3387414</v>
      </c>
      <c r="BC858" s="85">
        <v>941756</v>
      </c>
      <c r="BD858" s="85">
        <v>3066047</v>
      </c>
      <c r="BE858" s="85" t="s">
        <v>291</v>
      </c>
      <c r="BF858" s="85">
        <v>97920</v>
      </c>
      <c r="BG858" s="85">
        <v>4586</v>
      </c>
      <c r="BH858" s="85" t="s">
        <v>291</v>
      </c>
      <c r="BI858" s="85">
        <v>120</v>
      </c>
      <c r="BJ858" s="85">
        <v>4466</v>
      </c>
      <c r="BK858" s="85" t="s">
        <v>291</v>
      </c>
      <c r="BL858" s="85" t="s">
        <v>291</v>
      </c>
      <c r="BM858" s="85" t="s">
        <v>291</v>
      </c>
      <c r="BN858" s="85">
        <v>23653</v>
      </c>
      <c r="BO858" s="85" t="s">
        <v>291</v>
      </c>
      <c r="BP858" s="85" t="s">
        <v>291</v>
      </c>
      <c r="BQ858" s="85">
        <v>20953</v>
      </c>
      <c r="BR858" s="85" t="s">
        <v>291</v>
      </c>
      <c r="BS858" s="85" t="s">
        <v>291</v>
      </c>
      <c r="BT858" s="85" t="s">
        <v>291</v>
      </c>
      <c r="BU858" s="85">
        <v>2700</v>
      </c>
      <c r="BV858" s="85" t="s">
        <v>291</v>
      </c>
      <c r="BW858" s="85">
        <v>69681</v>
      </c>
      <c r="BX858" s="85">
        <v>4920</v>
      </c>
      <c r="BY858" s="85" t="s">
        <v>291</v>
      </c>
      <c r="BZ858" s="85" t="s">
        <v>291</v>
      </c>
      <c r="CA858" s="85">
        <v>64761</v>
      </c>
      <c r="CB858" s="85">
        <v>7342429</v>
      </c>
      <c r="CC858" s="85" t="s">
        <v>291</v>
      </c>
      <c r="CD858" s="85" t="s">
        <v>291</v>
      </c>
      <c r="CE858" s="85" t="s">
        <v>291</v>
      </c>
      <c r="CF858" s="85" t="s">
        <v>291</v>
      </c>
      <c r="CG858" s="85">
        <v>6787688</v>
      </c>
      <c r="CH858" s="85">
        <v>3374007</v>
      </c>
      <c r="CI858" s="85">
        <v>4685877</v>
      </c>
      <c r="CJ858" s="85" t="s">
        <v>291</v>
      </c>
      <c r="CK858" s="85">
        <v>3500950</v>
      </c>
      <c r="CL858" s="85">
        <v>4818582</v>
      </c>
      <c r="CM858" s="85">
        <v>62054</v>
      </c>
      <c r="CN858" s="85">
        <v>438196</v>
      </c>
      <c r="CO858" s="85">
        <v>2850018</v>
      </c>
      <c r="CP858" s="85">
        <v>2667772</v>
      </c>
      <c r="CQ858" s="85">
        <v>551695</v>
      </c>
      <c r="CR858" s="85">
        <v>7802780</v>
      </c>
      <c r="CS858" s="85">
        <v>4894909</v>
      </c>
      <c r="CT858" s="85">
        <v>56776</v>
      </c>
      <c r="CU858" s="86">
        <v>42491304</v>
      </c>
    </row>
    <row r="859" spans="1:99">
      <c r="A859" s="103" t="s">
        <v>596</v>
      </c>
      <c r="B859" s="84" t="s">
        <v>292</v>
      </c>
      <c r="C859" s="105">
        <v>232033</v>
      </c>
      <c r="D859" s="84" t="s">
        <v>482</v>
      </c>
      <c r="E859" s="84" t="s">
        <v>486</v>
      </c>
      <c r="F859" s="85">
        <v>586329</v>
      </c>
      <c r="G859" s="85">
        <v>14494737</v>
      </c>
      <c r="H859" s="85">
        <v>12450911</v>
      </c>
      <c r="I859" s="85">
        <v>989018</v>
      </c>
      <c r="J859" s="85">
        <v>601626</v>
      </c>
      <c r="K859" s="85">
        <v>348232</v>
      </c>
      <c r="L859" s="85">
        <v>26265</v>
      </c>
      <c r="M859" s="85">
        <v>78685</v>
      </c>
      <c r="N859" s="85">
        <v>65495997</v>
      </c>
      <c r="O859" s="85">
        <v>18951846</v>
      </c>
      <c r="P859" s="85">
        <v>13342178</v>
      </c>
      <c r="Q859" s="85">
        <v>26514671</v>
      </c>
      <c r="R859" s="85">
        <v>6686125</v>
      </c>
      <c r="S859" s="85">
        <v>1177</v>
      </c>
      <c r="T859" s="85">
        <v>16644238</v>
      </c>
      <c r="U859" s="85">
        <v>9386196</v>
      </c>
      <c r="V859" s="85">
        <v>22261</v>
      </c>
      <c r="W859" s="85">
        <v>3654492</v>
      </c>
      <c r="X859" s="85">
        <v>3581289</v>
      </c>
      <c r="Y859" s="85" t="s">
        <v>291</v>
      </c>
      <c r="Z859" s="85">
        <v>99386</v>
      </c>
      <c r="AA859" s="85">
        <v>2005686</v>
      </c>
      <c r="AB859" s="85">
        <v>186808</v>
      </c>
      <c r="AC859" s="85">
        <v>61</v>
      </c>
      <c r="AD859" s="85">
        <v>1818517</v>
      </c>
      <c r="AE859" s="85" t="s">
        <v>291</v>
      </c>
      <c r="AF859" s="85">
        <v>300</v>
      </c>
      <c r="AG859" s="85">
        <v>2341244</v>
      </c>
      <c r="AH859" s="85">
        <v>11663603</v>
      </c>
      <c r="AI859" s="85">
        <v>732931</v>
      </c>
      <c r="AJ859" s="85">
        <v>3477891</v>
      </c>
      <c r="AK859" s="85">
        <v>277710</v>
      </c>
      <c r="AL859" s="85" t="s">
        <v>291</v>
      </c>
      <c r="AM859" s="85">
        <v>367118</v>
      </c>
      <c r="AN859" s="85">
        <v>1213435</v>
      </c>
      <c r="AO859" s="85">
        <v>4557206</v>
      </c>
      <c r="AP859" s="85">
        <v>512014</v>
      </c>
      <c r="AQ859" s="85">
        <v>6649773</v>
      </c>
      <c r="AR859" s="85">
        <v>525298</v>
      </c>
      <c r="AS859" s="85" t="s">
        <v>291</v>
      </c>
      <c r="AT859" s="85">
        <v>4209560</v>
      </c>
      <c r="AU859" s="85">
        <v>11589780</v>
      </c>
      <c r="AV859" s="85">
        <v>2078321</v>
      </c>
      <c r="AW859" s="85">
        <v>3108452</v>
      </c>
      <c r="AX859" s="85">
        <v>1384091</v>
      </c>
      <c r="AY859" s="85" t="s">
        <v>291</v>
      </c>
      <c r="AZ859" s="85" t="s">
        <v>291</v>
      </c>
      <c r="BA859" s="85" t="s">
        <v>291</v>
      </c>
      <c r="BB859" s="85">
        <v>1993457</v>
      </c>
      <c r="BC859" s="85">
        <v>1249247</v>
      </c>
      <c r="BD859" s="85">
        <v>1776212</v>
      </c>
      <c r="BE859" s="85" t="s">
        <v>291</v>
      </c>
      <c r="BF859" s="85" t="s">
        <v>291</v>
      </c>
      <c r="BG859" s="85" t="s">
        <v>291</v>
      </c>
      <c r="BH859" s="85" t="s">
        <v>291</v>
      </c>
      <c r="BI859" s="85" t="s">
        <v>291</v>
      </c>
      <c r="BJ859" s="85" t="s">
        <v>291</v>
      </c>
      <c r="BK859" s="85" t="s">
        <v>291</v>
      </c>
      <c r="BL859" s="85" t="s">
        <v>291</v>
      </c>
      <c r="BM859" s="85" t="s">
        <v>291</v>
      </c>
      <c r="BN859" s="85" t="s">
        <v>291</v>
      </c>
      <c r="BO859" s="85" t="s">
        <v>291</v>
      </c>
      <c r="BP859" s="85" t="s">
        <v>291</v>
      </c>
      <c r="BQ859" s="85" t="s">
        <v>291</v>
      </c>
      <c r="BR859" s="85" t="s">
        <v>291</v>
      </c>
      <c r="BS859" s="85" t="s">
        <v>291</v>
      </c>
      <c r="BT859" s="85" t="s">
        <v>291</v>
      </c>
      <c r="BU859" s="85" t="s">
        <v>291</v>
      </c>
      <c r="BV859" s="85" t="s">
        <v>291</v>
      </c>
      <c r="BW859" s="85" t="s">
        <v>291</v>
      </c>
      <c r="BX859" s="85" t="s">
        <v>291</v>
      </c>
      <c r="BY859" s="85" t="s">
        <v>291</v>
      </c>
      <c r="BZ859" s="85" t="s">
        <v>291</v>
      </c>
      <c r="CA859" s="85" t="s">
        <v>291</v>
      </c>
      <c r="CB859" s="85">
        <v>9994243</v>
      </c>
      <c r="CC859" s="85">
        <v>1384</v>
      </c>
      <c r="CD859" s="85" t="s">
        <v>291</v>
      </c>
      <c r="CE859" s="85" t="s">
        <v>291</v>
      </c>
      <c r="CF859" s="85" t="s">
        <v>291</v>
      </c>
      <c r="CG859" s="85">
        <v>5995014</v>
      </c>
      <c r="CH859" s="85">
        <v>3734963</v>
      </c>
      <c r="CI859" s="85">
        <v>5169156</v>
      </c>
      <c r="CJ859" s="85">
        <v>1177</v>
      </c>
      <c r="CK859" s="85">
        <v>2876563</v>
      </c>
      <c r="CL859" s="85">
        <v>3178563</v>
      </c>
      <c r="CM859" s="85">
        <v>90712</v>
      </c>
      <c r="CN859" s="85">
        <v>152534</v>
      </c>
      <c r="CO859" s="85">
        <v>2048328</v>
      </c>
      <c r="CP859" s="85">
        <v>1721381</v>
      </c>
      <c r="CQ859" s="85">
        <v>365727</v>
      </c>
      <c r="CR859" s="85">
        <v>5355402</v>
      </c>
      <c r="CS859" s="85">
        <v>3109857</v>
      </c>
      <c r="CT859" s="85">
        <v>38281</v>
      </c>
      <c r="CU859" s="86">
        <v>33837658</v>
      </c>
    </row>
    <row r="860" spans="1:99">
      <c r="A860" s="103" t="s">
        <v>596</v>
      </c>
      <c r="B860" s="84" t="s">
        <v>294</v>
      </c>
      <c r="C860" s="105">
        <v>232041</v>
      </c>
      <c r="D860" s="84" t="s">
        <v>482</v>
      </c>
      <c r="E860" s="84" t="s">
        <v>487</v>
      </c>
      <c r="F860" s="85">
        <v>319082</v>
      </c>
      <c r="G860" s="85">
        <v>6977286</v>
      </c>
      <c r="H860" s="85">
        <v>6072795</v>
      </c>
      <c r="I860" s="85">
        <v>442736</v>
      </c>
      <c r="J860" s="85">
        <v>258273</v>
      </c>
      <c r="K860" s="85">
        <v>147023</v>
      </c>
      <c r="L860" s="85">
        <v>14856</v>
      </c>
      <c r="M860" s="85">
        <v>41603</v>
      </c>
      <c r="N860" s="85">
        <v>19185424</v>
      </c>
      <c r="O860" s="85">
        <v>6011692</v>
      </c>
      <c r="P860" s="85">
        <v>4226004</v>
      </c>
      <c r="Q860" s="85">
        <v>7540888</v>
      </c>
      <c r="R860" s="85">
        <v>1405250</v>
      </c>
      <c r="S860" s="85">
        <v>1590</v>
      </c>
      <c r="T860" s="85">
        <v>5574765</v>
      </c>
      <c r="U860" s="85">
        <v>4193919</v>
      </c>
      <c r="V860" s="85">
        <v>5744</v>
      </c>
      <c r="W860" s="85" t="s">
        <v>291</v>
      </c>
      <c r="X860" s="85">
        <v>1375102</v>
      </c>
      <c r="Y860" s="85" t="s">
        <v>291</v>
      </c>
      <c r="Z860" s="85">
        <v>46540</v>
      </c>
      <c r="AA860" s="85">
        <v>184372</v>
      </c>
      <c r="AB860" s="85">
        <v>66590</v>
      </c>
      <c r="AC860" s="85">
        <v>432</v>
      </c>
      <c r="AD860" s="85">
        <v>95076</v>
      </c>
      <c r="AE860" s="85">
        <v>22274</v>
      </c>
      <c r="AF860" s="85" t="s">
        <v>291</v>
      </c>
      <c r="AG860" s="85">
        <v>969873</v>
      </c>
      <c r="AH860" s="85">
        <v>3208383</v>
      </c>
      <c r="AI860" s="85">
        <v>187684</v>
      </c>
      <c r="AJ860" s="85">
        <v>854817</v>
      </c>
      <c r="AK860" s="85">
        <v>205931</v>
      </c>
      <c r="AL860" s="85" t="s">
        <v>291</v>
      </c>
      <c r="AM860" s="85">
        <v>491004</v>
      </c>
      <c r="AN860" s="85">
        <v>236337</v>
      </c>
      <c r="AO860" s="85">
        <v>865650</v>
      </c>
      <c r="AP860" s="85">
        <v>350910</v>
      </c>
      <c r="AQ860" s="85">
        <v>1943901</v>
      </c>
      <c r="AR860" s="85">
        <v>16050</v>
      </c>
      <c r="AS860" s="85" t="s">
        <v>291</v>
      </c>
      <c r="AT860" s="85">
        <v>1424184</v>
      </c>
      <c r="AU860" s="85">
        <v>4200587</v>
      </c>
      <c r="AV860" s="85">
        <v>882986</v>
      </c>
      <c r="AW860" s="85">
        <v>930795</v>
      </c>
      <c r="AX860" s="85">
        <v>440330</v>
      </c>
      <c r="AY860" s="85" t="s">
        <v>291</v>
      </c>
      <c r="AZ860" s="85">
        <v>69710</v>
      </c>
      <c r="BA860" s="85" t="s">
        <v>291</v>
      </c>
      <c r="BB860" s="85">
        <v>324077</v>
      </c>
      <c r="BC860" s="85">
        <v>352759</v>
      </c>
      <c r="BD860" s="85">
        <v>1199930</v>
      </c>
      <c r="BE860" s="85" t="s">
        <v>291</v>
      </c>
      <c r="BF860" s="85" t="s">
        <v>291</v>
      </c>
      <c r="BG860" s="85" t="s">
        <v>291</v>
      </c>
      <c r="BH860" s="85" t="s">
        <v>291</v>
      </c>
      <c r="BI860" s="85" t="s">
        <v>291</v>
      </c>
      <c r="BJ860" s="85" t="s">
        <v>291</v>
      </c>
      <c r="BK860" s="85" t="s">
        <v>291</v>
      </c>
      <c r="BL860" s="85" t="s">
        <v>291</v>
      </c>
      <c r="BM860" s="85" t="s">
        <v>291</v>
      </c>
      <c r="BN860" s="85" t="s">
        <v>291</v>
      </c>
      <c r="BO860" s="85" t="s">
        <v>291</v>
      </c>
      <c r="BP860" s="85" t="s">
        <v>291</v>
      </c>
      <c r="BQ860" s="85" t="s">
        <v>291</v>
      </c>
      <c r="BR860" s="85" t="s">
        <v>291</v>
      </c>
      <c r="BS860" s="85" t="s">
        <v>291</v>
      </c>
      <c r="BT860" s="85" t="s">
        <v>291</v>
      </c>
      <c r="BU860" s="85" t="s">
        <v>291</v>
      </c>
      <c r="BV860" s="85" t="s">
        <v>291</v>
      </c>
      <c r="BW860" s="85" t="s">
        <v>291</v>
      </c>
      <c r="BX860" s="85" t="s">
        <v>291</v>
      </c>
      <c r="BY860" s="85" t="s">
        <v>291</v>
      </c>
      <c r="BZ860" s="85" t="s">
        <v>291</v>
      </c>
      <c r="CA860" s="85" t="s">
        <v>291</v>
      </c>
      <c r="CB860" s="85">
        <v>2254203</v>
      </c>
      <c r="CC860" s="85" t="s">
        <v>291</v>
      </c>
      <c r="CD860" s="85" t="s">
        <v>291</v>
      </c>
      <c r="CE860" s="85" t="s">
        <v>291</v>
      </c>
      <c r="CF860" s="85" t="s">
        <v>291</v>
      </c>
      <c r="CG860" s="85">
        <v>2295428</v>
      </c>
      <c r="CH860" s="85">
        <v>2809490</v>
      </c>
      <c r="CI860" s="85">
        <v>1228074</v>
      </c>
      <c r="CJ860" s="85">
        <v>1590</v>
      </c>
      <c r="CK860" s="85">
        <v>1090352</v>
      </c>
      <c r="CL860" s="85">
        <v>1236299</v>
      </c>
      <c r="CM860" s="85">
        <v>46511</v>
      </c>
      <c r="CN860" s="85">
        <v>21921</v>
      </c>
      <c r="CO860" s="85">
        <v>689974</v>
      </c>
      <c r="CP860" s="85">
        <v>239173</v>
      </c>
      <c r="CQ860" s="85">
        <v>165791</v>
      </c>
      <c r="CR860" s="85">
        <v>2435952</v>
      </c>
      <c r="CS860" s="85">
        <v>2229302</v>
      </c>
      <c r="CT860" s="85">
        <v>20539</v>
      </c>
      <c r="CU860" s="86">
        <v>14510396</v>
      </c>
    </row>
    <row r="861" spans="1:99">
      <c r="A861" s="103" t="s">
        <v>596</v>
      </c>
      <c r="B861" s="84" t="s">
        <v>294</v>
      </c>
      <c r="C861" s="105">
        <v>232050</v>
      </c>
      <c r="D861" s="84" t="s">
        <v>482</v>
      </c>
      <c r="E861" s="84" t="s">
        <v>488</v>
      </c>
      <c r="F861" s="85">
        <v>277247</v>
      </c>
      <c r="G861" s="85">
        <v>5617221</v>
      </c>
      <c r="H861" s="85">
        <v>4914577</v>
      </c>
      <c r="I861" s="85">
        <v>354335</v>
      </c>
      <c r="J861" s="85">
        <v>240148</v>
      </c>
      <c r="K861" s="85">
        <v>76929</v>
      </c>
      <c r="L861" s="85">
        <v>4611</v>
      </c>
      <c r="M861" s="85">
        <v>26621</v>
      </c>
      <c r="N861" s="85">
        <v>17290835</v>
      </c>
      <c r="O861" s="85">
        <v>4842246</v>
      </c>
      <c r="P861" s="85">
        <v>3127554</v>
      </c>
      <c r="Q861" s="85">
        <v>7944913</v>
      </c>
      <c r="R861" s="85">
        <v>1375972</v>
      </c>
      <c r="S861" s="85">
        <v>150</v>
      </c>
      <c r="T861" s="85">
        <v>4145353</v>
      </c>
      <c r="U861" s="85">
        <v>2771977</v>
      </c>
      <c r="V861" s="85">
        <v>4055</v>
      </c>
      <c r="W861" s="85">
        <v>420</v>
      </c>
      <c r="X861" s="85">
        <v>1368901</v>
      </c>
      <c r="Y861" s="85" t="s">
        <v>291</v>
      </c>
      <c r="Z861" s="85">
        <v>38710</v>
      </c>
      <c r="AA861" s="85">
        <v>433158</v>
      </c>
      <c r="AB861" s="85">
        <v>400988</v>
      </c>
      <c r="AC861" s="85">
        <v>4522</v>
      </c>
      <c r="AD861" s="85">
        <v>27648</v>
      </c>
      <c r="AE861" s="85" t="s">
        <v>291</v>
      </c>
      <c r="AF861" s="85" t="s">
        <v>291</v>
      </c>
      <c r="AG861" s="85">
        <v>1256946</v>
      </c>
      <c r="AH861" s="85">
        <v>6879512</v>
      </c>
      <c r="AI861" s="85">
        <v>170173</v>
      </c>
      <c r="AJ861" s="85">
        <v>1542913</v>
      </c>
      <c r="AK861" s="85">
        <v>69526</v>
      </c>
      <c r="AL861" s="85">
        <v>13349</v>
      </c>
      <c r="AM861" s="85">
        <v>54919</v>
      </c>
      <c r="AN861" s="85">
        <v>295835</v>
      </c>
      <c r="AO861" s="85">
        <v>2173681</v>
      </c>
      <c r="AP861" s="85">
        <v>2299524</v>
      </c>
      <c r="AQ861" s="85">
        <v>4823959</v>
      </c>
      <c r="AR861" s="85">
        <v>259592</v>
      </c>
      <c r="AS861" s="85" t="s">
        <v>291</v>
      </c>
      <c r="AT861" s="85">
        <v>1315669</v>
      </c>
      <c r="AU861" s="85">
        <v>8061671</v>
      </c>
      <c r="AV861" s="85">
        <v>479112</v>
      </c>
      <c r="AW861" s="85">
        <v>944962</v>
      </c>
      <c r="AX861" s="85">
        <v>3381780</v>
      </c>
      <c r="AY861" s="85" t="s">
        <v>291</v>
      </c>
      <c r="AZ861" s="85" t="s">
        <v>291</v>
      </c>
      <c r="BA861" s="85">
        <v>680865</v>
      </c>
      <c r="BB861" s="85">
        <v>1095768</v>
      </c>
      <c r="BC861" s="85">
        <v>572791</v>
      </c>
      <c r="BD861" s="85">
        <v>906393</v>
      </c>
      <c r="BE861" s="85" t="s">
        <v>291</v>
      </c>
      <c r="BF861" s="85" t="s">
        <v>291</v>
      </c>
      <c r="BG861" s="85" t="s">
        <v>291</v>
      </c>
      <c r="BH861" s="85" t="s">
        <v>291</v>
      </c>
      <c r="BI861" s="85" t="s">
        <v>291</v>
      </c>
      <c r="BJ861" s="85" t="s">
        <v>291</v>
      </c>
      <c r="BK861" s="85" t="s">
        <v>291</v>
      </c>
      <c r="BL861" s="85" t="s">
        <v>291</v>
      </c>
      <c r="BM861" s="85" t="s">
        <v>291</v>
      </c>
      <c r="BN861" s="85" t="s">
        <v>291</v>
      </c>
      <c r="BO861" s="85" t="s">
        <v>291</v>
      </c>
      <c r="BP861" s="85" t="s">
        <v>291</v>
      </c>
      <c r="BQ861" s="85" t="s">
        <v>291</v>
      </c>
      <c r="BR861" s="85" t="s">
        <v>291</v>
      </c>
      <c r="BS861" s="85" t="s">
        <v>291</v>
      </c>
      <c r="BT861" s="85" t="s">
        <v>291</v>
      </c>
      <c r="BU861" s="85" t="s">
        <v>291</v>
      </c>
      <c r="BV861" s="85" t="s">
        <v>291</v>
      </c>
      <c r="BW861" s="85" t="s">
        <v>291</v>
      </c>
      <c r="BX861" s="85" t="s">
        <v>291</v>
      </c>
      <c r="BY861" s="85" t="s">
        <v>291</v>
      </c>
      <c r="BZ861" s="85" t="s">
        <v>291</v>
      </c>
      <c r="CA861" s="85" t="s">
        <v>291</v>
      </c>
      <c r="CB861" s="85">
        <v>1885797</v>
      </c>
      <c r="CC861" s="85" t="s">
        <v>291</v>
      </c>
      <c r="CD861" s="85" t="s">
        <v>291</v>
      </c>
      <c r="CE861" s="85" t="s">
        <v>291</v>
      </c>
      <c r="CF861" s="85" t="s">
        <v>291</v>
      </c>
      <c r="CG861" s="85">
        <v>1840052</v>
      </c>
      <c r="CH861" s="85">
        <v>885795</v>
      </c>
      <c r="CI861" s="85">
        <v>1591682</v>
      </c>
      <c r="CJ861" s="85">
        <v>150</v>
      </c>
      <c r="CK861" s="85">
        <v>1169867</v>
      </c>
      <c r="CL861" s="85">
        <v>937273</v>
      </c>
      <c r="CM861" s="85">
        <v>38710</v>
      </c>
      <c r="CN861" s="85">
        <v>79134</v>
      </c>
      <c r="CO861" s="85">
        <v>1098245</v>
      </c>
      <c r="CP861" s="85">
        <v>1358038</v>
      </c>
      <c r="CQ861" s="85">
        <v>1053992</v>
      </c>
      <c r="CR861" s="85">
        <v>2422322</v>
      </c>
      <c r="CS861" s="85">
        <v>2328542</v>
      </c>
      <c r="CT861" s="85">
        <v>20653</v>
      </c>
      <c r="CU861" s="86">
        <v>14824455</v>
      </c>
    </row>
    <row r="862" spans="1:99">
      <c r="A862" s="103" t="s">
        <v>596</v>
      </c>
      <c r="B862" s="84" t="s">
        <v>305</v>
      </c>
      <c r="C862" s="105">
        <v>232068</v>
      </c>
      <c r="D862" s="84" t="s">
        <v>482</v>
      </c>
      <c r="E862" s="84" t="s">
        <v>489</v>
      </c>
      <c r="F862" s="85">
        <v>446768</v>
      </c>
      <c r="G862" s="85">
        <v>8375274</v>
      </c>
      <c r="H862" s="85">
        <v>6125848</v>
      </c>
      <c r="I862" s="85">
        <v>1128068</v>
      </c>
      <c r="J862" s="85">
        <v>613101</v>
      </c>
      <c r="K862" s="85">
        <v>405813</v>
      </c>
      <c r="L862" s="85">
        <v>21253</v>
      </c>
      <c r="M862" s="85">
        <v>81191</v>
      </c>
      <c r="N862" s="85">
        <v>53324286</v>
      </c>
      <c r="O862" s="85">
        <v>17109954</v>
      </c>
      <c r="P862" s="85">
        <v>8969070</v>
      </c>
      <c r="Q862" s="85">
        <v>22021226</v>
      </c>
      <c r="R862" s="85">
        <v>5223581</v>
      </c>
      <c r="S862" s="85">
        <v>455</v>
      </c>
      <c r="T862" s="85">
        <v>12969972</v>
      </c>
      <c r="U862" s="85">
        <v>7754701</v>
      </c>
      <c r="V862" s="85" t="s">
        <v>291</v>
      </c>
      <c r="W862" s="85" t="s">
        <v>291</v>
      </c>
      <c r="X862" s="85">
        <v>5215271</v>
      </c>
      <c r="Y862" s="85" t="s">
        <v>291</v>
      </c>
      <c r="Z862" s="85">
        <v>31500</v>
      </c>
      <c r="AA862" s="85">
        <v>272720</v>
      </c>
      <c r="AB862" s="85">
        <v>177586</v>
      </c>
      <c r="AC862" s="85" t="s">
        <v>291</v>
      </c>
      <c r="AD862" s="85">
        <v>84988</v>
      </c>
      <c r="AE862" s="85">
        <v>10146</v>
      </c>
      <c r="AF862" s="85" t="s">
        <v>291</v>
      </c>
      <c r="AG862" s="85">
        <v>2275171</v>
      </c>
      <c r="AH862" s="85">
        <v>13471262</v>
      </c>
      <c r="AI862" s="85">
        <v>153230</v>
      </c>
      <c r="AJ862" s="85">
        <v>1751952</v>
      </c>
      <c r="AK862" s="85">
        <v>1494214</v>
      </c>
      <c r="AL862" s="85" t="s">
        <v>291</v>
      </c>
      <c r="AM862" s="85">
        <v>611099</v>
      </c>
      <c r="AN862" s="85">
        <v>1602030</v>
      </c>
      <c r="AO862" s="85">
        <v>2655524</v>
      </c>
      <c r="AP862" s="85">
        <v>2917708</v>
      </c>
      <c r="AQ862" s="85">
        <v>7786361</v>
      </c>
      <c r="AR862" s="85">
        <v>2285505</v>
      </c>
      <c r="AS862" s="85" t="s">
        <v>291</v>
      </c>
      <c r="AT862" s="85">
        <v>3428899</v>
      </c>
      <c r="AU862" s="85">
        <v>16057954</v>
      </c>
      <c r="AV862" s="85">
        <v>517191</v>
      </c>
      <c r="AW862" s="85">
        <v>3044681</v>
      </c>
      <c r="AX862" s="85">
        <v>1583361</v>
      </c>
      <c r="AY862" s="85">
        <v>7009</v>
      </c>
      <c r="AZ862" s="85" t="s">
        <v>291</v>
      </c>
      <c r="BA862" s="85">
        <v>1558388</v>
      </c>
      <c r="BB862" s="85">
        <v>1578735</v>
      </c>
      <c r="BC862" s="85">
        <v>2321687</v>
      </c>
      <c r="BD862" s="85">
        <v>5446902</v>
      </c>
      <c r="BE862" s="85" t="s">
        <v>291</v>
      </c>
      <c r="BF862" s="85" t="s">
        <v>291</v>
      </c>
      <c r="BG862" s="85" t="s">
        <v>291</v>
      </c>
      <c r="BH862" s="85" t="s">
        <v>291</v>
      </c>
      <c r="BI862" s="85" t="s">
        <v>291</v>
      </c>
      <c r="BJ862" s="85" t="s">
        <v>291</v>
      </c>
      <c r="BK862" s="85" t="s">
        <v>291</v>
      </c>
      <c r="BL862" s="85" t="s">
        <v>291</v>
      </c>
      <c r="BM862" s="85" t="s">
        <v>291</v>
      </c>
      <c r="BN862" s="85" t="s">
        <v>291</v>
      </c>
      <c r="BO862" s="85" t="s">
        <v>291</v>
      </c>
      <c r="BP862" s="85" t="s">
        <v>291</v>
      </c>
      <c r="BQ862" s="85" t="s">
        <v>291</v>
      </c>
      <c r="BR862" s="85" t="s">
        <v>291</v>
      </c>
      <c r="BS862" s="85" t="s">
        <v>291</v>
      </c>
      <c r="BT862" s="85" t="s">
        <v>291</v>
      </c>
      <c r="BU862" s="85" t="s">
        <v>291</v>
      </c>
      <c r="BV862" s="85" t="s">
        <v>291</v>
      </c>
      <c r="BW862" s="85" t="s">
        <v>291</v>
      </c>
      <c r="BX862" s="85" t="s">
        <v>291</v>
      </c>
      <c r="BY862" s="85" t="s">
        <v>291</v>
      </c>
      <c r="BZ862" s="85" t="s">
        <v>291</v>
      </c>
      <c r="CA862" s="85" t="s">
        <v>291</v>
      </c>
      <c r="CB862" s="85">
        <v>8271559</v>
      </c>
      <c r="CC862" s="85" t="s">
        <v>291</v>
      </c>
      <c r="CD862" s="85" t="s">
        <v>291</v>
      </c>
      <c r="CE862" s="85" t="s">
        <v>291</v>
      </c>
      <c r="CF862" s="85" t="s">
        <v>291</v>
      </c>
      <c r="CG862" s="85">
        <v>4813204</v>
      </c>
      <c r="CH862" s="85">
        <v>5565784</v>
      </c>
      <c r="CI862" s="85">
        <v>4821051</v>
      </c>
      <c r="CJ862" s="85">
        <v>455</v>
      </c>
      <c r="CK862" s="85">
        <v>2518813</v>
      </c>
      <c r="CL862" s="85">
        <v>3689353</v>
      </c>
      <c r="CM862" s="85">
        <v>31500</v>
      </c>
      <c r="CN862" s="85">
        <v>74240</v>
      </c>
      <c r="CO862" s="85">
        <v>2021099</v>
      </c>
      <c r="CP862" s="85">
        <v>2289732</v>
      </c>
      <c r="CQ862" s="85">
        <v>349220</v>
      </c>
      <c r="CR862" s="85">
        <v>6657730</v>
      </c>
      <c r="CS862" s="85">
        <v>3080366</v>
      </c>
      <c r="CT862" s="85">
        <v>28906</v>
      </c>
      <c r="CU862" s="86">
        <v>35941453</v>
      </c>
    </row>
    <row r="863" spans="1:99">
      <c r="A863" s="103" t="s">
        <v>596</v>
      </c>
      <c r="B863" s="84" t="s">
        <v>294</v>
      </c>
      <c r="C863" s="105">
        <v>232076</v>
      </c>
      <c r="D863" s="84" t="s">
        <v>482</v>
      </c>
      <c r="E863" s="84" t="s">
        <v>490</v>
      </c>
      <c r="F863" s="85">
        <v>401438</v>
      </c>
      <c r="G863" s="85">
        <v>10910323</v>
      </c>
      <c r="H863" s="85">
        <v>9643914</v>
      </c>
      <c r="I863" s="85">
        <v>645566</v>
      </c>
      <c r="J863" s="85">
        <v>385228</v>
      </c>
      <c r="K863" s="85">
        <v>154134</v>
      </c>
      <c r="L863" s="85">
        <v>38569</v>
      </c>
      <c r="M863" s="85">
        <v>42912</v>
      </c>
      <c r="N863" s="85">
        <v>30298407</v>
      </c>
      <c r="O863" s="85">
        <v>8272299</v>
      </c>
      <c r="P863" s="85">
        <v>5566495</v>
      </c>
      <c r="Q863" s="85">
        <v>14321141</v>
      </c>
      <c r="R863" s="85">
        <v>2138372</v>
      </c>
      <c r="S863" s="85">
        <v>100</v>
      </c>
      <c r="T863" s="85">
        <v>8818915</v>
      </c>
      <c r="U863" s="85">
        <v>5146912</v>
      </c>
      <c r="V863" s="85">
        <v>1357</v>
      </c>
      <c r="W863" s="85" t="s">
        <v>291</v>
      </c>
      <c r="X863" s="85">
        <v>3670646</v>
      </c>
      <c r="Y863" s="85" t="s">
        <v>291</v>
      </c>
      <c r="Z863" s="85">
        <v>113253</v>
      </c>
      <c r="AA863" s="85">
        <v>771616</v>
      </c>
      <c r="AB863" s="85">
        <v>364331</v>
      </c>
      <c r="AC863" s="85">
        <v>2719</v>
      </c>
      <c r="AD863" s="85">
        <v>338312</v>
      </c>
      <c r="AE863" s="85">
        <v>66254</v>
      </c>
      <c r="AF863" s="85" t="s">
        <v>291</v>
      </c>
      <c r="AG863" s="85">
        <v>2372186</v>
      </c>
      <c r="AH863" s="85">
        <v>6509148</v>
      </c>
      <c r="AI863" s="85">
        <v>378270</v>
      </c>
      <c r="AJ863" s="85">
        <v>2319426</v>
      </c>
      <c r="AK863" s="85">
        <v>272651</v>
      </c>
      <c r="AL863" s="85">
        <v>11521</v>
      </c>
      <c r="AM863" s="85">
        <v>652303</v>
      </c>
      <c r="AN863" s="85">
        <v>1278090</v>
      </c>
      <c r="AO863" s="85">
        <v>635151</v>
      </c>
      <c r="AP863" s="85">
        <v>658554</v>
      </c>
      <c r="AQ863" s="85">
        <v>3224098</v>
      </c>
      <c r="AR863" s="85">
        <v>303182</v>
      </c>
      <c r="AS863" s="85" t="s">
        <v>291</v>
      </c>
      <c r="AT863" s="85">
        <v>2042094</v>
      </c>
      <c r="AU863" s="85">
        <v>8002022</v>
      </c>
      <c r="AV863" s="85">
        <v>994854</v>
      </c>
      <c r="AW863" s="85">
        <v>2294564</v>
      </c>
      <c r="AX863" s="85">
        <v>643835</v>
      </c>
      <c r="AY863" s="85" t="s">
        <v>291</v>
      </c>
      <c r="AZ863" s="85" t="s">
        <v>291</v>
      </c>
      <c r="BA863" s="85" t="s">
        <v>291</v>
      </c>
      <c r="BB863" s="85">
        <v>1497132</v>
      </c>
      <c r="BC863" s="85">
        <v>1091844</v>
      </c>
      <c r="BD863" s="85">
        <v>1479793</v>
      </c>
      <c r="BE863" s="85" t="s">
        <v>291</v>
      </c>
      <c r="BF863" s="85">
        <v>12506</v>
      </c>
      <c r="BG863" s="85" t="s">
        <v>291</v>
      </c>
      <c r="BH863" s="85" t="s">
        <v>291</v>
      </c>
      <c r="BI863" s="85" t="s">
        <v>291</v>
      </c>
      <c r="BJ863" s="85" t="s">
        <v>291</v>
      </c>
      <c r="BK863" s="85" t="s">
        <v>291</v>
      </c>
      <c r="BL863" s="85" t="s">
        <v>291</v>
      </c>
      <c r="BM863" s="85" t="s">
        <v>291</v>
      </c>
      <c r="BN863" s="85">
        <v>12506</v>
      </c>
      <c r="BO863" s="85">
        <v>9657</v>
      </c>
      <c r="BP863" s="85" t="s">
        <v>291</v>
      </c>
      <c r="BQ863" s="85">
        <v>2849</v>
      </c>
      <c r="BR863" s="85" t="s">
        <v>291</v>
      </c>
      <c r="BS863" s="85" t="s">
        <v>291</v>
      </c>
      <c r="BT863" s="85" t="s">
        <v>291</v>
      </c>
      <c r="BU863" s="85" t="s">
        <v>291</v>
      </c>
      <c r="BV863" s="85" t="s">
        <v>291</v>
      </c>
      <c r="BW863" s="85" t="s">
        <v>291</v>
      </c>
      <c r="BX863" s="85" t="s">
        <v>291</v>
      </c>
      <c r="BY863" s="85" t="s">
        <v>291</v>
      </c>
      <c r="BZ863" s="85" t="s">
        <v>291</v>
      </c>
      <c r="CA863" s="85" t="s">
        <v>291</v>
      </c>
      <c r="CB863" s="85">
        <v>5367697</v>
      </c>
      <c r="CC863" s="85" t="s">
        <v>291</v>
      </c>
      <c r="CD863" s="85" t="s">
        <v>291</v>
      </c>
      <c r="CE863" s="85" t="s">
        <v>291</v>
      </c>
      <c r="CF863" s="85" t="s">
        <v>291</v>
      </c>
      <c r="CG863" s="85">
        <v>3106945</v>
      </c>
      <c r="CH863" s="85">
        <v>3258013</v>
      </c>
      <c r="CI863" s="85">
        <v>1760112</v>
      </c>
      <c r="CJ863" s="85">
        <v>100</v>
      </c>
      <c r="CK863" s="85">
        <v>2284022</v>
      </c>
      <c r="CL863" s="85">
        <v>1501533</v>
      </c>
      <c r="CM863" s="85">
        <v>99962</v>
      </c>
      <c r="CN863" s="85">
        <v>197340</v>
      </c>
      <c r="CO863" s="85">
        <v>1287174</v>
      </c>
      <c r="CP863" s="85">
        <v>348203</v>
      </c>
      <c r="CQ863" s="85">
        <v>384440</v>
      </c>
      <c r="CR863" s="85">
        <v>2866908</v>
      </c>
      <c r="CS863" s="85">
        <v>2969700</v>
      </c>
      <c r="CT863" s="85">
        <v>21921</v>
      </c>
      <c r="CU863" s="86">
        <v>20086373</v>
      </c>
    </row>
    <row r="864" spans="1:99">
      <c r="A864" s="103" t="s">
        <v>596</v>
      </c>
      <c r="B864" s="84" t="s">
        <v>294</v>
      </c>
      <c r="C864" s="105">
        <v>232106</v>
      </c>
      <c r="D864" s="84" t="s">
        <v>482</v>
      </c>
      <c r="E864" s="84" t="s">
        <v>491</v>
      </c>
      <c r="F864" s="85">
        <v>386632</v>
      </c>
      <c r="G864" s="85">
        <v>6991214</v>
      </c>
      <c r="H864" s="85">
        <v>5741621</v>
      </c>
      <c r="I864" s="85">
        <v>646318</v>
      </c>
      <c r="J864" s="85">
        <v>402378</v>
      </c>
      <c r="K864" s="85">
        <v>139092</v>
      </c>
      <c r="L864" s="85">
        <v>2730</v>
      </c>
      <c r="M864" s="85">
        <v>59075</v>
      </c>
      <c r="N864" s="85">
        <v>23377557</v>
      </c>
      <c r="O864" s="85">
        <v>6411362</v>
      </c>
      <c r="P864" s="85">
        <v>4024711</v>
      </c>
      <c r="Q864" s="85">
        <v>11441112</v>
      </c>
      <c r="R864" s="85">
        <v>1497727</v>
      </c>
      <c r="S864" s="85">
        <v>2645</v>
      </c>
      <c r="T864" s="85">
        <v>5952950</v>
      </c>
      <c r="U864" s="85">
        <v>3577651</v>
      </c>
      <c r="V864" s="85">
        <v>34885</v>
      </c>
      <c r="W864" s="85" t="s">
        <v>291</v>
      </c>
      <c r="X864" s="85">
        <v>2340414</v>
      </c>
      <c r="Y864" s="85" t="s">
        <v>291</v>
      </c>
      <c r="Z864" s="85">
        <v>133895</v>
      </c>
      <c r="AA864" s="85">
        <v>929358</v>
      </c>
      <c r="AB864" s="85">
        <v>185406</v>
      </c>
      <c r="AC864" s="85">
        <v>175180</v>
      </c>
      <c r="AD864" s="85">
        <v>568772</v>
      </c>
      <c r="AE864" s="85" t="s">
        <v>291</v>
      </c>
      <c r="AF864" s="85" t="s">
        <v>291</v>
      </c>
      <c r="AG864" s="85">
        <v>1860208</v>
      </c>
      <c r="AH864" s="85">
        <v>9544924</v>
      </c>
      <c r="AI864" s="85">
        <v>158184</v>
      </c>
      <c r="AJ864" s="85">
        <v>2332821</v>
      </c>
      <c r="AK864" s="85">
        <v>507506</v>
      </c>
      <c r="AL864" s="85">
        <v>114</v>
      </c>
      <c r="AM864" s="85">
        <v>1902801</v>
      </c>
      <c r="AN864" s="85">
        <v>2142662</v>
      </c>
      <c r="AO864" s="85">
        <v>1591923</v>
      </c>
      <c r="AP864" s="85">
        <v>451959</v>
      </c>
      <c r="AQ864" s="85">
        <v>6089345</v>
      </c>
      <c r="AR864" s="85">
        <v>456954</v>
      </c>
      <c r="AS864" s="85" t="s">
        <v>291</v>
      </c>
      <c r="AT864" s="85">
        <v>1782056</v>
      </c>
      <c r="AU864" s="85">
        <v>10324340</v>
      </c>
      <c r="AV864" s="85">
        <v>933373</v>
      </c>
      <c r="AW864" s="85">
        <v>2493906</v>
      </c>
      <c r="AX864" s="85">
        <v>644903</v>
      </c>
      <c r="AY864" s="85" t="s">
        <v>291</v>
      </c>
      <c r="AZ864" s="85">
        <v>71952</v>
      </c>
      <c r="BA864" s="85">
        <v>1119897</v>
      </c>
      <c r="BB864" s="85">
        <v>2540286</v>
      </c>
      <c r="BC864" s="85">
        <v>835940</v>
      </c>
      <c r="BD864" s="85">
        <v>1684083</v>
      </c>
      <c r="BE864" s="85" t="s">
        <v>291</v>
      </c>
      <c r="BF864" s="85" t="s">
        <v>291</v>
      </c>
      <c r="BG864" s="85" t="s">
        <v>291</v>
      </c>
      <c r="BH864" s="85" t="s">
        <v>291</v>
      </c>
      <c r="BI864" s="85" t="s">
        <v>291</v>
      </c>
      <c r="BJ864" s="85" t="s">
        <v>291</v>
      </c>
      <c r="BK864" s="85" t="s">
        <v>291</v>
      </c>
      <c r="BL864" s="85" t="s">
        <v>291</v>
      </c>
      <c r="BM864" s="85" t="s">
        <v>291</v>
      </c>
      <c r="BN864" s="85" t="s">
        <v>291</v>
      </c>
      <c r="BO864" s="85" t="s">
        <v>291</v>
      </c>
      <c r="BP864" s="85" t="s">
        <v>291</v>
      </c>
      <c r="BQ864" s="85" t="s">
        <v>291</v>
      </c>
      <c r="BR864" s="85" t="s">
        <v>291</v>
      </c>
      <c r="BS864" s="85" t="s">
        <v>291</v>
      </c>
      <c r="BT864" s="85" t="s">
        <v>291</v>
      </c>
      <c r="BU864" s="85" t="s">
        <v>291</v>
      </c>
      <c r="BV864" s="85" t="s">
        <v>291</v>
      </c>
      <c r="BW864" s="85" t="s">
        <v>291</v>
      </c>
      <c r="BX864" s="85" t="s">
        <v>291</v>
      </c>
      <c r="BY864" s="85" t="s">
        <v>291</v>
      </c>
      <c r="BZ864" s="85" t="s">
        <v>291</v>
      </c>
      <c r="CA864" s="85" t="s">
        <v>291</v>
      </c>
      <c r="CB864" s="85">
        <v>1323877</v>
      </c>
      <c r="CC864" s="85" t="s">
        <v>291</v>
      </c>
      <c r="CD864" s="85" t="s">
        <v>291</v>
      </c>
      <c r="CE864" s="85" t="s">
        <v>291</v>
      </c>
      <c r="CF864" s="85" t="s">
        <v>291</v>
      </c>
      <c r="CG864" s="85">
        <v>3161263</v>
      </c>
      <c r="CH864" s="85">
        <v>2344737</v>
      </c>
      <c r="CI864" s="85">
        <v>2512592</v>
      </c>
      <c r="CJ864" s="85">
        <v>145</v>
      </c>
      <c r="CK864" s="85">
        <v>2070079</v>
      </c>
      <c r="CL864" s="85">
        <v>1863608</v>
      </c>
      <c r="CM864" s="85">
        <v>133895</v>
      </c>
      <c r="CN864" s="85">
        <v>198632</v>
      </c>
      <c r="CO864" s="85">
        <v>909071</v>
      </c>
      <c r="CP864" s="85">
        <v>2970217</v>
      </c>
      <c r="CQ864" s="85">
        <v>1613835</v>
      </c>
      <c r="CR864" s="85">
        <v>4371895</v>
      </c>
      <c r="CS864" s="85">
        <v>2922806</v>
      </c>
      <c r="CT864" s="85">
        <v>18953</v>
      </c>
      <c r="CU864" s="86">
        <v>25091728</v>
      </c>
    </row>
    <row r="865" spans="1:99">
      <c r="A865" s="103" t="s">
        <v>596</v>
      </c>
      <c r="B865" s="84" t="s">
        <v>292</v>
      </c>
      <c r="C865" s="105">
        <v>232114</v>
      </c>
      <c r="D865" s="84" t="s">
        <v>482</v>
      </c>
      <c r="E865" s="84" t="s">
        <v>492</v>
      </c>
      <c r="F865" s="85">
        <v>837956</v>
      </c>
      <c r="G865" s="85">
        <v>31723309</v>
      </c>
      <c r="H865" s="85">
        <v>28419327</v>
      </c>
      <c r="I865" s="85">
        <v>1684373</v>
      </c>
      <c r="J865" s="85">
        <v>1138718</v>
      </c>
      <c r="K865" s="85">
        <v>357808</v>
      </c>
      <c r="L865" s="85">
        <v>20628</v>
      </c>
      <c r="M865" s="85">
        <v>102455</v>
      </c>
      <c r="N865" s="85">
        <v>65018997</v>
      </c>
      <c r="O865" s="85">
        <v>19844713</v>
      </c>
      <c r="P865" s="85">
        <v>11583188</v>
      </c>
      <c r="Q865" s="85">
        <v>29468751</v>
      </c>
      <c r="R865" s="85">
        <v>4102869</v>
      </c>
      <c r="S865" s="85">
        <v>19476</v>
      </c>
      <c r="T865" s="85">
        <v>22906332</v>
      </c>
      <c r="U865" s="85">
        <v>14275455</v>
      </c>
      <c r="V865" s="85">
        <v>8674</v>
      </c>
      <c r="W865" s="85">
        <v>1318094</v>
      </c>
      <c r="X865" s="85">
        <v>7304109</v>
      </c>
      <c r="Y865" s="85" t="s">
        <v>291</v>
      </c>
      <c r="Z865" s="85">
        <v>473973</v>
      </c>
      <c r="AA865" s="85">
        <v>3031205</v>
      </c>
      <c r="AB865" s="85">
        <v>664994</v>
      </c>
      <c r="AC865" s="85">
        <v>32892</v>
      </c>
      <c r="AD865" s="85">
        <v>1413631</v>
      </c>
      <c r="AE865" s="85">
        <v>919688</v>
      </c>
      <c r="AF865" s="85" t="s">
        <v>291</v>
      </c>
      <c r="AG865" s="85">
        <v>4605176</v>
      </c>
      <c r="AH865" s="85">
        <v>22839510</v>
      </c>
      <c r="AI865" s="85">
        <v>949896</v>
      </c>
      <c r="AJ865" s="85">
        <v>6653448</v>
      </c>
      <c r="AK865" s="85">
        <v>1938657</v>
      </c>
      <c r="AL865" s="85" t="s">
        <v>291</v>
      </c>
      <c r="AM865" s="85">
        <v>4648574</v>
      </c>
      <c r="AN865" s="85">
        <v>2448532</v>
      </c>
      <c r="AO865" s="85">
        <v>2529407</v>
      </c>
      <c r="AP865" s="85">
        <v>2429305</v>
      </c>
      <c r="AQ865" s="85">
        <v>12055818</v>
      </c>
      <c r="AR865" s="85">
        <v>1241691</v>
      </c>
      <c r="AS865" s="85" t="s">
        <v>291</v>
      </c>
      <c r="AT865" s="85">
        <v>6927966</v>
      </c>
      <c r="AU865" s="85">
        <v>33387606</v>
      </c>
      <c r="AV865" s="85">
        <v>8576657</v>
      </c>
      <c r="AW865" s="85">
        <v>4618489</v>
      </c>
      <c r="AX865" s="85">
        <v>2324442</v>
      </c>
      <c r="AY865" s="85" t="s">
        <v>291</v>
      </c>
      <c r="AZ865" s="85">
        <v>182910</v>
      </c>
      <c r="BA865" s="85">
        <v>672186</v>
      </c>
      <c r="BB865" s="85">
        <v>8085986</v>
      </c>
      <c r="BC865" s="85">
        <v>3939293</v>
      </c>
      <c r="BD865" s="85">
        <v>4987643</v>
      </c>
      <c r="BE865" s="85" t="s">
        <v>291</v>
      </c>
      <c r="BF865" s="85">
        <v>352605</v>
      </c>
      <c r="BG865" s="85">
        <v>140016</v>
      </c>
      <c r="BH865" s="85">
        <v>21512</v>
      </c>
      <c r="BI865" s="85">
        <v>97375</v>
      </c>
      <c r="BJ865" s="85">
        <v>21129</v>
      </c>
      <c r="BK865" s="85" t="s">
        <v>291</v>
      </c>
      <c r="BL865" s="85" t="s">
        <v>291</v>
      </c>
      <c r="BM865" s="85" t="s">
        <v>291</v>
      </c>
      <c r="BN865" s="85">
        <v>204672</v>
      </c>
      <c r="BO865" s="85">
        <v>51538</v>
      </c>
      <c r="BP865" s="85" t="s">
        <v>291</v>
      </c>
      <c r="BQ865" s="85">
        <v>153134</v>
      </c>
      <c r="BR865" s="85" t="s">
        <v>291</v>
      </c>
      <c r="BS865" s="85" t="s">
        <v>291</v>
      </c>
      <c r="BT865" s="85" t="s">
        <v>291</v>
      </c>
      <c r="BU865" s="85" t="s">
        <v>291</v>
      </c>
      <c r="BV865" s="85" t="s">
        <v>291</v>
      </c>
      <c r="BW865" s="85">
        <v>7917</v>
      </c>
      <c r="BX865" s="85">
        <v>6597</v>
      </c>
      <c r="BY865" s="85" t="s">
        <v>291</v>
      </c>
      <c r="BZ865" s="85" t="s">
        <v>291</v>
      </c>
      <c r="CA865" s="85">
        <v>1320</v>
      </c>
      <c r="CB865" s="85">
        <v>7777800</v>
      </c>
      <c r="CC865" s="85" t="s">
        <v>291</v>
      </c>
      <c r="CD865" s="85" t="s">
        <v>291</v>
      </c>
      <c r="CE865" s="85" t="s">
        <v>291</v>
      </c>
      <c r="CF865" s="85" t="s">
        <v>291</v>
      </c>
      <c r="CG865" s="85">
        <v>7159168</v>
      </c>
      <c r="CH865" s="85">
        <v>6164774</v>
      </c>
      <c r="CI865" s="85">
        <v>8428678</v>
      </c>
      <c r="CJ865" s="85">
        <v>19142</v>
      </c>
      <c r="CK865" s="85">
        <v>4263321</v>
      </c>
      <c r="CL865" s="85">
        <v>4539680</v>
      </c>
      <c r="CM865" s="85">
        <v>417229</v>
      </c>
      <c r="CN865" s="85">
        <v>688651</v>
      </c>
      <c r="CO865" s="85">
        <v>3929153</v>
      </c>
      <c r="CP865" s="85">
        <v>3200349</v>
      </c>
      <c r="CQ865" s="85">
        <v>1303143</v>
      </c>
      <c r="CR865" s="85">
        <v>14161258</v>
      </c>
      <c r="CS865" s="85">
        <v>8369235</v>
      </c>
      <c r="CT865" s="85">
        <v>74539</v>
      </c>
      <c r="CU865" s="86">
        <v>62718320</v>
      </c>
    </row>
    <row r="866" spans="1:99">
      <c r="A866" s="103" t="s">
        <v>596</v>
      </c>
      <c r="B866" s="84" t="s">
        <v>294</v>
      </c>
      <c r="C866" s="105">
        <v>232122</v>
      </c>
      <c r="D866" s="84" t="s">
        <v>482</v>
      </c>
      <c r="E866" s="84" t="s">
        <v>493</v>
      </c>
      <c r="F866" s="85">
        <v>400253</v>
      </c>
      <c r="G866" s="85">
        <v>7726192</v>
      </c>
      <c r="H866" s="85">
        <v>6527247</v>
      </c>
      <c r="I866" s="85">
        <v>570702</v>
      </c>
      <c r="J866" s="85">
        <v>375317</v>
      </c>
      <c r="K866" s="85">
        <v>205524</v>
      </c>
      <c r="L866" s="85">
        <v>5192</v>
      </c>
      <c r="M866" s="85">
        <v>42210</v>
      </c>
      <c r="N866" s="85">
        <v>29377103</v>
      </c>
      <c r="O866" s="85">
        <v>7092105</v>
      </c>
      <c r="P866" s="85">
        <v>5311669</v>
      </c>
      <c r="Q866" s="85">
        <v>15553153</v>
      </c>
      <c r="R866" s="85">
        <v>1418766</v>
      </c>
      <c r="S866" s="85">
        <v>1410</v>
      </c>
      <c r="T866" s="85">
        <v>9081722</v>
      </c>
      <c r="U866" s="85">
        <v>4470127</v>
      </c>
      <c r="V866" s="85">
        <v>16283</v>
      </c>
      <c r="W866" s="85" t="s">
        <v>291</v>
      </c>
      <c r="X866" s="85">
        <v>4595312</v>
      </c>
      <c r="Y866" s="85" t="s">
        <v>291</v>
      </c>
      <c r="Z866" s="85">
        <v>291900</v>
      </c>
      <c r="AA866" s="85">
        <v>957062</v>
      </c>
      <c r="AB866" s="85">
        <v>399642</v>
      </c>
      <c r="AC866" s="85">
        <v>3099</v>
      </c>
      <c r="AD866" s="85">
        <v>554321</v>
      </c>
      <c r="AE866" s="85" t="s">
        <v>291</v>
      </c>
      <c r="AF866" s="85" t="s">
        <v>291</v>
      </c>
      <c r="AG866" s="85">
        <v>997306</v>
      </c>
      <c r="AH866" s="85">
        <v>7911452</v>
      </c>
      <c r="AI866" s="85">
        <v>338763</v>
      </c>
      <c r="AJ866" s="85">
        <v>1992651</v>
      </c>
      <c r="AK866" s="85">
        <v>239988</v>
      </c>
      <c r="AL866" s="85" t="s">
        <v>291</v>
      </c>
      <c r="AM866" s="85">
        <v>202178</v>
      </c>
      <c r="AN866" s="85">
        <v>1066933</v>
      </c>
      <c r="AO866" s="85">
        <v>1203780</v>
      </c>
      <c r="AP866" s="85">
        <v>1353022</v>
      </c>
      <c r="AQ866" s="85">
        <v>3825913</v>
      </c>
      <c r="AR866" s="85">
        <v>1514137</v>
      </c>
      <c r="AS866" s="85" t="s">
        <v>291</v>
      </c>
      <c r="AT866" s="85">
        <v>1985788</v>
      </c>
      <c r="AU866" s="85">
        <v>10244116</v>
      </c>
      <c r="AV866" s="85">
        <v>1083967</v>
      </c>
      <c r="AW866" s="85">
        <v>2167635</v>
      </c>
      <c r="AX866" s="85">
        <v>885529</v>
      </c>
      <c r="AY866" s="85" t="s">
        <v>291</v>
      </c>
      <c r="AZ866" s="85" t="s">
        <v>291</v>
      </c>
      <c r="BA866" s="85">
        <v>868856</v>
      </c>
      <c r="BB866" s="85">
        <v>2117407</v>
      </c>
      <c r="BC866" s="85">
        <v>811695</v>
      </c>
      <c r="BD866" s="85">
        <v>2309027</v>
      </c>
      <c r="BE866" s="85" t="s">
        <v>291</v>
      </c>
      <c r="BF866" s="85" t="s">
        <v>291</v>
      </c>
      <c r="BG866" s="85" t="s">
        <v>291</v>
      </c>
      <c r="BH866" s="85" t="s">
        <v>291</v>
      </c>
      <c r="BI866" s="85" t="s">
        <v>291</v>
      </c>
      <c r="BJ866" s="85" t="s">
        <v>291</v>
      </c>
      <c r="BK866" s="85" t="s">
        <v>291</v>
      </c>
      <c r="BL866" s="85" t="s">
        <v>291</v>
      </c>
      <c r="BM866" s="85" t="s">
        <v>291</v>
      </c>
      <c r="BN866" s="85" t="s">
        <v>291</v>
      </c>
      <c r="BO866" s="85" t="s">
        <v>291</v>
      </c>
      <c r="BP866" s="85" t="s">
        <v>291</v>
      </c>
      <c r="BQ866" s="85" t="s">
        <v>291</v>
      </c>
      <c r="BR866" s="85" t="s">
        <v>291</v>
      </c>
      <c r="BS866" s="85" t="s">
        <v>291</v>
      </c>
      <c r="BT866" s="85" t="s">
        <v>291</v>
      </c>
      <c r="BU866" s="85" t="s">
        <v>291</v>
      </c>
      <c r="BV866" s="85" t="s">
        <v>291</v>
      </c>
      <c r="BW866" s="85" t="s">
        <v>291</v>
      </c>
      <c r="BX866" s="85" t="s">
        <v>291</v>
      </c>
      <c r="BY866" s="85" t="s">
        <v>291</v>
      </c>
      <c r="BZ866" s="85" t="s">
        <v>291</v>
      </c>
      <c r="CA866" s="85" t="s">
        <v>291</v>
      </c>
      <c r="CB866" s="85">
        <v>3182113</v>
      </c>
      <c r="CC866" s="85" t="s">
        <v>291</v>
      </c>
      <c r="CD866" s="85" t="s">
        <v>291</v>
      </c>
      <c r="CE866" s="85" t="s">
        <v>291</v>
      </c>
      <c r="CF866" s="85" t="s">
        <v>291</v>
      </c>
      <c r="CG866" s="85">
        <v>3867253</v>
      </c>
      <c r="CH866" s="85">
        <v>1595310</v>
      </c>
      <c r="CI866" s="85">
        <v>2147087</v>
      </c>
      <c r="CJ866" s="85">
        <v>1410</v>
      </c>
      <c r="CK866" s="85">
        <v>2320852</v>
      </c>
      <c r="CL866" s="85">
        <v>2259330</v>
      </c>
      <c r="CM866" s="85">
        <v>230197</v>
      </c>
      <c r="CN866" s="85">
        <v>232142</v>
      </c>
      <c r="CO866" s="85">
        <v>612495</v>
      </c>
      <c r="CP866" s="85">
        <v>1809093</v>
      </c>
      <c r="CQ866" s="85">
        <v>1896210</v>
      </c>
      <c r="CR866" s="85">
        <v>5076993</v>
      </c>
      <c r="CS866" s="85">
        <v>2211025</v>
      </c>
      <c r="CT866" s="85">
        <v>31690</v>
      </c>
      <c r="CU866" s="86">
        <v>24291087</v>
      </c>
    </row>
    <row r="867" spans="1:99">
      <c r="A867" s="103" t="s">
        <v>596</v>
      </c>
      <c r="B867" s="84" t="s">
        <v>294</v>
      </c>
      <c r="C867" s="105">
        <v>232131</v>
      </c>
      <c r="D867" s="84" t="s">
        <v>482</v>
      </c>
      <c r="E867" s="84" t="s">
        <v>494</v>
      </c>
      <c r="F867" s="85">
        <v>381759</v>
      </c>
      <c r="G867" s="85">
        <v>6766977</v>
      </c>
      <c r="H867" s="85">
        <v>5540010</v>
      </c>
      <c r="I867" s="85">
        <v>784513</v>
      </c>
      <c r="J867" s="85">
        <v>244528</v>
      </c>
      <c r="K867" s="85">
        <v>135562</v>
      </c>
      <c r="L867" s="85">
        <v>17562</v>
      </c>
      <c r="M867" s="85">
        <v>44802</v>
      </c>
      <c r="N867" s="85">
        <v>25101159</v>
      </c>
      <c r="O867" s="85">
        <v>6048729</v>
      </c>
      <c r="P867" s="85">
        <v>4442306</v>
      </c>
      <c r="Q867" s="85">
        <v>13235460</v>
      </c>
      <c r="R867" s="85">
        <v>1374664</v>
      </c>
      <c r="S867" s="85" t="s">
        <v>291</v>
      </c>
      <c r="T867" s="85">
        <v>8586316</v>
      </c>
      <c r="U867" s="85">
        <v>5289863</v>
      </c>
      <c r="V867" s="85">
        <v>152</v>
      </c>
      <c r="W867" s="85" t="s">
        <v>291</v>
      </c>
      <c r="X867" s="85">
        <v>3296301</v>
      </c>
      <c r="Y867" s="85" t="s">
        <v>291</v>
      </c>
      <c r="Z867" s="85">
        <v>79886</v>
      </c>
      <c r="AA867" s="85">
        <v>1403895</v>
      </c>
      <c r="AB867" s="85">
        <v>322795</v>
      </c>
      <c r="AC867" s="85">
        <v>54326</v>
      </c>
      <c r="AD867" s="85">
        <v>957073</v>
      </c>
      <c r="AE867" s="85">
        <v>41008</v>
      </c>
      <c r="AF867" s="85">
        <v>28693</v>
      </c>
      <c r="AG867" s="85">
        <v>2111423</v>
      </c>
      <c r="AH867" s="85">
        <v>4859518</v>
      </c>
      <c r="AI867" s="85">
        <v>180913</v>
      </c>
      <c r="AJ867" s="85">
        <v>1641623</v>
      </c>
      <c r="AK867" s="85">
        <v>177249</v>
      </c>
      <c r="AL867" s="85">
        <v>324019</v>
      </c>
      <c r="AM867" s="85">
        <v>81516</v>
      </c>
      <c r="AN867" s="85">
        <v>332165</v>
      </c>
      <c r="AO867" s="85">
        <v>1728163</v>
      </c>
      <c r="AP867" s="85">
        <v>208523</v>
      </c>
      <c r="AQ867" s="85">
        <v>2350367</v>
      </c>
      <c r="AR867" s="85">
        <v>185347</v>
      </c>
      <c r="AS867" s="85" t="s">
        <v>291</v>
      </c>
      <c r="AT867" s="85">
        <v>2802757</v>
      </c>
      <c r="AU867" s="85">
        <v>8612858</v>
      </c>
      <c r="AV867" s="85">
        <v>1087869</v>
      </c>
      <c r="AW867" s="85">
        <v>2114555</v>
      </c>
      <c r="AX867" s="85">
        <v>834896</v>
      </c>
      <c r="AY867" s="85" t="s">
        <v>291</v>
      </c>
      <c r="AZ867" s="85" t="s">
        <v>291</v>
      </c>
      <c r="BA867" s="85">
        <v>298567</v>
      </c>
      <c r="BB867" s="85">
        <v>1273022</v>
      </c>
      <c r="BC867" s="85">
        <v>1204736</v>
      </c>
      <c r="BD867" s="85">
        <v>1799213</v>
      </c>
      <c r="BE867" s="85" t="s">
        <v>291</v>
      </c>
      <c r="BF867" s="85" t="s">
        <v>291</v>
      </c>
      <c r="BG867" s="85" t="s">
        <v>291</v>
      </c>
      <c r="BH867" s="85" t="s">
        <v>291</v>
      </c>
      <c r="BI867" s="85" t="s">
        <v>291</v>
      </c>
      <c r="BJ867" s="85" t="s">
        <v>291</v>
      </c>
      <c r="BK867" s="85" t="s">
        <v>291</v>
      </c>
      <c r="BL867" s="85" t="s">
        <v>291</v>
      </c>
      <c r="BM867" s="85" t="s">
        <v>291</v>
      </c>
      <c r="BN867" s="85" t="s">
        <v>291</v>
      </c>
      <c r="BO867" s="85" t="s">
        <v>291</v>
      </c>
      <c r="BP867" s="85" t="s">
        <v>291</v>
      </c>
      <c r="BQ867" s="85" t="s">
        <v>291</v>
      </c>
      <c r="BR867" s="85" t="s">
        <v>291</v>
      </c>
      <c r="BS867" s="85" t="s">
        <v>291</v>
      </c>
      <c r="BT867" s="85" t="s">
        <v>291</v>
      </c>
      <c r="BU867" s="85" t="s">
        <v>291</v>
      </c>
      <c r="BV867" s="85" t="s">
        <v>291</v>
      </c>
      <c r="BW867" s="85" t="s">
        <v>291</v>
      </c>
      <c r="BX867" s="85" t="s">
        <v>291</v>
      </c>
      <c r="BY867" s="85" t="s">
        <v>291</v>
      </c>
      <c r="BZ867" s="85" t="s">
        <v>291</v>
      </c>
      <c r="CA867" s="85" t="s">
        <v>291</v>
      </c>
      <c r="CB867" s="85">
        <v>3388248</v>
      </c>
      <c r="CC867" s="85" t="s">
        <v>291</v>
      </c>
      <c r="CD867" s="85">
        <v>580</v>
      </c>
      <c r="CE867" s="85" t="s">
        <v>291</v>
      </c>
      <c r="CF867" s="85" t="s">
        <v>291</v>
      </c>
      <c r="CG867" s="85">
        <v>3070406</v>
      </c>
      <c r="CH867" s="85">
        <v>2837239</v>
      </c>
      <c r="CI867" s="85">
        <v>2143603</v>
      </c>
      <c r="CJ867" s="85" t="s">
        <v>291</v>
      </c>
      <c r="CK867" s="85">
        <v>1803409</v>
      </c>
      <c r="CL867" s="85">
        <v>2226461</v>
      </c>
      <c r="CM867" s="85">
        <v>34666</v>
      </c>
      <c r="CN867" s="85">
        <v>374487</v>
      </c>
      <c r="CO867" s="85">
        <v>1700574</v>
      </c>
      <c r="CP867" s="85">
        <v>1214254</v>
      </c>
      <c r="CQ867" s="85">
        <v>296966</v>
      </c>
      <c r="CR867" s="85">
        <v>4306502</v>
      </c>
      <c r="CS867" s="85">
        <v>3487730</v>
      </c>
      <c r="CT867" s="85">
        <v>32974</v>
      </c>
      <c r="CU867" s="86">
        <v>23529271</v>
      </c>
    </row>
    <row r="868" spans="1:99">
      <c r="A868" s="103" t="s">
        <v>596</v>
      </c>
      <c r="B868" s="84" t="s">
        <v>294</v>
      </c>
      <c r="C868" s="105">
        <v>232190</v>
      </c>
      <c r="D868" s="84" t="s">
        <v>482</v>
      </c>
      <c r="E868" s="84" t="s">
        <v>495</v>
      </c>
      <c r="F868" s="85">
        <v>334930</v>
      </c>
      <c r="G868" s="85">
        <v>6225647</v>
      </c>
      <c r="H868" s="85">
        <v>4533635</v>
      </c>
      <c r="I868" s="85">
        <v>945275</v>
      </c>
      <c r="J868" s="85">
        <v>504769</v>
      </c>
      <c r="K868" s="85">
        <v>172482</v>
      </c>
      <c r="L868" s="85">
        <v>21905</v>
      </c>
      <c r="M868" s="85">
        <v>47581</v>
      </c>
      <c r="N868" s="85">
        <v>25584951</v>
      </c>
      <c r="O868" s="85">
        <v>8456740</v>
      </c>
      <c r="P868" s="85">
        <v>4952660</v>
      </c>
      <c r="Q868" s="85">
        <v>9773499</v>
      </c>
      <c r="R868" s="85">
        <v>2401822</v>
      </c>
      <c r="S868" s="85">
        <v>230</v>
      </c>
      <c r="T868" s="85">
        <v>7323139</v>
      </c>
      <c r="U868" s="85">
        <v>4703839</v>
      </c>
      <c r="V868" s="85">
        <v>11345</v>
      </c>
      <c r="W868" s="85" t="s">
        <v>291</v>
      </c>
      <c r="X868" s="85">
        <v>2607955</v>
      </c>
      <c r="Y868" s="85" t="s">
        <v>291</v>
      </c>
      <c r="Z868" s="85">
        <v>153507</v>
      </c>
      <c r="AA868" s="85">
        <v>365009</v>
      </c>
      <c r="AB868" s="85">
        <v>134362</v>
      </c>
      <c r="AC868" s="85" t="s">
        <v>291</v>
      </c>
      <c r="AD868" s="85">
        <v>215191</v>
      </c>
      <c r="AE868" s="85">
        <v>15456</v>
      </c>
      <c r="AF868" s="85" t="s">
        <v>291</v>
      </c>
      <c r="AG868" s="85">
        <v>1908754</v>
      </c>
      <c r="AH868" s="85">
        <v>6393114</v>
      </c>
      <c r="AI868" s="85">
        <v>312051</v>
      </c>
      <c r="AJ868" s="85">
        <v>1285254</v>
      </c>
      <c r="AK868" s="85">
        <v>488193</v>
      </c>
      <c r="AL868" s="85" t="s">
        <v>291</v>
      </c>
      <c r="AM868" s="85">
        <v>227924</v>
      </c>
      <c r="AN868" s="85">
        <v>1091705</v>
      </c>
      <c r="AO868" s="85">
        <v>1152378</v>
      </c>
      <c r="AP868" s="85">
        <v>1811081</v>
      </c>
      <c r="AQ868" s="85">
        <v>4283088</v>
      </c>
      <c r="AR868" s="85">
        <v>24528</v>
      </c>
      <c r="AS868" s="85" t="s">
        <v>291</v>
      </c>
      <c r="AT868" s="85">
        <v>1610330</v>
      </c>
      <c r="AU868" s="85">
        <v>9688898</v>
      </c>
      <c r="AV868" s="85">
        <v>1756232</v>
      </c>
      <c r="AW868" s="85">
        <v>2266451</v>
      </c>
      <c r="AX868" s="85">
        <v>806690</v>
      </c>
      <c r="AY868" s="85" t="s">
        <v>291</v>
      </c>
      <c r="AZ868" s="85" t="s">
        <v>291</v>
      </c>
      <c r="BA868" s="85">
        <v>96542</v>
      </c>
      <c r="BB868" s="85">
        <v>2452175</v>
      </c>
      <c r="BC868" s="85">
        <v>1106291</v>
      </c>
      <c r="BD868" s="85">
        <v>1204517</v>
      </c>
      <c r="BE868" s="85" t="s">
        <v>291</v>
      </c>
      <c r="BF868" s="85">
        <v>1420</v>
      </c>
      <c r="BG868" s="85">
        <v>1420</v>
      </c>
      <c r="BH868" s="85" t="s">
        <v>291</v>
      </c>
      <c r="BI868" s="85">
        <v>1420</v>
      </c>
      <c r="BJ868" s="85" t="s">
        <v>291</v>
      </c>
      <c r="BK868" s="85" t="s">
        <v>291</v>
      </c>
      <c r="BL868" s="85" t="s">
        <v>291</v>
      </c>
      <c r="BM868" s="85" t="s">
        <v>291</v>
      </c>
      <c r="BN868" s="85" t="s">
        <v>291</v>
      </c>
      <c r="BO868" s="85" t="s">
        <v>291</v>
      </c>
      <c r="BP868" s="85" t="s">
        <v>291</v>
      </c>
      <c r="BQ868" s="85" t="s">
        <v>291</v>
      </c>
      <c r="BR868" s="85" t="s">
        <v>291</v>
      </c>
      <c r="BS868" s="85" t="s">
        <v>291</v>
      </c>
      <c r="BT868" s="85" t="s">
        <v>291</v>
      </c>
      <c r="BU868" s="85" t="s">
        <v>291</v>
      </c>
      <c r="BV868" s="85" t="s">
        <v>291</v>
      </c>
      <c r="BW868" s="85" t="s">
        <v>291</v>
      </c>
      <c r="BX868" s="85" t="s">
        <v>291</v>
      </c>
      <c r="BY868" s="85" t="s">
        <v>291</v>
      </c>
      <c r="BZ868" s="85" t="s">
        <v>291</v>
      </c>
      <c r="CA868" s="85" t="s">
        <v>291</v>
      </c>
      <c r="CB868" s="85">
        <v>1320134</v>
      </c>
      <c r="CC868" s="85" t="s">
        <v>291</v>
      </c>
      <c r="CD868" s="85" t="s">
        <v>291</v>
      </c>
      <c r="CE868" s="85" t="s">
        <v>291</v>
      </c>
      <c r="CF868" s="85" t="s">
        <v>291</v>
      </c>
      <c r="CG868" s="85">
        <v>2616594</v>
      </c>
      <c r="CH868" s="85">
        <v>1428385</v>
      </c>
      <c r="CI868" s="85">
        <v>2727385</v>
      </c>
      <c r="CJ868" s="85">
        <v>230</v>
      </c>
      <c r="CK868" s="85">
        <v>2297889</v>
      </c>
      <c r="CL868" s="85">
        <v>1265183</v>
      </c>
      <c r="CM868" s="85">
        <v>146146</v>
      </c>
      <c r="CN868" s="85">
        <v>91918</v>
      </c>
      <c r="CO868" s="85">
        <v>1592149</v>
      </c>
      <c r="CP868" s="85">
        <v>1784547</v>
      </c>
      <c r="CQ868" s="85">
        <v>121828</v>
      </c>
      <c r="CR868" s="85">
        <v>4750021</v>
      </c>
      <c r="CS868" s="85">
        <v>3340884</v>
      </c>
      <c r="CT868" s="85">
        <v>34016</v>
      </c>
      <c r="CU868" s="86">
        <v>22197175</v>
      </c>
    </row>
    <row r="869" spans="1:99">
      <c r="A869" s="103" t="s">
        <v>596</v>
      </c>
      <c r="B869" s="84" t="s">
        <v>294</v>
      </c>
      <c r="C869" s="105">
        <v>232203</v>
      </c>
      <c r="D869" s="84" t="s">
        <v>482</v>
      </c>
      <c r="E869" s="84" t="s">
        <v>496</v>
      </c>
      <c r="F869" s="85">
        <v>323099</v>
      </c>
      <c r="G869" s="85">
        <v>7740322</v>
      </c>
      <c r="H869" s="85">
        <v>6763600</v>
      </c>
      <c r="I869" s="85">
        <v>567735</v>
      </c>
      <c r="J869" s="85">
        <v>217475</v>
      </c>
      <c r="K869" s="85">
        <v>130515</v>
      </c>
      <c r="L869" s="85">
        <v>23385</v>
      </c>
      <c r="M869" s="85">
        <v>37612</v>
      </c>
      <c r="N869" s="85">
        <v>20407322</v>
      </c>
      <c r="O869" s="85">
        <v>6617615</v>
      </c>
      <c r="P869" s="85">
        <v>4163894</v>
      </c>
      <c r="Q869" s="85">
        <v>8409611</v>
      </c>
      <c r="R869" s="85">
        <v>1215862</v>
      </c>
      <c r="S869" s="85">
        <v>340</v>
      </c>
      <c r="T869" s="85">
        <v>5023210</v>
      </c>
      <c r="U869" s="85">
        <v>3462865</v>
      </c>
      <c r="V869" s="85" t="s">
        <v>291</v>
      </c>
      <c r="W869" s="85" t="s">
        <v>291</v>
      </c>
      <c r="X869" s="85">
        <v>1560345</v>
      </c>
      <c r="Y869" s="85" t="s">
        <v>291</v>
      </c>
      <c r="Z869" s="85">
        <v>108816</v>
      </c>
      <c r="AA869" s="85">
        <v>817340</v>
      </c>
      <c r="AB869" s="85">
        <v>233474</v>
      </c>
      <c r="AC869" s="85" t="s">
        <v>291</v>
      </c>
      <c r="AD869" s="85">
        <v>583866</v>
      </c>
      <c r="AE869" s="85" t="s">
        <v>291</v>
      </c>
      <c r="AF869" s="85" t="s">
        <v>291</v>
      </c>
      <c r="AG869" s="85">
        <v>663382</v>
      </c>
      <c r="AH869" s="85">
        <v>5147344</v>
      </c>
      <c r="AI869" s="85">
        <v>127612</v>
      </c>
      <c r="AJ869" s="85">
        <v>1799506</v>
      </c>
      <c r="AK869" s="85">
        <v>368895</v>
      </c>
      <c r="AL869" s="85" t="s">
        <v>291</v>
      </c>
      <c r="AM869" s="85">
        <v>640801</v>
      </c>
      <c r="AN869" s="85">
        <v>358065</v>
      </c>
      <c r="AO869" s="85">
        <v>1506813</v>
      </c>
      <c r="AP869" s="85">
        <v>177981</v>
      </c>
      <c r="AQ869" s="85">
        <v>2683660</v>
      </c>
      <c r="AR869" s="85">
        <v>167671</v>
      </c>
      <c r="AS869" s="85" t="s">
        <v>291</v>
      </c>
      <c r="AT869" s="85">
        <v>1713938</v>
      </c>
      <c r="AU869" s="85">
        <v>5140946</v>
      </c>
      <c r="AV869" s="85">
        <v>761953</v>
      </c>
      <c r="AW869" s="85">
        <v>1313999</v>
      </c>
      <c r="AX869" s="85">
        <v>574760</v>
      </c>
      <c r="AY869" s="85" t="s">
        <v>291</v>
      </c>
      <c r="AZ869" s="85" t="s">
        <v>291</v>
      </c>
      <c r="BA869" s="85" t="s">
        <v>291</v>
      </c>
      <c r="BB869" s="85">
        <v>684431</v>
      </c>
      <c r="BC869" s="85">
        <v>380163</v>
      </c>
      <c r="BD869" s="85">
        <v>1425640</v>
      </c>
      <c r="BE869" s="85" t="s">
        <v>291</v>
      </c>
      <c r="BF869" s="85" t="s">
        <v>291</v>
      </c>
      <c r="BG869" s="85" t="s">
        <v>291</v>
      </c>
      <c r="BH869" s="85" t="s">
        <v>291</v>
      </c>
      <c r="BI869" s="85" t="s">
        <v>291</v>
      </c>
      <c r="BJ869" s="85" t="s">
        <v>291</v>
      </c>
      <c r="BK869" s="85" t="s">
        <v>291</v>
      </c>
      <c r="BL869" s="85" t="s">
        <v>291</v>
      </c>
      <c r="BM869" s="85" t="s">
        <v>291</v>
      </c>
      <c r="BN869" s="85" t="s">
        <v>291</v>
      </c>
      <c r="BO869" s="85" t="s">
        <v>291</v>
      </c>
      <c r="BP869" s="85" t="s">
        <v>291</v>
      </c>
      <c r="BQ869" s="85" t="s">
        <v>291</v>
      </c>
      <c r="BR869" s="85" t="s">
        <v>291</v>
      </c>
      <c r="BS869" s="85" t="s">
        <v>291</v>
      </c>
      <c r="BT869" s="85" t="s">
        <v>291</v>
      </c>
      <c r="BU869" s="85" t="s">
        <v>291</v>
      </c>
      <c r="BV869" s="85" t="s">
        <v>291</v>
      </c>
      <c r="BW869" s="85" t="s">
        <v>291</v>
      </c>
      <c r="BX869" s="85" t="s">
        <v>291</v>
      </c>
      <c r="BY869" s="85" t="s">
        <v>291</v>
      </c>
      <c r="BZ869" s="85" t="s">
        <v>291</v>
      </c>
      <c r="CA869" s="85" t="s">
        <v>291</v>
      </c>
      <c r="CB869" s="85">
        <v>4230171</v>
      </c>
      <c r="CC869" s="85" t="s">
        <v>291</v>
      </c>
      <c r="CD869" s="85" t="s">
        <v>291</v>
      </c>
      <c r="CE869" s="85" t="s">
        <v>291</v>
      </c>
      <c r="CF869" s="85" t="s">
        <v>291</v>
      </c>
      <c r="CG869" s="85">
        <v>1992915</v>
      </c>
      <c r="CH869" s="85">
        <v>2333913</v>
      </c>
      <c r="CI869" s="85">
        <v>1947119</v>
      </c>
      <c r="CJ869" s="85">
        <v>340</v>
      </c>
      <c r="CK869" s="85">
        <v>813003</v>
      </c>
      <c r="CL869" s="85">
        <v>1556858</v>
      </c>
      <c r="CM869" s="85">
        <v>103382</v>
      </c>
      <c r="CN869" s="85">
        <v>92064</v>
      </c>
      <c r="CO869" s="85">
        <v>474619</v>
      </c>
      <c r="CP869" s="85">
        <v>1058489</v>
      </c>
      <c r="CQ869" s="85">
        <v>235285</v>
      </c>
      <c r="CR869" s="85">
        <v>2644504</v>
      </c>
      <c r="CS869" s="85">
        <v>1831550</v>
      </c>
      <c r="CT869" s="85">
        <v>17941</v>
      </c>
      <c r="CU869" s="86">
        <v>15101982</v>
      </c>
    </row>
    <row r="870" spans="1:99">
      <c r="A870" s="103" t="s">
        <v>596</v>
      </c>
      <c r="B870" s="84" t="s">
        <v>294</v>
      </c>
      <c r="C870" s="105">
        <v>232220</v>
      </c>
      <c r="D870" s="84" t="s">
        <v>482</v>
      </c>
      <c r="E870" s="84" t="s">
        <v>497</v>
      </c>
      <c r="F870" s="85">
        <v>291591</v>
      </c>
      <c r="G870" s="85">
        <v>3873917</v>
      </c>
      <c r="H870" s="85">
        <v>3033000</v>
      </c>
      <c r="I870" s="85">
        <v>443525</v>
      </c>
      <c r="J870" s="85">
        <v>271153</v>
      </c>
      <c r="K870" s="85">
        <v>80401</v>
      </c>
      <c r="L870" s="85">
        <v>11617</v>
      </c>
      <c r="M870" s="85">
        <v>34221</v>
      </c>
      <c r="N870" s="85">
        <v>19334444</v>
      </c>
      <c r="O870" s="85">
        <v>4841822</v>
      </c>
      <c r="P870" s="85">
        <v>3048407</v>
      </c>
      <c r="Q870" s="85">
        <v>9907820</v>
      </c>
      <c r="R870" s="85">
        <v>1536365</v>
      </c>
      <c r="S870" s="85">
        <v>30</v>
      </c>
      <c r="T870" s="85">
        <v>5907869</v>
      </c>
      <c r="U870" s="85">
        <v>4096553</v>
      </c>
      <c r="V870" s="85">
        <v>10698</v>
      </c>
      <c r="W870" s="85" t="s">
        <v>291</v>
      </c>
      <c r="X870" s="85">
        <v>1800618</v>
      </c>
      <c r="Y870" s="85" t="s">
        <v>291</v>
      </c>
      <c r="Z870" s="85">
        <v>158935</v>
      </c>
      <c r="AA870" s="85">
        <v>650830</v>
      </c>
      <c r="AB870" s="85">
        <v>271033</v>
      </c>
      <c r="AC870" s="85">
        <v>171</v>
      </c>
      <c r="AD870" s="85">
        <v>158765</v>
      </c>
      <c r="AE870" s="85">
        <v>220861</v>
      </c>
      <c r="AF870" s="85" t="s">
        <v>291</v>
      </c>
      <c r="AG870" s="85">
        <v>882701</v>
      </c>
      <c r="AH870" s="85">
        <v>11615046</v>
      </c>
      <c r="AI870" s="85">
        <v>254281</v>
      </c>
      <c r="AJ870" s="85">
        <v>1789478</v>
      </c>
      <c r="AK870" s="85">
        <v>403960</v>
      </c>
      <c r="AL870" s="85">
        <v>6340</v>
      </c>
      <c r="AM870" s="85">
        <v>3954482</v>
      </c>
      <c r="AN870" s="85">
        <v>978760</v>
      </c>
      <c r="AO870" s="85">
        <v>1803984</v>
      </c>
      <c r="AP870" s="85">
        <v>1437114</v>
      </c>
      <c r="AQ870" s="85">
        <v>8174340</v>
      </c>
      <c r="AR870" s="85">
        <v>986647</v>
      </c>
      <c r="AS870" s="85" t="s">
        <v>291</v>
      </c>
      <c r="AT870" s="85">
        <v>1234572</v>
      </c>
      <c r="AU870" s="85">
        <v>7721057</v>
      </c>
      <c r="AV870" s="85">
        <v>2357474</v>
      </c>
      <c r="AW870" s="85">
        <v>1546686</v>
      </c>
      <c r="AX870" s="85">
        <v>831644</v>
      </c>
      <c r="AY870" s="85" t="s">
        <v>291</v>
      </c>
      <c r="AZ870" s="85" t="s">
        <v>291</v>
      </c>
      <c r="BA870" s="85" t="s">
        <v>291</v>
      </c>
      <c r="BB870" s="85">
        <v>1684228</v>
      </c>
      <c r="BC870" s="85">
        <v>355419</v>
      </c>
      <c r="BD870" s="85">
        <v>945606</v>
      </c>
      <c r="BE870" s="85" t="s">
        <v>291</v>
      </c>
      <c r="BF870" s="85">
        <v>56285</v>
      </c>
      <c r="BG870" s="85" t="s">
        <v>291</v>
      </c>
      <c r="BH870" s="85" t="s">
        <v>291</v>
      </c>
      <c r="BI870" s="85" t="s">
        <v>291</v>
      </c>
      <c r="BJ870" s="85" t="s">
        <v>291</v>
      </c>
      <c r="BK870" s="85" t="s">
        <v>291</v>
      </c>
      <c r="BL870" s="85" t="s">
        <v>291</v>
      </c>
      <c r="BM870" s="85" t="s">
        <v>291</v>
      </c>
      <c r="BN870" s="85">
        <v>55339</v>
      </c>
      <c r="BO870" s="85">
        <v>46318</v>
      </c>
      <c r="BP870" s="85" t="s">
        <v>291</v>
      </c>
      <c r="BQ870" s="85">
        <v>8352</v>
      </c>
      <c r="BR870" s="85" t="s">
        <v>291</v>
      </c>
      <c r="BS870" s="85" t="s">
        <v>291</v>
      </c>
      <c r="BT870" s="85" t="s">
        <v>291</v>
      </c>
      <c r="BU870" s="85">
        <v>669</v>
      </c>
      <c r="BV870" s="85" t="s">
        <v>291</v>
      </c>
      <c r="BW870" s="85">
        <v>946</v>
      </c>
      <c r="BX870" s="85" t="s">
        <v>291</v>
      </c>
      <c r="BY870" s="85" t="s">
        <v>291</v>
      </c>
      <c r="BZ870" s="85" t="s">
        <v>291</v>
      </c>
      <c r="CA870" s="85">
        <v>946</v>
      </c>
      <c r="CB870" s="85">
        <v>2054863</v>
      </c>
      <c r="CC870" s="85">
        <v>238142</v>
      </c>
      <c r="CD870" s="85" t="s">
        <v>291</v>
      </c>
      <c r="CE870" s="85" t="s">
        <v>291</v>
      </c>
      <c r="CF870" s="85" t="s">
        <v>291</v>
      </c>
      <c r="CG870" s="85">
        <v>1847777</v>
      </c>
      <c r="CH870" s="85">
        <v>2921084</v>
      </c>
      <c r="CI870" s="85">
        <v>1758962</v>
      </c>
      <c r="CJ870" s="85">
        <v>30</v>
      </c>
      <c r="CK870" s="85">
        <v>1496047</v>
      </c>
      <c r="CL870" s="85">
        <v>2554552</v>
      </c>
      <c r="CM870" s="85">
        <v>125069</v>
      </c>
      <c r="CN870" s="85">
        <v>331579</v>
      </c>
      <c r="CO870" s="85">
        <v>784529</v>
      </c>
      <c r="CP870" s="85">
        <v>1198153</v>
      </c>
      <c r="CQ870" s="85">
        <v>209714</v>
      </c>
      <c r="CR870" s="85">
        <v>3115786</v>
      </c>
      <c r="CS870" s="85">
        <v>1366766</v>
      </c>
      <c r="CT870" s="85">
        <v>23412</v>
      </c>
      <c r="CU870" s="86">
        <v>17733460</v>
      </c>
    </row>
    <row r="871" spans="1:99">
      <c r="A871" s="103" t="s">
        <v>597</v>
      </c>
      <c r="B871" s="84" t="s">
        <v>288</v>
      </c>
      <c r="C871" s="105">
        <v>231002</v>
      </c>
      <c r="D871" s="84" t="s">
        <v>482</v>
      </c>
      <c r="E871" s="84" t="s">
        <v>483</v>
      </c>
      <c r="F871" s="85">
        <v>2073099</v>
      </c>
      <c r="G871" s="85">
        <v>76729760</v>
      </c>
      <c r="H871" s="85">
        <v>55963188</v>
      </c>
      <c r="I871" s="85">
        <v>12813297</v>
      </c>
      <c r="J871" s="85">
        <v>6206458</v>
      </c>
      <c r="K871" s="85">
        <v>1210792</v>
      </c>
      <c r="L871" s="85">
        <v>241481</v>
      </c>
      <c r="M871" s="85">
        <v>294544</v>
      </c>
      <c r="N871" s="85">
        <v>525530175</v>
      </c>
      <c r="O871" s="85">
        <v>155120961</v>
      </c>
      <c r="P871" s="85">
        <v>77531231</v>
      </c>
      <c r="Q871" s="85">
        <v>207047394</v>
      </c>
      <c r="R871" s="85">
        <v>85734188</v>
      </c>
      <c r="S871" s="85">
        <v>96401</v>
      </c>
      <c r="T871" s="85">
        <v>119217884</v>
      </c>
      <c r="U871" s="85">
        <v>78643132</v>
      </c>
      <c r="V871" s="85">
        <v>639888</v>
      </c>
      <c r="W871" s="85">
        <v>5955858</v>
      </c>
      <c r="X871" s="85">
        <v>33979006</v>
      </c>
      <c r="Y871" s="85" t="s">
        <v>291</v>
      </c>
      <c r="Z871" s="85">
        <v>205986</v>
      </c>
      <c r="AA871" s="85">
        <v>1399280</v>
      </c>
      <c r="AB871" s="85">
        <v>1075276</v>
      </c>
      <c r="AC871" s="85">
        <v>25608</v>
      </c>
      <c r="AD871" s="85">
        <v>298396</v>
      </c>
      <c r="AE871" s="85" t="s">
        <v>291</v>
      </c>
      <c r="AF871" s="85" t="s">
        <v>291</v>
      </c>
      <c r="AG871" s="85">
        <v>117993760</v>
      </c>
      <c r="AH871" s="85">
        <v>145844179</v>
      </c>
      <c r="AI871" s="85">
        <v>8056993</v>
      </c>
      <c r="AJ871" s="85">
        <v>28401483</v>
      </c>
      <c r="AK871" s="85">
        <v>12139628</v>
      </c>
      <c r="AL871" s="85">
        <v>3086071</v>
      </c>
      <c r="AM871" s="85">
        <v>8269673</v>
      </c>
      <c r="AN871" s="85">
        <v>18563805</v>
      </c>
      <c r="AO871" s="85">
        <v>34839748</v>
      </c>
      <c r="AP871" s="85">
        <v>10826340</v>
      </c>
      <c r="AQ871" s="85">
        <v>72499566</v>
      </c>
      <c r="AR871" s="85">
        <v>21660438</v>
      </c>
      <c r="AS871" s="85" t="s">
        <v>291</v>
      </c>
      <c r="AT871" s="85">
        <v>27510593</v>
      </c>
      <c r="AU871" s="85">
        <v>208191340</v>
      </c>
      <c r="AV871" s="85">
        <v>21595694</v>
      </c>
      <c r="AW871" s="85">
        <v>86014438</v>
      </c>
      <c r="AX871" s="85">
        <v>43304703</v>
      </c>
      <c r="AY871" s="85">
        <v>12448496</v>
      </c>
      <c r="AZ871" s="85">
        <v>5409143</v>
      </c>
      <c r="BA871" s="85">
        <v>1676311</v>
      </c>
      <c r="BB871" s="85">
        <v>16040129</v>
      </c>
      <c r="BC871" s="85">
        <v>5833879</v>
      </c>
      <c r="BD871" s="85">
        <v>9027661</v>
      </c>
      <c r="BE871" s="85">
        <v>6840886</v>
      </c>
      <c r="BF871" s="85" t="s">
        <v>291</v>
      </c>
      <c r="BG871" s="85" t="s">
        <v>291</v>
      </c>
      <c r="BH871" s="85" t="s">
        <v>291</v>
      </c>
      <c r="BI871" s="85" t="s">
        <v>291</v>
      </c>
      <c r="BJ871" s="85" t="s">
        <v>291</v>
      </c>
      <c r="BK871" s="85" t="s">
        <v>291</v>
      </c>
      <c r="BL871" s="85" t="s">
        <v>291</v>
      </c>
      <c r="BM871" s="85" t="s">
        <v>291</v>
      </c>
      <c r="BN871" s="85" t="s">
        <v>291</v>
      </c>
      <c r="BO871" s="85" t="s">
        <v>291</v>
      </c>
      <c r="BP871" s="85" t="s">
        <v>291</v>
      </c>
      <c r="BQ871" s="85" t="s">
        <v>291</v>
      </c>
      <c r="BR871" s="85" t="s">
        <v>291</v>
      </c>
      <c r="BS871" s="85" t="s">
        <v>291</v>
      </c>
      <c r="BT871" s="85" t="s">
        <v>291</v>
      </c>
      <c r="BU871" s="85" t="s">
        <v>291</v>
      </c>
      <c r="BV871" s="85" t="s">
        <v>291</v>
      </c>
      <c r="BW871" s="85" t="s">
        <v>291</v>
      </c>
      <c r="BX871" s="85" t="s">
        <v>291</v>
      </c>
      <c r="BY871" s="85" t="s">
        <v>291</v>
      </c>
      <c r="BZ871" s="85" t="s">
        <v>291</v>
      </c>
      <c r="CA871" s="85" t="s">
        <v>291</v>
      </c>
      <c r="CB871" s="85">
        <v>129831280</v>
      </c>
      <c r="CC871" s="85" t="s">
        <v>291</v>
      </c>
      <c r="CD871" s="85">
        <v>23574058</v>
      </c>
      <c r="CE871" s="85" t="s">
        <v>291</v>
      </c>
      <c r="CF871" s="85" t="s">
        <v>291</v>
      </c>
      <c r="CG871" s="85">
        <v>28105277</v>
      </c>
      <c r="CH871" s="85">
        <v>21394879</v>
      </c>
      <c r="CI871" s="85">
        <v>28811569</v>
      </c>
      <c r="CJ871" s="85">
        <v>86772</v>
      </c>
      <c r="CK871" s="85">
        <v>15577426</v>
      </c>
      <c r="CL871" s="85">
        <v>29613305</v>
      </c>
      <c r="CM871" s="85">
        <v>31339</v>
      </c>
      <c r="CN871" s="85">
        <v>409754</v>
      </c>
      <c r="CO871" s="85">
        <v>98269550</v>
      </c>
      <c r="CP871" s="85">
        <v>14428760</v>
      </c>
      <c r="CQ871" s="85">
        <v>3678479</v>
      </c>
      <c r="CR871" s="85">
        <v>38899255</v>
      </c>
      <c r="CS871" s="85">
        <v>18047384</v>
      </c>
      <c r="CT871" s="85">
        <v>2615153</v>
      </c>
      <c r="CU871" s="86">
        <v>299968902</v>
      </c>
    </row>
    <row r="872" spans="1:99">
      <c r="A872" s="103" t="s">
        <v>597</v>
      </c>
      <c r="B872" s="84" t="s">
        <v>292</v>
      </c>
      <c r="C872" s="105">
        <v>232017</v>
      </c>
      <c r="D872" s="84" t="s">
        <v>482</v>
      </c>
      <c r="E872" s="84" t="s">
        <v>484</v>
      </c>
      <c r="F872" s="85">
        <v>635331</v>
      </c>
      <c r="G872" s="85">
        <v>8504424</v>
      </c>
      <c r="H872" s="85">
        <v>6219914</v>
      </c>
      <c r="I872" s="85">
        <v>1097414</v>
      </c>
      <c r="J872" s="85">
        <v>826985</v>
      </c>
      <c r="K872" s="85">
        <v>194154</v>
      </c>
      <c r="L872" s="85">
        <v>46174</v>
      </c>
      <c r="M872" s="85">
        <v>119783</v>
      </c>
      <c r="N872" s="85">
        <v>60405493</v>
      </c>
      <c r="O872" s="85">
        <v>18225916</v>
      </c>
      <c r="P872" s="85">
        <v>10402739</v>
      </c>
      <c r="Q872" s="85">
        <v>27797061</v>
      </c>
      <c r="R872" s="85">
        <v>3979237</v>
      </c>
      <c r="S872" s="85">
        <v>540</v>
      </c>
      <c r="T872" s="85">
        <v>17509526</v>
      </c>
      <c r="U872" s="85">
        <v>11279055</v>
      </c>
      <c r="V872" s="85">
        <v>15422</v>
      </c>
      <c r="W872" s="85">
        <v>600890</v>
      </c>
      <c r="X872" s="85">
        <v>5614159</v>
      </c>
      <c r="Y872" s="85" t="s">
        <v>291</v>
      </c>
      <c r="Z872" s="85">
        <v>236311</v>
      </c>
      <c r="AA872" s="85">
        <v>2051472</v>
      </c>
      <c r="AB872" s="85">
        <v>573447</v>
      </c>
      <c r="AC872" s="85">
        <v>32117</v>
      </c>
      <c r="AD872" s="85">
        <v>1355193</v>
      </c>
      <c r="AE872" s="85">
        <v>47829</v>
      </c>
      <c r="AF872" s="85">
        <v>42886</v>
      </c>
      <c r="AG872" s="85">
        <v>4231916</v>
      </c>
      <c r="AH872" s="85">
        <v>13202593</v>
      </c>
      <c r="AI872" s="85">
        <v>410151</v>
      </c>
      <c r="AJ872" s="85">
        <v>3244323</v>
      </c>
      <c r="AK872" s="85">
        <v>794918</v>
      </c>
      <c r="AL872" s="85">
        <v>88794</v>
      </c>
      <c r="AM872" s="85">
        <v>209275</v>
      </c>
      <c r="AN872" s="85">
        <v>1516441</v>
      </c>
      <c r="AO872" s="85">
        <v>1899592</v>
      </c>
      <c r="AP872" s="85">
        <v>4050626</v>
      </c>
      <c r="AQ872" s="85">
        <v>7675934</v>
      </c>
      <c r="AR872" s="85">
        <v>988473</v>
      </c>
      <c r="AS872" s="85" t="s">
        <v>291</v>
      </c>
      <c r="AT872" s="85">
        <v>4061345</v>
      </c>
      <c r="AU872" s="85">
        <v>23483767</v>
      </c>
      <c r="AV872" s="85">
        <v>3536568</v>
      </c>
      <c r="AW872" s="85">
        <v>4593546</v>
      </c>
      <c r="AX872" s="85">
        <v>1780381</v>
      </c>
      <c r="AY872" s="85">
        <v>147839</v>
      </c>
      <c r="AZ872" s="85">
        <v>236364</v>
      </c>
      <c r="BA872" s="85">
        <v>17505</v>
      </c>
      <c r="BB872" s="85">
        <v>4919067</v>
      </c>
      <c r="BC872" s="85">
        <v>847432</v>
      </c>
      <c r="BD872" s="85">
        <v>7405065</v>
      </c>
      <c r="BE872" s="85" t="s">
        <v>291</v>
      </c>
      <c r="BF872" s="85">
        <v>6776</v>
      </c>
      <c r="BG872" s="85" t="s">
        <v>291</v>
      </c>
      <c r="BH872" s="85" t="s">
        <v>291</v>
      </c>
      <c r="BI872" s="85" t="s">
        <v>291</v>
      </c>
      <c r="BJ872" s="85" t="s">
        <v>291</v>
      </c>
      <c r="BK872" s="85" t="s">
        <v>291</v>
      </c>
      <c r="BL872" s="85" t="s">
        <v>291</v>
      </c>
      <c r="BM872" s="85" t="s">
        <v>291</v>
      </c>
      <c r="BN872" s="85">
        <v>6380</v>
      </c>
      <c r="BO872" s="85" t="s">
        <v>291</v>
      </c>
      <c r="BP872" s="85" t="s">
        <v>291</v>
      </c>
      <c r="BQ872" s="85">
        <v>6380</v>
      </c>
      <c r="BR872" s="85" t="s">
        <v>291</v>
      </c>
      <c r="BS872" s="85" t="s">
        <v>291</v>
      </c>
      <c r="BT872" s="85" t="s">
        <v>291</v>
      </c>
      <c r="BU872" s="85" t="s">
        <v>291</v>
      </c>
      <c r="BV872" s="85" t="s">
        <v>291</v>
      </c>
      <c r="BW872" s="85">
        <v>396</v>
      </c>
      <c r="BX872" s="85">
        <v>396</v>
      </c>
      <c r="BY872" s="85" t="s">
        <v>291</v>
      </c>
      <c r="BZ872" s="85" t="s">
        <v>291</v>
      </c>
      <c r="CA872" s="85" t="s">
        <v>291</v>
      </c>
      <c r="CB872" s="85">
        <v>8979171</v>
      </c>
      <c r="CC872" s="85" t="s">
        <v>291</v>
      </c>
      <c r="CD872" s="85" t="s">
        <v>291</v>
      </c>
      <c r="CE872" s="85" t="s">
        <v>291</v>
      </c>
      <c r="CF872" s="85" t="s">
        <v>291</v>
      </c>
      <c r="CG872" s="85">
        <v>4735819</v>
      </c>
      <c r="CH872" s="85">
        <v>6030210</v>
      </c>
      <c r="CI872" s="85">
        <v>4563490</v>
      </c>
      <c r="CJ872" s="85">
        <v>540</v>
      </c>
      <c r="CK872" s="85">
        <v>2603815</v>
      </c>
      <c r="CL872" s="85">
        <v>3295797</v>
      </c>
      <c r="CM872" s="85">
        <v>205000</v>
      </c>
      <c r="CN872" s="85">
        <v>332089</v>
      </c>
      <c r="CO872" s="85">
        <v>2636789</v>
      </c>
      <c r="CP872" s="85">
        <v>2338357</v>
      </c>
      <c r="CQ872" s="85">
        <v>658341</v>
      </c>
      <c r="CR872" s="85">
        <v>7260199</v>
      </c>
      <c r="CS872" s="85">
        <v>2819529</v>
      </c>
      <c r="CT872" s="85">
        <v>55566</v>
      </c>
      <c r="CU872" s="86">
        <v>37535541</v>
      </c>
    </row>
    <row r="873" spans="1:99">
      <c r="A873" s="103" t="s">
        <v>597</v>
      </c>
      <c r="B873" s="84" t="s">
        <v>292</v>
      </c>
      <c r="C873" s="105">
        <v>232025</v>
      </c>
      <c r="D873" s="84" t="s">
        <v>482</v>
      </c>
      <c r="E873" s="84" t="s">
        <v>485</v>
      </c>
      <c r="F873" s="85">
        <v>735252</v>
      </c>
      <c r="G873" s="85">
        <v>15927833</v>
      </c>
      <c r="H873" s="85">
        <v>14017170</v>
      </c>
      <c r="I873" s="85">
        <v>974703</v>
      </c>
      <c r="J873" s="85">
        <v>630981</v>
      </c>
      <c r="K873" s="85">
        <v>171439</v>
      </c>
      <c r="L873" s="85">
        <v>47504</v>
      </c>
      <c r="M873" s="85">
        <v>86036</v>
      </c>
      <c r="N873" s="85">
        <v>57527111</v>
      </c>
      <c r="O873" s="85">
        <v>13886513</v>
      </c>
      <c r="P873" s="85">
        <v>10027529</v>
      </c>
      <c r="Q873" s="85">
        <v>29644181</v>
      </c>
      <c r="R873" s="85">
        <v>3968888</v>
      </c>
      <c r="S873" s="85" t="s">
        <v>291</v>
      </c>
      <c r="T873" s="85">
        <v>18097224</v>
      </c>
      <c r="U873" s="85">
        <v>12333763</v>
      </c>
      <c r="V873" s="85">
        <v>74214</v>
      </c>
      <c r="W873" s="85">
        <v>1332529</v>
      </c>
      <c r="X873" s="85">
        <v>4356718</v>
      </c>
      <c r="Y873" s="85" t="s">
        <v>291</v>
      </c>
      <c r="Z873" s="85">
        <v>144536</v>
      </c>
      <c r="AA873" s="85">
        <v>1477465</v>
      </c>
      <c r="AB873" s="85">
        <v>456241</v>
      </c>
      <c r="AC873" s="85">
        <v>35100</v>
      </c>
      <c r="AD873" s="85">
        <v>639930</v>
      </c>
      <c r="AE873" s="85">
        <v>343095</v>
      </c>
      <c r="AF873" s="85">
        <v>3099</v>
      </c>
      <c r="AG873" s="85">
        <v>2853786</v>
      </c>
      <c r="AH873" s="85">
        <v>17785220</v>
      </c>
      <c r="AI873" s="85">
        <v>555026</v>
      </c>
      <c r="AJ873" s="85">
        <v>4291053</v>
      </c>
      <c r="AK873" s="85">
        <v>462377</v>
      </c>
      <c r="AL873" s="85" t="s">
        <v>291</v>
      </c>
      <c r="AM873" s="85">
        <v>468302</v>
      </c>
      <c r="AN873" s="85">
        <v>2786105</v>
      </c>
      <c r="AO873" s="85">
        <v>3398317</v>
      </c>
      <c r="AP873" s="85">
        <v>2763340</v>
      </c>
      <c r="AQ873" s="85">
        <v>9416064</v>
      </c>
      <c r="AR873" s="85">
        <v>3060700</v>
      </c>
      <c r="AS873" s="85" t="s">
        <v>291</v>
      </c>
      <c r="AT873" s="85">
        <v>3830673</v>
      </c>
      <c r="AU873" s="85">
        <v>15604817</v>
      </c>
      <c r="AV873" s="85">
        <v>3166211</v>
      </c>
      <c r="AW873" s="85">
        <v>3382761</v>
      </c>
      <c r="AX873" s="85">
        <v>1576155</v>
      </c>
      <c r="AY873" s="85" t="s">
        <v>291</v>
      </c>
      <c r="AZ873" s="85" t="s">
        <v>291</v>
      </c>
      <c r="BA873" s="85">
        <v>257536</v>
      </c>
      <c r="BB873" s="85">
        <v>2720689</v>
      </c>
      <c r="BC873" s="85">
        <v>1355131</v>
      </c>
      <c r="BD873" s="85">
        <v>3146334</v>
      </c>
      <c r="BE873" s="85" t="s">
        <v>291</v>
      </c>
      <c r="BF873" s="85">
        <v>58775</v>
      </c>
      <c r="BG873" s="85">
        <v>23424</v>
      </c>
      <c r="BH873" s="85">
        <v>8078</v>
      </c>
      <c r="BI873" s="85">
        <v>711</v>
      </c>
      <c r="BJ873" s="85">
        <v>14635</v>
      </c>
      <c r="BK873" s="85" t="s">
        <v>291</v>
      </c>
      <c r="BL873" s="85" t="s">
        <v>291</v>
      </c>
      <c r="BM873" s="85" t="s">
        <v>291</v>
      </c>
      <c r="BN873" s="85">
        <v>28412</v>
      </c>
      <c r="BO873" s="85" t="s">
        <v>291</v>
      </c>
      <c r="BP873" s="85" t="s">
        <v>291</v>
      </c>
      <c r="BQ873" s="85">
        <v>24418</v>
      </c>
      <c r="BR873" s="85" t="s">
        <v>291</v>
      </c>
      <c r="BS873" s="85" t="s">
        <v>291</v>
      </c>
      <c r="BT873" s="85" t="s">
        <v>291</v>
      </c>
      <c r="BU873" s="85">
        <v>3994</v>
      </c>
      <c r="BV873" s="85" t="s">
        <v>291</v>
      </c>
      <c r="BW873" s="85">
        <v>6939</v>
      </c>
      <c r="BX873" s="85" t="s">
        <v>291</v>
      </c>
      <c r="BY873" s="85" t="s">
        <v>291</v>
      </c>
      <c r="BZ873" s="85" t="s">
        <v>291</v>
      </c>
      <c r="CA873" s="85">
        <v>6939</v>
      </c>
      <c r="CB873" s="85">
        <v>6775655</v>
      </c>
      <c r="CC873" s="85" t="s">
        <v>291</v>
      </c>
      <c r="CD873" s="85" t="s">
        <v>291</v>
      </c>
      <c r="CE873" s="85" t="s">
        <v>291</v>
      </c>
      <c r="CF873" s="85" t="s">
        <v>291</v>
      </c>
      <c r="CG873" s="85">
        <v>5105126</v>
      </c>
      <c r="CH873" s="85">
        <v>3035829</v>
      </c>
      <c r="CI873" s="85">
        <v>4222891</v>
      </c>
      <c r="CJ873" s="85" t="s">
        <v>291</v>
      </c>
      <c r="CK873" s="85">
        <v>3162937</v>
      </c>
      <c r="CL873" s="85">
        <v>4469708</v>
      </c>
      <c r="CM873" s="85">
        <v>62884</v>
      </c>
      <c r="CN873" s="85">
        <v>321370</v>
      </c>
      <c r="CO873" s="85">
        <v>2357212</v>
      </c>
      <c r="CP873" s="85">
        <v>2415089</v>
      </c>
      <c r="CQ873" s="85">
        <v>550384</v>
      </c>
      <c r="CR873" s="85">
        <v>7471941</v>
      </c>
      <c r="CS873" s="85">
        <v>4125770</v>
      </c>
      <c r="CT873" s="85">
        <v>32394</v>
      </c>
      <c r="CU873" s="86">
        <v>37333535</v>
      </c>
    </row>
    <row r="874" spans="1:99">
      <c r="A874" s="103" t="s">
        <v>597</v>
      </c>
      <c r="B874" s="84" t="s">
        <v>292</v>
      </c>
      <c r="C874" s="105">
        <v>232033</v>
      </c>
      <c r="D874" s="84" t="s">
        <v>482</v>
      </c>
      <c r="E874" s="84" t="s">
        <v>486</v>
      </c>
      <c r="F874" s="85">
        <v>587216</v>
      </c>
      <c r="G874" s="85">
        <v>16442226</v>
      </c>
      <c r="H874" s="85">
        <v>14791819</v>
      </c>
      <c r="I874" s="85">
        <v>859303</v>
      </c>
      <c r="J874" s="85">
        <v>516687</v>
      </c>
      <c r="K874" s="85">
        <v>154933</v>
      </c>
      <c r="L874" s="85">
        <v>41553</v>
      </c>
      <c r="M874" s="85">
        <v>77931</v>
      </c>
      <c r="N874" s="85">
        <v>67447577</v>
      </c>
      <c r="O874" s="85">
        <v>18006973</v>
      </c>
      <c r="P874" s="85">
        <v>12115843</v>
      </c>
      <c r="Q874" s="85">
        <v>30992778</v>
      </c>
      <c r="R874" s="85">
        <v>6330525</v>
      </c>
      <c r="S874" s="85">
        <v>1458</v>
      </c>
      <c r="T874" s="85">
        <v>14529298</v>
      </c>
      <c r="U874" s="85">
        <v>9058760</v>
      </c>
      <c r="V874" s="85">
        <v>21092</v>
      </c>
      <c r="W874" s="85">
        <v>1425107</v>
      </c>
      <c r="X874" s="85">
        <v>4024339</v>
      </c>
      <c r="Y874" s="85" t="s">
        <v>291</v>
      </c>
      <c r="Z874" s="85">
        <v>154220</v>
      </c>
      <c r="AA874" s="85">
        <v>1760850</v>
      </c>
      <c r="AB874" s="85">
        <v>176668</v>
      </c>
      <c r="AC874" s="85">
        <v>43</v>
      </c>
      <c r="AD874" s="85">
        <v>1553203</v>
      </c>
      <c r="AE874" s="85">
        <v>30636</v>
      </c>
      <c r="AF874" s="85">
        <v>300</v>
      </c>
      <c r="AG874" s="85">
        <v>2855153</v>
      </c>
      <c r="AH874" s="85">
        <v>11625188</v>
      </c>
      <c r="AI874" s="85">
        <v>700717</v>
      </c>
      <c r="AJ874" s="85">
        <v>3347683</v>
      </c>
      <c r="AK874" s="85">
        <v>661085</v>
      </c>
      <c r="AL874" s="85" t="s">
        <v>291</v>
      </c>
      <c r="AM874" s="85">
        <v>244576</v>
      </c>
      <c r="AN874" s="85">
        <v>1131209</v>
      </c>
      <c r="AO874" s="85">
        <v>4633395</v>
      </c>
      <c r="AP874" s="85">
        <v>430261</v>
      </c>
      <c r="AQ874" s="85">
        <v>6439441</v>
      </c>
      <c r="AR874" s="85">
        <v>476262</v>
      </c>
      <c r="AS874" s="85" t="s">
        <v>291</v>
      </c>
      <c r="AT874" s="85">
        <v>3921696</v>
      </c>
      <c r="AU874" s="85">
        <v>12454908</v>
      </c>
      <c r="AV874" s="85">
        <v>1899642</v>
      </c>
      <c r="AW874" s="85">
        <v>4582671</v>
      </c>
      <c r="AX874" s="85">
        <v>2106071</v>
      </c>
      <c r="AY874" s="85" t="s">
        <v>291</v>
      </c>
      <c r="AZ874" s="85" t="s">
        <v>291</v>
      </c>
      <c r="BA874" s="85">
        <v>103</v>
      </c>
      <c r="BB874" s="85">
        <v>1681035</v>
      </c>
      <c r="BC874" s="85">
        <v>964453</v>
      </c>
      <c r="BD874" s="85">
        <v>1220933</v>
      </c>
      <c r="BE874" s="85" t="s">
        <v>291</v>
      </c>
      <c r="BF874" s="85" t="s">
        <v>291</v>
      </c>
      <c r="BG874" s="85" t="s">
        <v>291</v>
      </c>
      <c r="BH874" s="85" t="s">
        <v>291</v>
      </c>
      <c r="BI874" s="85" t="s">
        <v>291</v>
      </c>
      <c r="BJ874" s="85" t="s">
        <v>291</v>
      </c>
      <c r="BK874" s="85" t="s">
        <v>291</v>
      </c>
      <c r="BL874" s="85" t="s">
        <v>291</v>
      </c>
      <c r="BM874" s="85" t="s">
        <v>291</v>
      </c>
      <c r="BN874" s="85" t="s">
        <v>291</v>
      </c>
      <c r="BO874" s="85" t="s">
        <v>291</v>
      </c>
      <c r="BP874" s="85" t="s">
        <v>291</v>
      </c>
      <c r="BQ874" s="85" t="s">
        <v>291</v>
      </c>
      <c r="BR874" s="85" t="s">
        <v>291</v>
      </c>
      <c r="BS874" s="85" t="s">
        <v>291</v>
      </c>
      <c r="BT874" s="85" t="s">
        <v>291</v>
      </c>
      <c r="BU874" s="85" t="s">
        <v>291</v>
      </c>
      <c r="BV874" s="85" t="s">
        <v>291</v>
      </c>
      <c r="BW874" s="85" t="s">
        <v>291</v>
      </c>
      <c r="BX874" s="85" t="s">
        <v>291</v>
      </c>
      <c r="BY874" s="85" t="s">
        <v>291</v>
      </c>
      <c r="BZ874" s="85" t="s">
        <v>291</v>
      </c>
      <c r="CA874" s="85" t="s">
        <v>291</v>
      </c>
      <c r="CB874" s="85">
        <v>9694020</v>
      </c>
      <c r="CC874" s="85">
        <v>1594</v>
      </c>
      <c r="CD874" s="85" t="s">
        <v>291</v>
      </c>
      <c r="CE874" s="85" t="s">
        <v>291</v>
      </c>
      <c r="CF874" s="85" t="s">
        <v>291</v>
      </c>
      <c r="CG874" s="85">
        <v>4899745</v>
      </c>
      <c r="CH874" s="85">
        <v>3328659</v>
      </c>
      <c r="CI874" s="85">
        <v>4903143</v>
      </c>
      <c r="CJ874" s="85">
        <v>900</v>
      </c>
      <c r="CK874" s="85">
        <v>2697615</v>
      </c>
      <c r="CL874" s="85">
        <v>2868531</v>
      </c>
      <c r="CM874" s="85">
        <v>122635</v>
      </c>
      <c r="CN874" s="85">
        <v>150074</v>
      </c>
      <c r="CO874" s="85">
        <v>2173660</v>
      </c>
      <c r="CP874" s="85">
        <v>1585572</v>
      </c>
      <c r="CQ874" s="85">
        <v>366675</v>
      </c>
      <c r="CR874" s="85">
        <v>4600916</v>
      </c>
      <c r="CS874" s="85">
        <v>2837343</v>
      </c>
      <c r="CT874" s="85">
        <v>34043</v>
      </c>
      <c r="CU874" s="86">
        <v>30569511</v>
      </c>
    </row>
    <row r="875" spans="1:99">
      <c r="A875" s="103" t="s">
        <v>597</v>
      </c>
      <c r="B875" s="84" t="s">
        <v>294</v>
      </c>
      <c r="C875" s="105">
        <v>232041</v>
      </c>
      <c r="D875" s="84" t="s">
        <v>482</v>
      </c>
      <c r="E875" s="84" t="s">
        <v>487</v>
      </c>
      <c r="F875" s="85">
        <v>321335</v>
      </c>
      <c r="G875" s="85">
        <v>7051093</v>
      </c>
      <c r="H875" s="85">
        <v>6227771</v>
      </c>
      <c r="I875" s="85">
        <v>396152</v>
      </c>
      <c r="J875" s="85">
        <v>286412</v>
      </c>
      <c r="K875" s="85">
        <v>85361</v>
      </c>
      <c r="L875" s="85">
        <v>15457</v>
      </c>
      <c r="M875" s="85">
        <v>39940</v>
      </c>
      <c r="N875" s="85">
        <v>19754729</v>
      </c>
      <c r="O875" s="85">
        <v>5600009</v>
      </c>
      <c r="P875" s="85">
        <v>4175638</v>
      </c>
      <c r="Q875" s="85">
        <v>8705695</v>
      </c>
      <c r="R875" s="85">
        <v>1273357</v>
      </c>
      <c r="S875" s="85">
        <v>30</v>
      </c>
      <c r="T875" s="85">
        <v>4574393</v>
      </c>
      <c r="U875" s="85">
        <v>3255555</v>
      </c>
      <c r="V875" s="85">
        <v>5490</v>
      </c>
      <c r="W875" s="85" t="s">
        <v>291</v>
      </c>
      <c r="X875" s="85">
        <v>1313348</v>
      </c>
      <c r="Y875" s="85" t="s">
        <v>291</v>
      </c>
      <c r="Z875" s="85">
        <v>48567</v>
      </c>
      <c r="AA875" s="85">
        <v>174542</v>
      </c>
      <c r="AB875" s="85">
        <v>62816</v>
      </c>
      <c r="AC875" s="85">
        <v>416</v>
      </c>
      <c r="AD875" s="85">
        <v>87141</v>
      </c>
      <c r="AE875" s="85">
        <v>24169</v>
      </c>
      <c r="AF875" s="85" t="s">
        <v>291</v>
      </c>
      <c r="AG875" s="85">
        <v>1395082</v>
      </c>
      <c r="AH875" s="85">
        <v>4010921</v>
      </c>
      <c r="AI875" s="85">
        <v>168524</v>
      </c>
      <c r="AJ875" s="85">
        <v>1266641</v>
      </c>
      <c r="AK875" s="85">
        <v>208287</v>
      </c>
      <c r="AL875" s="85" t="s">
        <v>291</v>
      </c>
      <c r="AM875" s="85">
        <v>452095</v>
      </c>
      <c r="AN875" s="85">
        <v>198477</v>
      </c>
      <c r="AO875" s="85">
        <v>868746</v>
      </c>
      <c r="AP875" s="85">
        <v>830695</v>
      </c>
      <c r="AQ875" s="85">
        <v>2350013</v>
      </c>
      <c r="AR875" s="85">
        <v>17456</v>
      </c>
      <c r="AS875" s="85" t="s">
        <v>291</v>
      </c>
      <c r="AT875" s="85">
        <v>2031393</v>
      </c>
      <c r="AU875" s="85">
        <v>4628536</v>
      </c>
      <c r="AV875" s="85">
        <v>914607</v>
      </c>
      <c r="AW875" s="85">
        <v>1044233</v>
      </c>
      <c r="AX875" s="85">
        <v>724823</v>
      </c>
      <c r="AY875" s="85" t="s">
        <v>291</v>
      </c>
      <c r="AZ875" s="85">
        <v>54622</v>
      </c>
      <c r="BA875" s="85" t="s">
        <v>291</v>
      </c>
      <c r="BB875" s="85">
        <v>299370</v>
      </c>
      <c r="BC875" s="85">
        <v>433098</v>
      </c>
      <c r="BD875" s="85">
        <v>1157783</v>
      </c>
      <c r="BE875" s="85" t="s">
        <v>291</v>
      </c>
      <c r="BF875" s="85" t="s">
        <v>291</v>
      </c>
      <c r="BG875" s="85" t="s">
        <v>291</v>
      </c>
      <c r="BH875" s="85" t="s">
        <v>291</v>
      </c>
      <c r="BI875" s="85" t="s">
        <v>291</v>
      </c>
      <c r="BJ875" s="85" t="s">
        <v>291</v>
      </c>
      <c r="BK875" s="85" t="s">
        <v>291</v>
      </c>
      <c r="BL875" s="85" t="s">
        <v>291</v>
      </c>
      <c r="BM875" s="85" t="s">
        <v>291</v>
      </c>
      <c r="BN875" s="85" t="s">
        <v>291</v>
      </c>
      <c r="BO875" s="85" t="s">
        <v>291</v>
      </c>
      <c r="BP875" s="85" t="s">
        <v>291</v>
      </c>
      <c r="BQ875" s="85" t="s">
        <v>291</v>
      </c>
      <c r="BR875" s="85" t="s">
        <v>291</v>
      </c>
      <c r="BS875" s="85" t="s">
        <v>291</v>
      </c>
      <c r="BT875" s="85" t="s">
        <v>291</v>
      </c>
      <c r="BU875" s="85" t="s">
        <v>291</v>
      </c>
      <c r="BV875" s="85" t="s">
        <v>291</v>
      </c>
      <c r="BW875" s="85" t="s">
        <v>291</v>
      </c>
      <c r="BX875" s="85" t="s">
        <v>291</v>
      </c>
      <c r="BY875" s="85" t="s">
        <v>291</v>
      </c>
      <c r="BZ875" s="85" t="s">
        <v>291</v>
      </c>
      <c r="CA875" s="85" t="s">
        <v>291</v>
      </c>
      <c r="CB875" s="85">
        <v>2140239</v>
      </c>
      <c r="CC875" s="85" t="s">
        <v>291</v>
      </c>
      <c r="CD875" s="85" t="s">
        <v>291</v>
      </c>
      <c r="CE875" s="85" t="s">
        <v>291</v>
      </c>
      <c r="CF875" s="85" t="s">
        <v>291</v>
      </c>
      <c r="CG875" s="85">
        <v>1659152</v>
      </c>
      <c r="CH875" s="85">
        <v>2706370</v>
      </c>
      <c r="CI875" s="85">
        <v>988871</v>
      </c>
      <c r="CJ875" s="85">
        <v>30</v>
      </c>
      <c r="CK875" s="85">
        <v>1062484</v>
      </c>
      <c r="CL875" s="85">
        <v>1117156</v>
      </c>
      <c r="CM875" s="85">
        <v>48538</v>
      </c>
      <c r="CN875" s="85">
        <v>14243</v>
      </c>
      <c r="CO875" s="85">
        <v>1099277</v>
      </c>
      <c r="CP875" s="85">
        <v>195976</v>
      </c>
      <c r="CQ875" s="85">
        <v>165436</v>
      </c>
      <c r="CR875" s="85">
        <v>2313162</v>
      </c>
      <c r="CS875" s="85">
        <v>1904511</v>
      </c>
      <c r="CT875" s="85">
        <v>18972</v>
      </c>
      <c r="CU875" s="86">
        <v>13294178</v>
      </c>
    </row>
    <row r="876" spans="1:99">
      <c r="A876" s="103" t="s">
        <v>597</v>
      </c>
      <c r="B876" s="84" t="s">
        <v>294</v>
      </c>
      <c r="C876" s="105">
        <v>232050</v>
      </c>
      <c r="D876" s="84" t="s">
        <v>482</v>
      </c>
      <c r="E876" s="84" t="s">
        <v>488</v>
      </c>
      <c r="F876" s="85">
        <v>265929</v>
      </c>
      <c r="G876" s="85">
        <v>4663304</v>
      </c>
      <c r="H876" s="85">
        <v>3966677</v>
      </c>
      <c r="I876" s="85">
        <v>317963</v>
      </c>
      <c r="J876" s="85">
        <v>267343</v>
      </c>
      <c r="K876" s="85">
        <v>68583</v>
      </c>
      <c r="L876" s="85">
        <v>15691</v>
      </c>
      <c r="M876" s="85">
        <v>27047</v>
      </c>
      <c r="N876" s="85">
        <v>18382848</v>
      </c>
      <c r="O876" s="85">
        <v>4689294</v>
      </c>
      <c r="P876" s="85">
        <v>2981307</v>
      </c>
      <c r="Q876" s="85">
        <v>9400107</v>
      </c>
      <c r="R876" s="85">
        <v>1311940</v>
      </c>
      <c r="S876" s="85">
        <v>200</v>
      </c>
      <c r="T876" s="85">
        <v>5140750</v>
      </c>
      <c r="U876" s="85">
        <v>3504764</v>
      </c>
      <c r="V876" s="85">
        <v>5954</v>
      </c>
      <c r="W876" s="85" t="s">
        <v>291</v>
      </c>
      <c r="X876" s="85">
        <v>1630032</v>
      </c>
      <c r="Y876" s="85" t="s">
        <v>291</v>
      </c>
      <c r="Z876" s="85">
        <v>41405</v>
      </c>
      <c r="AA876" s="85">
        <v>294216</v>
      </c>
      <c r="AB876" s="85">
        <v>77094</v>
      </c>
      <c r="AC876" s="85">
        <v>119599</v>
      </c>
      <c r="AD876" s="85">
        <v>97523</v>
      </c>
      <c r="AE876" s="85" t="s">
        <v>291</v>
      </c>
      <c r="AF876" s="85" t="s">
        <v>291</v>
      </c>
      <c r="AG876" s="85">
        <v>2733609</v>
      </c>
      <c r="AH876" s="85">
        <v>6757910</v>
      </c>
      <c r="AI876" s="85">
        <v>141718</v>
      </c>
      <c r="AJ876" s="85">
        <v>1342910</v>
      </c>
      <c r="AK876" s="85">
        <v>102325</v>
      </c>
      <c r="AL876" s="85">
        <v>3112</v>
      </c>
      <c r="AM876" s="85">
        <v>53492</v>
      </c>
      <c r="AN876" s="85">
        <v>227512</v>
      </c>
      <c r="AO876" s="85">
        <v>2350867</v>
      </c>
      <c r="AP876" s="85">
        <v>2284472</v>
      </c>
      <c r="AQ876" s="85">
        <v>4916343</v>
      </c>
      <c r="AR876" s="85">
        <v>251502</v>
      </c>
      <c r="AS876" s="85" t="s">
        <v>291</v>
      </c>
      <c r="AT876" s="85">
        <v>1127668</v>
      </c>
      <c r="AU876" s="85">
        <v>5195144</v>
      </c>
      <c r="AV876" s="85">
        <v>407302</v>
      </c>
      <c r="AW876" s="85">
        <v>733634</v>
      </c>
      <c r="AX876" s="85">
        <v>1123216</v>
      </c>
      <c r="AY876" s="85" t="s">
        <v>291</v>
      </c>
      <c r="AZ876" s="85" t="s">
        <v>291</v>
      </c>
      <c r="BA876" s="85">
        <v>730770</v>
      </c>
      <c r="BB876" s="85">
        <v>907275</v>
      </c>
      <c r="BC876" s="85">
        <v>478745</v>
      </c>
      <c r="BD876" s="85">
        <v>814202</v>
      </c>
      <c r="BE876" s="85" t="s">
        <v>291</v>
      </c>
      <c r="BF876" s="85" t="s">
        <v>291</v>
      </c>
      <c r="BG876" s="85" t="s">
        <v>291</v>
      </c>
      <c r="BH876" s="85" t="s">
        <v>291</v>
      </c>
      <c r="BI876" s="85" t="s">
        <v>291</v>
      </c>
      <c r="BJ876" s="85" t="s">
        <v>291</v>
      </c>
      <c r="BK876" s="85" t="s">
        <v>291</v>
      </c>
      <c r="BL876" s="85" t="s">
        <v>291</v>
      </c>
      <c r="BM876" s="85" t="s">
        <v>291</v>
      </c>
      <c r="BN876" s="85" t="s">
        <v>291</v>
      </c>
      <c r="BO876" s="85" t="s">
        <v>291</v>
      </c>
      <c r="BP876" s="85" t="s">
        <v>291</v>
      </c>
      <c r="BQ876" s="85" t="s">
        <v>291</v>
      </c>
      <c r="BR876" s="85" t="s">
        <v>291</v>
      </c>
      <c r="BS876" s="85" t="s">
        <v>291</v>
      </c>
      <c r="BT876" s="85" t="s">
        <v>291</v>
      </c>
      <c r="BU876" s="85" t="s">
        <v>291</v>
      </c>
      <c r="BV876" s="85" t="s">
        <v>291</v>
      </c>
      <c r="BW876" s="85" t="s">
        <v>291</v>
      </c>
      <c r="BX876" s="85" t="s">
        <v>291</v>
      </c>
      <c r="BY876" s="85" t="s">
        <v>291</v>
      </c>
      <c r="BZ876" s="85" t="s">
        <v>291</v>
      </c>
      <c r="CA876" s="85" t="s">
        <v>291</v>
      </c>
      <c r="CB876" s="85">
        <v>2071520</v>
      </c>
      <c r="CC876" s="85" t="s">
        <v>291</v>
      </c>
      <c r="CD876" s="85" t="s">
        <v>291</v>
      </c>
      <c r="CE876" s="85" t="s">
        <v>291</v>
      </c>
      <c r="CF876" s="85" t="s">
        <v>291</v>
      </c>
      <c r="CG876" s="85">
        <v>1784992</v>
      </c>
      <c r="CH876" s="85">
        <v>824185</v>
      </c>
      <c r="CI876" s="85">
        <v>1273186</v>
      </c>
      <c r="CJ876" s="85">
        <v>200</v>
      </c>
      <c r="CK876" s="85">
        <v>1398897</v>
      </c>
      <c r="CL876" s="85">
        <v>857258</v>
      </c>
      <c r="CM876" s="85">
        <v>41405</v>
      </c>
      <c r="CN876" s="85">
        <v>16519</v>
      </c>
      <c r="CO876" s="85">
        <v>2535246</v>
      </c>
      <c r="CP876" s="85">
        <v>1431195</v>
      </c>
      <c r="CQ876" s="85">
        <v>1079349</v>
      </c>
      <c r="CR876" s="85">
        <v>2313966</v>
      </c>
      <c r="CS876" s="85">
        <v>1286611</v>
      </c>
      <c r="CT876" s="85">
        <v>8582</v>
      </c>
      <c r="CU876" s="86">
        <v>14851591</v>
      </c>
    </row>
    <row r="877" spans="1:99">
      <c r="A877" s="103" t="s">
        <v>597</v>
      </c>
      <c r="B877" s="84" t="s">
        <v>305</v>
      </c>
      <c r="C877" s="105">
        <v>232068</v>
      </c>
      <c r="D877" s="84" t="s">
        <v>482</v>
      </c>
      <c r="E877" s="84" t="s">
        <v>489</v>
      </c>
      <c r="F877" s="85">
        <v>468074</v>
      </c>
      <c r="G877" s="85">
        <v>10560381</v>
      </c>
      <c r="H877" s="85">
        <v>8800589</v>
      </c>
      <c r="I877" s="85">
        <v>922253</v>
      </c>
      <c r="J877" s="85">
        <v>578613</v>
      </c>
      <c r="K877" s="85">
        <v>148632</v>
      </c>
      <c r="L877" s="85">
        <v>31475</v>
      </c>
      <c r="M877" s="85">
        <v>78819</v>
      </c>
      <c r="N877" s="85">
        <v>52743817</v>
      </c>
      <c r="O877" s="85">
        <v>15617577</v>
      </c>
      <c r="P877" s="85">
        <v>8586659</v>
      </c>
      <c r="Q877" s="85">
        <v>23430490</v>
      </c>
      <c r="R877" s="85">
        <v>5108836</v>
      </c>
      <c r="S877" s="85">
        <v>255</v>
      </c>
      <c r="T877" s="85">
        <v>12499786</v>
      </c>
      <c r="U877" s="85">
        <v>7244783</v>
      </c>
      <c r="V877" s="85" t="s">
        <v>291</v>
      </c>
      <c r="W877" s="85" t="s">
        <v>291</v>
      </c>
      <c r="X877" s="85">
        <v>5255003</v>
      </c>
      <c r="Y877" s="85" t="s">
        <v>291</v>
      </c>
      <c r="Z877" s="85">
        <v>1361053</v>
      </c>
      <c r="AA877" s="85">
        <v>283757</v>
      </c>
      <c r="AB877" s="85">
        <v>163050</v>
      </c>
      <c r="AC877" s="85" t="s">
        <v>291</v>
      </c>
      <c r="AD877" s="85">
        <v>94255</v>
      </c>
      <c r="AE877" s="85">
        <v>26452</v>
      </c>
      <c r="AF877" s="85" t="s">
        <v>291</v>
      </c>
      <c r="AG877" s="85">
        <v>2141296</v>
      </c>
      <c r="AH877" s="85">
        <v>10711430</v>
      </c>
      <c r="AI877" s="85">
        <v>155913</v>
      </c>
      <c r="AJ877" s="85">
        <v>1823873</v>
      </c>
      <c r="AK877" s="85">
        <v>967284</v>
      </c>
      <c r="AL877" s="85" t="s">
        <v>291</v>
      </c>
      <c r="AM877" s="85">
        <v>520703</v>
      </c>
      <c r="AN877" s="85">
        <v>1332155</v>
      </c>
      <c r="AO877" s="85">
        <v>2403154</v>
      </c>
      <c r="AP877" s="85">
        <v>2890669</v>
      </c>
      <c r="AQ877" s="85">
        <v>7146681</v>
      </c>
      <c r="AR877" s="85">
        <v>617679</v>
      </c>
      <c r="AS877" s="85" t="s">
        <v>291</v>
      </c>
      <c r="AT877" s="85">
        <v>3347781</v>
      </c>
      <c r="AU877" s="85">
        <v>15010009</v>
      </c>
      <c r="AV877" s="85">
        <v>388813</v>
      </c>
      <c r="AW877" s="85">
        <v>2685183</v>
      </c>
      <c r="AX877" s="85">
        <v>1961515</v>
      </c>
      <c r="AY877" s="85">
        <v>6651</v>
      </c>
      <c r="AZ877" s="85" t="s">
        <v>291</v>
      </c>
      <c r="BA877" s="85">
        <v>1524750</v>
      </c>
      <c r="BB877" s="85">
        <v>1973865</v>
      </c>
      <c r="BC877" s="85">
        <v>3624889</v>
      </c>
      <c r="BD877" s="85">
        <v>2844343</v>
      </c>
      <c r="BE877" s="85" t="s">
        <v>291</v>
      </c>
      <c r="BF877" s="85" t="s">
        <v>291</v>
      </c>
      <c r="BG877" s="85" t="s">
        <v>291</v>
      </c>
      <c r="BH877" s="85" t="s">
        <v>291</v>
      </c>
      <c r="BI877" s="85" t="s">
        <v>291</v>
      </c>
      <c r="BJ877" s="85" t="s">
        <v>291</v>
      </c>
      <c r="BK877" s="85" t="s">
        <v>291</v>
      </c>
      <c r="BL877" s="85" t="s">
        <v>291</v>
      </c>
      <c r="BM877" s="85" t="s">
        <v>291</v>
      </c>
      <c r="BN877" s="85" t="s">
        <v>291</v>
      </c>
      <c r="BO877" s="85" t="s">
        <v>291</v>
      </c>
      <c r="BP877" s="85" t="s">
        <v>291</v>
      </c>
      <c r="BQ877" s="85" t="s">
        <v>291</v>
      </c>
      <c r="BR877" s="85" t="s">
        <v>291</v>
      </c>
      <c r="BS877" s="85" t="s">
        <v>291</v>
      </c>
      <c r="BT877" s="85" t="s">
        <v>291</v>
      </c>
      <c r="BU877" s="85" t="s">
        <v>291</v>
      </c>
      <c r="BV877" s="85" t="s">
        <v>291</v>
      </c>
      <c r="BW877" s="85" t="s">
        <v>291</v>
      </c>
      <c r="BX877" s="85" t="s">
        <v>291</v>
      </c>
      <c r="BY877" s="85" t="s">
        <v>291</v>
      </c>
      <c r="BZ877" s="85" t="s">
        <v>291</v>
      </c>
      <c r="CA877" s="85" t="s">
        <v>291</v>
      </c>
      <c r="CB877" s="85">
        <v>8403318</v>
      </c>
      <c r="CC877" s="85" t="s">
        <v>291</v>
      </c>
      <c r="CD877" s="85" t="s">
        <v>291</v>
      </c>
      <c r="CE877" s="85" t="s">
        <v>291</v>
      </c>
      <c r="CF877" s="85" t="s">
        <v>291</v>
      </c>
      <c r="CG877" s="85">
        <v>4016726</v>
      </c>
      <c r="CH877" s="85">
        <v>5437813</v>
      </c>
      <c r="CI877" s="85">
        <v>4225350</v>
      </c>
      <c r="CJ877" s="85">
        <v>255</v>
      </c>
      <c r="CK877" s="85">
        <v>2533507</v>
      </c>
      <c r="CL877" s="85">
        <v>3350916</v>
      </c>
      <c r="CM877" s="85">
        <v>140316</v>
      </c>
      <c r="CN877" s="85">
        <v>59644</v>
      </c>
      <c r="CO877" s="85">
        <v>2000808</v>
      </c>
      <c r="CP877" s="85">
        <v>1963380</v>
      </c>
      <c r="CQ877" s="85">
        <v>328494</v>
      </c>
      <c r="CR877" s="85">
        <v>6412284</v>
      </c>
      <c r="CS877" s="85">
        <v>2576269</v>
      </c>
      <c r="CT877" s="85">
        <v>26536</v>
      </c>
      <c r="CU877" s="86">
        <v>33072298</v>
      </c>
    </row>
    <row r="878" spans="1:99">
      <c r="A878" s="103" t="s">
        <v>597</v>
      </c>
      <c r="B878" s="84" t="s">
        <v>294</v>
      </c>
      <c r="C878" s="105">
        <v>232076</v>
      </c>
      <c r="D878" s="84" t="s">
        <v>482</v>
      </c>
      <c r="E878" s="84" t="s">
        <v>490</v>
      </c>
      <c r="F878" s="85">
        <v>401127</v>
      </c>
      <c r="G878" s="85">
        <v>8227564</v>
      </c>
      <c r="H878" s="85">
        <v>7132609</v>
      </c>
      <c r="I878" s="85">
        <v>554930</v>
      </c>
      <c r="J878" s="85">
        <v>359129</v>
      </c>
      <c r="K878" s="85">
        <v>89268</v>
      </c>
      <c r="L878" s="85">
        <v>46747</v>
      </c>
      <c r="M878" s="85">
        <v>44881</v>
      </c>
      <c r="N878" s="85">
        <v>32662345</v>
      </c>
      <c r="O878" s="85">
        <v>8073501</v>
      </c>
      <c r="P878" s="85">
        <v>5513107</v>
      </c>
      <c r="Q878" s="85">
        <v>17030199</v>
      </c>
      <c r="R878" s="85">
        <v>2045288</v>
      </c>
      <c r="S878" s="85">
        <v>250</v>
      </c>
      <c r="T878" s="85">
        <v>8604777</v>
      </c>
      <c r="U878" s="85">
        <v>5571903</v>
      </c>
      <c r="V878" s="85">
        <v>1362</v>
      </c>
      <c r="W878" s="85" t="s">
        <v>291</v>
      </c>
      <c r="X878" s="85">
        <v>3031512</v>
      </c>
      <c r="Y878" s="85" t="s">
        <v>291</v>
      </c>
      <c r="Z878" s="85">
        <v>104415</v>
      </c>
      <c r="AA878" s="85">
        <v>828150</v>
      </c>
      <c r="AB878" s="85">
        <v>377080</v>
      </c>
      <c r="AC878" s="85">
        <v>2858</v>
      </c>
      <c r="AD878" s="85">
        <v>383144</v>
      </c>
      <c r="AE878" s="85">
        <v>65068</v>
      </c>
      <c r="AF878" s="85" t="s">
        <v>291</v>
      </c>
      <c r="AG878" s="85">
        <v>1777587</v>
      </c>
      <c r="AH878" s="85">
        <v>5723751</v>
      </c>
      <c r="AI878" s="85">
        <v>370853</v>
      </c>
      <c r="AJ878" s="85">
        <v>1783488</v>
      </c>
      <c r="AK878" s="85">
        <v>217366</v>
      </c>
      <c r="AL878" s="85">
        <v>6247</v>
      </c>
      <c r="AM878" s="85">
        <v>548029</v>
      </c>
      <c r="AN878" s="85">
        <v>975572</v>
      </c>
      <c r="AO878" s="85">
        <v>643481</v>
      </c>
      <c r="AP878" s="85">
        <v>910861</v>
      </c>
      <c r="AQ878" s="85">
        <v>3077943</v>
      </c>
      <c r="AR878" s="85">
        <v>267854</v>
      </c>
      <c r="AS878" s="85" t="s">
        <v>291</v>
      </c>
      <c r="AT878" s="85">
        <v>3097303</v>
      </c>
      <c r="AU878" s="85">
        <v>6937130</v>
      </c>
      <c r="AV878" s="85">
        <v>1017407</v>
      </c>
      <c r="AW878" s="85">
        <v>2302682</v>
      </c>
      <c r="AX878" s="85">
        <v>708224</v>
      </c>
      <c r="AY878" s="85" t="s">
        <v>291</v>
      </c>
      <c r="AZ878" s="85" t="s">
        <v>291</v>
      </c>
      <c r="BA878" s="85" t="s">
        <v>291</v>
      </c>
      <c r="BB878" s="85">
        <v>974321</v>
      </c>
      <c r="BC878" s="85">
        <v>564691</v>
      </c>
      <c r="BD878" s="85">
        <v>1369805</v>
      </c>
      <c r="BE878" s="85" t="s">
        <v>291</v>
      </c>
      <c r="BF878" s="85">
        <v>35286</v>
      </c>
      <c r="BG878" s="85">
        <v>7511</v>
      </c>
      <c r="BH878" s="85" t="s">
        <v>291</v>
      </c>
      <c r="BI878" s="85">
        <v>3254</v>
      </c>
      <c r="BJ878" s="85">
        <v>4257</v>
      </c>
      <c r="BK878" s="85" t="s">
        <v>291</v>
      </c>
      <c r="BL878" s="85" t="s">
        <v>291</v>
      </c>
      <c r="BM878" s="85" t="s">
        <v>291</v>
      </c>
      <c r="BN878" s="85">
        <v>18832</v>
      </c>
      <c r="BO878" s="85">
        <v>9419</v>
      </c>
      <c r="BP878" s="85" t="s">
        <v>291</v>
      </c>
      <c r="BQ878" s="85">
        <v>9413</v>
      </c>
      <c r="BR878" s="85" t="s">
        <v>291</v>
      </c>
      <c r="BS878" s="85" t="s">
        <v>291</v>
      </c>
      <c r="BT878" s="85" t="s">
        <v>291</v>
      </c>
      <c r="BU878" s="85" t="s">
        <v>291</v>
      </c>
      <c r="BV878" s="85" t="s">
        <v>291</v>
      </c>
      <c r="BW878" s="85">
        <v>8943</v>
      </c>
      <c r="BX878" s="85">
        <v>8943</v>
      </c>
      <c r="BY878" s="85" t="s">
        <v>291</v>
      </c>
      <c r="BZ878" s="85" t="s">
        <v>291</v>
      </c>
      <c r="CA878" s="85" t="s">
        <v>291</v>
      </c>
      <c r="CB878" s="85">
        <v>5243671</v>
      </c>
      <c r="CC878" s="85" t="s">
        <v>291</v>
      </c>
      <c r="CD878" s="85" t="s">
        <v>291</v>
      </c>
      <c r="CE878" s="85" t="s">
        <v>291</v>
      </c>
      <c r="CF878" s="85" t="s">
        <v>291</v>
      </c>
      <c r="CG878" s="85">
        <v>2429714</v>
      </c>
      <c r="CH878" s="85">
        <v>3216253</v>
      </c>
      <c r="CI878" s="85">
        <v>1635138</v>
      </c>
      <c r="CJ878" s="85">
        <v>250</v>
      </c>
      <c r="CK878" s="85">
        <v>2124482</v>
      </c>
      <c r="CL878" s="85">
        <v>1671047</v>
      </c>
      <c r="CM878" s="85">
        <v>96084</v>
      </c>
      <c r="CN878" s="85">
        <v>107537</v>
      </c>
      <c r="CO878" s="85">
        <v>1350326</v>
      </c>
      <c r="CP878" s="85">
        <v>270342</v>
      </c>
      <c r="CQ878" s="85">
        <v>294389</v>
      </c>
      <c r="CR878" s="85">
        <v>2752069</v>
      </c>
      <c r="CS878" s="85">
        <v>2009287</v>
      </c>
      <c r="CT878" s="85">
        <v>14875</v>
      </c>
      <c r="CU878" s="86">
        <v>17971793</v>
      </c>
    </row>
    <row r="879" spans="1:99">
      <c r="A879" s="103" t="s">
        <v>597</v>
      </c>
      <c r="B879" s="84" t="s">
        <v>294</v>
      </c>
      <c r="C879" s="105">
        <v>232106</v>
      </c>
      <c r="D879" s="84" t="s">
        <v>482</v>
      </c>
      <c r="E879" s="84" t="s">
        <v>491</v>
      </c>
      <c r="F879" s="85">
        <v>384366</v>
      </c>
      <c r="G879" s="85">
        <v>6005969</v>
      </c>
      <c r="H879" s="85">
        <v>4935512</v>
      </c>
      <c r="I879" s="85">
        <v>570229</v>
      </c>
      <c r="J879" s="85">
        <v>366338</v>
      </c>
      <c r="K879" s="85">
        <v>69018</v>
      </c>
      <c r="L879" s="85">
        <v>5328</v>
      </c>
      <c r="M879" s="85">
        <v>59544</v>
      </c>
      <c r="N879" s="85">
        <v>24782703</v>
      </c>
      <c r="O879" s="85">
        <v>6196283</v>
      </c>
      <c r="P879" s="85">
        <v>3873229</v>
      </c>
      <c r="Q879" s="85">
        <v>13335542</v>
      </c>
      <c r="R879" s="85">
        <v>1377574</v>
      </c>
      <c r="S879" s="85">
        <v>75</v>
      </c>
      <c r="T879" s="85">
        <v>6253317</v>
      </c>
      <c r="U879" s="85">
        <v>3448695</v>
      </c>
      <c r="V879" s="85">
        <v>33733</v>
      </c>
      <c r="W879" s="85" t="s">
        <v>291</v>
      </c>
      <c r="X879" s="85">
        <v>2770889</v>
      </c>
      <c r="Y879" s="85" t="s">
        <v>291</v>
      </c>
      <c r="Z879" s="85">
        <v>129907</v>
      </c>
      <c r="AA879" s="85">
        <v>861259</v>
      </c>
      <c r="AB879" s="85">
        <v>169378</v>
      </c>
      <c r="AC879" s="85">
        <v>49670</v>
      </c>
      <c r="AD879" s="85">
        <v>642211</v>
      </c>
      <c r="AE879" s="85" t="s">
        <v>291</v>
      </c>
      <c r="AF879" s="85" t="s">
        <v>291</v>
      </c>
      <c r="AG879" s="85">
        <v>2060046</v>
      </c>
      <c r="AH879" s="85">
        <v>12490904</v>
      </c>
      <c r="AI879" s="85">
        <v>178367</v>
      </c>
      <c r="AJ879" s="85">
        <v>4630156</v>
      </c>
      <c r="AK879" s="85">
        <v>502810</v>
      </c>
      <c r="AL879" s="85">
        <v>105</v>
      </c>
      <c r="AM879" s="85">
        <v>1974395</v>
      </c>
      <c r="AN879" s="85">
        <v>1841883</v>
      </c>
      <c r="AO879" s="85">
        <v>1793700</v>
      </c>
      <c r="AP879" s="85">
        <v>871036</v>
      </c>
      <c r="AQ879" s="85">
        <v>6481014</v>
      </c>
      <c r="AR879" s="85">
        <v>698452</v>
      </c>
      <c r="AS879" s="85" t="s">
        <v>291</v>
      </c>
      <c r="AT879" s="85">
        <v>1590481</v>
      </c>
      <c r="AU879" s="85">
        <v>8604159</v>
      </c>
      <c r="AV879" s="85">
        <v>904321</v>
      </c>
      <c r="AW879" s="85">
        <v>1475983</v>
      </c>
      <c r="AX879" s="85">
        <v>972010</v>
      </c>
      <c r="AY879" s="85" t="s">
        <v>291</v>
      </c>
      <c r="AZ879" s="85">
        <v>66763</v>
      </c>
      <c r="BA879" s="85">
        <v>1169710</v>
      </c>
      <c r="BB879" s="85">
        <v>1720117</v>
      </c>
      <c r="BC879" s="85">
        <v>766449</v>
      </c>
      <c r="BD879" s="85">
        <v>1528806</v>
      </c>
      <c r="BE879" s="85" t="s">
        <v>291</v>
      </c>
      <c r="BF879" s="85" t="s">
        <v>291</v>
      </c>
      <c r="BG879" s="85" t="s">
        <v>291</v>
      </c>
      <c r="BH879" s="85" t="s">
        <v>291</v>
      </c>
      <c r="BI879" s="85" t="s">
        <v>291</v>
      </c>
      <c r="BJ879" s="85" t="s">
        <v>291</v>
      </c>
      <c r="BK879" s="85" t="s">
        <v>291</v>
      </c>
      <c r="BL879" s="85" t="s">
        <v>291</v>
      </c>
      <c r="BM879" s="85" t="s">
        <v>291</v>
      </c>
      <c r="BN879" s="85" t="s">
        <v>291</v>
      </c>
      <c r="BO879" s="85" t="s">
        <v>291</v>
      </c>
      <c r="BP879" s="85" t="s">
        <v>291</v>
      </c>
      <c r="BQ879" s="85" t="s">
        <v>291</v>
      </c>
      <c r="BR879" s="85" t="s">
        <v>291</v>
      </c>
      <c r="BS879" s="85" t="s">
        <v>291</v>
      </c>
      <c r="BT879" s="85" t="s">
        <v>291</v>
      </c>
      <c r="BU879" s="85" t="s">
        <v>291</v>
      </c>
      <c r="BV879" s="85" t="s">
        <v>291</v>
      </c>
      <c r="BW879" s="85" t="s">
        <v>291</v>
      </c>
      <c r="BX879" s="85" t="s">
        <v>291</v>
      </c>
      <c r="BY879" s="85" t="s">
        <v>291</v>
      </c>
      <c r="BZ879" s="85" t="s">
        <v>291</v>
      </c>
      <c r="CA879" s="85" t="s">
        <v>291</v>
      </c>
      <c r="CB879" s="85">
        <v>1278827</v>
      </c>
      <c r="CC879" s="85" t="s">
        <v>291</v>
      </c>
      <c r="CD879" s="85" t="s">
        <v>291</v>
      </c>
      <c r="CE879" s="85" t="s">
        <v>291</v>
      </c>
      <c r="CF879" s="85" t="s">
        <v>291</v>
      </c>
      <c r="CG879" s="85">
        <v>2927540</v>
      </c>
      <c r="CH879" s="85">
        <v>1232371</v>
      </c>
      <c r="CI879" s="85">
        <v>2305855</v>
      </c>
      <c r="CJ879" s="85">
        <v>75</v>
      </c>
      <c r="CK879" s="85">
        <v>2297831</v>
      </c>
      <c r="CL879" s="85">
        <v>1653669</v>
      </c>
      <c r="CM879" s="85">
        <v>129907</v>
      </c>
      <c r="CN879" s="85">
        <v>167097</v>
      </c>
      <c r="CO879" s="85">
        <v>818841</v>
      </c>
      <c r="CP879" s="85">
        <v>2767358</v>
      </c>
      <c r="CQ879" s="85">
        <v>1483557</v>
      </c>
      <c r="CR879" s="85">
        <v>4226960</v>
      </c>
      <c r="CS879" s="85">
        <v>2625384</v>
      </c>
      <c r="CT879" s="85">
        <v>12378</v>
      </c>
      <c r="CU879" s="86">
        <v>22648823</v>
      </c>
    </row>
    <row r="880" spans="1:99">
      <c r="A880" s="103" t="s">
        <v>597</v>
      </c>
      <c r="B880" s="84" t="s">
        <v>292</v>
      </c>
      <c r="C880" s="105">
        <v>232114</v>
      </c>
      <c r="D880" s="84" t="s">
        <v>482</v>
      </c>
      <c r="E880" s="84" t="s">
        <v>492</v>
      </c>
      <c r="F880" s="85">
        <v>837784</v>
      </c>
      <c r="G880" s="85">
        <v>25016979</v>
      </c>
      <c r="H880" s="85">
        <v>21910385</v>
      </c>
      <c r="I880" s="85">
        <v>1632404</v>
      </c>
      <c r="J880" s="85">
        <v>1188434</v>
      </c>
      <c r="K880" s="85">
        <v>163050</v>
      </c>
      <c r="L880" s="85">
        <v>28305</v>
      </c>
      <c r="M880" s="85">
        <v>94401</v>
      </c>
      <c r="N880" s="85">
        <v>70250086</v>
      </c>
      <c r="O880" s="85">
        <v>19135569</v>
      </c>
      <c r="P880" s="85">
        <v>11181342</v>
      </c>
      <c r="Q880" s="85">
        <v>35741530</v>
      </c>
      <c r="R880" s="85">
        <v>4172137</v>
      </c>
      <c r="S880" s="85">
        <v>19508</v>
      </c>
      <c r="T880" s="85">
        <v>20808270</v>
      </c>
      <c r="U880" s="85">
        <v>12626174</v>
      </c>
      <c r="V880" s="85">
        <v>8106</v>
      </c>
      <c r="W880" s="85">
        <v>1332853</v>
      </c>
      <c r="X880" s="85">
        <v>6841137</v>
      </c>
      <c r="Y880" s="85" t="s">
        <v>291</v>
      </c>
      <c r="Z880" s="85">
        <v>633820</v>
      </c>
      <c r="AA880" s="85">
        <v>2771820</v>
      </c>
      <c r="AB880" s="85">
        <v>623836</v>
      </c>
      <c r="AC880" s="85">
        <v>21481</v>
      </c>
      <c r="AD880" s="85">
        <v>1227927</v>
      </c>
      <c r="AE880" s="85">
        <v>898576</v>
      </c>
      <c r="AF880" s="85" t="s">
        <v>291</v>
      </c>
      <c r="AG880" s="85">
        <v>4796530</v>
      </c>
      <c r="AH880" s="85">
        <v>23703248</v>
      </c>
      <c r="AI880" s="85">
        <v>945514</v>
      </c>
      <c r="AJ880" s="85">
        <v>6474997</v>
      </c>
      <c r="AK880" s="85">
        <v>1843096</v>
      </c>
      <c r="AL880" s="85" t="s">
        <v>291</v>
      </c>
      <c r="AM880" s="85">
        <v>4053219</v>
      </c>
      <c r="AN880" s="85">
        <v>2443996</v>
      </c>
      <c r="AO880" s="85">
        <v>2820219</v>
      </c>
      <c r="AP880" s="85">
        <v>3254114</v>
      </c>
      <c r="AQ880" s="85">
        <v>12571548</v>
      </c>
      <c r="AR880" s="85">
        <v>1868093</v>
      </c>
      <c r="AS880" s="85" t="s">
        <v>291</v>
      </c>
      <c r="AT880" s="85">
        <v>6989771</v>
      </c>
      <c r="AU880" s="85">
        <v>31182734</v>
      </c>
      <c r="AV880" s="85">
        <v>4317679</v>
      </c>
      <c r="AW880" s="85">
        <v>4208257</v>
      </c>
      <c r="AX880" s="85">
        <v>2848964</v>
      </c>
      <c r="AY880" s="85" t="s">
        <v>291</v>
      </c>
      <c r="AZ880" s="85">
        <v>167418</v>
      </c>
      <c r="BA880" s="85">
        <v>1043366</v>
      </c>
      <c r="BB880" s="85">
        <v>8287919</v>
      </c>
      <c r="BC880" s="85">
        <v>5239226</v>
      </c>
      <c r="BD880" s="85">
        <v>5069905</v>
      </c>
      <c r="BE880" s="85" t="s">
        <v>291</v>
      </c>
      <c r="BF880" s="85">
        <v>540965</v>
      </c>
      <c r="BG880" s="85">
        <v>174091</v>
      </c>
      <c r="BH880" s="85">
        <v>23486</v>
      </c>
      <c r="BI880" s="85">
        <v>99958</v>
      </c>
      <c r="BJ880" s="85">
        <v>50647</v>
      </c>
      <c r="BK880" s="85" t="s">
        <v>291</v>
      </c>
      <c r="BL880" s="85" t="s">
        <v>291</v>
      </c>
      <c r="BM880" s="85" t="s">
        <v>291</v>
      </c>
      <c r="BN880" s="85">
        <v>365715</v>
      </c>
      <c r="BO880" s="85">
        <v>261465</v>
      </c>
      <c r="BP880" s="85" t="s">
        <v>291</v>
      </c>
      <c r="BQ880" s="85">
        <v>104250</v>
      </c>
      <c r="BR880" s="85" t="s">
        <v>291</v>
      </c>
      <c r="BS880" s="85" t="s">
        <v>291</v>
      </c>
      <c r="BT880" s="85" t="s">
        <v>291</v>
      </c>
      <c r="BU880" s="85" t="s">
        <v>291</v>
      </c>
      <c r="BV880" s="85" t="s">
        <v>291</v>
      </c>
      <c r="BW880" s="85">
        <v>1159</v>
      </c>
      <c r="BX880" s="85">
        <v>154</v>
      </c>
      <c r="BY880" s="85" t="s">
        <v>291</v>
      </c>
      <c r="BZ880" s="85" t="s">
        <v>291</v>
      </c>
      <c r="CA880" s="85">
        <v>1005</v>
      </c>
      <c r="CB880" s="85">
        <v>7247481</v>
      </c>
      <c r="CC880" s="85" t="s">
        <v>291</v>
      </c>
      <c r="CD880" s="85" t="s">
        <v>291</v>
      </c>
      <c r="CE880" s="85" t="s">
        <v>291</v>
      </c>
      <c r="CF880" s="85" t="s">
        <v>291</v>
      </c>
      <c r="CG880" s="85">
        <v>7785115</v>
      </c>
      <c r="CH880" s="85">
        <v>5979886</v>
      </c>
      <c r="CI880" s="85">
        <v>8364867</v>
      </c>
      <c r="CJ880" s="85">
        <v>17243</v>
      </c>
      <c r="CK880" s="85">
        <v>4070988</v>
      </c>
      <c r="CL880" s="85">
        <v>3789118</v>
      </c>
      <c r="CM880" s="85">
        <v>582491</v>
      </c>
      <c r="CN880" s="85">
        <v>602180</v>
      </c>
      <c r="CO880" s="85">
        <v>3908452</v>
      </c>
      <c r="CP880" s="85">
        <v>3409947</v>
      </c>
      <c r="CQ880" s="85">
        <v>1478999</v>
      </c>
      <c r="CR880" s="85">
        <v>13355390</v>
      </c>
      <c r="CS880" s="85">
        <v>8199904</v>
      </c>
      <c r="CT880" s="85">
        <v>56329</v>
      </c>
      <c r="CU880" s="86">
        <v>61600909</v>
      </c>
    </row>
    <row r="881" spans="1:99">
      <c r="A881" s="103" t="s">
        <v>597</v>
      </c>
      <c r="B881" s="84" t="s">
        <v>294</v>
      </c>
      <c r="C881" s="105">
        <v>232122</v>
      </c>
      <c r="D881" s="84" t="s">
        <v>482</v>
      </c>
      <c r="E881" s="84" t="s">
        <v>493</v>
      </c>
      <c r="F881" s="85">
        <v>397025</v>
      </c>
      <c r="G881" s="85">
        <v>9022261</v>
      </c>
      <c r="H881" s="85">
        <v>7895471</v>
      </c>
      <c r="I881" s="85">
        <v>545208</v>
      </c>
      <c r="J881" s="85">
        <v>440557</v>
      </c>
      <c r="K881" s="85">
        <v>90982</v>
      </c>
      <c r="L881" s="85">
        <v>8801</v>
      </c>
      <c r="M881" s="85">
        <v>41242</v>
      </c>
      <c r="N881" s="85">
        <v>30618761</v>
      </c>
      <c r="O881" s="85">
        <v>6854496</v>
      </c>
      <c r="P881" s="85">
        <v>4276913</v>
      </c>
      <c r="Q881" s="85">
        <v>17883943</v>
      </c>
      <c r="R881" s="85">
        <v>1602374</v>
      </c>
      <c r="S881" s="85">
        <v>1035</v>
      </c>
      <c r="T881" s="85">
        <v>7052243</v>
      </c>
      <c r="U881" s="85">
        <v>3612551</v>
      </c>
      <c r="V881" s="85">
        <v>14070</v>
      </c>
      <c r="W881" s="85" t="s">
        <v>291</v>
      </c>
      <c r="X881" s="85">
        <v>3425622</v>
      </c>
      <c r="Y881" s="85" t="s">
        <v>291</v>
      </c>
      <c r="Z881" s="85">
        <v>289873</v>
      </c>
      <c r="AA881" s="85">
        <v>925133</v>
      </c>
      <c r="AB881" s="85">
        <v>395921</v>
      </c>
      <c r="AC881" s="85">
        <v>3261</v>
      </c>
      <c r="AD881" s="85">
        <v>525951</v>
      </c>
      <c r="AE881" s="85" t="s">
        <v>291</v>
      </c>
      <c r="AF881" s="85" t="s">
        <v>291</v>
      </c>
      <c r="AG881" s="85">
        <v>1224787</v>
      </c>
      <c r="AH881" s="85">
        <v>9332988</v>
      </c>
      <c r="AI881" s="85">
        <v>360868</v>
      </c>
      <c r="AJ881" s="85">
        <v>1742044</v>
      </c>
      <c r="AK881" s="85">
        <v>355098</v>
      </c>
      <c r="AL881" s="85" t="s">
        <v>291</v>
      </c>
      <c r="AM881" s="85">
        <v>415277</v>
      </c>
      <c r="AN881" s="85">
        <v>1017945</v>
      </c>
      <c r="AO881" s="85">
        <v>1472118</v>
      </c>
      <c r="AP881" s="85">
        <v>3318654</v>
      </c>
      <c r="AQ881" s="85">
        <v>6223994</v>
      </c>
      <c r="AR881" s="85">
        <v>650984</v>
      </c>
      <c r="AS881" s="85" t="s">
        <v>291</v>
      </c>
      <c r="AT881" s="85">
        <v>1831038</v>
      </c>
      <c r="AU881" s="85">
        <v>10309511</v>
      </c>
      <c r="AV881" s="85">
        <v>1053453</v>
      </c>
      <c r="AW881" s="85">
        <v>1993589</v>
      </c>
      <c r="AX881" s="85">
        <v>1010863</v>
      </c>
      <c r="AY881" s="85" t="s">
        <v>291</v>
      </c>
      <c r="AZ881" s="85" t="s">
        <v>291</v>
      </c>
      <c r="BA881" s="85">
        <v>820986</v>
      </c>
      <c r="BB881" s="85">
        <v>2212239</v>
      </c>
      <c r="BC881" s="85">
        <v>667651</v>
      </c>
      <c r="BD881" s="85">
        <v>2550730</v>
      </c>
      <c r="BE881" s="85" t="s">
        <v>291</v>
      </c>
      <c r="BF881" s="85" t="s">
        <v>291</v>
      </c>
      <c r="BG881" s="85" t="s">
        <v>291</v>
      </c>
      <c r="BH881" s="85" t="s">
        <v>291</v>
      </c>
      <c r="BI881" s="85" t="s">
        <v>291</v>
      </c>
      <c r="BJ881" s="85" t="s">
        <v>291</v>
      </c>
      <c r="BK881" s="85" t="s">
        <v>291</v>
      </c>
      <c r="BL881" s="85" t="s">
        <v>291</v>
      </c>
      <c r="BM881" s="85" t="s">
        <v>291</v>
      </c>
      <c r="BN881" s="85" t="s">
        <v>291</v>
      </c>
      <c r="BO881" s="85" t="s">
        <v>291</v>
      </c>
      <c r="BP881" s="85" t="s">
        <v>291</v>
      </c>
      <c r="BQ881" s="85" t="s">
        <v>291</v>
      </c>
      <c r="BR881" s="85" t="s">
        <v>291</v>
      </c>
      <c r="BS881" s="85" t="s">
        <v>291</v>
      </c>
      <c r="BT881" s="85" t="s">
        <v>291</v>
      </c>
      <c r="BU881" s="85" t="s">
        <v>291</v>
      </c>
      <c r="BV881" s="85" t="s">
        <v>291</v>
      </c>
      <c r="BW881" s="85" t="s">
        <v>291</v>
      </c>
      <c r="BX881" s="85" t="s">
        <v>291</v>
      </c>
      <c r="BY881" s="85" t="s">
        <v>291</v>
      </c>
      <c r="BZ881" s="85" t="s">
        <v>291</v>
      </c>
      <c r="CA881" s="85" t="s">
        <v>291</v>
      </c>
      <c r="CB881" s="85">
        <v>3121637</v>
      </c>
      <c r="CC881" s="85" t="s">
        <v>291</v>
      </c>
      <c r="CD881" s="85" t="s">
        <v>291</v>
      </c>
      <c r="CE881" s="85" t="s">
        <v>291</v>
      </c>
      <c r="CF881" s="85" t="s">
        <v>291</v>
      </c>
      <c r="CG881" s="85">
        <v>2701379</v>
      </c>
      <c r="CH881" s="85">
        <v>1529700</v>
      </c>
      <c r="CI881" s="85">
        <v>2057581</v>
      </c>
      <c r="CJ881" s="85">
        <v>1035</v>
      </c>
      <c r="CK881" s="85">
        <v>2163578</v>
      </c>
      <c r="CL881" s="85">
        <v>2038134</v>
      </c>
      <c r="CM881" s="85">
        <v>218068</v>
      </c>
      <c r="CN881" s="85">
        <v>194802</v>
      </c>
      <c r="CO881" s="85">
        <v>891793</v>
      </c>
      <c r="CP881" s="85">
        <v>1917908</v>
      </c>
      <c r="CQ881" s="85">
        <v>1796212</v>
      </c>
      <c r="CR881" s="85">
        <v>5081772</v>
      </c>
      <c r="CS881" s="85">
        <v>2073420</v>
      </c>
      <c r="CT881" s="85">
        <v>26402</v>
      </c>
      <c r="CU881" s="86">
        <v>22691784</v>
      </c>
    </row>
    <row r="882" spans="1:99">
      <c r="A882" s="103" t="s">
        <v>597</v>
      </c>
      <c r="B882" s="84" t="s">
        <v>294</v>
      </c>
      <c r="C882" s="105">
        <v>232131</v>
      </c>
      <c r="D882" s="84" t="s">
        <v>482</v>
      </c>
      <c r="E882" s="84" t="s">
        <v>494</v>
      </c>
      <c r="F882" s="85">
        <v>367431</v>
      </c>
      <c r="G882" s="85">
        <v>6499037</v>
      </c>
      <c r="H882" s="85">
        <v>5275641</v>
      </c>
      <c r="I882" s="85">
        <v>694919</v>
      </c>
      <c r="J882" s="85">
        <v>296625</v>
      </c>
      <c r="K882" s="85">
        <v>165381</v>
      </c>
      <c r="L882" s="85">
        <v>19600</v>
      </c>
      <c r="M882" s="85">
        <v>46871</v>
      </c>
      <c r="N882" s="85">
        <v>26361676</v>
      </c>
      <c r="O882" s="85">
        <v>5442889</v>
      </c>
      <c r="P882" s="85">
        <v>4286692</v>
      </c>
      <c r="Q882" s="85">
        <v>15244266</v>
      </c>
      <c r="R882" s="85">
        <v>1387829</v>
      </c>
      <c r="S882" s="85" t="s">
        <v>291</v>
      </c>
      <c r="T882" s="85">
        <v>8369690</v>
      </c>
      <c r="U882" s="85">
        <v>5270862</v>
      </c>
      <c r="V882" s="85" t="s">
        <v>291</v>
      </c>
      <c r="W882" s="85" t="s">
        <v>291</v>
      </c>
      <c r="X882" s="85">
        <v>3098828</v>
      </c>
      <c r="Y882" s="85" t="s">
        <v>291</v>
      </c>
      <c r="Z882" s="85">
        <v>49238</v>
      </c>
      <c r="AA882" s="85">
        <v>1474967</v>
      </c>
      <c r="AB882" s="85">
        <v>202096</v>
      </c>
      <c r="AC882" s="85">
        <v>28405</v>
      </c>
      <c r="AD882" s="85">
        <v>1065112</v>
      </c>
      <c r="AE882" s="85">
        <v>23625</v>
      </c>
      <c r="AF882" s="85">
        <v>155729</v>
      </c>
      <c r="AG882" s="85">
        <v>2328680</v>
      </c>
      <c r="AH882" s="85">
        <v>5747617</v>
      </c>
      <c r="AI882" s="85">
        <v>168224</v>
      </c>
      <c r="AJ882" s="85">
        <v>2312856</v>
      </c>
      <c r="AK882" s="85">
        <v>131706</v>
      </c>
      <c r="AL882" s="85">
        <v>331480</v>
      </c>
      <c r="AM882" s="85">
        <v>42903</v>
      </c>
      <c r="AN882" s="85">
        <v>367087</v>
      </c>
      <c r="AO882" s="85">
        <v>1765324</v>
      </c>
      <c r="AP882" s="85">
        <v>451913</v>
      </c>
      <c r="AQ882" s="85">
        <v>2627227</v>
      </c>
      <c r="AR882" s="85">
        <v>176124</v>
      </c>
      <c r="AS882" s="85" t="s">
        <v>291</v>
      </c>
      <c r="AT882" s="85">
        <v>2825384</v>
      </c>
      <c r="AU882" s="85">
        <v>9396578</v>
      </c>
      <c r="AV882" s="85">
        <v>1035290</v>
      </c>
      <c r="AW882" s="85">
        <v>1531405</v>
      </c>
      <c r="AX882" s="85">
        <v>900287</v>
      </c>
      <c r="AY882" s="85" t="s">
        <v>291</v>
      </c>
      <c r="AZ882" s="85">
        <v>445</v>
      </c>
      <c r="BA882" s="85">
        <v>346943</v>
      </c>
      <c r="BB882" s="85">
        <v>1251028</v>
      </c>
      <c r="BC882" s="85">
        <v>1185680</v>
      </c>
      <c r="BD882" s="85">
        <v>3145500</v>
      </c>
      <c r="BE882" s="85" t="s">
        <v>291</v>
      </c>
      <c r="BF882" s="85" t="s">
        <v>291</v>
      </c>
      <c r="BG882" s="85" t="s">
        <v>291</v>
      </c>
      <c r="BH882" s="85" t="s">
        <v>291</v>
      </c>
      <c r="BI882" s="85" t="s">
        <v>291</v>
      </c>
      <c r="BJ882" s="85" t="s">
        <v>291</v>
      </c>
      <c r="BK882" s="85" t="s">
        <v>291</v>
      </c>
      <c r="BL882" s="85" t="s">
        <v>291</v>
      </c>
      <c r="BM882" s="85" t="s">
        <v>291</v>
      </c>
      <c r="BN882" s="85" t="s">
        <v>291</v>
      </c>
      <c r="BO882" s="85" t="s">
        <v>291</v>
      </c>
      <c r="BP882" s="85" t="s">
        <v>291</v>
      </c>
      <c r="BQ882" s="85" t="s">
        <v>291</v>
      </c>
      <c r="BR882" s="85" t="s">
        <v>291</v>
      </c>
      <c r="BS882" s="85" t="s">
        <v>291</v>
      </c>
      <c r="BT882" s="85" t="s">
        <v>291</v>
      </c>
      <c r="BU882" s="85" t="s">
        <v>291</v>
      </c>
      <c r="BV882" s="85" t="s">
        <v>291</v>
      </c>
      <c r="BW882" s="85" t="s">
        <v>291</v>
      </c>
      <c r="BX882" s="85" t="s">
        <v>291</v>
      </c>
      <c r="BY882" s="85" t="s">
        <v>291</v>
      </c>
      <c r="BZ882" s="85" t="s">
        <v>291</v>
      </c>
      <c r="CA882" s="85" t="s">
        <v>291</v>
      </c>
      <c r="CB882" s="85">
        <v>3205676</v>
      </c>
      <c r="CC882" s="85" t="s">
        <v>291</v>
      </c>
      <c r="CD882" s="85">
        <v>616</v>
      </c>
      <c r="CE882" s="85" t="s">
        <v>291</v>
      </c>
      <c r="CF882" s="85" t="s">
        <v>291</v>
      </c>
      <c r="CG882" s="85">
        <v>2119378</v>
      </c>
      <c r="CH882" s="85">
        <v>1317976</v>
      </c>
      <c r="CI882" s="85">
        <v>2010812</v>
      </c>
      <c r="CJ882" s="85" t="s">
        <v>291</v>
      </c>
      <c r="CK882" s="85">
        <v>1737895</v>
      </c>
      <c r="CL882" s="85">
        <v>1774699</v>
      </c>
      <c r="CM882" s="85">
        <v>34754</v>
      </c>
      <c r="CN882" s="85">
        <v>406994</v>
      </c>
      <c r="CO882" s="85">
        <v>2130531</v>
      </c>
      <c r="CP882" s="85">
        <v>1046842</v>
      </c>
      <c r="CQ882" s="85">
        <v>330524</v>
      </c>
      <c r="CR882" s="85">
        <v>4201812</v>
      </c>
      <c r="CS882" s="85">
        <v>3170576</v>
      </c>
      <c r="CT882" s="85">
        <v>25040</v>
      </c>
      <c r="CU882" s="86">
        <v>20307833</v>
      </c>
    </row>
    <row r="883" spans="1:99">
      <c r="A883" s="103" t="s">
        <v>597</v>
      </c>
      <c r="B883" s="84" t="s">
        <v>294</v>
      </c>
      <c r="C883" s="105">
        <v>232190</v>
      </c>
      <c r="D883" s="84" t="s">
        <v>482</v>
      </c>
      <c r="E883" s="84" t="s">
        <v>495</v>
      </c>
      <c r="F883" s="85">
        <v>340436</v>
      </c>
      <c r="G883" s="85">
        <v>5692551</v>
      </c>
      <c r="H883" s="85">
        <v>4411540</v>
      </c>
      <c r="I883" s="85">
        <v>598173</v>
      </c>
      <c r="J883" s="85">
        <v>527695</v>
      </c>
      <c r="K883" s="85">
        <v>78028</v>
      </c>
      <c r="L883" s="85">
        <v>26935</v>
      </c>
      <c r="M883" s="85">
        <v>50180</v>
      </c>
      <c r="N883" s="85">
        <v>25675167</v>
      </c>
      <c r="O883" s="85">
        <v>7688412</v>
      </c>
      <c r="P883" s="85">
        <v>4494874</v>
      </c>
      <c r="Q883" s="85">
        <v>11387944</v>
      </c>
      <c r="R883" s="85">
        <v>2103807</v>
      </c>
      <c r="S883" s="85">
        <v>130</v>
      </c>
      <c r="T883" s="85">
        <v>7170426</v>
      </c>
      <c r="U883" s="85">
        <v>4727459</v>
      </c>
      <c r="V883" s="85">
        <v>7146</v>
      </c>
      <c r="W883" s="85" t="s">
        <v>291</v>
      </c>
      <c r="X883" s="85">
        <v>2435821</v>
      </c>
      <c r="Y883" s="85" t="s">
        <v>291</v>
      </c>
      <c r="Z883" s="85">
        <v>144526</v>
      </c>
      <c r="AA883" s="85">
        <v>380116</v>
      </c>
      <c r="AB883" s="85">
        <v>128066</v>
      </c>
      <c r="AC883" s="85" t="s">
        <v>291</v>
      </c>
      <c r="AD883" s="85">
        <v>224902</v>
      </c>
      <c r="AE883" s="85">
        <v>27148</v>
      </c>
      <c r="AF883" s="85" t="s">
        <v>291</v>
      </c>
      <c r="AG883" s="85">
        <v>2159126</v>
      </c>
      <c r="AH883" s="85">
        <v>6713001</v>
      </c>
      <c r="AI883" s="85">
        <v>485884</v>
      </c>
      <c r="AJ883" s="85">
        <v>1403801</v>
      </c>
      <c r="AK883" s="85">
        <v>384149</v>
      </c>
      <c r="AL883" s="85" t="s">
        <v>291</v>
      </c>
      <c r="AM883" s="85">
        <v>224382</v>
      </c>
      <c r="AN883" s="85">
        <v>1152741</v>
      </c>
      <c r="AO883" s="85">
        <v>1066778</v>
      </c>
      <c r="AP883" s="85">
        <v>1964793</v>
      </c>
      <c r="AQ883" s="85">
        <v>4408694</v>
      </c>
      <c r="AR883" s="85">
        <v>30473</v>
      </c>
      <c r="AS883" s="85" t="s">
        <v>291</v>
      </c>
      <c r="AT883" s="85">
        <v>1931564</v>
      </c>
      <c r="AU883" s="85">
        <v>10027962</v>
      </c>
      <c r="AV883" s="85">
        <v>1633046</v>
      </c>
      <c r="AW883" s="85">
        <v>3605454</v>
      </c>
      <c r="AX883" s="85">
        <v>821026</v>
      </c>
      <c r="AY883" s="85" t="s">
        <v>291</v>
      </c>
      <c r="AZ883" s="85" t="s">
        <v>291</v>
      </c>
      <c r="BA883" s="85">
        <v>73284</v>
      </c>
      <c r="BB883" s="85">
        <v>1880333</v>
      </c>
      <c r="BC883" s="85">
        <v>708221</v>
      </c>
      <c r="BD883" s="85">
        <v>1306598</v>
      </c>
      <c r="BE883" s="85" t="s">
        <v>291</v>
      </c>
      <c r="BF883" s="85">
        <v>3069</v>
      </c>
      <c r="BG883" s="85">
        <v>3069</v>
      </c>
      <c r="BH883" s="85" t="s">
        <v>291</v>
      </c>
      <c r="BI883" s="85">
        <v>3069</v>
      </c>
      <c r="BJ883" s="85" t="s">
        <v>291</v>
      </c>
      <c r="BK883" s="85" t="s">
        <v>291</v>
      </c>
      <c r="BL883" s="85" t="s">
        <v>291</v>
      </c>
      <c r="BM883" s="85" t="s">
        <v>291</v>
      </c>
      <c r="BN883" s="85" t="s">
        <v>291</v>
      </c>
      <c r="BO883" s="85" t="s">
        <v>291</v>
      </c>
      <c r="BP883" s="85" t="s">
        <v>291</v>
      </c>
      <c r="BQ883" s="85" t="s">
        <v>291</v>
      </c>
      <c r="BR883" s="85" t="s">
        <v>291</v>
      </c>
      <c r="BS883" s="85" t="s">
        <v>291</v>
      </c>
      <c r="BT883" s="85" t="s">
        <v>291</v>
      </c>
      <c r="BU883" s="85" t="s">
        <v>291</v>
      </c>
      <c r="BV883" s="85" t="s">
        <v>291</v>
      </c>
      <c r="BW883" s="85" t="s">
        <v>291</v>
      </c>
      <c r="BX883" s="85" t="s">
        <v>291</v>
      </c>
      <c r="BY883" s="85" t="s">
        <v>291</v>
      </c>
      <c r="BZ883" s="85" t="s">
        <v>291</v>
      </c>
      <c r="CA883" s="85" t="s">
        <v>291</v>
      </c>
      <c r="CB883" s="85">
        <v>1541782</v>
      </c>
      <c r="CC883" s="85" t="s">
        <v>291</v>
      </c>
      <c r="CD883" s="85" t="s">
        <v>291</v>
      </c>
      <c r="CE883" s="85" t="s">
        <v>291</v>
      </c>
      <c r="CF883" s="85" t="s">
        <v>291</v>
      </c>
      <c r="CG883" s="85">
        <v>1719491</v>
      </c>
      <c r="CH883" s="85">
        <v>1375820</v>
      </c>
      <c r="CI883" s="85">
        <v>2289131</v>
      </c>
      <c r="CJ883" s="85">
        <v>130</v>
      </c>
      <c r="CK883" s="85">
        <v>2133458</v>
      </c>
      <c r="CL883" s="85">
        <v>1205398</v>
      </c>
      <c r="CM883" s="85">
        <v>135099</v>
      </c>
      <c r="CN883" s="85">
        <v>105886</v>
      </c>
      <c r="CO883" s="85">
        <v>1328463</v>
      </c>
      <c r="CP883" s="85">
        <v>1795099</v>
      </c>
      <c r="CQ883" s="85">
        <v>626517</v>
      </c>
      <c r="CR883" s="85">
        <v>4258774</v>
      </c>
      <c r="CS883" s="85">
        <v>2923479</v>
      </c>
      <c r="CT883" s="85">
        <v>32556</v>
      </c>
      <c r="CU883" s="86">
        <v>19929301</v>
      </c>
    </row>
    <row r="884" spans="1:99">
      <c r="A884" s="103" t="s">
        <v>597</v>
      </c>
      <c r="B884" s="84" t="s">
        <v>294</v>
      </c>
      <c r="C884" s="105">
        <v>232203</v>
      </c>
      <c r="D884" s="84" t="s">
        <v>482</v>
      </c>
      <c r="E884" s="84" t="s">
        <v>496</v>
      </c>
      <c r="F884" s="85">
        <v>330743</v>
      </c>
      <c r="G884" s="85">
        <v>5382758</v>
      </c>
      <c r="H884" s="85">
        <v>4287001</v>
      </c>
      <c r="I884" s="85">
        <v>569683</v>
      </c>
      <c r="J884" s="85">
        <v>376080</v>
      </c>
      <c r="K884" s="85">
        <v>86680</v>
      </c>
      <c r="L884" s="85">
        <v>25551</v>
      </c>
      <c r="M884" s="85">
        <v>37763</v>
      </c>
      <c r="N884" s="85">
        <v>21424803</v>
      </c>
      <c r="O884" s="85">
        <v>5952283</v>
      </c>
      <c r="P884" s="85">
        <v>4042202</v>
      </c>
      <c r="Q884" s="85">
        <v>10233338</v>
      </c>
      <c r="R884" s="85">
        <v>1196730</v>
      </c>
      <c r="S884" s="85">
        <v>250</v>
      </c>
      <c r="T884" s="85">
        <v>4458168</v>
      </c>
      <c r="U884" s="85">
        <v>2858143</v>
      </c>
      <c r="V884" s="85" t="s">
        <v>291</v>
      </c>
      <c r="W884" s="85" t="s">
        <v>291</v>
      </c>
      <c r="X884" s="85">
        <v>1600025</v>
      </c>
      <c r="Y884" s="85" t="s">
        <v>291</v>
      </c>
      <c r="Z884" s="85">
        <v>214924</v>
      </c>
      <c r="AA884" s="85">
        <v>964884</v>
      </c>
      <c r="AB884" s="85">
        <v>367061</v>
      </c>
      <c r="AC884" s="85" t="s">
        <v>291</v>
      </c>
      <c r="AD884" s="85">
        <v>597823</v>
      </c>
      <c r="AE884" s="85" t="s">
        <v>291</v>
      </c>
      <c r="AF884" s="85" t="s">
        <v>291</v>
      </c>
      <c r="AG884" s="85">
        <v>733880</v>
      </c>
      <c r="AH884" s="85">
        <v>5336776</v>
      </c>
      <c r="AI884" s="85">
        <v>130642</v>
      </c>
      <c r="AJ884" s="85">
        <v>1775184</v>
      </c>
      <c r="AK884" s="85">
        <v>434371</v>
      </c>
      <c r="AL884" s="85" t="s">
        <v>291</v>
      </c>
      <c r="AM884" s="85">
        <v>712765</v>
      </c>
      <c r="AN884" s="85">
        <v>295547</v>
      </c>
      <c r="AO884" s="85">
        <v>1502971</v>
      </c>
      <c r="AP884" s="85">
        <v>257925</v>
      </c>
      <c r="AQ884" s="85">
        <v>2769208</v>
      </c>
      <c r="AR884" s="85">
        <v>227371</v>
      </c>
      <c r="AS884" s="85" t="s">
        <v>291</v>
      </c>
      <c r="AT884" s="85">
        <v>1582498</v>
      </c>
      <c r="AU884" s="85">
        <v>4868873</v>
      </c>
      <c r="AV884" s="85">
        <v>822427</v>
      </c>
      <c r="AW884" s="85">
        <v>1028128</v>
      </c>
      <c r="AX884" s="85">
        <v>489518</v>
      </c>
      <c r="AY884" s="85" t="s">
        <v>291</v>
      </c>
      <c r="AZ884" s="85" t="s">
        <v>291</v>
      </c>
      <c r="BA884" s="85" t="s">
        <v>291</v>
      </c>
      <c r="BB884" s="85">
        <v>732802</v>
      </c>
      <c r="BC884" s="85">
        <v>816264</v>
      </c>
      <c r="BD884" s="85">
        <v>979734</v>
      </c>
      <c r="BE884" s="85" t="s">
        <v>291</v>
      </c>
      <c r="BF884" s="85" t="s">
        <v>291</v>
      </c>
      <c r="BG884" s="85" t="s">
        <v>291</v>
      </c>
      <c r="BH884" s="85" t="s">
        <v>291</v>
      </c>
      <c r="BI884" s="85" t="s">
        <v>291</v>
      </c>
      <c r="BJ884" s="85" t="s">
        <v>291</v>
      </c>
      <c r="BK884" s="85" t="s">
        <v>291</v>
      </c>
      <c r="BL884" s="85" t="s">
        <v>291</v>
      </c>
      <c r="BM884" s="85" t="s">
        <v>291</v>
      </c>
      <c r="BN884" s="85" t="s">
        <v>291</v>
      </c>
      <c r="BO884" s="85" t="s">
        <v>291</v>
      </c>
      <c r="BP884" s="85" t="s">
        <v>291</v>
      </c>
      <c r="BQ884" s="85" t="s">
        <v>291</v>
      </c>
      <c r="BR884" s="85" t="s">
        <v>291</v>
      </c>
      <c r="BS884" s="85" t="s">
        <v>291</v>
      </c>
      <c r="BT884" s="85" t="s">
        <v>291</v>
      </c>
      <c r="BU884" s="85" t="s">
        <v>291</v>
      </c>
      <c r="BV884" s="85" t="s">
        <v>291</v>
      </c>
      <c r="BW884" s="85" t="s">
        <v>291</v>
      </c>
      <c r="BX884" s="85" t="s">
        <v>291</v>
      </c>
      <c r="BY884" s="85" t="s">
        <v>291</v>
      </c>
      <c r="BZ884" s="85" t="s">
        <v>291</v>
      </c>
      <c r="CA884" s="85" t="s">
        <v>291</v>
      </c>
      <c r="CB884" s="85">
        <v>4102599</v>
      </c>
      <c r="CC884" s="85" t="s">
        <v>291</v>
      </c>
      <c r="CD884" s="85" t="s">
        <v>291</v>
      </c>
      <c r="CE884" s="85" t="s">
        <v>291</v>
      </c>
      <c r="CF884" s="85" t="s">
        <v>291</v>
      </c>
      <c r="CG884" s="85">
        <v>1850614</v>
      </c>
      <c r="CH884" s="85">
        <v>2384822</v>
      </c>
      <c r="CI884" s="85">
        <v>1592210</v>
      </c>
      <c r="CJ884" s="85">
        <v>250</v>
      </c>
      <c r="CK884" s="85">
        <v>789114</v>
      </c>
      <c r="CL884" s="85">
        <v>900137</v>
      </c>
      <c r="CM884" s="85">
        <v>97659</v>
      </c>
      <c r="CN884" s="85">
        <v>157822</v>
      </c>
      <c r="CO884" s="85">
        <v>347736</v>
      </c>
      <c r="CP884" s="85">
        <v>1073328</v>
      </c>
      <c r="CQ884" s="85">
        <v>239149</v>
      </c>
      <c r="CR884" s="85">
        <v>2046728</v>
      </c>
      <c r="CS884" s="85">
        <v>1786742</v>
      </c>
      <c r="CT884" s="85">
        <v>13808</v>
      </c>
      <c r="CU884" s="86">
        <v>13280119</v>
      </c>
    </row>
    <row r="885" spans="1:99">
      <c r="A885" s="103" t="s">
        <v>597</v>
      </c>
      <c r="B885" s="84" t="s">
        <v>294</v>
      </c>
      <c r="C885" s="105">
        <v>232220</v>
      </c>
      <c r="D885" s="84" t="s">
        <v>482</v>
      </c>
      <c r="E885" s="84" t="s">
        <v>497</v>
      </c>
      <c r="F885" s="85">
        <v>299351</v>
      </c>
      <c r="G885" s="85">
        <v>4751359</v>
      </c>
      <c r="H885" s="85">
        <v>3905711</v>
      </c>
      <c r="I885" s="85">
        <v>409959</v>
      </c>
      <c r="J885" s="85">
        <v>266321</v>
      </c>
      <c r="K885" s="85">
        <v>116752</v>
      </c>
      <c r="L885" s="85">
        <v>16616</v>
      </c>
      <c r="M885" s="85">
        <v>36000</v>
      </c>
      <c r="N885" s="85">
        <v>20290869</v>
      </c>
      <c r="O885" s="85">
        <v>4882794</v>
      </c>
      <c r="P885" s="85">
        <v>2824039</v>
      </c>
      <c r="Q885" s="85">
        <v>10951204</v>
      </c>
      <c r="R885" s="85">
        <v>1632572</v>
      </c>
      <c r="S885" s="85">
        <v>260</v>
      </c>
      <c r="T885" s="85">
        <v>6106113</v>
      </c>
      <c r="U885" s="85">
        <v>3683729</v>
      </c>
      <c r="V885" s="85">
        <v>10709</v>
      </c>
      <c r="W885" s="85" t="s">
        <v>291</v>
      </c>
      <c r="X885" s="85">
        <v>2411675</v>
      </c>
      <c r="Y885" s="85" t="s">
        <v>291</v>
      </c>
      <c r="Z885" s="85">
        <v>142371</v>
      </c>
      <c r="AA885" s="85">
        <v>653981</v>
      </c>
      <c r="AB885" s="85">
        <v>275500</v>
      </c>
      <c r="AC885" s="85">
        <v>127</v>
      </c>
      <c r="AD885" s="85">
        <v>162770</v>
      </c>
      <c r="AE885" s="85">
        <v>215584</v>
      </c>
      <c r="AF885" s="85" t="s">
        <v>291</v>
      </c>
      <c r="AG885" s="85">
        <v>885856</v>
      </c>
      <c r="AH885" s="85">
        <v>8665531</v>
      </c>
      <c r="AI885" s="85">
        <v>246578</v>
      </c>
      <c r="AJ885" s="85">
        <v>1620472</v>
      </c>
      <c r="AK885" s="85">
        <v>325116</v>
      </c>
      <c r="AL885" s="85">
        <v>6361</v>
      </c>
      <c r="AM885" s="85">
        <v>2471251</v>
      </c>
      <c r="AN885" s="85">
        <v>1128029</v>
      </c>
      <c r="AO885" s="85">
        <v>1746127</v>
      </c>
      <c r="AP885" s="85">
        <v>899916</v>
      </c>
      <c r="AQ885" s="85">
        <v>6245323</v>
      </c>
      <c r="AR885" s="85">
        <v>221681</v>
      </c>
      <c r="AS885" s="85" t="s">
        <v>291</v>
      </c>
      <c r="AT885" s="85">
        <v>1420618</v>
      </c>
      <c r="AU885" s="85">
        <v>5008480</v>
      </c>
      <c r="AV885" s="85">
        <v>788512</v>
      </c>
      <c r="AW885" s="85">
        <v>1165874</v>
      </c>
      <c r="AX885" s="85">
        <v>605807</v>
      </c>
      <c r="AY885" s="85" t="s">
        <v>291</v>
      </c>
      <c r="AZ885" s="85" t="s">
        <v>291</v>
      </c>
      <c r="BA885" s="85" t="s">
        <v>291</v>
      </c>
      <c r="BB885" s="85">
        <v>1169389</v>
      </c>
      <c r="BC885" s="85">
        <v>401466</v>
      </c>
      <c r="BD885" s="85">
        <v>877432</v>
      </c>
      <c r="BE885" s="85" t="s">
        <v>291</v>
      </c>
      <c r="BF885" s="85">
        <v>50466</v>
      </c>
      <c r="BG885" s="85" t="s">
        <v>291</v>
      </c>
      <c r="BH885" s="85" t="s">
        <v>291</v>
      </c>
      <c r="BI885" s="85" t="s">
        <v>291</v>
      </c>
      <c r="BJ885" s="85" t="s">
        <v>291</v>
      </c>
      <c r="BK885" s="85" t="s">
        <v>291</v>
      </c>
      <c r="BL885" s="85" t="s">
        <v>291</v>
      </c>
      <c r="BM885" s="85" t="s">
        <v>291</v>
      </c>
      <c r="BN885" s="85">
        <v>49468</v>
      </c>
      <c r="BO885" s="85" t="s">
        <v>291</v>
      </c>
      <c r="BP885" s="85" t="s">
        <v>291</v>
      </c>
      <c r="BQ885" s="85" t="s">
        <v>291</v>
      </c>
      <c r="BR885" s="85" t="s">
        <v>291</v>
      </c>
      <c r="BS885" s="85" t="s">
        <v>291</v>
      </c>
      <c r="BT885" s="85" t="s">
        <v>291</v>
      </c>
      <c r="BU885" s="85">
        <v>49468</v>
      </c>
      <c r="BV885" s="85" t="s">
        <v>291</v>
      </c>
      <c r="BW885" s="85">
        <v>998</v>
      </c>
      <c r="BX885" s="85">
        <v>998</v>
      </c>
      <c r="BY885" s="85" t="s">
        <v>291</v>
      </c>
      <c r="BZ885" s="85" t="s">
        <v>291</v>
      </c>
      <c r="CA885" s="85" t="s">
        <v>291</v>
      </c>
      <c r="CB885" s="85">
        <v>2024262</v>
      </c>
      <c r="CC885" s="85">
        <v>430366</v>
      </c>
      <c r="CD885" s="85" t="s">
        <v>291</v>
      </c>
      <c r="CE885" s="85" t="s">
        <v>291</v>
      </c>
      <c r="CF885" s="85" t="s">
        <v>291</v>
      </c>
      <c r="CG885" s="85">
        <v>1783895</v>
      </c>
      <c r="CH885" s="85">
        <v>2773234</v>
      </c>
      <c r="CI885" s="85">
        <v>1713565</v>
      </c>
      <c r="CJ885" s="85">
        <v>260</v>
      </c>
      <c r="CK885" s="85">
        <v>2029771</v>
      </c>
      <c r="CL885" s="85">
        <v>2466435</v>
      </c>
      <c r="CM885" s="85">
        <v>127380</v>
      </c>
      <c r="CN885" s="85">
        <v>320203</v>
      </c>
      <c r="CO885" s="85">
        <v>743442</v>
      </c>
      <c r="CP885" s="85">
        <v>1246850</v>
      </c>
      <c r="CQ885" s="85">
        <v>212895</v>
      </c>
      <c r="CR885" s="85">
        <v>2921146</v>
      </c>
      <c r="CS885" s="85">
        <v>1310417</v>
      </c>
      <c r="CT885" s="85">
        <v>18433</v>
      </c>
      <c r="CU885" s="86">
        <v>17667926</v>
      </c>
    </row>
    <row r="886" spans="1:99">
      <c r="A886" s="103" t="s">
        <v>598</v>
      </c>
      <c r="B886" s="84" t="s">
        <v>288</v>
      </c>
      <c r="C886" s="105">
        <v>231002</v>
      </c>
      <c r="D886" s="84" t="s">
        <v>482</v>
      </c>
      <c r="E886" s="84" t="s">
        <v>483</v>
      </c>
      <c r="F886" s="85">
        <v>2072247</v>
      </c>
      <c r="G886" s="85">
        <v>288251594</v>
      </c>
      <c r="H886" s="85">
        <v>267746504</v>
      </c>
      <c r="I886" s="85">
        <v>12683545</v>
      </c>
      <c r="J886" s="85">
        <v>5927113</v>
      </c>
      <c r="K886" s="85">
        <v>378319</v>
      </c>
      <c r="L886" s="85">
        <v>1226822</v>
      </c>
      <c r="M886" s="85">
        <v>289291</v>
      </c>
      <c r="N886" s="85">
        <v>457528653</v>
      </c>
      <c r="O886" s="85">
        <v>123680015</v>
      </c>
      <c r="P886" s="85">
        <v>76852433</v>
      </c>
      <c r="Q886" s="85">
        <v>172119524</v>
      </c>
      <c r="R886" s="85">
        <v>84729647</v>
      </c>
      <c r="S886" s="85">
        <v>147034</v>
      </c>
      <c r="T886" s="85">
        <v>89087908</v>
      </c>
      <c r="U886" s="85">
        <v>47558089</v>
      </c>
      <c r="V886" s="85">
        <v>564858</v>
      </c>
      <c r="W886" s="85">
        <v>5738686</v>
      </c>
      <c r="X886" s="85">
        <v>35226275</v>
      </c>
      <c r="Y886" s="85" t="s">
        <v>291</v>
      </c>
      <c r="Z886" s="85">
        <v>169624</v>
      </c>
      <c r="AA886" s="85">
        <v>1504415</v>
      </c>
      <c r="AB886" s="85">
        <v>1145323</v>
      </c>
      <c r="AC886" s="85">
        <v>12678</v>
      </c>
      <c r="AD886" s="85">
        <v>346414</v>
      </c>
      <c r="AE886" s="85" t="s">
        <v>291</v>
      </c>
      <c r="AF886" s="85" t="s">
        <v>291</v>
      </c>
      <c r="AG886" s="85">
        <v>109921569</v>
      </c>
      <c r="AH886" s="85">
        <v>145086369</v>
      </c>
      <c r="AI886" s="85">
        <v>6407483</v>
      </c>
      <c r="AJ886" s="85">
        <v>28713367</v>
      </c>
      <c r="AK886" s="85">
        <v>12967288</v>
      </c>
      <c r="AL886" s="85">
        <v>3625041</v>
      </c>
      <c r="AM886" s="85">
        <v>6968122</v>
      </c>
      <c r="AN886" s="85">
        <v>16523523</v>
      </c>
      <c r="AO886" s="85">
        <v>34472752</v>
      </c>
      <c r="AP886" s="85">
        <v>12997420</v>
      </c>
      <c r="AQ886" s="85">
        <v>70961817</v>
      </c>
      <c r="AR886" s="85">
        <v>22411373</v>
      </c>
      <c r="AS886" s="85" t="s">
        <v>291</v>
      </c>
      <c r="AT886" s="85">
        <v>28750090</v>
      </c>
      <c r="AU886" s="85">
        <v>219437320</v>
      </c>
      <c r="AV886" s="85">
        <v>23330977</v>
      </c>
      <c r="AW886" s="85">
        <v>88316064</v>
      </c>
      <c r="AX886" s="85">
        <v>45314209</v>
      </c>
      <c r="AY886" s="85">
        <v>11667532</v>
      </c>
      <c r="AZ886" s="85">
        <v>6033236</v>
      </c>
      <c r="BA886" s="85">
        <v>1892463</v>
      </c>
      <c r="BB886" s="85">
        <v>15668526</v>
      </c>
      <c r="BC886" s="85">
        <v>11200575</v>
      </c>
      <c r="BD886" s="85">
        <v>8950874</v>
      </c>
      <c r="BE886" s="85">
        <v>7062864</v>
      </c>
      <c r="BF886" s="85" t="s">
        <v>291</v>
      </c>
      <c r="BG886" s="85" t="s">
        <v>291</v>
      </c>
      <c r="BH886" s="85" t="s">
        <v>291</v>
      </c>
      <c r="BI886" s="85" t="s">
        <v>291</v>
      </c>
      <c r="BJ886" s="85" t="s">
        <v>291</v>
      </c>
      <c r="BK886" s="85" t="s">
        <v>291</v>
      </c>
      <c r="BL886" s="85" t="s">
        <v>291</v>
      </c>
      <c r="BM886" s="85" t="s">
        <v>291</v>
      </c>
      <c r="BN886" s="85" t="s">
        <v>291</v>
      </c>
      <c r="BO886" s="85" t="s">
        <v>291</v>
      </c>
      <c r="BP886" s="85" t="s">
        <v>291</v>
      </c>
      <c r="BQ886" s="85" t="s">
        <v>291</v>
      </c>
      <c r="BR886" s="85" t="s">
        <v>291</v>
      </c>
      <c r="BS886" s="85" t="s">
        <v>291</v>
      </c>
      <c r="BT886" s="85" t="s">
        <v>291</v>
      </c>
      <c r="BU886" s="85" t="s">
        <v>291</v>
      </c>
      <c r="BV886" s="85" t="s">
        <v>291</v>
      </c>
      <c r="BW886" s="85" t="s">
        <v>291</v>
      </c>
      <c r="BX886" s="85" t="s">
        <v>291</v>
      </c>
      <c r="BY886" s="85" t="s">
        <v>291</v>
      </c>
      <c r="BZ886" s="85" t="s">
        <v>291</v>
      </c>
      <c r="CA886" s="85" t="s">
        <v>291</v>
      </c>
      <c r="CB886" s="85">
        <v>129047467</v>
      </c>
      <c r="CC886" s="85" t="s">
        <v>291</v>
      </c>
      <c r="CD886" s="85">
        <v>25523316</v>
      </c>
      <c r="CE886" s="85" t="s">
        <v>291</v>
      </c>
      <c r="CF886" s="85" t="s">
        <v>291</v>
      </c>
      <c r="CG886" s="85">
        <v>23462216</v>
      </c>
      <c r="CH886" s="85">
        <v>25191031</v>
      </c>
      <c r="CI886" s="85">
        <v>22347387</v>
      </c>
      <c r="CJ886" s="85">
        <v>115801</v>
      </c>
      <c r="CK886" s="85">
        <v>14994342</v>
      </c>
      <c r="CL886" s="85">
        <v>24970865</v>
      </c>
      <c r="CM886" s="85">
        <v>21048</v>
      </c>
      <c r="CN886" s="85">
        <v>454724</v>
      </c>
      <c r="CO886" s="85">
        <v>95384158</v>
      </c>
      <c r="CP886" s="85">
        <v>13936186</v>
      </c>
      <c r="CQ886" s="85">
        <v>2801753</v>
      </c>
      <c r="CR886" s="85">
        <v>33966312</v>
      </c>
      <c r="CS886" s="85">
        <v>16450556</v>
      </c>
      <c r="CT886" s="85">
        <v>3001190</v>
      </c>
      <c r="CU886" s="86">
        <v>277097569</v>
      </c>
    </row>
    <row r="887" spans="1:99">
      <c r="A887" s="103" t="s">
        <v>598</v>
      </c>
      <c r="B887" s="84" t="s">
        <v>292</v>
      </c>
      <c r="C887" s="105">
        <v>232017</v>
      </c>
      <c r="D887" s="84" t="s">
        <v>482</v>
      </c>
      <c r="E887" s="84" t="s">
        <v>484</v>
      </c>
      <c r="F887" s="85">
        <v>612800</v>
      </c>
      <c r="G887" s="85">
        <v>46969618</v>
      </c>
      <c r="H887" s="85">
        <v>44582169</v>
      </c>
      <c r="I887" s="85">
        <v>1115785</v>
      </c>
      <c r="J887" s="85">
        <v>866342</v>
      </c>
      <c r="K887" s="85">
        <v>105026</v>
      </c>
      <c r="L887" s="85">
        <v>176824</v>
      </c>
      <c r="M887" s="85">
        <v>123472</v>
      </c>
      <c r="N887" s="85">
        <v>51264323</v>
      </c>
      <c r="O887" s="85">
        <v>15002676</v>
      </c>
      <c r="P887" s="85">
        <v>9907083</v>
      </c>
      <c r="Q887" s="85">
        <v>22533789</v>
      </c>
      <c r="R887" s="85">
        <v>3794617</v>
      </c>
      <c r="S887" s="85">
        <v>26158</v>
      </c>
      <c r="T887" s="85">
        <v>16057443</v>
      </c>
      <c r="U887" s="85">
        <v>9968521</v>
      </c>
      <c r="V887" s="85">
        <v>18985</v>
      </c>
      <c r="W887" s="85">
        <v>557004</v>
      </c>
      <c r="X887" s="85">
        <v>5512933</v>
      </c>
      <c r="Y887" s="85" t="s">
        <v>291</v>
      </c>
      <c r="Z887" s="85">
        <v>292450</v>
      </c>
      <c r="AA887" s="85">
        <v>1887231</v>
      </c>
      <c r="AB887" s="85">
        <v>467105</v>
      </c>
      <c r="AC887" s="85">
        <v>33375</v>
      </c>
      <c r="AD887" s="85">
        <v>1296174</v>
      </c>
      <c r="AE887" s="85">
        <v>48600</v>
      </c>
      <c r="AF887" s="85">
        <v>41977</v>
      </c>
      <c r="AG887" s="85">
        <v>7918115</v>
      </c>
      <c r="AH887" s="85">
        <v>16223631</v>
      </c>
      <c r="AI887" s="85">
        <v>362241</v>
      </c>
      <c r="AJ887" s="85">
        <v>3600200</v>
      </c>
      <c r="AK887" s="85">
        <v>793967</v>
      </c>
      <c r="AL887" s="85">
        <v>89374</v>
      </c>
      <c r="AM887" s="85">
        <v>374559</v>
      </c>
      <c r="AN887" s="85">
        <v>1456108</v>
      </c>
      <c r="AO887" s="85">
        <v>1913259</v>
      </c>
      <c r="AP887" s="85">
        <v>6290417</v>
      </c>
      <c r="AQ887" s="85">
        <v>10034343</v>
      </c>
      <c r="AR887" s="85">
        <v>1343506</v>
      </c>
      <c r="AS887" s="85" t="s">
        <v>291</v>
      </c>
      <c r="AT887" s="85">
        <v>4075209</v>
      </c>
      <c r="AU887" s="85">
        <v>20575557</v>
      </c>
      <c r="AV887" s="85">
        <v>4040502</v>
      </c>
      <c r="AW887" s="85">
        <v>5998999</v>
      </c>
      <c r="AX887" s="85">
        <v>2742952</v>
      </c>
      <c r="AY887" s="85">
        <v>144425</v>
      </c>
      <c r="AZ887" s="85">
        <v>240998</v>
      </c>
      <c r="BA887" s="85">
        <v>18768</v>
      </c>
      <c r="BB887" s="85">
        <v>3110900</v>
      </c>
      <c r="BC887" s="85">
        <v>1026226</v>
      </c>
      <c r="BD887" s="85">
        <v>3251787</v>
      </c>
      <c r="BE887" s="85" t="s">
        <v>291</v>
      </c>
      <c r="BF887" s="85">
        <v>16348</v>
      </c>
      <c r="BG887" s="85" t="s">
        <v>291</v>
      </c>
      <c r="BH887" s="85" t="s">
        <v>291</v>
      </c>
      <c r="BI887" s="85" t="s">
        <v>291</v>
      </c>
      <c r="BJ887" s="85" t="s">
        <v>291</v>
      </c>
      <c r="BK887" s="85" t="s">
        <v>291</v>
      </c>
      <c r="BL887" s="85" t="s">
        <v>291</v>
      </c>
      <c r="BM887" s="85" t="s">
        <v>291</v>
      </c>
      <c r="BN887" s="85" t="s">
        <v>291</v>
      </c>
      <c r="BO887" s="85" t="s">
        <v>291</v>
      </c>
      <c r="BP887" s="85" t="s">
        <v>291</v>
      </c>
      <c r="BQ887" s="85" t="s">
        <v>291</v>
      </c>
      <c r="BR887" s="85" t="s">
        <v>291</v>
      </c>
      <c r="BS887" s="85" t="s">
        <v>291</v>
      </c>
      <c r="BT887" s="85" t="s">
        <v>291</v>
      </c>
      <c r="BU887" s="85" t="s">
        <v>291</v>
      </c>
      <c r="BV887" s="85" t="s">
        <v>291</v>
      </c>
      <c r="BW887" s="85">
        <v>16348</v>
      </c>
      <c r="BX887" s="85">
        <v>8803</v>
      </c>
      <c r="BY887" s="85" t="s">
        <v>291</v>
      </c>
      <c r="BZ887" s="85" t="s">
        <v>291</v>
      </c>
      <c r="CA887" s="85">
        <v>7545</v>
      </c>
      <c r="CB887" s="85">
        <v>8835676</v>
      </c>
      <c r="CC887" s="85" t="s">
        <v>291</v>
      </c>
      <c r="CD887" s="85" t="s">
        <v>291</v>
      </c>
      <c r="CE887" s="85" t="s">
        <v>291</v>
      </c>
      <c r="CF887" s="85" t="s">
        <v>291</v>
      </c>
      <c r="CG887" s="85">
        <v>4215768</v>
      </c>
      <c r="CH887" s="85">
        <v>5862984</v>
      </c>
      <c r="CI887" s="85">
        <v>4672512</v>
      </c>
      <c r="CJ887" s="85">
        <v>1878</v>
      </c>
      <c r="CK887" s="85">
        <v>2711225</v>
      </c>
      <c r="CL887" s="85">
        <v>3108543</v>
      </c>
      <c r="CM887" s="85">
        <v>255858</v>
      </c>
      <c r="CN887" s="85">
        <v>322030</v>
      </c>
      <c r="CO887" s="85">
        <v>3780155</v>
      </c>
      <c r="CP887" s="85">
        <v>2333959</v>
      </c>
      <c r="CQ887" s="85">
        <v>639026</v>
      </c>
      <c r="CR887" s="85">
        <v>7280222</v>
      </c>
      <c r="CS887" s="85">
        <v>2823638</v>
      </c>
      <c r="CT887" s="85">
        <v>53278</v>
      </c>
      <c r="CU887" s="86">
        <v>38061076</v>
      </c>
    </row>
    <row r="888" spans="1:99">
      <c r="A888" s="103" t="s">
        <v>598</v>
      </c>
      <c r="B888" s="84" t="s">
        <v>292</v>
      </c>
      <c r="C888" s="105">
        <v>232025</v>
      </c>
      <c r="D888" s="84" t="s">
        <v>482</v>
      </c>
      <c r="E888" s="84" t="s">
        <v>485</v>
      </c>
      <c r="F888" s="85">
        <v>646879</v>
      </c>
      <c r="G888" s="85">
        <v>56064351</v>
      </c>
      <c r="H888" s="85">
        <v>53851952</v>
      </c>
      <c r="I888" s="85">
        <v>1003758</v>
      </c>
      <c r="J888" s="85">
        <v>703637</v>
      </c>
      <c r="K888" s="85">
        <v>232707</v>
      </c>
      <c r="L888" s="85">
        <v>174025</v>
      </c>
      <c r="M888" s="85">
        <v>98272</v>
      </c>
      <c r="N888" s="85">
        <v>46742352</v>
      </c>
      <c r="O888" s="85">
        <v>11046784</v>
      </c>
      <c r="P888" s="85">
        <v>8988337</v>
      </c>
      <c r="Q888" s="85">
        <v>22855783</v>
      </c>
      <c r="R888" s="85">
        <v>3851448</v>
      </c>
      <c r="S888" s="85" t="s">
        <v>291</v>
      </c>
      <c r="T888" s="85">
        <v>13699547</v>
      </c>
      <c r="U888" s="85">
        <v>8404674</v>
      </c>
      <c r="V888" s="85">
        <v>76127</v>
      </c>
      <c r="W888" s="85">
        <v>820306</v>
      </c>
      <c r="X888" s="85">
        <v>4398440</v>
      </c>
      <c r="Y888" s="85" t="s">
        <v>291</v>
      </c>
      <c r="Z888" s="85">
        <v>226434</v>
      </c>
      <c r="AA888" s="85">
        <v>1476355</v>
      </c>
      <c r="AB888" s="85">
        <v>456052</v>
      </c>
      <c r="AC888" s="85">
        <v>30435</v>
      </c>
      <c r="AD888" s="85">
        <v>660489</v>
      </c>
      <c r="AE888" s="85">
        <v>325715</v>
      </c>
      <c r="AF888" s="85">
        <v>3664</v>
      </c>
      <c r="AG888" s="85">
        <v>4255707</v>
      </c>
      <c r="AH888" s="85">
        <v>18428461</v>
      </c>
      <c r="AI888" s="85">
        <v>547230</v>
      </c>
      <c r="AJ888" s="85">
        <v>4166558</v>
      </c>
      <c r="AK888" s="85">
        <v>877088</v>
      </c>
      <c r="AL888" s="85" t="s">
        <v>291</v>
      </c>
      <c r="AM888" s="85">
        <v>506841</v>
      </c>
      <c r="AN888" s="85">
        <v>1930464</v>
      </c>
      <c r="AO888" s="85">
        <v>3703155</v>
      </c>
      <c r="AP888" s="85">
        <v>2929372</v>
      </c>
      <c r="AQ888" s="85">
        <v>9069832</v>
      </c>
      <c r="AR888" s="85">
        <v>3767753</v>
      </c>
      <c r="AS888" s="85" t="s">
        <v>291</v>
      </c>
      <c r="AT888" s="85">
        <v>3967918</v>
      </c>
      <c r="AU888" s="85">
        <v>19138379</v>
      </c>
      <c r="AV888" s="85">
        <v>4012508</v>
      </c>
      <c r="AW888" s="85">
        <v>4691448</v>
      </c>
      <c r="AX888" s="85">
        <v>2169330</v>
      </c>
      <c r="AY888" s="85" t="s">
        <v>291</v>
      </c>
      <c r="AZ888" s="85" t="s">
        <v>291</v>
      </c>
      <c r="BA888" s="85">
        <v>216109</v>
      </c>
      <c r="BB888" s="85">
        <v>2122326</v>
      </c>
      <c r="BC888" s="85">
        <v>3191173</v>
      </c>
      <c r="BD888" s="85">
        <v>2735485</v>
      </c>
      <c r="BE888" s="85" t="s">
        <v>291</v>
      </c>
      <c r="BF888" s="85">
        <v>56485</v>
      </c>
      <c r="BG888" s="85">
        <v>14061</v>
      </c>
      <c r="BH888" s="85" t="s">
        <v>291</v>
      </c>
      <c r="BI888" s="85">
        <v>453</v>
      </c>
      <c r="BJ888" s="85">
        <v>13421</v>
      </c>
      <c r="BK888" s="85" t="s">
        <v>291</v>
      </c>
      <c r="BL888" s="85" t="s">
        <v>291</v>
      </c>
      <c r="BM888" s="85">
        <v>187</v>
      </c>
      <c r="BN888" s="85">
        <v>34602</v>
      </c>
      <c r="BO888" s="85" t="s">
        <v>291</v>
      </c>
      <c r="BP888" s="85" t="s">
        <v>291</v>
      </c>
      <c r="BQ888" s="85">
        <v>26458</v>
      </c>
      <c r="BR888" s="85" t="s">
        <v>291</v>
      </c>
      <c r="BS888" s="85" t="s">
        <v>291</v>
      </c>
      <c r="BT888" s="85" t="s">
        <v>291</v>
      </c>
      <c r="BU888" s="85">
        <v>8144</v>
      </c>
      <c r="BV888" s="85" t="s">
        <v>291</v>
      </c>
      <c r="BW888" s="85">
        <v>7822</v>
      </c>
      <c r="BX888" s="85">
        <v>881</v>
      </c>
      <c r="BY888" s="85" t="s">
        <v>291</v>
      </c>
      <c r="BZ888" s="85" t="s">
        <v>291</v>
      </c>
      <c r="CA888" s="85">
        <v>6941</v>
      </c>
      <c r="CB888" s="85">
        <v>6442502</v>
      </c>
      <c r="CC888" s="85" t="s">
        <v>291</v>
      </c>
      <c r="CD888" s="85" t="s">
        <v>291</v>
      </c>
      <c r="CE888" s="85" t="s">
        <v>291</v>
      </c>
      <c r="CF888" s="85" t="s">
        <v>291</v>
      </c>
      <c r="CG888" s="85">
        <v>4702486</v>
      </c>
      <c r="CH888" s="85">
        <v>2995256</v>
      </c>
      <c r="CI888" s="85">
        <v>4258735</v>
      </c>
      <c r="CJ888" s="85" t="s">
        <v>291</v>
      </c>
      <c r="CK888" s="85">
        <v>3029029</v>
      </c>
      <c r="CL888" s="85">
        <v>4413232</v>
      </c>
      <c r="CM888" s="85">
        <v>78400</v>
      </c>
      <c r="CN888" s="85">
        <v>436390</v>
      </c>
      <c r="CO888" s="85">
        <v>3589532</v>
      </c>
      <c r="CP888" s="85">
        <v>2555504</v>
      </c>
      <c r="CQ888" s="85">
        <v>548192</v>
      </c>
      <c r="CR888" s="85">
        <v>8201279</v>
      </c>
      <c r="CS888" s="85">
        <v>4475551</v>
      </c>
      <c r="CT888" s="85">
        <v>35644</v>
      </c>
      <c r="CU888" s="86">
        <v>39319230</v>
      </c>
    </row>
    <row r="889" spans="1:99">
      <c r="A889" s="103" t="s">
        <v>598</v>
      </c>
      <c r="B889" s="84" t="s">
        <v>305</v>
      </c>
      <c r="C889" s="105">
        <v>232033</v>
      </c>
      <c r="D889" s="84" t="s">
        <v>482</v>
      </c>
      <c r="E889" s="84" t="s">
        <v>486</v>
      </c>
      <c r="F889" s="85">
        <v>586593</v>
      </c>
      <c r="G889" s="85">
        <v>48868045</v>
      </c>
      <c r="H889" s="85">
        <v>47078985</v>
      </c>
      <c r="I889" s="85">
        <v>895297</v>
      </c>
      <c r="J889" s="85">
        <v>589947</v>
      </c>
      <c r="K889" s="85">
        <v>49242</v>
      </c>
      <c r="L889" s="85">
        <v>175225</v>
      </c>
      <c r="M889" s="85">
        <v>79349</v>
      </c>
      <c r="N889" s="85">
        <v>56678982</v>
      </c>
      <c r="O889" s="85">
        <v>16191204</v>
      </c>
      <c r="P889" s="85">
        <v>11881035</v>
      </c>
      <c r="Q889" s="85">
        <v>22603133</v>
      </c>
      <c r="R889" s="85">
        <v>6001528</v>
      </c>
      <c r="S889" s="85">
        <v>2082</v>
      </c>
      <c r="T889" s="85">
        <v>10072880</v>
      </c>
      <c r="U889" s="85">
        <v>5855564</v>
      </c>
      <c r="V889" s="85">
        <v>53037</v>
      </c>
      <c r="W889" s="85">
        <v>54289</v>
      </c>
      <c r="X889" s="85">
        <v>4109990</v>
      </c>
      <c r="Y889" s="85" t="s">
        <v>291</v>
      </c>
      <c r="Z889" s="85">
        <v>179667</v>
      </c>
      <c r="AA889" s="85">
        <v>1691516</v>
      </c>
      <c r="AB889" s="85">
        <v>187446</v>
      </c>
      <c r="AC889" s="85">
        <v>43</v>
      </c>
      <c r="AD889" s="85">
        <v>1487217</v>
      </c>
      <c r="AE889" s="85">
        <v>16510</v>
      </c>
      <c r="AF889" s="85">
        <v>300</v>
      </c>
      <c r="AG889" s="85">
        <v>3878508</v>
      </c>
      <c r="AH889" s="85">
        <v>11809947</v>
      </c>
      <c r="AI889" s="85">
        <v>724332</v>
      </c>
      <c r="AJ889" s="85">
        <v>3281542</v>
      </c>
      <c r="AK889" s="85">
        <v>695454</v>
      </c>
      <c r="AL889" s="85" t="s">
        <v>291</v>
      </c>
      <c r="AM889" s="85">
        <v>384785</v>
      </c>
      <c r="AN889" s="85">
        <v>1162267</v>
      </c>
      <c r="AO889" s="85">
        <v>4741077</v>
      </c>
      <c r="AP889" s="85">
        <v>355332</v>
      </c>
      <c r="AQ889" s="85">
        <v>6643461</v>
      </c>
      <c r="AR889" s="85">
        <v>465158</v>
      </c>
      <c r="AS889" s="85" t="s">
        <v>291</v>
      </c>
      <c r="AT889" s="85">
        <v>4075421</v>
      </c>
      <c r="AU889" s="85">
        <v>10497849</v>
      </c>
      <c r="AV889" s="85">
        <v>2239307</v>
      </c>
      <c r="AW889" s="85">
        <v>2659383</v>
      </c>
      <c r="AX889" s="85">
        <v>1405404</v>
      </c>
      <c r="AY889" s="85" t="s">
        <v>291</v>
      </c>
      <c r="AZ889" s="85" t="s">
        <v>291</v>
      </c>
      <c r="BA889" s="85">
        <v>317031</v>
      </c>
      <c r="BB889" s="85">
        <v>1520986</v>
      </c>
      <c r="BC889" s="85">
        <v>851964</v>
      </c>
      <c r="BD889" s="85">
        <v>1503774</v>
      </c>
      <c r="BE889" s="85" t="s">
        <v>291</v>
      </c>
      <c r="BF889" s="85">
        <v>488561</v>
      </c>
      <c r="BG889" s="85" t="s">
        <v>291</v>
      </c>
      <c r="BH889" s="85" t="s">
        <v>291</v>
      </c>
      <c r="BI889" s="85" t="s">
        <v>291</v>
      </c>
      <c r="BJ889" s="85" t="s">
        <v>291</v>
      </c>
      <c r="BK889" s="85" t="s">
        <v>291</v>
      </c>
      <c r="BL889" s="85" t="s">
        <v>291</v>
      </c>
      <c r="BM889" s="85" t="s">
        <v>291</v>
      </c>
      <c r="BN889" s="85" t="s">
        <v>291</v>
      </c>
      <c r="BO889" s="85" t="s">
        <v>291</v>
      </c>
      <c r="BP889" s="85" t="s">
        <v>291</v>
      </c>
      <c r="BQ889" s="85" t="s">
        <v>291</v>
      </c>
      <c r="BR889" s="85" t="s">
        <v>291</v>
      </c>
      <c r="BS889" s="85" t="s">
        <v>291</v>
      </c>
      <c r="BT889" s="85" t="s">
        <v>291</v>
      </c>
      <c r="BU889" s="85" t="s">
        <v>291</v>
      </c>
      <c r="BV889" s="85" t="s">
        <v>291</v>
      </c>
      <c r="BW889" s="85">
        <v>488561</v>
      </c>
      <c r="BX889" s="85" t="s">
        <v>291</v>
      </c>
      <c r="BY889" s="85" t="s">
        <v>291</v>
      </c>
      <c r="BZ889" s="85" t="s">
        <v>291</v>
      </c>
      <c r="CA889" s="85">
        <v>488561</v>
      </c>
      <c r="CB889" s="85">
        <v>9490663</v>
      </c>
      <c r="CC889" s="85">
        <v>1632</v>
      </c>
      <c r="CD889" s="85" t="s">
        <v>291</v>
      </c>
      <c r="CE889" s="85" t="s">
        <v>291</v>
      </c>
      <c r="CF889" s="85" t="s">
        <v>291</v>
      </c>
      <c r="CG889" s="85">
        <v>3890865</v>
      </c>
      <c r="CH889" s="85">
        <v>3426641</v>
      </c>
      <c r="CI889" s="85">
        <v>4907124</v>
      </c>
      <c r="CJ889" s="85">
        <v>1721</v>
      </c>
      <c r="CK889" s="85">
        <v>2747439</v>
      </c>
      <c r="CL889" s="85">
        <v>3094841</v>
      </c>
      <c r="CM889" s="85">
        <v>140373</v>
      </c>
      <c r="CN889" s="85">
        <v>151292</v>
      </c>
      <c r="CO889" s="85">
        <v>2015396</v>
      </c>
      <c r="CP889" s="85">
        <v>1303043</v>
      </c>
      <c r="CQ889" s="85">
        <v>381437</v>
      </c>
      <c r="CR889" s="85">
        <v>4642171</v>
      </c>
      <c r="CS889" s="85">
        <v>2882330</v>
      </c>
      <c r="CT889" s="85">
        <v>31511</v>
      </c>
      <c r="CU889" s="86">
        <v>29616184</v>
      </c>
    </row>
    <row r="890" spans="1:99">
      <c r="A890" s="103" t="s">
        <v>598</v>
      </c>
      <c r="B890" s="84" t="s">
        <v>294</v>
      </c>
      <c r="C890" s="105">
        <v>232041</v>
      </c>
      <c r="D890" s="84" t="s">
        <v>482</v>
      </c>
      <c r="E890" s="84" t="s">
        <v>487</v>
      </c>
      <c r="F890" s="85">
        <v>318747</v>
      </c>
      <c r="G890" s="85">
        <v>18852751</v>
      </c>
      <c r="H890" s="85">
        <v>17976858</v>
      </c>
      <c r="I890" s="85">
        <v>438937</v>
      </c>
      <c r="J890" s="85">
        <v>305061</v>
      </c>
      <c r="K890" s="85">
        <v>24030</v>
      </c>
      <c r="L890" s="85">
        <v>64855</v>
      </c>
      <c r="M890" s="85">
        <v>43010</v>
      </c>
      <c r="N890" s="85">
        <v>16885015</v>
      </c>
      <c r="O890" s="85">
        <v>4429417</v>
      </c>
      <c r="P890" s="85">
        <v>4258327</v>
      </c>
      <c r="Q890" s="85">
        <v>6914913</v>
      </c>
      <c r="R890" s="85">
        <v>1282228</v>
      </c>
      <c r="S890" s="85">
        <v>130</v>
      </c>
      <c r="T890" s="85">
        <v>4809935</v>
      </c>
      <c r="U890" s="85">
        <v>3510294</v>
      </c>
      <c r="V890" s="85">
        <v>5789</v>
      </c>
      <c r="W890" s="85" t="s">
        <v>291</v>
      </c>
      <c r="X890" s="85">
        <v>1293852</v>
      </c>
      <c r="Y890" s="85">
        <v>1755</v>
      </c>
      <c r="Z890" s="85">
        <v>51920</v>
      </c>
      <c r="AA890" s="85">
        <v>166921</v>
      </c>
      <c r="AB890" s="85">
        <v>61321</v>
      </c>
      <c r="AC890" s="85">
        <v>1728</v>
      </c>
      <c r="AD890" s="85">
        <v>64197</v>
      </c>
      <c r="AE890" s="85">
        <v>39675</v>
      </c>
      <c r="AF890" s="85" t="s">
        <v>291</v>
      </c>
      <c r="AG890" s="85">
        <v>1359215</v>
      </c>
      <c r="AH890" s="85">
        <v>3270833</v>
      </c>
      <c r="AI890" s="85">
        <v>175898</v>
      </c>
      <c r="AJ890" s="85">
        <v>1178036</v>
      </c>
      <c r="AK890" s="85">
        <v>228558</v>
      </c>
      <c r="AL890" s="85" t="s">
        <v>291</v>
      </c>
      <c r="AM890" s="85">
        <v>405884</v>
      </c>
      <c r="AN890" s="85">
        <v>222982</v>
      </c>
      <c r="AO890" s="85">
        <v>888901</v>
      </c>
      <c r="AP890" s="85">
        <v>152115</v>
      </c>
      <c r="AQ890" s="85">
        <v>1669882</v>
      </c>
      <c r="AR890" s="85">
        <v>18459</v>
      </c>
      <c r="AS890" s="85" t="s">
        <v>291</v>
      </c>
      <c r="AT890" s="85">
        <v>1469438</v>
      </c>
      <c r="AU890" s="85">
        <v>5736083</v>
      </c>
      <c r="AV890" s="85">
        <v>1607562</v>
      </c>
      <c r="AW890" s="85">
        <v>1576656</v>
      </c>
      <c r="AX890" s="85">
        <v>837880</v>
      </c>
      <c r="AY890" s="85" t="s">
        <v>291</v>
      </c>
      <c r="AZ890" s="85">
        <v>64989</v>
      </c>
      <c r="BA890" s="85" t="s">
        <v>291</v>
      </c>
      <c r="BB890" s="85">
        <v>293228</v>
      </c>
      <c r="BC890" s="85">
        <v>245330</v>
      </c>
      <c r="BD890" s="85">
        <v>1110438</v>
      </c>
      <c r="BE890" s="85" t="s">
        <v>291</v>
      </c>
      <c r="BF890" s="85" t="s">
        <v>291</v>
      </c>
      <c r="BG890" s="85" t="s">
        <v>291</v>
      </c>
      <c r="BH890" s="85" t="s">
        <v>291</v>
      </c>
      <c r="BI890" s="85" t="s">
        <v>291</v>
      </c>
      <c r="BJ890" s="85" t="s">
        <v>291</v>
      </c>
      <c r="BK890" s="85" t="s">
        <v>291</v>
      </c>
      <c r="BL890" s="85" t="s">
        <v>291</v>
      </c>
      <c r="BM890" s="85" t="s">
        <v>291</v>
      </c>
      <c r="BN890" s="85" t="s">
        <v>291</v>
      </c>
      <c r="BO890" s="85" t="s">
        <v>291</v>
      </c>
      <c r="BP890" s="85" t="s">
        <v>291</v>
      </c>
      <c r="BQ890" s="85" t="s">
        <v>291</v>
      </c>
      <c r="BR890" s="85" t="s">
        <v>291</v>
      </c>
      <c r="BS890" s="85" t="s">
        <v>291</v>
      </c>
      <c r="BT890" s="85" t="s">
        <v>291</v>
      </c>
      <c r="BU890" s="85" t="s">
        <v>291</v>
      </c>
      <c r="BV890" s="85" t="s">
        <v>291</v>
      </c>
      <c r="BW890" s="85" t="s">
        <v>291</v>
      </c>
      <c r="BX890" s="85" t="s">
        <v>291</v>
      </c>
      <c r="BY890" s="85" t="s">
        <v>291</v>
      </c>
      <c r="BZ890" s="85" t="s">
        <v>291</v>
      </c>
      <c r="CA890" s="85" t="s">
        <v>291</v>
      </c>
      <c r="CB890" s="85">
        <v>2082939</v>
      </c>
      <c r="CC890" s="85" t="s">
        <v>291</v>
      </c>
      <c r="CD890" s="85" t="s">
        <v>291</v>
      </c>
      <c r="CE890" s="85" t="s">
        <v>291</v>
      </c>
      <c r="CF890" s="85" t="s">
        <v>291</v>
      </c>
      <c r="CG890" s="85">
        <v>1455897</v>
      </c>
      <c r="CH890" s="85">
        <v>2794550</v>
      </c>
      <c r="CI890" s="85">
        <v>1132876</v>
      </c>
      <c r="CJ890" s="85">
        <v>130</v>
      </c>
      <c r="CK890" s="85">
        <v>1028172</v>
      </c>
      <c r="CL890" s="85">
        <v>1077148</v>
      </c>
      <c r="CM890" s="85">
        <v>51920</v>
      </c>
      <c r="CN890" s="85">
        <v>16778</v>
      </c>
      <c r="CO890" s="85">
        <v>1054174</v>
      </c>
      <c r="CP890" s="85">
        <v>203705</v>
      </c>
      <c r="CQ890" s="85">
        <v>206662</v>
      </c>
      <c r="CR890" s="85">
        <v>2161886</v>
      </c>
      <c r="CS890" s="85">
        <v>1904120</v>
      </c>
      <c r="CT890" s="85">
        <v>16292</v>
      </c>
      <c r="CU890" s="86">
        <v>13104310</v>
      </c>
    </row>
    <row r="891" spans="1:99">
      <c r="A891" s="103" t="s">
        <v>598</v>
      </c>
      <c r="B891" s="84" t="s">
        <v>294</v>
      </c>
      <c r="C891" s="105">
        <v>232050</v>
      </c>
      <c r="D891" s="84" t="s">
        <v>482</v>
      </c>
      <c r="E891" s="84" t="s">
        <v>488</v>
      </c>
      <c r="F891" s="85">
        <v>273290</v>
      </c>
      <c r="G891" s="85">
        <v>16017075</v>
      </c>
      <c r="H891" s="85">
        <v>15309212</v>
      </c>
      <c r="I891" s="85">
        <v>333379</v>
      </c>
      <c r="J891" s="85">
        <v>287785</v>
      </c>
      <c r="K891" s="85">
        <v>16568</v>
      </c>
      <c r="L891" s="85">
        <v>43499</v>
      </c>
      <c r="M891" s="85">
        <v>26632</v>
      </c>
      <c r="N891" s="85">
        <v>15646126</v>
      </c>
      <c r="O891" s="85">
        <v>3729180</v>
      </c>
      <c r="P891" s="85">
        <v>2880981</v>
      </c>
      <c r="Q891" s="85">
        <v>7677898</v>
      </c>
      <c r="R891" s="85">
        <v>1358037</v>
      </c>
      <c r="S891" s="85">
        <v>30</v>
      </c>
      <c r="T891" s="85">
        <v>4265746</v>
      </c>
      <c r="U891" s="85">
        <v>2468015</v>
      </c>
      <c r="V891" s="85">
        <v>7468</v>
      </c>
      <c r="W891" s="85" t="s">
        <v>291</v>
      </c>
      <c r="X891" s="85">
        <v>1790263</v>
      </c>
      <c r="Y891" s="85" t="s">
        <v>291</v>
      </c>
      <c r="Z891" s="85">
        <v>42579</v>
      </c>
      <c r="AA891" s="85">
        <v>247505</v>
      </c>
      <c r="AB891" s="85">
        <v>75780</v>
      </c>
      <c r="AC891" s="85">
        <v>60732</v>
      </c>
      <c r="AD891" s="85">
        <v>110993</v>
      </c>
      <c r="AE891" s="85" t="s">
        <v>291</v>
      </c>
      <c r="AF891" s="85" t="s">
        <v>291</v>
      </c>
      <c r="AG891" s="85">
        <v>1160776</v>
      </c>
      <c r="AH891" s="85">
        <v>6283056</v>
      </c>
      <c r="AI891" s="85">
        <v>160719</v>
      </c>
      <c r="AJ891" s="85">
        <v>1708312</v>
      </c>
      <c r="AK891" s="85">
        <v>154083</v>
      </c>
      <c r="AL891" s="85">
        <v>3164</v>
      </c>
      <c r="AM891" s="85">
        <v>80485</v>
      </c>
      <c r="AN891" s="85">
        <v>375396</v>
      </c>
      <c r="AO891" s="85">
        <v>2508251</v>
      </c>
      <c r="AP891" s="85">
        <v>1030639</v>
      </c>
      <c r="AQ891" s="85">
        <v>3994771</v>
      </c>
      <c r="AR891" s="85">
        <v>262007</v>
      </c>
      <c r="AS891" s="85" t="s">
        <v>291</v>
      </c>
      <c r="AT891" s="85">
        <v>1298573</v>
      </c>
      <c r="AU891" s="85">
        <v>5502420</v>
      </c>
      <c r="AV891" s="85">
        <v>364999</v>
      </c>
      <c r="AW891" s="85">
        <v>1301973</v>
      </c>
      <c r="AX891" s="85">
        <v>674547</v>
      </c>
      <c r="AY891" s="85" t="s">
        <v>291</v>
      </c>
      <c r="AZ891" s="85" t="s">
        <v>291</v>
      </c>
      <c r="BA891" s="85">
        <v>671618</v>
      </c>
      <c r="BB891" s="85">
        <v>1113269</v>
      </c>
      <c r="BC891" s="85">
        <v>537191</v>
      </c>
      <c r="BD891" s="85">
        <v>838823</v>
      </c>
      <c r="BE891" s="85" t="s">
        <v>291</v>
      </c>
      <c r="BF891" s="85" t="s">
        <v>291</v>
      </c>
      <c r="BG891" s="85" t="s">
        <v>291</v>
      </c>
      <c r="BH891" s="85" t="s">
        <v>291</v>
      </c>
      <c r="BI891" s="85" t="s">
        <v>291</v>
      </c>
      <c r="BJ891" s="85" t="s">
        <v>291</v>
      </c>
      <c r="BK891" s="85" t="s">
        <v>291</v>
      </c>
      <c r="BL891" s="85" t="s">
        <v>291</v>
      </c>
      <c r="BM891" s="85" t="s">
        <v>291</v>
      </c>
      <c r="BN891" s="85" t="s">
        <v>291</v>
      </c>
      <c r="BO891" s="85" t="s">
        <v>291</v>
      </c>
      <c r="BP891" s="85" t="s">
        <v>291</v>
      </c>
      <c r="BQ891" s="85" t="s">
        <v>291</v>
      </c>
      <c r="BR891" s="85" t="s">
        <v>291</v>
      </c>
      <c r="BS891" s="85" t="s">
        <v>291</v>
      </c>
      <c r="BT891" s="85" t="s">
        <v>291</v>
      </c>
      <c r="BU891" s="85" t="s">
        <v>291</v>
      </c>
      <c r="BV891" s="85" t="s">
        <v>291</v>
      </c>
      <c r="BW891" s="85" t="s">
        <v>291</v>
      </c>
      <c r="BX891" s="85" t="s">
        <v>291</v>
      </c>
      <c r="BY891" s="85" t="s">
        <v>291</v>
      </c>
      <c r="BZ891" s="85" t="s">
        <v>291</v>
      </c>
      <c r="CA891" s="85" t="s">
        <v>291</v>
      </c>
      <c r="CB891" s="85">
        <v>2134757</v>
      </c>
      <c r="CC891" s="85" t="s">
        <v>291</v>
      </c>
      <c r="CD891" s="85" t="s">
        <v>291</v>
      </c>
      <c r="CE891" s="85" t="s">
        <v>291</v>
      </c>
      <c r="CF891" s="85" t="s">
        <v>291</v>
      </c>
      <c r="CG891" s="85">
        <v>1466158</v>
      </c>
      <c r="CH891" s="85">
        <v>828795</v>
      </c>
      <c r="CI891" s="85">
        <v>979812</v>
      </c>
      <c r="CJ891" s="85">
        <v>30</v>
      </c>
      <c r="CK891" s="85">
        <v>1514098</v>
      </c>
      <c r="CL891" s="85">
        <v>1113299</v>
      </c>
      <c r="CM891" s="85">
        <v>42579</v>
      </c>
      <c r="CN891" s="85">
        <v>12589</v>
      </c>
      <c r="CO891" s="85">
        <v>1013650</v>
      </c>
      <c r="CP891" s="85">
        <v>1565210</v>
      </c>
      <c r="CQ891" s="85">
        <v>1152067</v>
      </c>
      <c r="CR891" s="85">
        <v>2117293</v>
      </c>
      <c r="CS891" s="85">
        <v>1315526</v>
      </c>
      <c r="CT891" s="85">
        <v>9749</v>
      </c>
      <c r="CU891" s="86">
        <v>13130855</v>
      </c>
    </row>
    <row r="892" spans="1:99">
      <c r="A892" s="103" t="s">
        <v>598</v>
      </c>
      <c r="B892" s="84" t="s">
        <v>305</v>
      </c>
      <c r="C892" s="105">
        <v>232068</v>
      </c>
      <c r="D892" s="84" t="s">
        <v>482</v>
      </c>
      <c r="E892" s="84" t="s">
        <v>489</v>
      </c>
      <c r="F892" s="85">
        <v>470303</v>
      </c>
      <c r="G892" s="85">
        <v>40562551</v>
      </c>
      <c r="H892" s="85">
        <v>38718983</v>
      </c>
      <c r="I892" s="85">
        <v>926327</v>
      </c>
      <c r="J892" s="85">
        <v>615366</v>
      </c>
      <c r="K892" s="85">
        <v>25567</v>
      </c>
      <c r="L892" s="85">
        <v>200728</v>
      </c>
      <c r="M892" s="85">
        <v>75580</v>
      </c>
      <c r="N892" s="85">
        <v>44329355</v>
      </c>
      <c r="O892" s="85">
        <v>12262061</v>
      </c>
      <c r="P892" s="85">
        <v>8599353</v>
      </c>
      <c r="Q892" s="85">
        <v>18416867</v>
      </c>
      <c r="R892" s="85">
        <v>5050609</v>
      </c>
      <c r="S892" s="85">
        <v>465</v>
      </c>
      <c r="T892" s="85">
        <v>11135389</v>
      </c>
      <c r="U892" s="85">
        <v>6369004</v>
      </c>
      <c r="V892" s="85" t="s">
        <v>291</v>
      </c>
      <c r="W892" s="85" t="s">
        <v>291</v>
      </c>
      <c r="X892" s="85">
        <v>4766385</v>
      </c>
      <c r="Y892" s="85" t="s">
        <v>291</v>
      </c>
      <c r="Z892" s="85">
        <v>543854</v>
      </c>
      <c r="AA892" s="85">
        <v>287168</v>
      </c>
      <c r="AB892" s="85">
        <v>171983</v>
      </c>
      <c r="AC892" s="85" t="s">
        <v>291</v>
      </c>
      <c r="AD892" s="85">
        <v>88899</v>
      </c>
      <c r="AE892" s="85">
        <v>26286</v>
      </c>
      <c r="AF892" s="85" t="s">
        <v>291</v>
      </c>
      <c r="AG892" s="85">
        <v>3039640</v>
      </c>
      <c r="AH892" s="85">
        <v>13959156</v>
      </c>
      <c r="AI892" s="85">
        <v>162294</v>
      </c>
      <c r="AJ892" s="85">
        <v>1555197</v>
      </c>
      <c r="AK892" s="85">
        <v>1945073</v>
      </c>
      <c r="AL892" s="85" t="s">
        <v>291</v>
      </c>
      <c r="AM892" s="85">
        <v>497405</v>
      </c>
      <c r="AN892" s="85">
        <v>1168594</v>
      </c>
      <c r="AO892" s="85">
        <v>3652301</v>
      </c>
      <c r="AP892" s="85">
        <v>4611559</v>
      </c>
      <c r="AQ892" s="85">
        <v>9929859</v>
      </c>
      <c r="AR892" s="85">
        <v>366733</v>
      </c>
      <c r="AS892" s="85" t="s">
        <v>291</v>
      </c>
      <c r="AT892" s="85">
        <v>3501489</v>
      </c>
      <c r="AU892" s="85">
        <v>13260639</v>
      </c>
      <c r="AV892" s="85">
        <v>350481</v>
      </c>
      <c r="AW892" s="85">
        <v>2772628</v>
      </c>
      <c r="AX892" s="85">
        <v>1771357</v>
      </c>
      <c r="AY892" s="85">
        <v>6964</v>
      </c>
      <c r="AZ892" s="85" t="s">
        <v>291</v>
      </c>
      <c r="BA892" s="85">
        <v>1498486</v>
      </c>
      <c r="BB892" s="85">
        <v>1881330</v>
      </c>
      <c r="BC892" s="85">
        <v>2388079</v>
      </c>
      <c r="BD892" s="85">
        <v>2591314</v>
      </c>
      <c r="BE892" s="85" t="s">
        <v>291</v>
      </c>
      <c r="BF892" s="85" t="s">
        <v>291</v>
      </c>
      <c r="BG892" s="85" t="s">
        <v>291</v>
      </c>
      <c r="BH892" s="85" t="s">
        <v>291</v>
      </c>
      <c r="BI892" s="85" t="s">
        <v>291</v>
      </c>
      <c r="BJ892" s="85" t="s">
        <v>291</v>
      </c>
      <c r="BK892" s="85" t="s">
        <v>291</v>
      </c>
      <c r="BL892" s="85" t="s">
        <v>291</v>
      </c>
      <c r="BM892" s="85" t="s">
        <v>291</v>
      </c>
      <c r="BN892" s="85" t="s">
        <v>291</v>
      </c>
      <c r="BO892" s="85" t="s">
        <v>291</v>
      </c>
      <c r="BP892" s="85" t="s">
        <v>291</v>
      </c>
      <c r="BQ892" s="85" t="s">
        <v>291</v>
      </c>
      <c r="BR892" s="85" t="s">
        <v>291</v>
      </c>
      <c r="BS892" s="85" t="s">
        <v>291</v>
      </c>
      <c r="BT892" s="85" t="s">
        <v>291</v>
      </c>
      <c r="BU892" s="85" t="s">
        <v>291</v>
      </c>
      <c r="BV892" s="85" t="s">
        <v>291</v>
      </c>
      <c r="BW892" s="85" t="s">
        <v>291</v>
      </c>
      <c r="BX892" s="85" t="s">
        <v>291</v>
      </c>
      <c r="BY892" s="85" t="s">
        <v>291</v>
      </c>
      <c r="BZ892" s="85" t="s">
        <v>291</v>
      </c>
      <c r="CA892" s="85" t="s">
        <v>291</v>
      </c>
      <c r="CB892" s="85">
        <v>8358117</v>
      </c>
      <c r="CC892" s="85" t="s">
        <v>291</v>
      </c>
      <c r="CD892" s="85" t="s">
        <v>291</v>
      </c>
      <c r="CE892" s="85" t="s">
        <v>291</v>
      </c>
      <c r="CF892" s="85" t="s">
        <v>291</v>
      </c>
      <c r="CG892" s="85">
        <v>3912798</v>
      </c>
      <c r="CH892" s="85">
        <v>5465655</v>
      </c>
      <c r="CI892" s="85">
        <v>3932721</v>
      </c>
      <c r="CJ892" s="85">
        <v>465</v>
      </c>
      <c r="CK892" s="85">
        <v>2460364</v>
      </c>
      <c r="CL892" s="85">
        <v>3306513</v>
      </c>
      <c r="CM892" s="85">
        <v>153930</v>
      </c>
      <c r="CN892" s="85">
        <v>58868</v>
      </c>
      <c r="CO892" s="85">
        <v>2858813</v>
      </c>
      <c r="CP892" s="85">
        <v>2163464</v>
      </c>
      <c r="CQ892" s="85">
        <v>303130</v>
      </c>
      <c r="CR892" s="85">
        <v>5903514</v>
      </c>
      <c r="CS892" s="85">
        <v>2540523</v>
      </c>
      <c r="CT892" s="85">
        <v>27647</v>
      </c>
      <c r="CU892" s="86">
        <v>33088405</v>
      </c>
    </row>
    <row r="893" spans="1:99">
      <c r="A893" s="103" t="s">
        <v>598</v>
      </c>
      <c r="B893" s="84" t="s">
        <v>294</v>
      </c>
      <c r="C893" s="105">
        <v>232076</v>
      </c>
      <c r="D893" s="84" t="s">
        <v>482</v>
      </c>
      <c r="E893" s="84" t="s">
        <v>490</v>
      </c>
      <c r="F893" s="85">
        <v>429104</v>
      </c>
      <c r="G893" s="85">
        <v>28329588</v>
      </c>
      <c r="H893" s="85">
        <v>27108648</v>
      </c>
      <c r="I893" s="85">
        <v>609401</v>
      </c>
      <c r="J893" s="85">
        <v>392230</v>
      </c>
      <c r="K893" s="85">
        <v>49536</v>
      </c>
      <c r="L893" s="85">
        <v>121521</v>
      </c>
      <c r="M893" s="85">
        <v>48252</v>
      </c>
      <c r="N893" s="85">
        <v>26993191</v>
      </c>
      <c r="O893" s="85">
        <v>6323842</v>
      </c>
      <c r="P893" s="85">
        <v>5256474</v>
      </c>
      <c r="Q893" s="85">
        <v>13413476</v>
      </c>
      <c r="R893" s="85">
        <v>1999309</v>
      </c>
      <c r="S893" s="85">
        <v>90</v>
      </c>
      <c r="T893" s="85">
        <v>6845129</v>
      </c>
      <c r="U893" s="85">
        <v>3830177</v>
      </c>
      <c r="V893" s="85" t="s">
        <v>291</v>
      </c>
      <c r="W893" s="85" t="s">
        <v>291</v>
      </c>
      <c r="X893" s="85">
        <v>3014952</v>
      </c>
      <c r="Y893" s="85" t="s">
        <v>291</v>
      </c>
      <c r="Z893" s="85">
        <v>102414</v>
      </c>
      <c r="AA893" s="85">
        <v>630334</v>
      </c>
      <c r="AB893" s="85">
        <v>246978</v>
      </c>
      <c r="AC893" s="85">
        <v>2803</v>
      </c>
      <c r="AD893" s="85">
        <v>318701</v>
      </c>
      <c r="AE893" s="85">
        <v>61852</v>
      </c>
      <c r="AF893" s="85" t="s">
        <v>291</v>
      </c>
      <c r="AG893" s="85">
        <v>2503565</v>
      </c>
      <c r="AH893" s="85">
        <v>5571649</v>
      </c>
      <c r="AI893" s="85">
        <v>591815</v>
      </c>
      <c r="AJ893" s="85">
        <v>1654998</v>
      </c>
      <c r="AK893" s="85">
        <v>156709</v>
      </c>
      <c r="AL893" s="85">
        <v>5409</v>
      </c>
      <c r="AM893" s="85">
        <v>437370</v>
      </c>
      <c r="AN893" s="85">
        <v>722358</v>
      </c>
      <c r="AO893" s="85">
        <v>698673</v>
      </c>
      <c r="AP893" s="85">
        <v>958349</v>
      </c>
      <c r="AQ893" s="85">
        <v>2816750</v>
      </c>
      <c r="AR893" s="85">
        <v>345968</v>
      </c>
      <c r="AS893" s="85" t="s">
        <v>291</v>
      </c>
      <c r="AT893" s="85">
        <v>2918599</v>
      </c>
      <c r="AU893" s="85">
        <v>7120708</v>
      </c>
      <c r="AV893" s="85">
        <v>1082973</v>
      </c>
      <c r="AW893" s="85">
        <v>2077473</v>
      </c>
      <c r="AX893" s="85">
        <v>1143174</v>
      </c>
      <c r="AY893" s="85" t="s">
        <v>291</v>
      </c>
      <c r="AZ893" s="85" t="s">
        <v>291</v>
      </c>
      <c r="BA893" s="85" t="s">
        <v>291</v>
      </c>
      <c r="BB893" s="85">
        <v>787006</v>
      </c>
      <c r="BC893" s="85">
        <v>688332</v>
      </c>
      <c r="BD893" s="85">
        <v>1341750</v>
      </c>
      <c r="BE893" s="85" t="s">
        <v>291</v>
      </c>
      <c r="BF893" s="85">
        <v>1650</v>
      </c>
      <c r="BG893" s="85" t="s">
        <v>291</v>
      </c>
      <c r="BH893" s="85" t="s">
        <v>291</v>
      </c>
      <c r="BI893" s="85" t="s">
        <v>291</v>
      </c>
      <c r="BJ893" s="85" t="s">
        <v>291</v>
      </c>
      <c r="BK893" s="85" t="s">
        <v>291</v>
      </c>
      <c r="BL893" s="85" t="s">
        <v>291</v>
      </c>
      <c r="BM893" s="85" t="s">
        <v>291</v>
      </c>
      <c r="BN893" s="85">
        <v>1650</v>
      </c>
      <c r="BO893" s="85" t="s">
        <v>291</v>
      </c>
      <c r="BP893" s="85" t="s">
        <v>291</v>
      </c>
      <c r="BQ893" s="85">
        <v>1650</v>
      </c>
      <c r="BR893" s="85" t="s">
        <v>291</v>
      </c>
      <c r="BS893" s="85" t="s">
        <v>291</v>
      </c>
      <c r="BT893" s="85" t="s">
        <v>291</v>
      </c>
      <c r="BU893" s="85" t="s">
        <v>291</v>
      </c>
      <c r="BV893" s="85" t="s">
        <v>291</v>
      </c>
      <c r="BW893" s="85" t="s">
        <v>291</v>
      </c>
      <c r="BX893" s="85" t="s">
        <v>291</v>
      </c>
      <c r="BY893" s="85" t="s">
        <v>291</v>
      </c>
      <c r="BZ893" s="85" t="s">
        <v>291</v>
      </c>
      <c r="CA893" s="85" t="s">
        <v>291</v>
      </c>
      <c r="CB893" s="85">
        <v>5084927</v>
      </c>
      <c r="CC893" s="85" t="s">
        <v>291</v>
      </c>
      <c r="CD893" s="85" t="s">
        <v>291</v>
      </c>
      <c r="CE893" s="85" t="s">
        <v>291</v>
      </c>
      <c r="CF893" s="85" t="s">
        <v>291</v>
      </c>
      <c r="CG893" s="85">
        <v>2146815</v>
      </c>
      <c r="CH893" s="85">
        <v>3169315</v>
      </c>
      <c r="CI893" s="85">
        <v>1658472</v>
      </c>
      <c r="CJ893" s="85">
        <v>90</v>
      </c>
      <c r="CK893" s="85">
        <v>2089368</v>
      </c>
      <c r="CL893" s="85">
        <v>1521862</v>
      </c>
      <c r="CM893" s="85">
        <v>95496</v>
      </c>
      <c r="CN893" s="85">
        <v>108700</v>
      </c>
      <c r="CO893" s="85">
        <v>1848000</v>
      </c>
      <c r="CP893" s="85">
        <v>545191</v>
      </c>
      <c r="CQ893" s="85">
        <v>292667</v>
      </c>
      <c r="CR893" s="85">
        <v>2582172</v>
      </c>
      <c r="CS893" s="85">
        <v>2110536</v>
      </c>
      <c r="CT893" s="85">
        <v>15309</v>
      </c>
      <c r="CU893" s="86">
        <v>18183993</v>
      </c>
    </row>
    <row r="894" spans="1:99">
      <c r="A894" s="103" t="s">
        <v>598</v>
      </c>
      <c r="B894" s="84" t="s">
        <v>294</v>
      </c>
      <c r="C894" s="105">
        <v>232106</v>
      </c>
      <c r="D894" s="84" t="s">
        <v>482</v>
      </c>
      <c r="E894" s="84" t="s">
        <v>491</v>
      </c>
      <c r="F894" s="85">
        <v>384762</v>
      </c>
      <c r="G894" s="85">
        <v>22752671</v>
      </c>
      <c r="H894" s="85">
        <v>21654775</v>
      </c>
      <c r="I894" s="85">
        <v>595855</v>
      </c>
      <c r="J894" s="85">
        <v>378592</v>
      </c>
      <c r="K894" s="85">
        <v>8457</v>
      </c>
      <c r="L894" s="85">
        <v>57131</v>
      </c>
      <c r="M894" s="85">
        <v>57861</v>
      </c>
      <c r="N894" s="85">
        <v>20320342</v>
      </c>
      <c r="O894" s="85">
        <v>5036028</v>
      </c>
      <c r="P894" s="85">
        <v>3801457</v>
      </c>
      <c r="Q894" s="85">
        <v>10346415</v>
      </c>
      <c r="R894" s="85">
        <v>1136082</v>
      </c>
      <c r="S894" s="85">
        <v>360</v>
      </c>
      <c r="T894" s="85">
        <v>5304886</v>
      </c>
      <c r="U894" s="85">
        <v>2675896</v>
      </c>
      <c r="V894" s="85">
        <v>31327</v>
      </c>
      <c r="W894" s="85" t="s">
        <v>291</v>
      </c>
      <c r="X894" s="85">
        <v>2597663</v>
      </c>
      <c r="Y894" s="85" t="s">
        <v>291</v>
      </c>
      <c r="Z894" s="85">
        <v>142124</v>
      </c>
      <c r="AA894" s="85">
        <v>724633</v>
      </c>
      <c r="AB894" s="85">
        <v>184248</v>
      </c>
      <c r="AC894" s="85">
        <v>7545</v>
      </c>
      <c r="AD894" s="85">
        <v>532840</v>
      </c>
      <c r="AE894" s="85" t="s">
        <v>291</v>
      </c>
      <c r="AF894" s="85" t="s">
        <v>291</v>
      </c>
      <c r="AG894" s="85">
        <v>2352114</v>
      </c>
      <c r="AH894" s="85">
        <v>10251974</v>
      </c>
      <c r="AI894" s="85">
        <v>644762</v>
      </c>
      <c r="AJ894" s="85">
        <v>3417608</v>
      </c>
      <c r="AK894" s="85">
        <v>696754</v>
      </c>
      <c r="AL894" s="85">
        <v>122</v>
      </c>
      <c r="AM894" s="85">
        <v>1421652</v>
      </c>
      <c r="AN894" s="85">
        <v>1360601</v>
      </c>
      <c r="AO894" s="85">
        <v>1894407</v>
      </c>
      <c r="AP894" s="85">
        <v>439232</v>
      </c>
      <c r="AQ894" s="85">
        <v>5115892</v>
      </c>
      <c r="AR894" s="85">
        <v>376836</v>
      </c>
      <c r="AS894" s="85" t="s">
        <v>291</v>
      </c>
      <c r="AT894" s="85">
        <v>1667812</v>
      </c>
      <c r="AU894" s="85">
        <v>9745700</v>
      </c>
      <c r="AV894" s="85">
        <v>939017</v>
      </c>
      <c r="AW894" s="85">
        <v>1806888</v>
      </c>
      <c r="AX894" s="85">
        <v>1027486</v>
      </c>
      <c r="AY894" s="85" t="s">
        <v>291</v>
      </c>
      <c r="AZ894" s="85">
        <v>72537</v>
      </c>
      <c r="BA894" s="85">
        <v>2144199</v>
      </c>
      <c r="BB894" s="85">
        <v>1578155</v>
      </c>
      <c r="BC894" s="85">
        <v>797972</v>
      </c>
      <c r="BD894" s="85">
        <v>1379446</v>
      </c>
      <c r="BE894" s="85" t="s">
        <v>291</v>
      </c>
      <c r="BF894" s="85" t="s">
        <v>291</v>
      </c>
      <c r="BG894" s="85" t="s">
        <v>291</v>
      </c>
      <c r="BH894" s="85" t="s">
        <v>291</v>
      </c>
      <c r="BI894" s="85" t="s">
        <v>291</v>
      </c>
      <c r="BJ894" s="85" t="s">
        <v>291</v>
      </c>
      <c r="BK894" s="85" t="s">
        <v>291</v>
      </c>
      <c r="BL894" s="85" t="s">
        <v>291</v>
      </c>
      <c r="BM894" s="85" t="s">
        <v>291</v>
      </c>
      <c r="BN894" s="85" t="s">
        <v>291</v>
      </c>
      <c r="BO894" s="85" t="s">
        <v>291</v>
      </c>
      <c r="BP894" s="85" t="s">
        <v>291</v>
      </c>
      <c r="BQ894" s="85" t="s">
        <v>291</v>
      </c>
      <c r="BR894" s="85" t="s">
        <v>291</v>
      </c>
      <c r="BS894" s="85" t="s">
        <v>291</v>
      </c>
      <c r="BT894" s="85" t="s">
        <v>291</v>
      </c>
      <c r="BU894" s="85" t="s">
        <v>291</v>
      </c>
      <c r="BV894" s="85" t="s">
        <v>291</v>
      </c>
      <c r="BW894" s="85" t="s">
        <v>291</v>
      </c>
      <c r="BX894" s="85" t="s">
        <v>291</v>
      </c>
      <c r="BY894" s="85" t="s">
        <v>291</v>
      </c>
      <c r="BZ894" s="85" t="s">
        <v>291</v>
      </c>
      <c r="CA894" s="85" t="s">
        <v>291</v>
      </c>
      <c r="CB894" s="85">
        <v>1184996</v>
      </c>
      <c r="CC894" s="85" t="s">
        <v>291</v>
      </c>
      <c r="CD894" s="85" t="s">
        <v>291</v>
      </c>
      <c r="CE894" s="85" t="s">
        <v>291</v>
      </c>
      <c r="CF894" s="85" t="s">
        <v>291</v>
      </c>
      <c r="CG894" s="85">
        <v>2947477</v>
      </c>
      <c r="CH894" s="85">
        <v>1232518</v>
      </c>
      <c r="CI894" s="85">
        <v>2112569</v>
      </c>
      <c r="CJ894" s="85">
        <v>360</v>
      </c>
      <c r="CK894" s="85">
        <v>2268118</v>
      </c>
      <c r="CL894" s="85">
        <v>1866201</v>
      </c>
      <c r="CM894" s="85">
        <v>142124</v>
      </c>
      <c r="CN894" s="85">
        <v>198354</v>
      </c>
      <c r="CO894" s="85">
        <v>1931074</v>
      </c>
      <c r="CP894" s="85">
        <v>2670467</v>
      </c>
      <c r="CQ894" s="85">
        <v>1583776</v>
      </c>
      <c r="CR894" s="85">
        <v>3963889</v>
      </c>
      <c r="CS894" s="85">
        <v>2686701</v>
      </c>
      <c r="CT894" s="85">
        <v>11497</v>
      </c>
      <c r="CU894" s="86">
        <v>23615125</v>
      </c>
    </row>
    <row r="895" spans="1:99">
      <c r="A895" s="103" t="s">
        <v>598</v>
      </c>
      <c r="B895" s="84" t="s">
        <v>292</v>
      </c>
      <c r="C895" s="105">
        <v>232114</v>
      </c>
      <c r="D895" s="84" t="s">
        <v>482</v>
      </c>
      <c r="E895" s="84" t="s">
        <v>492</v>
      </c>
      <c r="F895" s="85">
        <v>829913</v>
      </c>
      <c r="G895" s="85">
        <v>69515877</v>
      </c>
      <c r="H895" s="85">
        <v>66326204</v>
      </c>
      <c r="I895" s="85">
        <v>1703230</v>
      </c>
      <c r="J895" s="85">
        <v>1177162</v>
      </c>
      <c r="K895" s="85">
        <v>19018</v>
      </c>
      <c r="L895" s="85">
        <v>196679</v>
      </c>
      <c r="M895" s="85">
        <v>93584</v>
      </c>
      <c r="N895" s="85">
        <v>57871727</v>
      </c>
      <c r="O895" s="85">
        <v>15586008</v>
      </c>
      <c r="P895" s="85">
        <v>9677232</v>
      </c>
      <c r="Q895" s="85">
        <v>28409704</v>
      </c>
      <c r="R895" s="85">
        <v>4145765</v>
      </c>
      <c r="S895" s="85">
        <v>53018</v>
      </c>
      <c r="T895" s="85">
        <v>23187354</v>
      </c>
      <c r="U895" s="85">
        <v>15076562</v>
      </c>
      <c r="V895" s="85">
        <v>15644</v>
      </c>
      <c r="W895" s="85">
        <v>1253719</v>
      </c>
      <c r="X895" s="85">
        <v>6841429</v>
      </c>
      <c r="Y895" s="85" t="s">
        <v>291</v>
      </c>
      <c r="Z895" s="85">
        <v>706862</v>
      </c>
      <c r="AA895" s="85">
        <v>2972493</v>
      </c>
      <c r="AB895" s="85">
        <v>646827</v>
      </c>
      <c r="AC895" s="85">
        <v>21707</v>
      </c>
      <c r="AD895" s="85">
        <v>1372681</v>
      </c>
      <c r="AE895" s="85">
        <v>931278</v>
      </c>
      <c r="AF895" s="85" t="s">
        <v>291</v>
      </c>
      <c r="AG895" s="85">
        <v>5517372</v>
      </c>
      <c r="AH895" s="85">
        <v>32662872</v>
      </c>
      <c r="AI895" s="85">
        <v>911724</v>
      </c>
      <c r="AJ895" s="85">
        <v>7896673</v>
      </c>
      <c r="AK895" s="85">
        <v>3050998</v>
      </c>
      <c r="AL895" s="85" t="s">
        <v>291</v>
      </c>
      <c r="AM895" s="85">
        <v>7416630</v>
      </c>
      <c r="AN895" s="85">
        <v>1825324</v>
      </c>
      <c r="AO895" s="85">
        <v>2960257</v>
      </c>
      <c r="AP895" s="85">
        <v>4912418</v>
      </c>
      <c r="AQ895" s="85">
        <v>17114629</v>
      </c>
      <c r="AR895" s="85">
        <v>3688848</v>
      </c>
      <c r="AS895" s="85" t="s">
        <v>291</v>
      </c>
      <c r="AT895" s="85">
        <v>7212717</v>
      </c>
      <c r="AU895" s="85">
        <v>29931305</v>
      </c>
      <c r="AV895" s="85">
        <v>4307206</v>
      </c>
      <c r="AW895" s="85">
        <v>5751396</v>
      </c>
      <c r="AX895" s="85">
        <v>5014202</v>
      </c>
      <c r="AY895" s="85" t="s">
        <v>291</v>
      </c>
      <c r="AZ895" s="85">
        <v>244852</v>
      </c>
      <c r="BA895" s="85">
        <v>761753</v>
      </c>
      <c r="BB895" s="85">
        <v>6211304</v>
      </c>
      <c r="BC895" s="85">
        <v>3198426</v>
      </c>
      <c r="BD895" s="85">
        <v>4442166</v>
      </c>
      <c r="BE895" s="85" t="s">
        <v>291</v>
      </c>
      <c r="BF895" s="85">
        <v>1081595</v>
      </c>
      <c r="BG895" s="85">
        <v>265093</v>
      </c>
      <c r="BH895" s="85">
        <v>52795</v>
      </c>
      <c r="BI895" s="85">
        <v>106604</v>
      </c>
      <c r="BJ895" s="85">
        <v>105694</v>
      </c>
      <c r="BK895" s="85" t="s">
        <v>291</v>
      </c>
      <c r="BL895" s="85" t="s">
        <v>291</v>
      </c>
      <c r="BM895" s="85" t="s">
        <v>291</v>
      </c>
      <c r="BN895" s="85">
        <v>809745</v>
      </c>
      <c r="BO895" s="85">
        <v>345551</v>
      </c>
      <c r="BP895" s="85" t="s">
        <v>291</v>
      </c>
      <c r="BQ895" s="85">
        <v>464015</v>
      </c>
      <c r="BR895" s="85" t="s">
        <v>291</v>
      </c>
      <c r="BS895" s="85" t="s">
        <v>291</v>
      </c>
      <c r="BT895" s="85" t="s">
        <v>291</v>
      </c>
      <c r="BU895" s="85">
        <v>179</v>
      </c>
      <c r="BV895" s="85" t="s">
        <v>291</v>
      </c>
      <c r="BW895" s="85">
        <v>6757</v>
      </c>
      <c r="BX895" s="85">
        <v>4367</v>
      </c>
      <c r="BY895" s="85" t="s">
        <v>291</v>
      </c>
      <c r="BZ895" s="85" t="s">
        <v>291</v>
      </c>
      <c r="CA895" s="85">
        <v>2390</v>
      </c>
      <c r="CB895" s="85">
        <v>7897112</v>
      </c>
      <c r="CC895" s="85" t="s">
        <v>291</v>
      </c>
      <c r="CD895" s="85" t="s">
        <v>291</v>
      </c>
      <c r="CE895" s="85" t="s">
        <v>291</v>
      </c>
      <c r="CF895" s="85" t="s">
        <v>291</v>
      </c>
      <c r="CG895" s="85">
        <v>5562151</v>
      </c>
      <c r="CH895" s="85">
        <v>5699866</v>
      </c>
      <c r="CI895" s="85">
        <v>7403889</v>
      </c>
      <c r="CJ895" s="85">
        <v>43047</v>
      </c>
      <c r="CK895" s="85">
        <v>4117875</v>
      </c>
      <c r="CL895" s="85">
        <v>4181889</v>
      </c>
      <c r="CM895" s="85">
        <v>644762</v>
      </c>
      <c r="CN895" s="85">
        <v>560885</v>
      </c>
      <c r="CO895" s="85">
        <v>4569616</v>
      </c>
      <c r="CP895" s="85">
        <v>3423238</v>
      </c>
      <c r="CQ895" s="85">
        <v>1644713</v>
      </c>
      <c r="CR895" s="85">
        <v>12933876</v>
      </c>
      <c r="CS895" s="85">
        <v>8071070</v>
      </c>
      <c r="CT895" s="85">
        <v>49121</v>
      </c>
      <c r="CU895" s="86">
        <v>58905998</v>
      </c>
    </row>
    <row r="896" spans="1:99">
      <c r="A896" s="103" t="s">
        <v>598</v>
      </c>
      <c r="B896" s="84" t="s">
        <v>294</v>
      </c>
      <c r="C896" s="105">
        <v>232122</v>
      </c>
      <c r="D896" s="84" t="s">
        <v>482</v>
      </c>
      <c r="E896" s="84" t="s">
        <v>493</v>
      </c>
      <c r="F896" s="85">
        <v>389212</v>
      </c>
      <c r="G896" s="85">
        <v>34538647</v>
      </c>
      <c r="H896" s="85">
        <v>33389961</v>
      </c>
      <c r="I896" s="85">
        <v>548937</v>
      </c>
      <c r="J896" s="85">
        <v>452480</v>
      </c>
      <c r="K896" s="85">
        <v>32832</v>
      </c>
      <c r="L896" s="85">
        <v>69603</v>
      </c>
      <c r="M896" s="85">
        <v>44834</v>
      </c>
      <c r="N896" s="85">
        <v>25068938</v>
      </c>
      <c r="O896" s="85">
        <v>5652245</v>
      </c>
      <c r="P896" s="85">
        <v>4244351</v>
      </c>
      <c r="Q896" s="85">
        <v>13731480</v>
      </c>
      <c r="R896" s="85">
        <v>1440862</v>
      </c>
      <c r="S896" s="85" t="s">
        <v>291</v>
      </c>
      <c r="T896" s="85">
        <v>7434989</v>
      </c>
      <c r="U896" s="85">
        <v>2843863</v>
      </c>
      <c r="V896" s="85">
        <v>14850</v>
      </c>
      <c r="W896" s="85" t="s">
        <v>291</v>
      </c>
      <c r="X896" s="85">
        <v>4576276</v>
      </c>
      <c r="Y896" s="85" t="s">
        <v>291</v>
      </c>
      <c r="Z896" s="85">
        <v>317063</v>
      </c>
      <c r="AA896" s="85">
        <v>874984</v>
      </c>
      <c r="AB896" s="85">
        <v>359148</v>
      </c>
      <c r="AC896" s="85">
        <v>3376</v>
      </c>
      <c r="AD896" s="85">
        <v>512460</v>
      </c>
      <c r="AE896" s="85" t="s">
        <v>291</v>
      </c>
      <c r="AF896" s="85" t="s">
        <v>291</v>
      </c>
      <c r="AG896" s="85">
        <v>1757130</v>
      </c>
      <c r="AH896" s="85">
        <v>12305063</v>
      </c>
      <c r="AI896" s="85">
        <v>309643</v>
      </c>
      <c r="AJ896" s="85">
        <v>1894152</v>
      </c>
      <c r="AK896" s="85">
        <v>812342</v>
      </c>
      <c r="AL896" s="85" t="s">
        <v>291</v>
      </c>
      <c r="AM896" s="85">
        <v>763543</v>
      </c>
      <c r="AN896" s="85">
        <v>1125241</v>
      </c>
      <c r="AO896" s="85">
        <v>1597379</v>
      </c>
      <c r="AP896" s="85">
        <v>5443819</v>
      </c>
      <c r="AQ896" s="85">
        <v>8929982</v>
      </c>
      <c r="AR896" s="85">
        <v>358944</v>
      </c>
      <c r="AS896" s="85" t="s">
        <v>291</v>
      </c>
      <c r="AT896" s="85">
        <v>2009600</v>
      </c>
      <c r="AU896" s="85">
        <v>12358408</v>
      </c>
      <c r="AV896" s="85">
        <v>902590</v>
      </c>
      <c r="AW896" s="85">
        <v>1914341</v>
      </c>
      <c r="AX896" s="85">
        <v>602889</v>
      </c>
      <c r="AY896" s="85" t="s">
        <v>291</v>
      </c>
      <c r="AZ896" s="85" t="s">
        <v>291</v>
      </c>
      <c r="BA896" s="85">
        <v>785785</v>
      </c>
      <c r="BB896" s="85">
        <v>1744563</v>
      </c>
      <c r="BC896" s="85">
        <v>1897320</v>
      </c>
      <c r="BD896" s="85">
        <v>4510920</v>
      </c>
      <c r="BE896" s="85" t="s">
        <v>291</v>
      </c>
      <c r="BF896" s="85" t="s">
        <v>291</v>
      </c>
      <c r="BG896" s="85" t="s">
        <v>291</v>
      </c>
      <c r="BH896" s="85" t="s">
        <v>291</v>
      </c>
      <c r="BI896" s="85" t="s">
        <v>291</v>
      </c>
      <c r="BJ896" s="85" t="s">
        <v>291</v>
      </c>
      <c r="BK896" s="85" t="s">
        <v>291</v>
      </c>
      <c r="BL896" s="85" t="s">
        <v>291</v>
      </c>
      <c r="BM896" s="85" t="s">
        <v>291</v>
      </c>
      <c r="BN896" s="85" t="s">
        <v>291</v>
      </c>
      <c r="BO896" s="85" t="s">
        <v>291</v>
      </c>
      <c r="BP896" s="85" t="s">
        <v>291</v>
      </c>
      <c r="BQ896" s="85" t="s">
        <v>291</v>
      </c>
      <c r="BR896" s="85" t="s">
        <v>291</v>
      </c>
      <c r="BS896" s="85" t="s">
        <v>291</v>
      </c>
      <c r="BT896" s="85" t="s">
        <v>291</v>
      </c>
      <c r="BU896" s="85" t="s">
        <v>291</v>
      </c>
      <c r="BV896" s="85" t="s">
        <v>291</v>
      </c>
      <c r="BW896" s="85" t="s">
        <v>291</v>
      </c>
      <c r="BX896" s="85" t="s">
        <v>291</v>
      </c>
      <c r="BY896" s="85" t="s">
        <v>291</v>
      </c>
      <c r="BZ896" s="85" t="s">
        <v>291</v>
      </c>
      <c r="CA896" s="85" t="s">
        <v>291</v>
      </c>
      <c r="CB896" s="85">
        <v>2968084</v>
      </c>
      <c r="CC896" s="85" t="s">
        <v>291</v>
      </c>
      <c r="CD896" s="85" t="s">
        <v>291</v>
      </c>
      <c r="CE896" s="85" t="s">
        <v>291</v>
      </c>
      <c r="CF896" s="85" t="s">
        <v>291</v>
      </c>
      <c r="CG896" s="85">
        <v>2872558</v>
      </c>
      <c r="CH896" s="85">
        <v>1520992</v>
      </c>
      <c r="CI896" s="85">
        <v>1996567</v>
      </c>
      <c r="CJ896" s="85" t="s">
        <v>291</v>
      </c>
      <c r="CK896" s="85">
        <v>2174272</v>
      </c>
      <c r="CL896" s="85">
        <v>2098794</v>
      </c>
      <c r="CM896" s="85">
        <v>239882</v>
      </c>
      <c r="CN896" s="85">
        <v>186516</v>
      </c>
      <c r="CO896" s="85">
        <v>1361406</v>
      </c>
      <c r="CP896" s="85">
        <v>2047139</v>
      </c>
      <c r="CQ896" s="85">
        <v>1916491</v>
      </c>
      <c r="CR896" s="85">
        <v>4211685</v>
      </c>
      <c r="CS896" s="85">
        <v>1860792</v>
      </c>
      <c r="CT896" s="85">
        <v>20718</v>
      </c>
      <c r="CU896" s="86">
        <v>22507812</v>
      </c>
    </row>
    <row r="897" spans="1:99">
      <c r="A897" s="103" t="s">
        <v>598</v>
      </c>
      <c r="B897" s="84" t="s">
        <v>294</v>
      </c>
      <c r="C897" s="105">
        <v>232131</v>
      </c>
      <c r="D897" s="84" t="s">
        <v>482</v>
      </c>
      <c r="E897" s="84" t="s">
        <v>494</v>
      </c>
      <c r="F897" s="85">
        <v>430027</v>
      </c>
      <c r="G897" s="85">
        <v>23140288</v>
      </c>
      <c r="H897" s="85">
        <v>21819023</v>
      </c>
      <c r="I897" s="85">
        <v>829377</v>
      </c>
      <c r="J897" s="85">
        <v>320964</v>
      </c>
      <c r="K897" s="85">
        <v>38504</v>
      </c>
      <c r="L897" s="85">
        <v>86604</v>
      </c>
      <c r="M897" s="85">
        <v>45816</v>
      </c>
      <c r="N897" s="85">
        <v>20849084</v>
      </c>
      <c r="O897" s="85">
        <v>4532752</v>
      </c>
      <c r="P897" s="85">
        <v>4258623</v>
      </c>
      <c r="Q897" s="85">
        <v>10886760</v>
      </c>
      <c r="R897" s="85">
        <v>1170949</v>
      </c>
      <c r="S897" s="85" t="s">
        <v>291</v>
      </c>
      <c r="T897" s="85">
        <v>7200422</v>
      </c>
      <c r="U897" s="85">
        <v>4293291</v>
      </c>
      <c r="V897" s="85" t="s">
        <v>291</v>
      </c>
      <c r="W897" s="85" t="s">
        <v>291</v>
      </c>
      <c r="X897" s="85">
        <v>2907131</v>
      </c>
      <c r="Y897" s="85" t="s">
        <v>291</v>
      </c>
      <c r="Z897" s="85">
        <v>78908</v>
      </c>
      <c r="AA897" s="85">
        <v>1637759</v>
      </c>
      <c r="AB897" s="85">
        <v>395179</v>
      </c>
      <c r="AC897" s="85">
        <v>34320</v>
      </c>
      <c r="AD897" s="85">
        <v>1135674</v>
      </c>
      <c r="AE897" s="85">
        <v>42653</v>
      </c>
      <c r="AF897" s="85">
        <v>29933</v>
      </c>
      <c r="AG897" s="85">
        <v>1700278</v>
      </c>
      <c r="AH897" s="85">
        <v>5692637</v>
      </c>
      <c r="AI897" s="85">
        <v>173214</v>
      </c>
      <c r="AJ897" s="85">
        <v>1816071</v>
      </c>
      <c r="AK897" s="85">
        <v>302796</v>
      </c>
      <c r="AL897" s="85">
        <v>372907</v>
      </c>
      <c r="AM897" s="85">
        <v>200787</v>
      </c>
      <c r="AN897" s="85">
        <v>322128</v>
      </c>
      <c r="AO897" s="85">
        <v>2030844</v>
      </c>
      <c r="AP897" s="85">
        <v>294048</v>
      </c>
      <c r="AQ897" s="85">
        <v>2847807</v>
      </c>
      <c r="AR897" s="85">
        <v>179842</v>
      </c>
      <c r="AS897" s="85" t="s">
        <v>291</v>
      </c>
      <c r="AT897" s="85">
        <v>2411400</v>
      </c>
      <c r="AU897" s="85">
        <v>10304361</v>
      </c>
      <c r="AV897" s="85">
        <v>1168347</v>
      </c>
      <c r="AW897" s="85">
        <v>2050873</v>
      </c>
      <c r="AX897" s="85">
        <v>896698</v>
      </c>
      <c r="AY897" s="85" t="s">
        <v>291</v>
      </c>
      <c r="AZ897" s="85">
        <v>354358</v>
      </c>
      <c r="BA897" s="85">
        <v>349312</v>
      </c>
      <c r="BB897" s="85">
        <v>1491279</v>
      </c>
      <c r="BC897" s="85">
        <v>1053238</v>
      </c>
      <c r="BD897" s="85">
        <v>2940256</v>
      </c>
      <c r="BE897" s="85" t="s">
        <v>291</v>
      </c>
      <c r="BF897" s="85" t="s">
        <v>291</v>
      </c>
      <c r="BG897" s="85" t="s">
        <v>291</v>
      </c>
      <c r="BH897" s="85" t="s">
        <v>291</v>
      </c>
      <c r="BI897" s="85" t="s">
        <v>291</v>
      </c>
      <c r="BJ897" s="85" t="s">
        <v>291</v>
      </c>
      <c r="BK897" s="85" t="s">
        <v>291</v>
      </c>
      <c r="BL897" s="85" t="s">
        <v>291</v>
      </c>
      <c r="BM897" s="85" t="s">
        <v>291</v>
      </c>
      <c r="BN897" s="85" t="s">
        <v>291</v>
      </c>
      <c r="BO897" s="85" t="s">
        <v>291</v>
      </c>
      <c r="BP897" s="85" t="s">
        <v>291</v>
      </c>
      <c r="BQ897" s="85" t="s">
        <v>291</v>
      </c>
      <c r="BR897" s="85" t="s">
        <v>291</v>
      </c>
      <c r="BS897" s="85" t="s">
        <v>291</v>
      </c>
      <c r="BT897" s="85" t="s">
        <v>291</v>
      </c>
      <c r="BU897" s="85" t="s">
        <v>291</v>
      </c>
      <c r="BV897" s="85" t="s">
        <v>291</v>
      </c>
      <c r="BW897" s="85" t="s">
        <v>291</v>
      </c>
      <c r="BX897" s="85" t="s">
        <v>291</v>
      </c>
      <c r="BY897" s="85" t="s">
        <v>291</v>
      </c>
      <c r="BZ897" s="85" t="s">
        <v>291</v>
      </c>
      <c r="CA897" s="85" t="s">
        <v>291</v>
      </c>
      <c r="CB897" s="85">
        <v>3223573</v>
      </c>
      <c r="CC897" s="85" t="s">
        <v>291</v>
      </c>
      <c r="CD897" s="85">
        <v>576</v>
      </c>
      <c r="CE897" s="85" t="s">
        <v>291</v>
      </c>
      <c r="CF897" s="85" t="s">
        <v>291</v>
      </c>
      <c r="CG897" s="85">
        <v>1905617</v>
      </c>
      <c r="CH897" s="85">
        <v>2726575</v>
      </c>
      <c r="CI897" s="85">
        <v>1809706</v>
      </c>
      <c r="CJ897" s="85" t="s">
        <v>291</v>
      </c>
      <c r="CK897" s="85">
        <v>1662845</v>
      </c>
      <c r="CL897" s="85">
        <v>1687699</v>
      </c>
      <c r="CM897" s="85">
        <v>15901</v>
      </c>
      <c r="CN897" s="85">
        <v>356089</v>
      </c>
      <c r="CO897" s="85">
        <v>1486196</v>
      </c>
      <c r="CP897" s="85">
        <v>1127043</v>
      </c>
      <c r="CQ897" s="85">
        <v>300921</v>
      </c>
      <c r="CR897" s="85">
        <v>4171581</v>
      </c>
      <c r="CS897" s="85">
        <v>2831305</v>
      </c>
      <c r="CT897" s="85">
        <v>94263</v>
      </c>
      <c r="CU897" s="86">
        <v>20175741</v>
      </c>
    </row>
    <row r="898" spans="1:99">
      <c r="A898" s="103" t="s">
        <v>598</v>
      </c>
      <c r="B898" s="84" t="s">
        <v>294</v>
      </c>
      <c r="C898" s="105">
        <v>232190</v>
      </c>
      <c r="D898" s="84" t="s">
        <v>482</v>
      </c>
      <c r="E898" s="84" t="s">
        <v>495</v>
      </c>
      <c r="F898" s="85">
        <v>348753</v>
      </c>
      <c r="G898" s="85">
        <v>20747130</v>
      </c>
      <c r="H898" s="85">
        <v>19455506</v>
      </c>
      <c r="I898" s="85">
        <v>647808</v>
      </c>
      <c r="J898" s="85">
        <v>502152</v>
      </c>
      <c r="K898" s="85">
        <v>15641</v>
      </c>
      <c r="L898" s="85">
        <v>76071</v>
      </c>
      <c r="M898" s="85">
        <v>49952</v>
      </c>
      <c r="N898" s="85">
        <v>22555718</v>
      </c>
      <c r="O898" s="85">
        <v>6298289</v>
      </c>
      <c r="P898" s="85">
        <v>3795804</v>
      </c>
      <c r="Q898" s="85">
        <v>10421058</v>
      </c>
      <c r="R898" s="85">
        <v>2039927</v>
      </c>
      <c r="S898" s="85">
        <v>640</v>
      </c>
      <c r="T898" s="85">
        <v>6108001</v>
      </c>
      <c r="U898" s="85">
        <v>3642790</v>
      </c>
      <c r="V898" s="85">
        <v>6191</v>
      </c>
      <c r="W898" s="85" t="s">
        <v>291</v>
      </c>
      <c r="X898" s="85">
        <v>2459020</v>
      </c>
      <c r="Y898" s="85" t="s">
        <v>291</v>
      </c>
      <c r="Z898" s="85">
        <v>229452</v>
      </c>
      <c r="AA898" s="85">
        <v>365162</v>
      </c>
      <c r="AB898" s="85">
        <v>136607</v>
      </c>
      <c r="AC898" s="85" t="s">
        <v>291</v>
      </c>
      <c r="AD898" s="85">
        <v>215717</v>
      </c>
      <c r="AE898" s="85">
        <v>12838</v>
      </c>
      <c r="AF898" s="85" t="s">
        <v>291</v>
      </c>
      <c r="AG898" s="85">
        <v>2880787</v>
      </c>
      <c r="AH898" s="85">
        <v>7017565</v>
      </c>
      <c r="AI898" s="85">
        <v>282524</v>
      </c>
      <c r="AJ898" s="85">
        <v>1484692</v>
      </c>
      <c r="AK898" s="85">
        <v>629486</v>
      </c>
      <c r="AL898" s="85" t="s">
        <v>291</v>
      </c>
      <c r="AM898" s="85">
        <v>242093</v>
      </c>
      <c r="AN898" s="85">
        <v>1047186</v>
      </c>
      <c r="AO898" s="85">
        <v>997078</v>
      </c>
      <c r="AP898" s="85">
        <v>2299884</v>
      </c>
      <c r="AQ898" s="85">
        <v>4586241</v>
      </c>
      <c r="AR898" s="85">
        <v>34622</v>
      </c>
      <c r="AS898" s="85" t="s">
        <v>291</v>
      </c>
      <c r="AT898" s="85">
        <v>1558113</v>
      </c>
      <c r="AU898" s="85">
        <v>13043025</v>
      </c>
      <c r="AV898" s="85">
        <v>1789046</v>
      </c>
      <c r="AW898" s="85">
        <v>2472349</v>
      </c>
      <c r="AX898" s="85">
        <v>1290957</v>
      </c>
      <c r="AY898" s="85" t="s">
        <v>291</v>
      </c>
      <c r="AZ898" s="85" t="s">
        <v>291</v>
      </c>
      <c r="BA898" s="85">
        <v>90073</v>
      </c>
      <c r="BB898" s="85">
        <v>4989273</v>
      </c>
      <c r="BC898" s="85">
        <v>1291933</v>
      </c>
      <c r="BD898" s="85">
        <v>1119394</v>
      </c>
      <c r="BE898" s="85" t="s">
        <v>291</v>
      </c>
      <c r="BF898" s="85">
        <v>1074</v>
      </c>
      <c r="BG898" s="85">
        <v>1074</v>
      </c>
      <c r="BH898" s="85" t="s">
        <v>291</v>
      </c>
      <c r="BI898" s="85">
        <v>1074</v>
      </c>
      <c r="BJ898" s="85" t="s">
        <v>291</v>
      </c>
      <c r="BK898" s="85" t="s">
        <v>291</v>
      </c>
      <c r="BL898" s="85" t="s">
        <v>291</v>
      </c>
      <c r="BM898" s="85" t="s">
        <v>291</v>
      </c>
      <c r="BN898" s="85" t="s">
        <v>291</v>
      </c>
      <c r="BO898" s="85" t="s">
        <v>291</v>
      </c>
      <c r="BP898" s="85" t="s">
        <v>291</v>
      </c>
      <c r="BQ898" s="85" t="s">
        <v>291</v>
      </c>
      <c r="BR898" s="85" t="s">
        <v>291</v>
      </c>
      <c r="BS898" s="85" t="s">
        <v>291</v>
      </c>
      <c r="BT898" s="85" t="s">
        <v>291</v>
      </c>
      <c r="BU898" s="85" t="s">
        <v>291</v>
      </c>
      <c r="BV898" s="85" t="s">
        <v>291</v>
      </c>
      <c r="BW898" s="85" t="s">
        <v>291</v>
      </c>
      <c r="BX898" s="85" t="s">
        <v>291</v>
      </c>
      <c r="BY898" s="85" t="s">
        <v>291</v>
      </c>
      <c r="BZ898" s="85" t="s">
        <v>291</v>
      </c>
      <c r="CA898" s="85" t="s">
        <v>291</v>
      </c>
      <c r="CB898" s="85">
        <v>1729021</v>
      </c>
      <c r="CC898" s="85" t="s">
        <v>291</v>
      </c>
      <c r="CD898" s="85" t="s">
        <v>291</v>
      </c>
      <c r="CE898" s="85" t="s">
        <v>291</v>
      </c>
      <c r="CF898" s="85" t="s">
        <v>291</v>
      </c>
      <c r="CG898" s="85">
        <v>1737945</v>
      </c>
      <c r="CH898" s="85">
        <v>1350317</v>
      </c>
      <c r="CI898" s="85">
        <v>2013987</v>
      </c>
      <c r="CJ898" s="85">
        <v>640</v>
      </c>
      <c r="CK898" s="85">
        <v>2146669</v>
      </c>
      <c r="CL898" s="85">
        <v>1193655</v>
      </c>
      <c r="CM898" s="85">
        <v>136228</v>
      </c>
      <c r="CN898" s="85">
        <v>130578</v>
      </c>
      <c r="CO898" s="85">
        <v>1424143</v>
      </c>
      <c r="CP898" s="85">
        <v>1741352</v>
      </c>
      <c r="CQ898" s="85">
        <v>227780</v>
      </c>
      <c r="CR898" s="85">
        <v>4165747</v>
      </c>
      <c r="CS898" s="85">
        <v>2561904</v>
      </c>
      <c r="CT898" s="85">
        <v>31307</v>
      </c>
      <c r="CU898" s="86">
        <v>18862252</v>
      </c>
    </row>
    <row r="899" spans="1:99">
      <c r="A899" s="103" t="s">
        <v>598</v>
      </c>
      <c r="B899" s="84" t="s">
        <v>294</v>
      </c>
      <c r="C899" s="105">
        <v>232203</v>
      </c>
      <c r="D899" s="84" t="s">
        <v>482</v>
      </c>
      <c r="E899" s="84" t="s">
        <v>496</v>
      </c>
      <c r="F899" s="85">
        <v>320225</v>
      </c>
      <c r="G899" s="85">
        <v>19889977</v>
      </c>
      <c r="H899" s="85">
        <v>18889691</v>
      </c>
      <c r="I899" s="85">
        <v>544703</v>
      </c>
      <c r="J899" s="85">
        <v>239117</v>
      </c>
      <c r="K899" s="85">
        <v>89996</v>
      </c>
      <c r="L899" s="85">
        <v>88452</v>
      </c>
      <c r="M899" s="85">
        <v>38018</v>
      </c>
      <c r="N899" s="85">
        <v>17880348</v>
      </c>
      <c r="O899" s="85">
        <v>4739292</v>
      </c>
      <c r="P899" s="85">
        <v>3923332</v>
      </c>
      <c r="Q899" s="85">
        <v>7991611</v>
      </c>
      <c r="R899" s="85">
        <v>1226063</v>
      </c>
      <c r="S899" s="85">
        <v>50</v>
      </c>
      <c r="T899" s="85">
        <v>5702517</v>
      </c>
      <c r="U899" s="85">
        <v>2363654</v>
      </c>
      <c r="V899" s="85" t="s">
        <v>291</v>
      </c>
      <c r="W899" s="85" t="s">
        <v>291</v>
      </c>
      <c r="X899" s="85">
        <v>3338863</v>
      </c>
      <c r="Y899" s="85" t="s">
        <v>291</v>
      </c>
      <c r="Z899" s="85">
        <v>117643</v>
      </c>
      <c r="AA899" s="85">
        <v>1133399</v>
      </c>
      <c r="AB899" s="85">
        <v>478022</v>
      </c>
      <c r="AC899" s="85" t="s">
        <v>291</v>
      </c>
      <c r="AD899" s="85">
        <v>655377</v>
      </c>
      <c r="AE899" s="85" t="s">
        <v>291</v>
      </c>
      <c r="AF899" s="85" t="s">
        <v>291</v>
      </c>
      <c r="AG899" s="85">
        <v>870692</v>
      </c>
      <c r="AH899" s="85">
        <v>5358454</v>
      </c>
      <c r="AI899" s="85">
        <v>136703</v>
      </c>
      <c r="AJ899" s="85">
        <v>1922747</v>
      </c>
      <c r="AK899" s="85">
        <v>476235</v>
      </c>
      <c r="AL899" s="85" t="s">
        <v>291</v>
      </c>
      <c r="AM899" s="85">
        <v>423247</v>
      </c>
      <c r="AN899" s="85">
        <v>266344</v>
      </c>
      <c r="AO899" s="85">
        <v>1497686</v>
      </c>
      <c r="AP899" s="85">
        <v>230585</v>
      </c>
      <c r="AQ899" s="85">
        <v>2417862</v>
      </c>
      <c r="AR899" s="85">
        <v>404907</v>
      </c>
      <c r="AS899" s="85" t="s">
        <v>291</v>
      </c>
      <c r="AT899" s="85">
        <v>1670071</v>
      </c>
      <c r="AU899" s="85">
        <v>8348861</v>
      </c>
      <c r="AV899" s="85">
        <v>779272</v>
      </c>
      <c r="AW899" s="85">
        <v>2036506</v>
      </c>
      <c r="AX899" s="85">
        <v>1439299</v>
      </c>
      <c r="AY899" s="85" t="s">
        <v>291</v>
      </c>
      <c r="AZ899" s="85" t="s">
        <v>291</v>
      </c>
      <c r="BA899" s="85" t="s">
        <v>291</v>
      </c>
      <c r="BB899" s="85">
        <v>2100050</v>
      </c>
      <c r="BC899" s="85">
        <v>1001406</v>
      </c>
      <c r="BD899" s="85">
        <v>992328</v>
      </c>
      <c r="BE899" s="85" t="s">
        <v>291</v>
      </c>
      <c r="BF899" s="85" t="s">
        <v>291</v>
      </c>
      <c r="BG899" s="85" t="s">
        <v>291</v>
      </c>
      <c r="BH899" s="85" t="s">
        <v>291</v>
      </c>
      <c r="BI899" s="85" t="s">
        <v>291</v>
      </c>
      <c r="BJ899" s="85" t="s">
        <v>291</v>
      </c>
      <c r="BK899" s="85" t="s">
        <v>291</v>
      </c>
      <c r="BL899" s="85" t="s">
        <v>291</v>
      </c>
      <c r="BM899" s="85" t="s">
        <v>291</v>
      </c>
      <c r="BN899" s="85" t="s">
        <v>291</v>
      </c>
      <c r="BO899" s="85" t="s">
        <v>291</v>
      </c>
      <c r="BP899" s="85" t="s">
        <v>291</v>
      </c>
      <c r="BQ899" s="85" t="s">
        <v>291</v>
      </c>
      <c r="BR899" s="85" t="s">
        <v>291</v>
      </c>
      <c r="BS899" s="85" t="s">
        <v>291</v>
      </c>
      <c r="BT899" s="85" t="s">
        <v>291</v>
      </c>
      <c r="BU899" s="85" t="s">
        <v>291</v>
      </c>
      <c r="BV899" s="85" t="s">
        <v>291</v>
      </c>
      <c r="BW899" s="85" t="s">
        <v>291</v>
      </c>
      <c r="BX899" s="85" t="s">
        <v>291</v>
      </c>
      <c r="BY899" s="85" t="s">
        <v>291</v>
      </c>
      <c r="BZ899" s="85" t="s">
        <v>291</v>
      </c>
      <c r="CA899" s="85" t="s">
        <v>291</v>
      </c>
      <c r="CB899" s="85">
        <v>4061736</v>
      </c>
      <c r="CC899" s="85" t="s">
        <v>291</v>
      </c>
      <c r="CD899" s="85" t="s">
        <v>291</v>
      </c>
      <c r="CE899" s="85" t="s">
        <v>291</v>
      </c>
      <c r="CF899" s="85" t="s">
        <v>291</v>
      </c>
      <c r="CG899" s="85">
        <v>1428581</v>
      </c>
      <c r="CH899" s="85">
        <v>2358021</v>
      </c>
      <c r="CI899" s="85">
        <v>1622580</v>
      </c>
      <c r="CJ899" s="85">
        <v>50</v>
      </c>
      <c r="CK899" s="85">
        <v>845265</v>
      </c>
      <c r="CL899" s="85">
        <v>977152</v>
      </c>
      <c r="CM899" s="85">
        <v>107917</v>
      </c>
      <c r="CN899" s="85">
        <v>123513</v>
      </c>
      <c r="CO899" s="85">
        <v>698551</v>
      </c>
      <c r="CP899" s="85">
        <v>1081762</v>
      </c>
      <c r="CQ899" s="85">
        <v>277793</v>
      </c>
      <c r="CR899" s="85">
        <v>2047981</v>
      </c>
      <c r="CS899" s="85">
        <v>1642700</v>
      </c>
      <c r="CT899" s="85">
        <v>14667</v>
      </c>
      <c r="CU899" s="86">
        <v>13226533</v>
      </c>
    </row>
    <row r="900" spans="1:99">
      <c r="A900" s="103" t="s">
        <v>598</v>
      </c>
      <c r="B900" s="84" t="s">
        <v>294</v>
      </c>
      <c r="C900" s="105">
        <v>232220</v>
      </c>
      <c r="D900" s="84" t="s">
        <v>482</v>
      </c>
      <c r="E900" s="84" t="s">
        <v>497</v>
      </c>
      <c r="F900" s="85">
        <v>286424</v>
      </c>
      <c r="G900" s="85">
        <v>16247580</v>
      </c>
      <c r="H900" s="85">
        <v>15419121</v>
      </c>
      <c r="I900" s="85">
        <v>407601</v>
      </c>
      <c r="J900" s="85">
        <v>303410</v>
      </c>
      <c r="K900" s="85">
        <v>19212</v>
      </c>
      <c r="L900" s="85">
        <v>59326</v>
      </c>
      <c r="M900" s="85">
        <v>38910</v>
      </c>
      <c r="N900" s="85">
        <v>17068789</v>
      </c>
      <c r="O900" s="85">
        <v>3883226</v>
      </c>
      <c r="P900" s="85">
        <v>2787784</v>
      </c>
      <c r="Q900" s="85">
        <v>8868923</v>
      </c>
      <c r="R900" s="85">
        <v>1528316</v>
      </c>
      <c r="S900" s="85">
        <v>540</v>
      </c>
      <c r="T900" s="85">
        <v>5590784</v>
      </c>
      <c r="U900" s="85">
        <v>2922551</v>
      </c>
      <c r="V900" s="85">
        <v>10581</v>
      </c>
      <c r="W900" s="85" t="s">
        <v>291</v>
      </c>
      <c r="X900" s="85">
        <v>2657652</v>
      </c>
      <c r="Y900" s="85" t="s">
        <v>291</v>
      </c>
      <c r="Z900" s="85">
        <v>143604</v>
      </c>
      <c r="AA900" s="85">
        <v>715588</v>
      </c>
      <c r="AB900" s="85">
        <v>311627</v>
      </c>
      <c r="AC900" s="85">
        <v>137</v>
      </c>
      <c r="AD900" s="85">
        <v>177299</v>
      </c>
      <c r="AE900" s="85">
        <v>226525</v>
      </c>
      <c r="AF900" s="85" t="s">
        <v>291</v>
      </c>
      <c r="AG900" s="85">
        <v>942894</v>
      </c>
      <c r="AH900" s="85">
        <v>9525732</v>
      </c>
      <c r="AI900" s="85">
        <v>225021</v>
      </c>
      <c r="AJ900" s="85">
        <v>1841089</v>
      </c>
      <c r="AK900" s="85">
        <v>148651</v>
      </c>
      <c r="AL900" s="85">
        <v>6395</v>
      </c>
      <c r="AM900" s="85">
        <v>2909860</v>
      </c>
      <c r="AN900" s="85">
        <v>1330881</v>
      </c>
      <c r="AO900" s="85">
        <v>2106982</v>
      </c>
      <c r="AP900" s="85">
        <v>830353</v>
      </c>
      <c r="AQ900" s="85">
        <v>7178076</v>
      </c>
      <c r="AR900" s="85">
        <v>126500</v>
      </c>
      <c r="AS900" s="85" t="s">
        <v>291</v>
      </c>
      <c r="AT900" s="85">
        <v>1301514</v>
      </c>
      <c r="AU900" s="85">
        <v>5620864</v>
      </c>
      <c r="AV900" s="85">
        <v>831538</v>
      </c>
      <c r="AW900" s="85">
        <v>1360951</v>
      </c>
      <c r="AX900" s="85">
        <v>841278</v>
      </c>
      <c r="AY900" s="85" t="s">
        <v>291</v>
      </c>
      <c r="AZ900" s="85" t="s">
        <v>291</v>
      </c>
      <c r="BA900" s="85" t="s">
        <v>291</v>
      </c>
      <c r="BB900" s="85">
        <v>1265306</v>
      </c>
      <c r="BC900" s="85">
        <v>471642</v>
      </c>
      <c r="BD900" s="85">
        <v>850149</v>
      </c>
      <c r="BE900" s="85" t="s">
        <v>291</v>
      </c>
      <c r="BF900" s="85">
        <v>39865</v>
      </c>
      <c r="BG900" s="85" t="s">
        <v>291</v>
      </c>
      <c r="BH900" s="85" t="s">
        <v>291</v>
      </c>
      <c r="BI900" s="85" t="s">
        <v>291</v>
      </c>
      <c r="BJ900" s="85" t="s">
        <v>291</v>
      </c>
      <c r="BK900" s="85" t="s">
        <v>291</v>
      </c>
      <c r="BL900" s="85" t="s">
        <v>291</v>
      </c>
      <c r="BM900" s="85" t="s">
        <v>291</v>
      </c>
      <c r="BN900" s="85">
        <v>39865</v>
      </c>
      <c r="BO900" s="85">
        <v>7926</v>
      </c>
      <c r="BP900" s="85" t="s">
        <v>291</v>
      </c>
      <c r="BQ900" s="85">
        <v>1939</v>
      </c>
      <c r="BR900" s="85" t="s">
        <v>291</v>
      </c>
      <c r="BS900" s="85" t="s">
        <v>291</v>
      </c>
      <c r="BT900" s="85" t="s">
        <v>291</v>
      </c>
      <c r="BU900" s="85">
        <v>30000</v>
      </c>
      <c r="BV900" s="85" t="s">
        <v>291</v>
      </c>
      <c r="BW900" s="85" t="s">
        <v>291</v>
      </c>
      <c r="BX900" s="85" t="s">
        <v>291</v>
      </c>
      <c r="BY900" s="85" t="s">
        <v>291</v>
      </c>
      <c r="BZ900" s="85" t="s">
        <v>291</v>
      </c>
      <c r="CA900" s="85" t="s">
        <v>291</v>
      </c>
      <c r="CB900" s="85">
        <v>2060741</v>
      </c>
      <c r="CC900" s="85" t="s">
        <v>291</v>
      </c>
      <c r="CD900" s="85" t="s">
        <v>291</v>
      </c>
      <c r="CE900" s="85" t="s">
        <v>291</v>
      </c>
      <c r="CF900" s="85" t="s">
        <v>291</v>
      </c>
      <c r="CG900" s="85">
        <v>1562127</v>
      </c>
      <c r="CH900" s="85">
        <v>2736113</v>
      </c>
      <c r="CI900" s="85">
        <v>1707085</v>
      </c>
      <c r="CJ900" s="85">
        <v>540</v>
      </c>
      <c r="CK900" s="85">
        <v>1592422</v>
      </c>
      <c r="CL900" s="85">
        <v>2442219</v>
      </c>
      <c r="CM900" s="85">
        <v>128421</v>
      </c>
      <c r="CN900" s="85">
        <v>331998</v>
      </c>
      <c r="CO900" s="85">
        <v>855182</v>
      </c>
      <c r="CP900" s="85">
        <v>1646923</v>
      </c>
      <c r="CQ900" s="85">
        <v>260300</v>
      </c>
      <c r="CR900" s="85">
        <v>2669389</v>
      </c>
      <c r="CS900" s="85">
        <v>1293242</v>
      </c>
      <c r="CT900" s="85">
        <v>15308</v>
      </c>
      <c r="CU900" s="86">
        <v>17241269</v>
      </c>
    </row>
    <row r="901" spans="1:99">
      <c r="A901" s="103" t="s">
        <v>599</v>
      </c>
      <c r="B901" s="84" t="s">
        <v>288</v>
      </c>
      <c r="C901" s="105">
        <v>231002</v>
      </c>
      <c r="D901" s="84" t="s">
        <v>482</v>
      </c>
      <c r="E901" s="84" t="s">
        <v>483</v>
      </c>
      <c r="F901" s="85">
        <v>2169021</v>
      </c>
      <c r="G901" s="85">
        <v>57559866</v>
      </c>
      <c r="H901" s="85">
        <v>37931751</v>
      </c>
      <c r="I901" s="85">
        <v>12855274</v>
      </c>
      <c r="J901" s="85">
        <v>5160900</v>
      </c>
      <c r="K901" s="85">
        <v>1100363</v>
      </c>
      <c r="L901" s="85">
        <v>221704</v>
      </c>
      <c r="M901" s="85">
        <v>289874</v>
      </c>
      <c r="N901" s="85">
        <v>441750894</v>
      </c>
      <c r="O901" s="85">
        <v>119919153</v>
      </c>
      <c r="P901" s="85">
        <v>72759721</v>
      </c>
      <c r="Q901" s="85">
        <v>163970109</v>
      </c>
      <c r="R901" s="85">
        <v>84958175</v>
      </c>
      <c r="S901" s="85">
        <v>143736</v>
      </c>
      <c r="T901" s="85">
        <v>107810722</v>
      </c>
      <c r="U901" s="85">
        <v>45331195</v>
      </c>
      <c r="V901" s="85">
        <v>597130</v>
      </c>
      <c r="W901" s="85">
        <v>5959361</v>
      </c>
      <c r="X901" s="85">
        <v>55923036</v>
      </c>
      <c r="Y901" s="85" t="s">
        <v>291</v>
      </c>
      <c r="Z901" s="85">
        <v>238259</v>
      </c>
      <c r="AA901" s="85">
        <v>1328248</v>
      </c>
      <c r="AB901" s="85">
        <v>1275650</v>
      </c>
      <c r="AC901" s="85">
        <v>19201</v>
      </c>
      <c r="AD901" s="85">
        <v>33397</v>
      </c>
      <c r="AE901" s="85" t="s">
        <v>291</v>
      </c>
      <c r="AF901" s="85" t="s">
        <v>291</v>
      </c>
      <c r="AG901" s="85">
        <v>84919843</v>
      </c>
      <c r="AH901" s="85">
        <v>140864894</v>
      </c>
      <c r="AI901" s="85">
        <v>6215140</v>
      </c>
      <c r="AJ901" s="85">
        <v>23288981</v>
      </c>
      <c r="AK901" s="85">
        <v>9591671</v>
      </c>
      <c r="AL901" s="85">
        <v>3795447</v>
      </c>
      <c r="AM901" s="85">
        <v>8579527</v>
      </c>
      <c r="AN901" s="85">
        <v>14984218</v>
      </c>
      <c r="AO901" s="85">
        <v>34359066</v>
      </c>
      <c r="AP901" s="85">
        <v>18910565</v>
      </c>
      <c r="AQ901" s="85">
        <v>76833376</v>
      </c>
      <c r="AR901" s="85">
        <v>21140279</v>
      </c>
      <c r="AS901" s="85" t="s">
        <v>291</v>
      </c>
      <c r="AT901" s="85">
        <v>32554330</v>
      </c>
      <c r="AU901" s="85">
        <v>187397614</v>
      </c>
      <c r="AV901" s="85">
        <v>17942946</v>
      </c>
      <c r="AW901" s="85">
        <v>74213063</v>
      </c>
      <c r="AX901" s="85">
        <v>41667360</v>
      </c>
      <c r="AY901" s="85">
        <v>11475073</v>
      </c>
      <c r="AZ901" s="85">
        <v>4945323</v>
      </c>
      <c r="BA901" s="85">
        <v>1761810</v>
      </c>
      <c r="BB901" s="85">
        <v>13961772</v>
      </c>
      <c r="BC901" s="85">
        <v>5545016</v>
      </c>
      <c r="BD901" s="85">
        <v>9409330</v>
      </c>
      <c r="BE901" s="85">
        <v>6475921</v>
      </c>
      <c r="BF901" s="85">
        <v>372305</v>
      </c>
      <c r="BG901" s="85" t="s">
        <v>291</v>
      </c>
      <c r="BH901" s="85" t="s">
        <v>291</v>
      </c>
      <c r="BI901" s="85" t="s">
        <v>291</v>
      </c>
      <c r="BJ901" s="85" t="s">
        <v>291</v>
      </c>
      <c r="BK901" s="85" t="s">
        <v>291</v>
      </c>
      <c r="BL901" s="85" t="s">
        <v>291</v>
      </c>
      <c r="BM901" s="85" t="s">
        <v>291</v>
      </c>
      <c r="BN901" s="85" t="s">
        <v>291</v>
      </c>
      <c r="BO901" s="85" t="s">
        <v>291</v>
      </c>
      <c r="BP901" s="85" t="s">
        <v>291</v>
      </c>
      <c r="BQ901" s="85" t="s">
        <v>291</v>
      </c>
      <c r="BR901" s="85" t="s">
        <v>291</v>
      </c>
      <c r="BS901" s="85" t="s">
        <v>291</v>
      </c>
      <c r="BT901" s="85" t="s">
        <v>291</v>
      </c>
      <c r="BU901" s="85" t="s">
        <v>291</v>
      </c>
      <c r="BV901" s="85" t="s">
        <v>291</v>
      </c>
      <c r="BW901" s="85">
        <v>372305</v>
      </c>
      <c r="BX901" s="85">
        <v>39900</v>
      </c>
      <c r="BY901" s="85" t="s">
        <v>291</v>
      </c>
      <c r="BZ901" s="85" t="s">
        <v>291</v>
      </c>
      <c r="CA901" s="85">
        <v>332405</v>
      </c>
      <c r="CB901" s="85">
        <v>131202148</v>
      </c>
      <c r="CC901" s="85" t="s">
        <v>291</v>
      </c>
      <c r="CD901" s="85">
        <v>29022078</v>
      </c>
      <c r="CE901" s="85" t="s">
        <v>291</v>
      </c>
      <c r="CF901" s="85" t="s">
        <v>291</v>
      </c>
      <c r="CG901" s="85">
        <v>26752444</v>
      </c>
      <c r="CH901" s="85">
        <v>24349774</v>
      </c>
      <c r="CI901" s="85">
        <v>27609388</v>
      </c>
      <c r="CJ901" s="85">
        <v>143050</v>
      </c>
      <c r="CK901" s="85">
        <v>14050839</v>
      </c>
      <c r="CL901" s="85">
        <v>23482442</v>
      </c>
      <c r="CM901" s="85">
        <v>97871</v>
      </c>
      <c r="CN901" s="85">
        <v>447080</v>
      </c>
      <c r="CO901" s="85">
        <v>77094947</v>
      </c>
      <c r="CP901" s="85">
        <v>13639968</v>
      </c>
      <c r="CQ901" s="85">
        <v>3685059</v>
      </c>
      <c r="CR901" s="85">
        <v>33412053</v>
      </c>
      <c r="CS901" s="85">
        <v>17325859</v>
      </c>
      <c r="CT901" s="85">
        <v>2556257</v>
      </c>
      <c r="CU901" s="86">
        <v>264647031</v>
      </c>
    </row>
    <row r="902" spans="1:99">
      <c r="A902" s="103" t="s">
        <v>599</v>
      </c>
      <c r="B902" s="84" t="s">
        <v>292</v>
      </c>
      <c r="C902" s="105">
        <v>232017</v>
      </c>
      <c r="D902" s="84" t="s">
        <v>482</v>
      </c>
      <c r="E902" s="84" t="s">
        <v>484</v>
      </c>
      <c r="F902" s="85">
        <v>626627</v>
      </c>
      <c r="G902" s="85">
        <v>9150548</v>
      </c>
      <c r="H902" s="85">
        <v>6930385</v>
      </c>
      <c r="I902" s="85">
        <v>1154342</v>
      </c>
      <c r="J902" s="85">
        <v>633432</v>
      </c>
      <c r="K902" s="85">
        <v>258125</v>
      </c>
      <c r="L902" s="85">
        <v>48663</v>
      </c>
      <c r="M902" s="85">
        <v>125601</v>
      </c>
      <c r="N902" s="85">
        <v>49003974</v>
      </c>
      <c r="O902" s="85">
        <v>14177308</v>
      </c>
      <c r="P902" s="85">
        <v>9551509</v>
      </c>
      <c r="Q902" s="85">
        <v>21404747</v>
      </c>
      <c r="R902" s="85">
        <v>3858026</v>
      </c>
      <c r="S902" s="85">
        <v>12384</v>
      </c>
      <c r="T902" s="85">
        <v>13867267</v>
      </c>
      <c r="U902" s="85">
        <v>7460999</v>
      </c>
      <c r="V902" s="85">
        <v>18554</v>
      </c>
      <c r="W902" s="85">
        <v>539498</v>
      </c>
      <c r="X902" s="85">
        <v>5848216</v>
      </c>
      <c r="Y902" s="85" t="s">
        <v>291</v>
      </c>
      <c r="Z902" s="85">
        <v>219336</v>
      </c>
      <c r="AA902" s="85">
        <v>2481198</v>
      </c>
      <c r="AB902" s="85">
        <v>1073218</v>
      </c>
      <c r="AC902" s="85">
        <v>31709</v>
      </c>
      <c r="AD902" s="85">
        <v>1306600</v>
      </c>
      <c r="AE902" s="85">
        <v>28583</v>
      </c>
      <c r="AF902" s="85">
        <v>41088</v>
      </c>
      <c r="AG902" s="85">
        <v>4336671</v>
      </c>
      <c r="AH902" s="85">
        <v>13401360</v>
      </c>
      <c r="AI902" s="85">
        <v>337405</v>
      </c>
      <c r="AJ902" s="85">
        <v>4114243</v>
      </c>
      <c r="AK902" s="85">
        <v>928865</v>
      </c>
      <c r="AL902" s="85">
        <v>102991</v>
      </c>
      <c r="AM902" s="85">
        <v>207822</v>
      </c>
      <c r="AN902" s="85">
        <v>1823201</v>
      </c>
      <c r="AO902" s="85">
        <v>2127415</v>
      </c>
      <c r="AP902" s="85">
        <v>2990440</v>
      </c>
      <c r="AQ902" s="85">
        <v>7148878</v>
      </c>
      <c r="AR902" s="85">
        <v>768978</v>
      </c>
      <c r="AS902" s="85" t="s">
        <v>291</v>
      </c>
      <c r="AT902" s="85">
        <v>4321720</v>
      </c>
      <c r="AU902" s="85">
        <v>21746668</v>
      </c>
      <c r="AV902" s="85">
        <v>3403478</v>
      </c>
      <c r="AW902" s="85">
        <v>7270089</v>
      </c>
      <c r="AX902" s="85">
        <v>3134102</v>
      </c>
      <c r="AY902" s="85">
        <v>122981</v>
      </c>
      <c r="AZ902" s="85">
        <v>164987</v>
      </c>
      <c r="BA902" s="85">
        <v>16280</v>
      </c>
      <c r="BB902" s="85">
        <v>3780142</v>
      </c>
      <c r="BC902" s="85">
        <v>806176</v>
      </c>
      <c r="BD902" s="85">
        <v>3048433</v>
      </c>
      <c r="BE902" s="85" t="s">
        <v>291</v>
      </c>
      <c r="BF902" s="85">
        <v>12863</v>
      </c>
      <c r="BG902" s="85">
        <v>8100</v>
      </c>
      <c r="BH902" s="85">
        <v>8100</v>
      </c>
      <c r="BI902" s="85" t="s">
        <v>291</v>
      </c>
      <c r="BJ902" s="85" t="s">
        <v>291</v>
      </c>
      <c r="BK902" s="85" t="s">
        <v>291</v>
      </c>
      <c r="BL902" s="85" t="s">
        <v>291</v>
      </c>
      <c r="BM902" s="85" t="s">
        <v>291</v>
      </c>
      <c r="BN902" s="85" t="s">
        <v>291</v>
      </c>
      <c r="BO902" s="85" t="s">
        <v>291</v>
      </c>
      <c r="BP902" s="85" t="s">
        <v>291</v>
      </c>
      <c r="BQ902" s="85" t="s">
        <v>291</v>
      </c>
      <c r="BR902" s="85" t="s">
        <v>291</v>
      </c>
      <c r="BS902" s="85" t="s">
        <v>291</v>
      </c>
      <c r="BT902" s="85" t="s">
        <v>291</v>
      </c>
      <c r="BU902" s="85" t="s">
        <v>291</v>
      </c>
      <c r="BV902" s="85" t="s">
        <v>291</v>
      </c>
      <c r="BW902" s="85">
        <v>4763</v>
      </c>
      <c r="BX902" s="85" t="s">
        <v>291</v>
      </c>
      <c r="BY902" s="85" t="s">
        <v>291</v>
      </c>
      <c r="BZ902" s="85">
        <v>1159</v>
      </c>
      <c r="CA902" s="85">
        <v>3604</v>
      </c>
      <c r="CB902" s="85">
        <v>9152104</v>
      </c>
      <c r="CC902" s="85" t="s">
        <v>291</v>
      </c>
      <c r="CD902" s="85" t="s">
        <v>291</v>
      </c>
      <c r="CE902" s="85" t="s">
        <v>291</v>
      </c>
      <c r="CF902" s="85" t="s">
        <v>291</v>
      </c>
      <c r="CG902" s="85">
        <v>4211568</v>
      </c>
      <c r="CH902" s="85">
        <v>5746112</v>
      </c>
      <c r="CI902" s="85">
        <v>4623367</v>
      </c>
      <c r="CJ902" s="85">
        <v>6494</v>
      </c>
      <c r="CK902" s="85">
        <v>2948651</v>
      </c>
      <c r="CL902" s="85">
        <v>2940264</v>
      </c>
      <c r="CM902" s="85">
        <v>191789</v>
      </c>
      <c r="CN902" s="85">
        <v>307512</v>
      </c>
      <c r="CO902" s="85">
        <v>2264480</v>
      </c>
      <c r="CP902" s="85">
        <v>2372914</v>
      </c>
      <c r="CQ902" s="85">
        <v>602465</v>
      </c>
      <c r="CR902" s="85">
        <v>6818292</v>
      </c>
      <c r="CS902" s="85">
        <v>3147077</v>
      </c>
      <c r="CT902" s="85">
        <v>58900</v>
      </c>
      <c r="CU902" s="86">
        <v>36239885</v>
      </c>
    </row>
    <row r="903" spans="1:99">
      <c r="A903" s="103" t="s">
        <v>599</v>
      </c>
      <c r="B903" s="84" t="s">
        <v>292</v>
      </c>
      <c r="C903" s="105">
        <v>232025</v>
      </c>
      <c r="D903" s="84" t="s">
        <v>482</v>
      </c>
      <c r="E903" s="84" t="s">
        <v>485</v>
      </c>
      <c r="F903" s="85">
        <v>678169</v>
      </c>
      <c r="G903" s="85">
        <v>11319606</v>
      </c>
      <c r="H903" s="85">
        <v>9583010</v>
      </c>
      <c r="I903" s="85">
        <v>954426</v>
      </c>
      <c r="J903" s="85">
        <v>402036</v>
      </c>
      <c r="K903" s="85">
        <v>245964</v>
      </c>
      <c r="L903" s="85">
        <v>40999</v>
      </c>
      <c r="M903" s="85">
        <v>93171</v>
      </c>
      <c r="N903" s="85">
        <v>45707847</v>
      </c>
      <c r="O903" s="85">
        <v>10587305</v>
      </c>
      <c r="P903" s="85">
        <v>9000922</v>
      </c>
      <c r="Q903" s="85">
        <v>22380624</v>
      </c>
      <c r="R903" s="85">
        <v>3734940</v>
      </c>
      <c r="S903" s="85">
        <v>4056</v>
      </c>
      <c r="T903" s="85">
        <v>19214734</v>
      </c>
      <c r="U903" s="85">
        <v>14114196</v>
      </c>
      <c r="V903" s="85">
        <v>77736</v>
      </c>
      <c r="W903" s="85">
        <v>758052</v>
      </c>
      <c r="X903" s="85">
        <v>4264750</v>
      </c>
      <c r="Y903" s="85" t="s">
        <v>291</v>
      </c>
      <c r="Z903" s="85">
        <v>107130</v>
      </c>
      <c r="AA903" s="85">
        <v>1599022</v>
      </c>
      <c r="AB903" s="85">
        <v>487094</v>
      </c>
      <c r="AC903" s="85">
        <v>44915</v>
      </c>
      <c r="AD903" s="85">
        <v>748871</v>
      </c>
      <c r="AE903" s="85">
        <v>314416</v>
      </c>
      <c r="AF903" s="85">
        <v>3726</v>
      </c>
      <c r="AG903" s="85">
        <v>2798440</v>
      </c>
      <c r="AH903" s="85">
        <v>21312137</v>
      </c>
      <c r="AI903" s="85">
        <v>609889</v>
      </c>
      <c r="AJ903" s="85">
        <v>4199904</v>
      </c>
      <c r="AK903" s="85">
        <v>1015230</v>
      </c>
      <c r="AL903" s="85" t="s">
        <v>291</v>
      </c>
      <c r="AM903" s="85">
        <v>655037</v>
      </c>
      <c r="AN903" s="85">
        <v>2117090</v>
      </c>
      <c r="AO903" s="85">
        <v>3999190</v>
      </c>
      <c r="AP903" s="85">
        <v>6295657</v>
      </c>
      <c r="AQ903" s="85">
        <v>13066974</v>
      </c>
      <c r="AR903" s="85">
        <v>2420140</v>
      </c>
      <c r="AS903" s="85" t="s">
        <v>291</v>
      </c>
      <c r="AT903" s="85">
        <v>4036429</v>
      </c>
      <c r="AU903" s="85">
        <v>18315153</v>
      </c>
      <c r="AV903" s="85">
        <v>2610036</v>
      </c>
      <c r="AW903" s="85">
        <v>5793160</v>
      </c>
      <c r="AX903" s="85">
        <v>2647533</v>
      </c>
      <c r="AY903" s="85" t="s">
        <v>291</v>
      </c>
      <c r="AZ903" s="85" t="s">
        <v>291</v>
      </c>
      <c r="BA903" s="85">
        <v>208959</v>
      </c>
      <c r="BB903" s="85">
        <v>2126000</v>
      </c>
      <c r="BC903" s="85">
        <v>2111396</v>
      </c>
      <c r="BD903" s="85">
        <v>2818069</v>
      </c>
      <c r="BE903" s="85" t="s">
        <v>291</v>
      </c>
      <c r="BF903" s="85">
        <v>7817</v>
      </c>
      <c r="BG903" s="85">
        <v>1707</v>
      </c>
      <c r="BH903" s="85" t="s">
        <v>291</v>
      </c>
      <c r="BI903" s="85" t="s">
        <v>291</v>
      </c>
      <c r="BJ903" s="85">
        <v>1707</v>
      </c>
      <c r="BK903" s="85" t="s">
        <v>291</v>
      </c>
      <c r="BL903" s="85" t="s">
        <v>291</v>
      </c>
      <c r="BM903" s="85" t="s">
        <v>291</v>
      </c>
      <c r="BN903" s="85">
        <v>6075</v>
      </c>
      <c r="BO903" s="85">
        <v>2862</v>
      </c>
      <c r="BP903" s="85" t="s">
        <v>291</v>
      </c>
      <c r="BQ903" s="85" t="s">
        <v>291</v>
      </c>
      <c r="BR903" s="85" t="s">
        <v>291</v>
      </c>
      <c r="BS903" s="85" t="s">
        <v>291</v>
      </c>
      <c r="BT903" s="85" t="s">
        <v>291</v>
      </c>
      <c r="BU903" s="85">
        <v>3213</v>
      </c>
      <c r="BV903" s="85" t="s">
        <v>291</v>
      </c>
      <c r="BW903" s="85">
        <v>35</v>
      </c>
      <c r="BX903" s="85" t="s">
        <v>291</v>
      </c>
      <c r="BY903" s="85" t="s">
        <v>291</v>
      </c>
      <c r="BZ903" s="85" t="s">
        <v>291</v>
      </c>
      <c r="CA903" s="85">
        <v>35</v>
      </c>
      <c r="CB903" s="85">
        <v>6348452</v>
      </c>
      <c r="CC903" s="85" t="s">
        <v>291</v>
      </c>
      <c r="CD903" s="85" t="s">
        <v>291</v>
      </c>
      <c r="CE903" s="85" t="s">
        <v>291</v>
      </c>
      <c r="CF903" s="85" t="s">
        <v>291</v>
      </c>
      <c r="CG903" s="85">
        <v>6545935</v>
      </c>
      <c r="CH903" s="85">
        <v>2986146</v>
      </c>
      <c r="CI903" s="85">
        <v>4399162</v>
      </c>
      <c r="CJ903" s="85">
        <v>2699</v>
      </c>
      <c r="CK903" s="85">
        <v>2958278</v>
      </c>
      <c r="CL903" s="85">
        <v>3789910</v>
      </c>
      <c r="CM903" s="85">
        <v>76435</v>
      </c>
      <c r="CN903" s="85">
        <v>434910</v>
      </c>
      <c r="CO903" s="85">
        <v>1961695</v>
      </c>
      <c r="CP903" s="85">
        <v>2671262</v>
      </c>
      <c r="CQ903" s="85">
        <v>543772</v>
      </c>
      <c r="CR903" s="85">
        <v>7542910</v>
      </c>
      <c r="CS903" s="85">
        <v>4448753</v>
      </c>
      <c r="CT903" s="85">
        <v>58457</v>
      </c>
      <c r="CU903" s="86">
        <v>38420324</v>
      </c>
    </row>
    <row r="904" spans="1:99">
      <c r="A904" s="103" t="s">
        <v>599</v>
      </c>
      <c r="B904" s="84" t="s">
        <v>305</v>
      </c>
      <c r="C904" s="105">
        <v>232033</v>
      </c>
      <c r="D904" s="84" t="s">
        <v>482</v>
      </c>
      <c r="E904" s="84" t="s">
        <v>486</v>
      </c>
      <c r="F904" s="85">
        <v>587325</v>
      </c>
      <c r="G904" s="85">
        <v>11085910</v>
      </c>
      <c r="H904" s="85">
        <v>9281706</v>
      </c>
      <c r="I904" s="85">
        <v>958928</v>
      </c>
      <c r="J904" s="85">
        <v>382102</v>
      </c>
      <c r="K904" s="85">
        <v>353104</v>
      </c>
      <c r="L904" s="85">
        <v>30622</v>
      </c>
      <c r="M904" s="85">
        <v>79448</v>
      </c>
      <c r="N904" s="85">
        <v>54510279</v>
      </c>
      <c r="O904" s="85">
        <v>15461797</v>
      </c>
      <c r="P904" s="85">
        <v>11193936</v>
      </c>
      <c r="Q904" s="85">
        <v>21799872</v>
      </c>
      <c r="R904" s="85">
        <v>6052917</v>
      </c>
      <c r="S904" s="85">
        <v>1757</v>
      </c>
      <c r="T904" s="85">
        <v>9445678</v>
      </c>
      <c r="U904" s="85">
        <v>5361734</v>
      </c>
      <c r="V904" s="85">
        <v>54471</v>
      </c>
      <c r="W904" s="85" t="s">
        <v>291</v>
      </c>
      <c r="X904" s="85">
        <v>4029473</v>
      </c>
      <c r="Y904" s="85" t="s">
        <v>291</v>
      </c>
      <c r="Z904" s="85">
        <v>164819</v>
      </c>
      <c r="AA904" s="85">
        <v>1663280</v>
      </c>
      <c r="AB904" s="85">
        <v>197917</v>
      </c>
      <c r="AC904" s="85">
        <v>3835</v>
      </c>
      <c r="AD904" s="85">
        <v>1446852</v>
      </c>
      <c r="AE904" s="85">
        <v>14376</v>
      </c>
      <c r="AF904" s="85">
        <v>300</v>
      </c>
      <c r="AG904" s="85">
        <v>2569256</v>
      </c>
      <c r="AH904" s="85">
        <v>11619114</v>
      </c>
      <c r="AI904" s="85">
        <v>728805</v>
      </c>
      <c r="AJ904" s="85">
        <v>3015793</v>
      </c>
      <c r="AK904" s="85">
        <v>477910</v>
      </c>
      <c r="AL904" s="85" t="s">
        <v>291</v>
      </c>
      <c r="AM904" s="85">
        <v>514441</v>
      </c>
      <c r="AN904" s="85">
        <v>1219563</v>
      </c>
      <c r="AO904" s="85">
        <v>4852511</v>
      </c>
      <c r="AP904" s="85">
        <v>387862</v>
      </c>
      <c r="AQ904" s="85">
        <v>6974377</v>
      </c>
      <c r="AR904" s="85">
        <v>422229</v>
      </c>
      <c r="AS904" s="85" t="s">
        <v>291</v>
      </c>
      <c r="AT904" s="85">
        <v>3973061</v>
      </c>
      <c r="AU904" s="85">
        <v>10474921</v>
      </c>
      <c r="AV904" s="85">
        <v>1529259</v>
      </c>
      <c r="AW904" s="85">
        <v>2974256</v>
      </c>
      <c r="AX904" s="85">
        <v>1310420</v>
      </c>
      <c r="AY904" s="85" t="s">
        <v>291</v>
      </c>
      <c r="AZ904" s="85" t="s">
        <v>291</v>
      </c>
      <c r="BA904" s="85">
        <v>616</v>
      </c>
      <c r="BB904" s="85">
        <v>1555549</v>
      </c>
      <c r="BC904" s="85">
        <v>2095355</v>
      </c>
      <c r="BD904" s="85">
        <v>1009466</v>
      </c>
      <c r="BE904" s="85" t="s">
        <v>291</v>
      </c>
      <c r="BF904" s="85" t="s">
        <v>291</v>
      </c>
      <c r="BG904" s="85" t="s">
        <v>291</v>
      </c>
      <c r="BH904" s="85" t="s">
        <v>291</v>
      </c>
      <c r="BI904" s="85" t="s">
        <v>291</v>
      </c>
      <c r="BJ904" s="85" t="s">
        <v>291</v>
      </c>
      <c r="BK904" s="85" t="s">
        <v>291</v>
      </c>
      <c r="BL904" s="85" t="s">
        <v>291</v>
      </c>
      <c r="BM904" s="85" t="s">
        <v>291</v>
      </c>
      <c r="BN904" s="85" t="s">
        <v>291</v>
      </c>
      <c r="BO904" s="85" t="s">
        <v>291</v>
      </c>
      <c r="BP904" s="85" t="s">
        <v>291</v>
      </c>
      <c r="BQ904" s="85" t="s">
        <v>291</v>
      </c>
      <c r="BR904" s="85" t="s">
        <v>291</v>
      </c>
      <c r="BS904" s="85" t="s">
        <v>291</v>
      </c>
      <c r="BT904" s="85" t="s">
        <v>291</v>
      </c>
      <c r="BU904" s="85" t="s">
        <v>291</v>
      </c>
      <c r="BV904" s="85" t="s">
        <v>291</v>
      </c>
      <c r="BW904" s="85" t="s">
        <v>291</v>
      </c>
      <c r="BX904" s="85" t="s">
        <v>291</v>
      </c>
      <c r="BY904" s="85" t="s">
        <v>291</v>
      </c>
      <c r="BZ904" s="85" t="s">
        <v>291</v>
      </c>
      <c r="CA904" s="85" t="s">
        <v>291</v>
      </c>
      <c r="CB904" s="85">
        <v>9118239</v>
      </c>
      <c r="CC904" s="85">
        <v>1619</v>
      </c>
      <c r="CD904" s="85" t="s">
        <v>291</v>
      </c>
      <c r="CE904" s="85" t="s">
        <v>291</v>
      </c>
      <c r="CF904" s="85" t="s">
        <v>291</v>
      </c>
      <c r="CG904" s="85">
        <v>5734224</v>
      </c>
      <c r="CH904" s="85">
        <v>3389345</v>
      </c>
      <c r="CI904" s="85">
        <v>5148367</v>
      </c>
      <c r="CJ904" s="85">
        <v>1293</v>
      </c>
      <c r="CK904" s="85">
        <v>2727332</v>
      </c>
      <c r="CL904" s="85">
        <v>2869072</v>
      </c>
      <c r="CM904" s="85">
        <v>121306</v>
      </c>
      <c r="CN904" s="85">
        <v>157823</v>
      </c>
      <c r="CO904" s="85">
        <v>1624655</v>
      </c>
      <c r="CP904" s="85">
        <v>1431078</v>
      </c>
      <c r="CQ904" s="85">
        <v>376591</v>
      </c>
      <c r="CR904" s="85">
        <v>4981090</v>
      </c>
      <c r="CS904" s="85">
        <v>3114941</v>
      </c>
      <c r="CT904" s="85">
        <v>20791</v>
      </c>
      <c r="CU904" s="86">
        <v>31697908</v>
      </c>
    </row>
    <row r="905" spans="1:99">
      <c r="A905" s="103" t="s">
        <v>599</v>
      </c>
      <c r="B905" s="84" t="s">
        <v>294</v>
      </c>
      <c r="C905" s="105">
        <v>232041</v>
      </c>
      <c r="D905" s="84" t="s">
        <v>482</v>
      </c>
      <c r="E905" s="84" t="s">
        <v>487</v>
      </c>
      <c r="F905" s="85">
        <v>323641</v>
      </c>
      <c r="G905" s="85">
        <v>5415642</v>
      </c>
      <c r="H905" s="85">
        <v>4531151</v>
      </c>
      <c r="I905" s="85">
        <v>486045</v>
      </c>
      <c r="J905" s="85">
        <v>191082</v>
      </c>
      <c r="K905" s="85">
        <v>148491</v>
      </c>
      <c r="L905" s="85">
        <v>14997</v>
      </c>
      <c r="M905" s="85">
        <v>43876</v>
      </c>
      <c r="N905" s="85">
        <v>16067460</v>
      </c>
      <c r="O905" s="85">
        <v>4328249</v>
      </c>
      <c r="P905" s="85">
        <v>3920484</v>
      </c>
      <c r="Q905" s="85">
        <v>6630416</v>
      </c>
      <c r="R905" s="85">
        <v>1188081</v>
      </c>
      <c r="S905" s="85">
        <v>230</v>
      </c>
      <c r="T905" s="85">
        <v>4007445</v>
      </c>
      <c r="U905" s="85">
        <v>2714814</v>
      </c>
      <c r="V905" s="85">
        <v>5565</v>
      </c>
      <c r="W905" s="85" t="s">
        <v>291</v>
      </c>
      <c r="X905" s="85">
        <v>1287066</v>
      </c>
      <c r="Y905" s="85" t="s">
        <v>291</v>
      </c>
      <c r="Z905" s="85">
        <v>50500</v>
      </c>
      <c r="AA905" s="85">
        <v>119131</v>
      </c>
      <c r="AB905" s="85">
        <v>53933</v>
      </c>
      <c r="AC905" s="85">
        <v>3353</v>
      </c>
      <c r="AD905" s="85">
        <v>53557</v>
      </c>
      <c r="AE905" s="85">
        <v>8288</v>
      </c>
      <c r="AF905" s="85" t="s">
        <v>291</v>
      </c>
      <c r="AG905" s="85">
        <v>1106648</v>
      </c>
      <c r="AH905" s="85">
        <v>2982323</v>
      </c>
      <c r="AI905" s="85">
        <v>166657</v>
      </c>
      <c r="AJ905" s="85">
        <v>1212538</v>
      </c>
      <c r="AK905" s="85">
        <v>181538</v>
      </c>
      <c r="AL905" s="85" t="s">
        <v>291</v>
      </c>
      <c r="AM905" s="85">
        <v>195170</v>
      </c>
      <c r="AN905" s="85">
        <v>220066</v>
      </c>
      <c r="AO905" s="85">
        <v>844318</v>
      </c>
      <c r="AP905" s="85">
        <v>138545</v>
      </c>
      <c r="AQ905" s="85">
        <v>1398099</v>
      </c>
      <c r="AR905" s="85">
        <v>23491</v>
      </c>
      <c r="AS905" s="85" t="s">
        <v>291</v>
      </c>
      <c r="AT905" s="85">
        <v>1278318</v>
      </c>
      <c r="AU905" s="85">
        <v>9864034</v>
      </c>
      <c r="AV905" s="85">
        <v>6008382</v>
      </c>
      <c r="AW905" s="85">
        <v>1376177</v>
      </c>
      <c r="AX905" s="85">
        <v>723840</v>
      </c>
      <c r="AY905" s="85" t="s">
        <v>291</v>
      </c>
      <c r="AZ905" s="85">
        <v>42285</v>
      </c>
      <c r="BA905" s="85" t="s">
        <v>291</v>
      </c>
      <c r="BB905" s="85">
        <v>287009</v>
      </c>
      <c r="BC905" s="85">
        <v>222399</v>
      </c>
      <c r="BD905" s="85">
        <v>1203942</v>
      </c>
      <c r="BE905" s="85" t="s">
        <v>291</v>
      </c>
      <c r="BF905" s="85" t="s">
        <v>291</v>
      </c>
      <c r="BG905" s="85" t="s">
        <v>291</v>
      </c>
      <c r="BH905" s="85" t="s">
        <v>291</v>
      </c>
      <c r="BI905" s="85" t="s">
        <v>291</v>
      </c>
      <c r="BJ905" s="85" t="s">
        <v>291</v>
      </c>
      <c r="BK905" s="85" t="s">
        <v>291</v>
      </c>
      <c r="BL905" s="85" t="s">
        <v>291</v>
      </c>
      <c r="BM905" s="85" t="s">
        <v>291</v>
      </c>
      <c r="BN905" s="85" t="s">
        <v>291</v>
      </c>
      <c r="BO905" s="85" t="s">
        <v>291</v>
      </c>
      <c r="BP905" s="85" t="s">
        <v>291</v>
      </c>
      <c r="BQ905" s="85" t="s">
        <v>291</v>
      </c>
      <c r="BR905" s="85" t="s">
        <v>291</v>
      </c>
      <c r="BS905" s="85" t="s">
        <v>291</v>
      </c>
      <c r="BT905" s="85" t="s">
        <v>291</v>
      </c>
      <c r="BU905" s="85" t="s">
        <v>291</v>
      </c>
      <c r="BV905" s="85" t="s">
        <v>291</v>
      </c>
      <c r="BW905" s="85" t="s">
        <v>291</v>
      </c>
      <c r="BX905" s="85" t="s">
        <v>291</v>
      </c>
      <c r="BY905" s="85" t="s">
        <v>291</v>
      </c>
      <c r="BZ905" s="85" t="s">
        <v>291</v>
      </c>
      <c r="CA905" s="85" t="s">
        <v>291</v>
      </c>
      <c r="CB905" s="85">
        <v>2165235</v>
      </c>
      <c r="CC905" s="85" t="s">
        <v>291</v>
      </c>
      <c r="CD905" s="85" t="s">
        <v>291</v>
      </c>
      <c r="CE905" s="85" t="s">
        <v>291</v>
      </c>
      <c r="CF905" s="85" t="s">
        <v>291</v>
      </c>
      <c r="CG905" s="85">
        <v>2004319</v>
      </c>
      <c r="CH905" s="85">
        <v>2645380</v>
      </c>
      <c r="CI905" s="85">
        <v>1234096</v>
      </c>
      <c r="CJ905" s="85">
        <v>230</v>
      </c>
      <c r="CK905" s="85">
        <v>974669</v>
      </c>
      <c r="CL905" s="85">
        <v>1019878</v>
      </c>
      <c r="CM905" s="85">
        <v>50500</v>
      </c>
      <c r="CN905" s="85">
        <v>19676</v>
      </c>
      <c r="CO905" s="85">
        <v>727386</v>
      </c>
      <c r="CP905" s="85">
        <v>206109</v>
      </c>
      <c r="CQ905" s="85">
        <v>154832</v>
      </c>
      <c r="CR905" s="85">
        <v>2301367</v>
      </c>
      <c r="CS905" s="85">
        <v>2100474</v>
      </c>
      <c r="CT905" s="85">
        <v>23372</v>
      </c>
      <c r="CU905" s="86">
        <v>13462288</v>
      </c>
    </row>
    <row r="906" spans="1:99">
      <c r="A906" s="103" t="s">
        <v>599</v>
      </c>
      <c r="B906" s="84" t="s">
        <v>294</v>
      </c>
      <c r="C906" s="105">
        <v>232050</v>
      </c>
      <c r="D906" s="84" t="s">
        <v>482</v>
      </c>
      <c r="E906" s="84" t="s">
        <v>488</v>
      </c>
      <c r="F906" s="85">
        <v>286734</v>
      </c>
      <c r="G906" s="85">
        <v>3358460</v>
      </c>
      <c r="H906" s="85">
        <v>2700235</v>
      </c>
      <c r="I906" s="85">
        <v>356189</v>
      </c>
      <c r="J906" s="85">
        <v>194011</v>
      </c>
      <c r="K906" s="85">
        <v>75505</v>
      </c>
      <c r="L906" s="85">
        <v>4502</v>
      </c>
      <c r="M906" s="85">
        <v>28018</v>
      </c>
      <c r="N906" s="85">
        <v>15283782</v>
      </c>
      <c r="O906" s="85">
        <v>3653032</v>
      </c>
      <c r="P906" s="85">
        <v>2838602</v>
      </c>
      <c r="Q906" s="85">
        <v>7439178</v>
      </c>
      <c r="R906" s="85">
        <v>1352140</v>
      </c>
      <c r="S906" s="85">
        <v>830</v>
      </c>
      <c r="T906" s="85">
        <v>3341271</v>
      </c>
      <c r="U906" s="85">
        <v>1680220</v>
      </c>
      <c r="V906" s="85">
        <v>8478</v>
      </c>
      <c r="W906" s="85" t="s">
        <v>291</v>
      </c>
      <c r="X906" s="85">
        <v>1652573</v>
      </c>
      <c r="Y906" s="85" t="s">
        <v>291</v>
      </c>
      <c r="Z906" s="85">
        <v>942483</v>
      </c>
      <c r="AA906" s="85">
        <v>238119</v>
      </c>
      <c r="AB906" s="85">
        <v>77891</v>
      </c>
      <c r="AC906" s="85">
        <v>72046</v>
      </c>
      <c r="AD906" s="85">
        <v>88182</v>
      </c>
      <c r="AE906" s="85" t="s">
        <v>291</v>
      </c>
      <c r="AF906" s="85" t="s">
        <v>291</v>
      </c>
      <c r="AG906" s="85">
        <v>1381403</v>
      </c>
      <c r="AH906" s="85">
        <v>7193588</v>
      </c>
      <c r="AI906" s="85">
        <v>212890</v>
      </c>
      <c r="AJ906" s="85">
        <v>2356298</v>
      </c>
      <c r="AK906" s="85">
        <v>105526</v>
      </c>
      <c r="AL906" s="85">
        <v>7205</v>
      </c>
      <c r="AM906" s="85">
        <v>63826</v>
      </c>
      <c r="AN906" s="85">
        <v>651207</v>
      </c>
      <c r="AO906" s="85">
        <v>2449418</v>
      </c>
      <c r="AP906" s="85">
        <v>1207245</v>
      </c>
      <c r="AQ906" s="85">
        <v>4371696</v>
      </c>
      <c r="AR906" s="85">
        <v>139973</v>
      </c>
      <c r="AS906" s="85" t="s">
        <v>291</v>
      </c>
      <c r="AT906" s="85">
        <v>1169177</v>
      </c>
      <c r="AU906" s="85">
        <v>4745449</v>
      </c>
      <c r="AV906" s="85">
        <v>266727</v>
      </c>
      <c r="AW906" s="85">
        <v>1079397</v>
      </c>
      <c r="AX906" s="85">
        <v>561204</v>
      </c>
      <c r="AY906" s="85" t="s">
        <v>291</v>
      </c>
      <c r="AZ906" s="85" t="s">
        <v>291</v>
      </c>
      <c r="BA906" s="85">
        <v>643953</v>
      </c>
      <c r="BB906" s="85">
        <v>910694</v>
      </c>
      <c r="BC906" s="85">
        <v>582801</v>
      </c>
      <c r="BD906" s="85">
        <v>700673</v>
      </c>
      <c r="BE906" s="85" t="s">
        <v>291</v>
      </c>
      <c r="BF906" s="85" t="s">
        <v>291</v>
      </c>
      <c r="BG906" s="85" t="s">
        <v>291</v>
      </c>
      <c r="BH906" s="85" t="s">
        <v>291</v>
      </c>
      <c r="BI906" s="85" t="s">
        <v>291</v>
      </c>
      <c r="BJ906" s="85" t="s">
        <v>291</v>
      </c>
      <c r="BK906" s="85" t="s">
        <v>291</v>
      </c>
      <c r="BL906" s="85" t="s">
        <v>291</v>
      </c>
      <c r="BM906" s="85" t="s">
        <v>291</v>
      </c>
      <c r="BN906" s="85" t="s">
        <v>291</v>
      </c>
      <c r="BO906" s="85" t="s">
        <v>291</v>
      </c>
      <c r="BP906" s="85" t="s">
        <v>291</v>
      </c>
      <c r="BQ906" s="85" t="s">
        <v>291</v>
      </c>
      <c r="BR906" s="85" t="s">
        <v>291</v>
      </c>
      <c r="BS906" s="85" t="s">
        <v>291</v>
      </c>
      <c r="BT906" s="85" t="s">
        <v>291</v>
      </c>
      <c r="BU906" s="85" t="s">
        <v>291</v>
      </c>
      <c r="BV906" s="85" t="s">
        <v>291</v>
      </c>
      <c r="BW906" s="85" t="s">
        <v>291</v>
      </c>
      <c r="BX906" s="85" t="s">
        <v>291</v>
      </c>
      <c r="BY906" s="85" t="s">
        <v>291</v>
      </c>
      <c r="BZ906" s="85" t="s">
        <v>291</v>
      </c>
      <c r="CA906" s="85" t="s">
        <v>291</v>
      </c>
      <c r="CB906" s="85">
        <v>2349434</v>
      </c>
      <c r="CC906" s="85" t="s">
        <v>291</v>
      </c>
      <c r="CD906" s="85" t="s">
        <v>291</v>
      </c>
      <c r="CE906" s="85" t="s">
        <v>291</v>
      </c>
      <c r="CF906" s="85" t="s">
        <v>291</v>
      </c>
      <c r="CG906" s="85">
        <v>1831557</v>
      </c>
      <c r="CH906" s="85">
        <v>843702</v>
      </c>
      <c r="CI906" s="85">
        <v>1300597</v>
      </c>
      <c r="CJ906" s="85">
        <v>830</v>
      </c>
      <c r="CK906" s="85">
        <v>1349208</v>
      </c>
      <c r="CL906" s="85">
        <v>738825</v>
      </c>
      <c r="CM906" s="85">
        <v>942483</v>
      </c>
      <c r="CN906" s="85">
        <v>13791</v>
      </c>
      <c r="CO906" s="85">
        <v>669344</v>
      </c>
      <c r="CP906" s="85">
        <v>1486134</v>
      </c>
      <c r="CQ906" s="85">
        <v>1130278</v>
      </c>
      <c r="CR906" s="85">
        <v>2346677</v>
      </c>
      <c r="CS906" s="85">
        <v>1719610</v>
      </c>
      <c r="CT906" s="85">
        <v>14905</v>
      </c>
      <c r="CU906" s="86">
        <v>14387941</v>
      </c>
    </row>
    <row r="907" spans="1:99">
      <c r="A907" s="103" t="s">
        <v>599</v>
      </c>
      <c r="B907" s="84" t="s">
        <v>305</v>
      </c>
      <c r="C907" s="105">
        <v>232068</v>
      </c>
      <c r="D907" s="84" t="s">
        <v>482</v>
      </c>
      <c r="E907" s="84" t="s">
        <v>489</v>
      </c>
      <c r="F907" s="85">
        <v>471306</v>
      </c>
      <c r="G907" s="85">
        <v>8790355</v>
      </c>
      <c r="H907" s="85">
        <v>6837433</v>
      </c>
      <c r="I907" s="85">
        <v>1010648</v>
      </c>
      <c r="J907" s="85">
        <v>562209</v>
      </c>
      <c r="K907" s="85">
        <v>257836</v>
      </c>
      <c r="L907" s="85">
        <v>42773</v>
      </c>
      <c r="M907" s="85">
        <v>79456</v>
      </c>
      <c r="N907" s="85">
        <v>41891767</v>
      </c>
      <c r="O907" s="85">
        <v>11546623</v>
      </c>
      <c r="P907" s="85">
        <v>8046248</v>
      </c>
      <c r="Q907" s="85">
        <v>17006830</v>
      </c>
      <c r="R907" s="85">
        <v>5291816</v>
      </c>
      <c r="S907" s="85">
        <v>250</v>
      </c>
      <c r="T907" s="85">
        <v>9948627</v>
      </c>
      <c r="U907" s="85">
        <v>5396367</v>
      </c>
      <c r="V907" s="85" t="s">
        <v>291</v>
      </c>
      <c r="W907" s="85" t="s">
        <v>291</v>
      </c>
      <c r="X907" s="85">
        <v>4552260</v>
      </c>
      <c r="Y907" s="85" t="s">
        <v>291</v>
      </c>
      <c r="Z907" s="85">
        <v>213947</v>
      </c>
      <c r="AA907" s="85">
        <v>822422</v>
      </c>
      <c r="AB907" s="85">
        <v>683383</v>
      </c>
      <c r="AC907" s="85" t="s">
        <v>291</v>
      </c>
      <c r="AD907" s="85">
        <v>126319</v>
      </c>
      <c r="AE907" s="85">
        <v>12720</v>
      </c>
      <c r="AF907" s="85" t="s">
        <v>291</v>
      </c>
      <c r="AG907" s="85">
        <v>2458219</v>
      </c>
      <c r="AH907" s="85">
        <v>10813688</v>
      </c>
      <c r="AI907" s="85">
        <v>196062</v>
      </c>
      <c r="AJ907" s="85">
        <v>1795187</v>
      </c>
      <c r="AK907" s="85">
        <v>1013211</v>
      </c>
      <c r="AL907" s="85" t="s">
        <v>291</v>
      </c>
      <c r="AM907" s="85">
        <v>410163</v>
      </c>
      <c r="AN907" s="85">
        <v>1094362</v>
      </c>
      <c r="AO907" s="85">
        <v>3237680</v>
      </c>
      <c r="AP907" s="85">
        <v>2773062</v>
      </c>
      <c r="AQ907" s="85">
        <v>7515267</v>
      </c>
      <c r="AR907" s="85">
        <v>293961</v>
      </c>
      <c r="AS907" s="85" t="s">
        <v>291</v>
      </c>
      <c r="AT907" s="85">
        <v>3087559</v>
      </c>
      <c r="AU907" s="85">
        <v>11397741</v>
      </c>
      <c r="AV907" s="85">
        <v>363387</v>
      </c>
      <c r="AW907" s="85">
        <v>2899858</v>
      </c>
      <c r="AX907" s="85">
        <v>1498501</v>
      </c>
      <c r="AY907" s="85">
        <v>9243</v>
      </c>
      <c r="AZ907" s="85" t="s">
        <v>291</v>
      </c>
      <c r="BA907" s="85">
        <v>1060523</v>
      </c>
      <c r="BB907" s="85">
        <v>1592004</v>
      </c>
      <c r="BC907" s="85">
        <v>1488063</v>
      </c>
      <c r="BD907" s="85">
        <v>2486162</v>
      </c>
      <c r="BE907" s="85" t="s">
        <v>291</v>
      </c>
      <c r="BF907" s="85" t="s">
        <v>291</v>
      </c>
      <c r="BG907" s="85" t="s">
        <v>291</v>
      </c>
      <c r="BH907" s="85" t="s">
        <v>291</v>
      </c>
      <c r="BI907" s="85" t="s">
        <v>291</v>
      </c>
      <c r="BJ907" s="85" t="s">
        <v>291</v>
      </c>
      <c r="BK907" s="85" t="s">
        <v>291</v>
      </c>
      <c r="BL907" s="85" t="s">
        <v>291</v>
      </c>
      <c r="BM907" s="85" t="s">
        <v>291</v>
      </c>
      <c r="BN907" s="85" t="s">
        <v>291</v>
      </c>
      <c r="BO907" s="85" t="s">
        <v>291</v>
      </c>
      <c r="BP907" s="85" t="s">
        <v>291</v>
      </c>
      <c r="BQ907" s="85" t="s">
        <v>291</v>
      </c>
      <c r="BR907" s="85" t="s">
        <v>291</v>
      </c>
      <c r="BS907" s="85" t="s">
        <v>291</v>
      </c>
      <c r="BT907" s="85" t="s">
        <v>291</v>
      </c>
      <c r="BU907" s="85" t="s">
        <v>291</v>
      </c>
      <c r="BV907" s="85" t="s">
        <v>291</v>
      </c>
      <c r="BW907" s="85" t="s">
        <v>291</v>
      </c>
      <c r="BX907" s="85" t="s">
        <v>291</v>
      </c>
      <c r="BY907" s="85" t="s">
        <v>291</v>
      </c>
      <c r="BZ907" s="85" t="s">
        <v>291</v>
      </c>
      <c r="CA907" s="85" t="s">
        <v>291</v>
      </c>
      <c r="CB907" s="85">
        <v>8343305</v>
      </c>
      <c r="CC907" s="85" t="s">
        <v>291</v>
      </c>
      <c r="CD907" s="85" t="s">
        <v>291</v>
      </c>
      <c r="CE907" s="85" t="s">
        <v>291</v>
      </c>
      <c r="CF907" s="85" t="s">
        <v>291</v>
      </c>
      <c r="CG907" s="85">
        <v>4398967</v>
      </c>
      <c r="CH907" s="85">
        <v>5145147</v>
      </c>
      <c r="CI907" s="85">
        <v>4008139</v>
      </c>
      <c r="CJ907" s="85">
        <v>250</v>
      </c>
      <c r="CK907" s="85">
        <v>2413828</v>
      </c>
      <c r="CL907" s="85">
        <v>3214224</v>
      </c>
      <c r="CM907" s="85">
        <v>163610</v>
      </c>
      <c r="CN907" s="85">
        <v>64499</v>
      </c>
      <c r="CO907" s="85">
        <v>2085966</v>
      </c>
      <c r="CP907" s="85">
        <v>1916676</v>
      </c>
      <c r="CQ907" s="85">
        <v>324943</v>
      </c>
      <c r="CR907" s="85">
        <v>6090676</v>
      </c>
      <c r="CS907" s="85">
        <v>2940947</v>
      </c>
      <c r="CT907" s="85">
        <v>31918</v>
      </c>
      <c r="CU907" s="86">
        <v>32799790</v>
      </c>
    </row>
    <row r="908" spans="1:99">
      <c r="A908" s="103" t="s">
        <v>599</v>
      </c>
      <c r="B908" s="84" t="s">
        <v>294</v>
      </c>
      <c r="C908" s="105">
        <v>232076</v>
      </c>
      <c r="D908" s="84" t="s">
        <v>482</v>
      </c>
      <c r="E908" s="84" t="s">
        <v>490</v>
      </c>
      <c r="F908" s="85">
        <v>422902</v>
      </c>
      <c r="G908" s="85">
        <v>7719769</v>
      </c>
      <c r="H908" s="85">
        <v>6536877</v>
      </c>
      <c r="I908" s="85">
        <v>644858</v>
      </c>
      <c r="J908" s="85">
        <v>261118</v>
      </c>
      <c r="K908" s="85">
        <v>181333</v>
      </c>
      <c r="L908" s="85">
        <v>49992</v>
      </c>
      <c r="M908" s="85">
        <v>45591</v>
      </c>
      <c r="N908" s="85">
        <v>26139202</v>
      </c>
      <c r="O908" s="85">
        <v>5969650</v>
      </c>
      <c r="P908" s="85">
        <v>5053352</v>
      </c>
      <c r="Q908" s="85">
        <v>12959766</v>
      </c>
      <c r="R908" s="85">
        <v>2155764</v>
      </c>
      <c r="S908" s="85">
        <v>670</v>
      </c>
      <c r="T908" s="85">
        <v>6607989</v>
      </c>
      <c r="U908" s="85">
        <v>3304123</v>
      </c>
      <c r="V908" s="85">
        <v>1614</v>
      </c>
      <c r="W908" s="85" t="s">
        <v>291</v>
      </c>
      <c r="X908" s="85">
        <v>3302252</v>
      </c>
      <c r="Y908" s="85" t="s">
        <v>291</v>
      </c>
      <c r="Z908" s="85">
        <v>101424</v>
      </c>
      <c r="AA908" s="85">
        <v>693308</v>
      </c>
      <c r="AB908" s="85">
        <v>342716</v>
      </c>
      <c r="AC908" s="85">
        <v>2699</v>
      </c>
      <c r="AD908" s="85">
        <v>304206</v>
      </c>
      <c r="AE908" s="85">
        <v>43687</v>
      </c>
      <c r="AF908" s="85" t="s">
        <v>291</v>
      </c>
      <c r="AG908" s="85">
        <v>1758117</v>
      </c>
      <c r="AH908" s="85">
        <v>4769641</v>
      </c>
      <c r="AI908" s="85">
        <v>386394</v>
      </c>
      <c r="AJ908" s="85">
        <v>1388407</v>
      </c>
      <c r="AK908" s="85">
        <v>165770</v>
      </c>
      <c r="AL908" s="85">
        <v>1257</v>
      </c>
      <c r="AM908" s="85">
        <v>355641</v>
      </c>
      <c r="AN908" s="85">
        <v>671509</v>
      </c>
      <c r="AO908" s="85">
        <v>755225</v>
      </c>
      <c r="AP908" s="85">
        <v>788819</v>
      </c>
      <c r="AQ908" s="85">
        <v>2571194</v>
      </c>
      <c r="AR908" s="85">
        <v>256619</v>
      </c>
      <c r="AS908" s="85" t="s">
        <v>291</v>
      </c>
      <c r="AT908" s="85">
        <v>3192735</v>
      </c>
      <c r="AU908" s="85">
        <v>6251073</v>
      </c>
      <c r="AV908" s="85">
        <v>924403</v>
      </c>
      <c r="AW908" s="85">
        <v>2075537</v>
      </c>
      <c r="AX908" s="85">
        <v>519441</v>
      </c>
      <c r="AY908" s="85" t="s">
        <v>291</v>
      </c>
      <c r="AZ908" s="85" t="s">
        <v>291</v>
      </c>
      <c r="BA908" s="85" t="s">
        <v>291</v>
      </c>
      <c r="BB908" s="85">
        <v>935509</v>
      </c>
      <c r="BC908" s="85">
        <v>512454</v>
      </c>
      <c r="BD908" s="85">
        <v>1283729</v>
      </c>
      <c r="BE908" s="85" t="s">
        <v>291</v>
      </c>
      <c r="BF908" s="85" t="s">
        <v>291</v>
      </c>
      <c r="BG908" s="85" t="s">
        <v>291</v>
      </c>
      <c r="BH908" s="85" t="s">
        <v>291</v>
      </c>
      <c r="BI908" s="85" t="s">
        <v>291</v>
      </c>
      <c r="BJ908" s="85" t="s">
        <v>291</v>
      </c>
      <c r="BK908" s="85" t="s">
        <v>291</v>
      </c>
      <c r="BL908" s="85" t="s">
        <v>291</v>
      </c>
      <c r="BM908" s="85" t="s">
        <v>291</v>
      </c>
      <c r="BN908" s="85" t="s">
        <v>291</v>
      </c>
      <c r="BO908" s="85" t="s">
        <v>291</v>
      </c>
      <c r="BP908" s="85" t="s">
        <v>291</v>
      </c>
      <c r="BQ908" s="85" t="s">
        <v>291</v>
      </c>
      <c r="BR908" s="85" t="s">
        <v>291</v>
      </c>
      <c r="BS908" s="85" t="s">
        <v>291</v>
      </c>
      <c r="BT908" s="85" t="s">
        <v>291</v>
      </c>
      <c r="BU908" s="85" t="s">
        <v>291</v>
      </c>
      <c r="BV908" s="85" t="s">
        <v>291</v>
      </c>
      <c r="BW908" s="85" t="s">
        <v>291</v>
      </c>
      <c r="BX908" s="85" t="s">
        <v>291</v>
      </c>
      <c r="BY908" s="85" t="s">
        <v>291</v>
      </c>
      <c r="BZ908" s="85" t="s">
        <v>291</v>
      </c>
      <c r="CA908" s="85" t="s">
        <v>291</v>
      </c>
      <c r="CB908" s="85">
        <v>5045858</v>
      </c>
      <c r="CC908" s="85">
        <v>1414700</v>
      </c>
      <c r="CD908" s="85" t="s">
        <v>291</v>
      </c>
      <c r="CE908" s="85" t="s">
        <v>291</v>
      </c>
      <c r="CF908" s="85" t="s">
        <v>291</v>
      </c>
      <c r="CG908" s="85">
        <v>3344284</v>
      </c>
      <c r="CH908" s="85">
        <v>3095290</v>
      </c>
      <c r="CI908" s="85">
        <v>1717700</v>
      </c>
      <c r="CJ908" s="85">
        <v>670</v>
      </c>
      <c r="CK908" s="85">
        <v>2107658</v>
      </c>
      <c r="CL908" s="85">
        <v>1460314</v>
      </c>
      <c r="CM908" s="85">
        <v>96536</v>
      </c>
      <c r="CN908" s="85">
        <v>62783</v>
      </c>
      <c r="CO908" s="85">
        <v>1193588</v>
      </c>
      <c r="CP908" s="85">
        <v>325539</v>
      </c>
      <c r="CQ908" s="85">
        <v>326611</v>
      </c>
      <c r="CR908" s="85">
        <v>2657387</v>
      </c>
      <c r="CS908" s="85">
        <v>1938679</v>
      </c>
      <c r="CT908" s="85">
        <v>26026</v>
      </c>
      <c r="CU908" s="86">
        <v>18353065</v>
      </c>
    </row>
    <row r="909" spans="1:99">
      <c r="A909" s="103" t="s">
        <v>599</v>
      </c>
      <c r="B909" s="84" t="s">
        <v>294</v>
      </c>
      <c r="C909" s="105">
        <v>232106</v>
      </c>
      <c r="D909" s="84" t="s">
        <v>482</v>
      </c>
      <c r="E909" s="84" t="s">
        <v>491</v>
      </c>
      <c r="F909" s="85">
        <v>431327</v>
      </c>
      <c r="G909" s="85">
        <v>7193448</v>
      </c>
      <c r="H909" s="85">
        <v>5933275</v>
      </c>
      <c r="I909" s="85">
        <v>667844</v>
      </c>
      <c r="J909" s="85">
        <v>367572</v>
      </c>
      <c r="K909" s="85">
        <v>169765</v>
      </c>
      <c r="L909" s="85">
        <v>6476</v>
      </c>
      <c r="M909" s="85">
        <v>48516</v>
      </c>
      <c r="N909" s="85">
        <v>18709422</v>
      </c>
      <c r="O909" s="85">
        <v>4768052</v>
      </c>
      <c r="P909" s="85">
        <v>3588200</v>
      </c>
      <c r="Q909" s="85">
        <v>9160772</v>
      </c>
      <c r="R909" s="85">
        <v>1192083</v>
      </c>
      <c r="S909" s="85">
        <v>315</v>
      </c>
      <c r="T909" s="85">
        <v>5019244</v>
      </c>
      <c r="U909" s="85">
        <v>2316185</v>
      </c>
      <c r="V909" s="85">
        <v>32504</v>
      </c>
      <c r="W909" s="85" t="s">
        <v>291</v>
      </c>
      <c r="X909" s="85">
        <v>2670555</v>
      </c>
      <c r="Y909" s="85" t="s">
        <v>291</v>
      </c>
      <c r="Z909" s="85">
        <v>130684</v>
      </c>
      <c r="AA909" s="85">
        <v>786618</v>
      </c>
      <c r="AB909" s="85">
        <v>159219</v>
      </c>
      <c r="AC909" s="85">
        <v>8019</v>
      </c>
      <c r="AD909" s="85">
        <v>619380</v>
      </c>
      <c r="AE909" s="85" t="s">
        <v>291</v>
      </c>
      <c r="AF909" s="85" t="s">
        <v>291</v>
      </c>
      <c r="AG909" s="85">
        <v>1420526</v>
      </c>
      <c r="AH909" s="85">
        <v>10469985</v>
      </c>
      <c r="AI909" s="85">
        <v>704805</v>
      </c>
      <c r="AJ909" s="85">
        <v>2952756</v>
      </c>
      <c r="AK909" s="85">
        <v>635916</v>
      </c>
      <c r="AL909" s="85">
        <v>122</v>
      </c>
      <c r="AM909" s="85">
        <v>806968</v>
      </c>
      <c r="AN909" s="85">
        <v>1270116</v>
      </c>
      <c r="AO909" s="85">
        <v>1535600</v>
      </c>
      <c r="AP909" s="85">
        <v>1789367</v>
      </c>
      <c r="AQ909" s="85">
        <v>5402051</v>
      </c>
      <c r="AR909" s="85">
        <v>774335</v>
      </c>
      <c r="AS909" s="85" t="s">
        <v>291</v>
      </c>
      <c r="AT909" s="85">
        <v>1660453</v>
      </c>
      <c r="AU909" s="85">
        <v>9090191</v>
      </c>
      <c r="AV909" s="85">
        <v>709788</v>
      </c>
      <c r="AW909" s="85">
        <v>1048714</v>
      </c>
      <c r="AX909" s="85">
        <v>652823</v>
      </c>
      <c r="AY909" s="85" t="s">
        <v>291</v>
      </c>
      <c r="AZ909" s="85">
        <v>63824</v>
      </c>
      <c r="BA909" s="85">
        <v>2511212</v>
      </c>
      <c r="BB909" s="85">
        <v>1779522</v>
      </c>
      <c r="BC909" s="85">
        <v>950847</v>
      </c>
      <c r="BD909" s="85">
        <v>1373461</v>
      </c>
      <c r="BE909" s="85" t="s">
        <v>291</v>
      </c>
      <c r="BF909" s="85" t="s">
        <v>291</v>
      </c>
      <c r="BG909" s="85" t="s">
        <v>291</v>
      </c>
      <c r="BH909" s="85" t="s">
        <v>291</v>
      </c>
      <c r="BI909" s="85" t="s">
        <v>291</v>
      </c>
      <c r="BJ909" s="85" t="s">
        <v>291</v>
      </c>
      <c r="BK909" s="85" t="s">
        <v>291</v>
      </c>
      <c r="BL909" s="85" t="s">
        <v>291</v>
      </c>
      <c r="BM909" s="85" t="s">
        <v>291</v>
      </c>
      <c r="BN909" s="85" t="s">
        <v>291</v>
      </c>
      <c r="BO909" s="85" t="s">
        <v>291</v>
      </c>
      <c r="BP909" s="85" t="s">
        <v>291</v>
      </c>
      <c r="BQ909" s="85" t="s">
        <v>291</v>
      </c>
      <c r="BR909" s="85" t="s">
        <v>291</v>
      </c>
      <c r="BS909" s="85" t="s">
        <v>291</v>
      </c>
      <c r="BT909" s="85" t="s">
        <v>291</v>
      </c>
      <c r="BU909" s="85" t="s">
        <v>291</v>
      </c>
      <c r="BV909" s="85" t="s">
        <v>291</v>
      </c>
      <c r="BW909" s="85" t="s">
        <v>291</v>
      </c>
      <c r="BX909" s="85" t="s">
        <v>291</v>
      </c>
      <c r="BY909" s="85" t="s">
        <v>291</v>
      </c>
      <c r="BZ909" s="85" t="s">
        <v>291</v>
      </c>
      <c r="CA909" s="85" t="s">
        <v>291</v>
      </c>
      <c r="CB909" s="85">
        <v>1135625</v>
      </c>
      <c r="CC909" s="85" t="s">
        <v>291</v>
      </c>
      <c r="CD909" s="85" t="s">
        <v>291</v>
      </c>
      <c r="CE909" s="85" t="s">
        <v>291</v>
      </c>
      <c r="CF909" s="85" t="s">
        <v>291</v>
      </c>
      <c r="CG909" s="85">
        <v>2863328</v>
      </c>
      <c r="CH909" s="85">
        <v>1186443</v>
      </c>
      <c r="CI909" s="85">
        <v>2061490</v>
      </c>
      <c r="CJ909" s="85">
        <v>315</v>
      </c>
      <c r="CK909" s="85">
        <v>2450090</v>
      </c>
      <c r="CL909" s="85">
        <v>1636001</v>
      </c>
      <c r="CM909" s="85">
        <v>130684</v>
      </c>
      <c r="CN909" s="85">
        <v>147883</v>
      </c>
      <c r="CO909" s="85">
        <v>921478</v>
      </c>
      <c r="CP909" s="85">
        <v>2752079</v>
      </c>
      <c r="CQ909" s="85">
        <v>1569206</v>
      </c>
      <c r="CR909" s="85">
        <v>4205593</v>
      </c>
      <c r="CS909" s="85">
        <v>3182334</v>
      </c>
      <c r="CT909" s="85">
        <v>22565</v>
      </c>
      <c r="CU909" s="86">
        <v>23129489</v>
      </c>
    </row>
    <row r="910" spans="1:99">
      <c r="A910" s="103" t="s">
        <v>599</v>
      </c>
      <c r="B910" s="84" t="s">
        <v>292</v>
      </c>
      <c r="C910" s="105">
        <v>232114</v>
      </c>
      <c r="D910" s="84" t="s">
        <v>482</v>
      </c>
      <c r="E910" s="84" t="s">
        <v>492</v>
      </c>
      <c r="F910" s="85">
        <v>851124</v>
      </c>
      <c r="G910" s="85">
        <v>22049129</v>
      </c>
      <c r="H910" s="85">
        <v>18760055</v>
      </c>
      <c r="I910" s="85">
        <v>1569294</v>
      </c>
      <c r="J910" s="85">
        <v>928186</v>
      </c>
      <c r="K910" s="85">
        <v>635559</v>
      </c>
      <c r="L910" s="85">
        <v>54625</v>
      </c>
      <c r="M910" s="85">
        <v>101410</v>
      </c>
      <c r="N910" s="85">
        <v>55324977</v>
      </c>
      <c r="O910" s="85">
        <v>14210729</v>
      </c>
      <c r="P910" s="85">
        <v>10085463</v>
      </c>
      <c r="Q910" s="85">
        <v>26903817</v>
      </c>
      <c r="R910" s="85">
        <v>4093403</v>
      </c>
      <c r="S910" s="85">
        <v>31565</v>
      </c>
      <c r="T910" s="85">
        <v>15393762</v>
      </c>
      <c r="U910" s="85">
        <v>7580835</v>
      </c>
      <c r="V910" s="85">
        <v>9293</v>
      </c>
      <c r="W910" s="85">
        <v>1192545</v>
      </c>
      <c r="X910" s="85">
        <v>6611089</v>
      </c>
      <c r="Y910" s="85" t="s">
        <v>291</v>
      </c>
      <c r="Z910" s="85">
        <v>422907</v>
      </c>
      <c r="AA910" s="85">
        <v>2762028</v>
      </c>
      <c r="AB910" s="85">
        <v>681808</v>
      </c>
      <c r="AC910" s="85">
        <v>25625</v>
      </c>
      <c r="AD910" s="85">
        <v>1166196</v>
      </c>
      <c r="AE910" s="85">
        <v>888399</v>
      </c>
      <c r="AF910" s="85" t="s">
        <v>291</v>
      </c>
      <c r="AG910" s="85">
        <v>4742680</v>
      </c>
      <c r="AH910" s="85">
        <v>33030701</v>
      </c>
      <c r="AI910" s="85">
        <v>885653</v>
      </c>
      <c r="AJ910" s="85">
        <v>8515263</v>
      </c>
      <c r="AK910" s="85">
        <v>2368298</v>
      </c>
      <c r="AL910" s="85" t="s">
        <v>291</v>
      </c>
      <c r="AM910" s="85">
        <v>5858346</v>
      </c>
      <c r="AN910" s="85">
        <v>2270361</v>
      </c>
      <c r="AO910" s="85">
        <v>3509738</v>
      </c>
      <c r="AP910" s="85">
        <v>5933415</v>
      </c>
      <c r="AQ910" s="85">
        <v>17571860</v>
      </c>
      <c r="AR910" s="85">
        <v>3689627</v>
      </c>
      <c r="AS910" s="85" t="s">
        <v>291</v>
      </c>
      <c r="AT910" s="85">
        <v>7546696</v>
      </c>
      <c r="AU910" s="85">
        <v>35284260</v>
      </c>
      <c r="AV910" s="85">
        <v>4125174</v>
      </c>
      <c r="AW910" s="85">
        <v>7002614</v>
      </c>
      <c r="AX910" s="85">
        <v>3435792</v>
      </c>
      <c r="AY910" s="85" t="s">
        <v>291</v>
      </c>
      <c r="AZ910" s="85">
        <v>433866</v>
      </c>
      <c r="BA910" s="85">
        <v>723444</v>
      </c>
      <c r="BB910" s="85">
        <v>5841488</v>
      </c>
      <c r="BC910" s="85">
        <v>6717240</v>
      </c>
      <c r="BD910" s="85">
        <v>7004642</v>
      </c>
      <c r="BE910" s="85" t="s">
        <v>291</v>
      </c>
      <c r="BF910" s="85">
        <v>145160</v>
      </c>
      <c r="BG910" s="85">
        <v>100559</v>
      </c>
      <c r="BH910" s="85">
        <v>28241</v>
      </c>
      <c r="BI910" s="85">
        <v>51918</v>
      </c>
      <c r="BJ910" s="85">
        <v>20400</v>
      </c>
      <c r="BK910" s="85" t="s">
        <v>291</v>
      </c>
      <c r="BL910" s="85" t="s">
        <v>291</v>
      </c>
      <c r="BM910" s="85" t="s">
        <v>291</v>
      </c>
      <c r="BN910" s="85">
        <v>43905</v>
      </c>
      <c r="BO910" s="85">
        <v>6884</v>
      </c>
      <c r="BP910" s="85" t="s">
        <v>291</v>
      </c>
      <c r="BQ910" s="85">
        <v>37021</v>
      </c>
      <c r="BR910" s="85" t="s">
        <v>291</v>
      </c>
      <c r="BS910" s="85" t="s">
        <v>291</v>
      </c>
      <c r="BT910" s="85" t="s">
        <v>291</v>
      </c>
      <c r="BU910" s="85" t="s">
        <v>291</v>
      </c>
      <c r="BV910" s="85" t="s">
        <v>291</v>
      </c>
      <c r="BW910" s="85">
        <v>696</v>
      </c>
      <c r="BX910" s="85">
        <v>491</v>
      </c>
      <c r="BY910" s="85" t="s">
        <v>291</v>
      </c>
      <c r="BZ910" s="85" t="s">
        <v>291</v>
      </c>
      <c r="CA910" s="85">
        <v>205</v>
      </c>
      <c r="CB910" s="85">
        <v>9714156</v>
      </c>
      <c r="CC910" s="85" t="s">
        <v>291</v>
      </c>
      <c r="CD910" s="85" t="s">
        <v>291</v>
      </c>
      <c r="CE910" s="85" t="s">
        <v>291</v>
      </c>
      <c r="CF910" s="85" t="s">
        <v>291</v>
      </c>
      <c r="CG910" s="85">
        <v>6195065</v>
      </c>
      <c r="CH910" s="85">
        <v>5585734</v>
      </c>
      <c r="CI910" s="85">
        <v>6476622</v>
      </c>
      <c r="CJ910" s="85">
        <v>23091</v>
      </c>
      <c r="CK910" s="85">
        <v>4010259</v>
      </c>
      <c r="CL910" s="85">
        <v>3870121</v>
      </c>
      <c r="CM910" s="85">
        <v>323783</v>
      </c>
      <c r="CN910" s="85">
        <v>539508</v>
      </c>
      <c r="CO910" s="85">
        <v>2686674</v>
      </c>
      <c r="CP910" s="85">
        <v>3961922</v>
      </c>
      <c r="CQ910" s="85">
        <v>1663790</v>
      </c>
      <c r="CR910" s="85">
        <v>13789376</v>
      </c>
      <c r="CS910" s="85">
        <v>7744704</v>
      </c>
      <c r="CT910" s="85">
        <v>82358</v>
      </c>
      <c r="CU910" s="86">
        <v>56953007</v>
      </c>
    </row>
    <row r="911" spans="1:99">
      <c r="A911" s="103" t="s">
        <v>599</v>
      </c>
      <c r="B911" s="84" t="s">
        <v>294</v>
      </c>
      <c r="C911" s="105">
        <v>232122</v>
      </c>
      <c r="D911" s="84" t="s">
        <v>482</v>
      </c>
      <c r="E911" s="84" t="s">
        <v>493</v>
      </c>
      <c r="F911" s="85">
        <v>385560</v>
      </c>
      <c r="G911" s="85">
        <v>7256914</v>
      </c>
      <c r="H911" s="85">
        <v>6048013</v>
      </c>
      <c r="I911" s="85">
        <v>574205</v>
      </c>
      <c r="J911" s="85">
        <v>399085</v>
      </c>
      <c r="K911" s="85">
        <v>178138</v>
      </c>
      <c r="L911" s="85">
        <v>14030</v>
      </c>
      <c r="M911" s="85">
        <v>43443</v>
      </c>
      <c r="N911" s="85">
        <v>23531740</v>
      </c>
      <c r="O911" s="85">
        <v>5616397</v>
      </c>
      <c r="P911" s="85">
        <v>4236816</v>
      </c>
      <c r="Q911" s="85">
        <v>12265307</v>
      </c>
      <c r="R911" s="85">
        <v>1412450</v>
      </c>
      <c r="S911" s="85">
        <v>770</v>
      </c>
      <c r="T911" s="85">
        <v>5851593</v>
      </c>
      <c r="U911" s="85">
        <v>2538661</v>
      </c>
      <c r="V911" s="85">
        <v>15047</v>
      </c>
      <c r="W911" s="85" t="s">
        <v>291</v>
      </c>
      <c r="X911" s="85">
        <v>3297885</v>
      </c>
      <c r="Y911" s="85" t="s">
        <v>291</v>
      </c>
      <c r="Z911" s="85">
        <v>263664</v>
      </c>
      <c r="AA911" s="85">
        <v>829659</v>
      </c>
      <c r="AB911" s="85">
        <v>331701</v>
      </c>
      <c r="AC911" s="85">
        <v>2844</v>
      </c>
      <c r="AD911" s="85">
        <v>495114</v>
      </c>
      <c r="AE911" s="85" t="s">
        <v>291</v>
      </c>
      <c r="AF911" s="85" t="s">
        <v>291</v>
      </c>
      <c r="AG911" s="85">
        <v>2126329</v>
      </c>
      <c r="AH911" s="85">
        <v>12098098</v>
      </c>
      <c r="AI911" s="85">
        <v>299941</v>
      </c>
      <c r="AJ911" s="85">
        <v>2329393</v>
      </c>
      <c r="AK911" s="85">
        <v>330285</v>
      </c>
      <c r="AL911" s="85" t="s">
        <v>291</v>
      </c>
      <c r="AM911" s="85">
        <v>1061148</v>
      </c>
      <c r="AN911" s="85">
        <v>2283844</v>
      </c>
      <c r="AO911" s="85">
        <v>1602917</v>
      </c>
      <c r="AP911" s="85">
        <v>3899100</v>
      </c>
      <c r="AQ911" s="85">
        <v>8847009</v>
      </c>
      <c r="AR911" s="85">
        <v>291470</v>
      </c>
      <c r="AS911" s="85" t="s">
        <v>291</v>
      </c>
      <c r="AT911" s="85">
        <v>2020297</v>
      </c>
      <c r="AU911" s="85">
        <v>14128751</v>
      </c>
      <c r="AV911" s="85">
        <v>1152786</v>
      </c>
      <c r="AW911" s="85">
        <v>3210623</v>
      </c>
      <c r="AX911" s="85">
        <v>2102734</v>
      </c>
      <c r="AY911" s="85" t="s">
        <v>291</v>
      </c>
      <c r="AZ911" s="85" t="s">
        <v>291</v>
      </c>
      <c r="BA911" s="85">
        <v>642005</v>
      </c>
      <c r="BB911" s="85">
        <v>2128004</v>
      </c>
      <c r="BC911" s="85">
        <v>1410144</v>
      </c>
      <c r="BD911" s="85">
        <v>3482455</v>
      </c>
      <c r="BE911" s="85" t="s">
        <v>291</v>
      </c>
      <c r="BF911" s="85" t="s">
        <v>291</v>
      </c>
      <c r="BG911" s="85" t="s">
        <v>291</v>
      </c>
      <c r="BH911" s="85" t="s">
        <v>291</v>
      </c>
      <c r="BI911" s="85" t="s">
        <v>291</v>
      </c>
      <c r="BJ911" s="85" t="s">
        <v>291</v>
      </c>
      <c r="BK911" s="85" t="s">
        <v>291</v>
      </c>
      <c r="BL911" s="85" t="s">
        <v>291</v>
      </c>
      <c r="BM911" s="85" t="s">
        <v>291</v>
      </c>
      <c r="BN911" s="85" t="s">
        <v>291</v>
      </c>
      <c r="BO911" s="85" t="s">
        <v>291</v>
      </c>
      <c r="BP911" s="85" t="s">
        <v>291</v>
      </c>
      <c r="BQ911" s="85" t="s">
        <v>291</v>
      </c>
      <c r="BR911" s="85" t="s">
        <v>291</v>
      </c>
      <c r="BS911" s="85" t="s">
        <v>291</v>
      </c>
      <c r="BT911" s="85" t="s">
        <v>291</v>
      </c>
      <c r="BU911" s="85" t="s">
        <v>291</v>
      </c>
      <c r="BV911" s="85" t="s">
        <v>291</v>
      </c>
      <c r="BW911" s="85" t="s">
        <v>291</v>
      </c>
      <c r="BX911" s="85" t="s">
        <v>291</v>
      </c>
      <c r="BY911" s="85" t="s">
        <v>291</v>
      </c>
      <c r="BZ911" s="85" t="s">
        <v>291</v>
      </c>
      <c r="CA911" s="85" t="s">
        <v>291</v>
      </c>
      <c r="CB911" s="85">
        <v>3019256</v>
      </c>
      <c r="CC911" s="85" t="s">
        <v>291</v>
      </c>
      <c r="CD911" s="85" t="s">
        <v>291</v>
      </c>
      <c r="CE911" s="85" t="s">
        <v>291</v>
      </c>
      <c r="CF911" s="85" t="s">
        <v>291</v>
      </c>
      <c r="CG911" s="85">
        <v>3414683</v>
      </c>
      <c r="CH911" s="85">
        <v>1509028</v>
      </c>
      <c r="CI911" s="85">
        <v>2145292</v>
      </c>
      <c r="CJ911" s="85">
        <v>770</v>
      </c>
      <c r="CK911" s="85">
        <v>2047999</v>
      </c>
      <c r="CL911" s="85">
        <v>2176262</v>
      </c>
      <c r="CM911" s="85">
        <v>198631</v>
      </c>
      <c r="CN911" s="85">
        <v>175943</v>
      </c>
      <c r="CO911" s="85">
        <v>1245861</v>
      </c>
      <c r="CP911" s="85">
        <v>2076448</v>
      </c>
      <c r="CQ911" s="85">
        <v>1949455</v>
      </c>
      <c r="CR911" s="85">
        <v>4845129</v>
      </c>
      <c r="CS911" s="85">
        <v>2134154</v>
      </c>
      <c r="CT911" s="85">
        <v>30567</v>
      </c>
      <c r="CU911" s="86">
        <v>23950222</v>
      </c>
    </row>
    <row r="912" spans="1:99">
      <c r="A912" s="103" t="s">
        <v>599</v>
      </c>
      <c r="B912" s="84" t="s">
        <v>294</v>
      </c>
      <c r="C912" s="105">
        <v>232131</v>
      </c>
      <c r="D912" s="84" t="s">
        <v>482</v>
      </c>
      <c r="E912" s="84" t="s">
        <v>494</v>
      </c>
      <c r="F912" s="85">
        <v>389671</v>
      </c>
      <c r="G912" s="85">
        <v>5978070</v>
      </c>
      <c r="H912" s="85">
        <v>4805378</v>
      </c>
      <c r="I912" s="85">
        <v>748908</v>
      </c>
      <c r="J912" s="85">
        <v>243000</v>
      </c>
      <c r="K912" s="85">
        <v>103235</v>
      </c>
      <c r="L912" s="85">
        <v>31760</v>
      </c>
      <c r="M912" s="85">
        <v>45789</v>
      </c>
      <c r="N912" s="85">
        <v>20085754</v>
      </c>
      <c r="O912" s="85">
        <v>4400334</v>
      </c>
      <c r="P912" s="85">
        <v>4172658</v>
      </c>
      <c r="Q912" s="85">
        <v>10386940</v>
      </c>
      <c r="R912" s="85">
        <v>1125822</v>
      </c>
      <c r="S912" s="85" t="s">
        <v>291</v>
      </c>
      <c r="T912" s="85">
        <v>6970389</v>
      </c>
      <c r="U912" s="85">
        <v>3766388</v>
      </c>
      <c r="V912" s="85" t="s">
        <v>291</v>
      </c>
      <c r="W912" s="85" t="s">
        <v>291</v>
      </c>
      <c r="X912" s="85">
        <v>3204001</v>
      </c>
      <c r="Y912" s="85" t="s">
        <v>291</v>
      </c>
      <c r="Z912" s="85">
        <v>49900</v>
      </c>
      <c r="AA912" s="85">
        <v>1771356</v>
      </c>
      <c r="AB912" s="85">
        <v>241397</v>
      </c>
      <c r="AC912" s="85">
        <v>34587</v>
      </c>
      <c r="AD912" s="85">
        <v>1446403</v>
      </c>
      <c r="AE912" s="85">
        <v>23730</v>
      </c>
      <c r="AF912" s="85">
        <v>25239</v>
      </c>
      <c r="AG912" s="85">
        <v>1421823</v>
      </c>
      <c r="AH912" s="85">
        <v>4951084</v>
      </c>
      <c r="AI912" s="85">
        <v>157206</v>
      </c>
      <c r="AJ912" s="85">
        <v>1757234</v>
      </c>
      <c r="AK912" s="85">
        <v>202839</v>
      </c>
      <c r="AL912" s="85">
        <v>332732</v>
      </c>
      <c r="AM912" s="85">
        <v>113290</v>
      </c>
      <c r="AN912" s="85">
        <v>313482</v>
      </c>
      <c r="AO912" s="85">
        <v>1587101</v>
      </c>
      <c r="AP912" s="85">
        <v>265320</v>
      </c>
      <c r="AQ912" s="85">
        <v>2279193</v>
      </c>
      <c r="AR912" s="85">
        <v>221880</v>
      </c>
      <c r="AS912" s="85" t="s">
        <v>291</v>
      </c>
      <c r="AT912" s="85">
        <v>2221192</v>
      </c>
      <c r="AU912" s="85">
        <v>8074379</v>
      </c>
      <c r="AV912" s="85">
        <v>768150</v>
      </c>
      <c r="AW912" s="85">
        <v>2250848</v>
      </c>
      <c r="AX912" s="85">
        <v>854816</v>
      </c>
      <c r="AY912" s="85" t="s">
        <v>291</v>
      </c>
      <c r="AZ912" s="85">
        <v>364228</v>
      </c>
      <c r="BA912" s="85">
        <v>350475</v>
      </c>
      <c r="BB912" s="85">
        <v>1119057</v>
      </c>
      <c r="BC912" s="85">
        <v>841346</v>
      </c>
      <c r="BD912" s="85">
        <v>1525459</v>
      </c>
      <c r="BE912" s="85" t="s">
        <v>291</v>
      </c>
      <c r="BF912" s="85" t="s">
        <v>291</v>
      </c>
      <c r="BG912" s="85" t="s">
        <v>291</v>
      </c>
      <c r="BH912" s="85" t="s">
        <v>291</v>
      </c>
      <c r="BI912" s="85" t="s">
        <v>291</v>
      </c>
      <c r="BJ912" s="85" t="s">
        <v>291</v>
      </c>
      <c r="BK912" s="85" t="s">
        <v>291</v>
      </c>
      <c r="BL912" s="85" t="s">
        <v>291</v>
      </c>
      <c r="BM912" s="85" t="s">
        <v>291</v>
      </c>
      <c r="BN912" s="85" t="s">
        <v>291</v>
      </c>
      <c r="BO912" s="85" t="s">
        <v>291</v>
      </c>
      <c r="BP912" s="85" t="s">
        <v>291</v>
      </c>
      <c r="BQ912" s="85" t="s">
        <v>291</v>
      </c>
      <c r="BR912" s="85" t="s">
        <v>291</v>
      </c>
      <c r="BS912" s="85" t="s">
        <v>291</v>
      </c>
      <c r="BT912" s="85" t="s">
        <v>291</v>
      </c>
      <c r="BU912" s="85" t="s">
        <v>291</v>
      </c>
      <c r="BV912" s="85" t="s">
        <v>291</v>
      </c>
      <c r="BW912" s="85" t="s">
        <v>291</v>
      </c>
      <c r="BX912" s="85" t="s">
        <v>291</v>
      </c>
      <c r="BY912" s="85" t="s">
        <v>291</v>
      </c>
      <c r="BZ912" s="85" t="s">
        <v>291</v>
      </c>
      <c r="CA912" s="85" t="s">
        <v>291</v>
      </c>
      <c r="CB912" s="85">
        <v>3341310</v>
      </c>
      <c r="CC912" s="85" t="s">
        <v>291</v>
      </c>
      <c r="CD912" s="85">
        <v>2146</v>
      </c>
      <c r="CE912" s="85" t="s">
        <v>291</v>
      </c>
      <c r="CF912" s="85" t="s">
        <v>291</v>
      </c>
      <c r="CG912" s="85">
        <v>3059795</v>
      </c>
      <c r="CH912" s="85">
        <v>1340852</v>
      </c>
      <c r="CI912" s="85">
        <v>1914907</v>
      </c>
      <c r="CJ912" s="85" t="s">
        <v>291</v>
      </c>
      <c r="CK912" s="85">
        <v>1611271</v>
      </c>
      <c r="CL912" s="85">
        <v>1970926</v>
      </c>
      <c r="CM912" s="85">
        <v>33697</v>
      </c>
      <c r="CN912" s="85">
        <v>320538</v>
      </c>
      <c r="CO912" s="85">
        <v>1083763</v>
      </c>
      <c r="CP912" s="85">
        <v>363456</v>
      </c>
      <c r="CQ912" s="85">
        <v>268014</v>
      </c>
      <c r="CR912" s="85">
        <v>3751974</v>
      </c>
      <c r="CS912" s="85">
        <v>2697713</v>
      </c>
      <c r="CT912" s="85">
        <v>35315</v>
      </c>
      <c r="CU912" s="86">
        <v>18452221</v>
      </c>
    </row>
    <row r="913" spans="1:99">
      <c r="A913" s="103" t="s">
        <v>599</v>
      </c>
      <c r="B913" s="84" t="s">
        <v>294</v>
      </c>
      <c r="C913" s="105">
        <v>232190</v>
      </c>
      <c r="D913" s="84" t="s">
        <v>482</v>
      </c>
      <c r="E913" s="84" t="s">
        <v>495</v>
      </c>
      <c r="F913" s="85">
        <v>361909</v>
      </c>
      <c r="G913" s="85">
        <v>5569472</v>
      </c>
      <c r="H913" s="85">
        <v>4207383</v>
      </c>
      <c r="I913" s="85">
        <v>773385</v>
      </c>
      <c r="J913" s="85">
        <v>366941</v>
      </c>
      <c r="K913" s="85">
        <v>145502</v>
      </c>
      <c r="L913" s="85">
        <v>26967</v>
      </c>
      <c r="M913" s="85">
        <v>49294</v>
      </c>
      <c r="N913" s="85">
        <v>20222405</v>
      </c>
      <c r="O913" s="85">
        <v>6014717</v>
      </c>
      <c r="P913" s="85">
        <v>3462490</v>
      </c>
      <c r="Q913" s="85">
        <v>8888983</v>
      </c>
      <c r="R913" s="85">
        <v>1856115</v>
      </c>
      <c r="S913" s="85">
        <v>100</v>
      </c>
      <c r="T913" s="85">
        <v>5816539</v>
      </c>
      <c r="U913" s="85">
        <v>3537507</v>
      </c>
      <c r="V913" s="85">
        <v>7836</v>
      </c>
      <c r="W913" s="85" t="s">
        <v>291</v>
      </c>
      <c r="X913" s="85">
        <v>2271196</v>
      </c>
      <c r="Y913" s="85" t="s">
        <v>291</v>
      </c>
      <c r="Z913" s="85">
        <v>154599</v>
      </c>
      <c r="AA913" s="85">
        <v>364091</v>
      </c>
      <c r="AB913" s="85">
        <v>144459</v>
      </c>
      <c r="AC913" s="85" t="s">
        <v>291</v>
      </c>
      <c r="AD913" s="85">
        <v>213045</v>
      </c>
      <c r="AE913" s="85">
        <v>6587</v>
      </c>
      <c r="AF913" s="85" t="s">
        <v>291</v>
      </c>
      <c r="AG913" s="85">
        <v>2004911</v>
      </c>
      <c r="AH913" s="85">
        <v>8521277</v>
      </c>
      <c r="AI913" s="85">
        <v>298702</v>
      </c>
      <c r="AJ913" s="85">
        <v>2069564</v>
      </c>
      <c r="AK913" s="85">
        <v>460388</v>
      </c>
      <c r="AL913" s="85" t="s">
        <v>291</v>
      </c>
      <c r="AM913" s="85">
        <v>233403</v>
      </c>
      <c r="AN913" s="85">
        <v>1136619</v>
      </c>
      <c r="AO913" s="85">
        <v>1130195</v>
      </c>
      <c r="AP913" s="85">
        <v>3053624</v>
      </c>
      <c r="AQ913" s="85">
        <v>5553841</v>
      </c>
      <c r="AR913" s="85">
        <v>138782</v>
      </c>
      <c r="AS913" s="85" t="s">
        <v>291</v>
      </c>
      <c r="AT913" s="85">
        <v>1624263</v>
      </c>
      <c r="AU913" s="85">
        <v>8505158</v>
      </c>
      <c r="AV913" s="85">
        <v>2428136</v>
      </c>
      <c r="AW913" s="85">
        <v>1131547</v>
      </c>
      <c r="AX913" s="85">
        <v>699099</v>
      </c>
      <c r="AY913" s="85" t="s">
        <v>291</v>
      </c>
      <c r="AZ913" s="85" t="s">
        <v>291</v>
      </c>
      <c r="BA913" s="85">
        <v>183750</v>
      </c>
      <c r="BB913" s="85">
        <v>2053635</v>
      </c>
      <c r="BC913" s="85">
        <v>893212</v>
      </c>
      <c r="BD913" s="85">
        <v>1115779</v>
      </c>
      <c r="BE913" s="85" t="s">
        <v>291</v>
      </c>
      <c r="BF913" s="85">
        <v>1359</v>
      </c>
      <c r="BG913" s="85">
        <v>1359</v>
      </c>
      <c r="BH913" s="85" t="s">
        <v>291</v>
      </c>
      <c r="BI913" s="85">
        <v>1359</v>
      </c>
      <c r="BJ913" s="85" t="s">
        <v>291</v>
      </c>
      <c r="BK913" s="85" t="s">
        <v>291</v>
      </c>
      <c r="BL913" s="85" t="s">
        <v>291</v>
      </c>
      <c r="BM913" s="85" t="s">
        <v>291</v>
      </c>
      <c r="BN913" s="85" t="s">
        <v>291</v>
      </c>
      <c r="BO913" s="85" t="s">
        <v>291</v>
      </c>
      <c r="BP913" s="85" t="s">
        <v>291</v>
      </c>
      <c r="BQ913" s="85" t="s">
        <v>291</v>
      </c>
      <c r="BR913" s="85" t="s">
        <v>291</v>
      </c>
      <c r="BS913" s="85" t="s">
        <v>291</v>
      </c>
      <c r="BT913" s="85" t="s">
        <v>291</v>
      </c>
      <c r="BU913" s="85" t="s">
        <v>291</v>
      </c>
      <c r="BV913" s="85" t="s">
        <v>291</v>
      </c>
      <c r="BW913" s="85" t="s">
        <v>291</v>
      </c>
      <c r="BX913" s="85" t="s">
        <v>291</v>
      </c>
      <c r="BY913" s="85" t="s">
        <v>291</v>
      </c>
      <c r="BZ913" s="85" t="s">
        <v>291</v>
      </c>
      <c r="CA913" s="85" t="s">
        <v>291</v>
      </c>
      <c r="CB913" s="85">
        <v>2168360</v>
      </c>
      <c r="CC913" s="85" t="s">
        <v>291</v>
      </c>
      <c r="CD913" s="85" t="s">
        <v>291</v>
      </c>
      <c r="CE913" s="85" t="s">
        <v>291</v>
      </c>
      <c r="CF913" s="85" t="s">
        <v>291</v>
      </c>
      <c r="CG913" s="85">
        <v>2313248</v>
      </c>
      <c r="CH913" s="85">
        <v>1284414</v>
      </c>
      <c r="CI913" s="85">
        <v>1998869</v>
      </c>
      <c r="CJ913" s="85">
        <v>100</v>
      </c>
      <c r="CK913" s="85">
        <v>1994613</v>
      </c>
      <c r="CL913" s="85">
        <v>1253131</v>
      </c>
      <c r="CM913" s="85">
        <v>144113</v>
      </c>
      <c r="CN913" s="85">
        <v>112218</v>
      </c>
      <c r="CO913" s="85">
        <v>1365117</v>
      </c>
      <c r="CP913" s="85">
        <v>1814989</v>
      </c>
      <c r="CQ913" s="85">
        <v>271375</v>
      </c>
      <c r="CR913" s="85">
        <v>4483219</v>
      </c>
      <c r="CS913" s="85">
        <v>2826009</v>
      </c>
      <c r="CT913" s="85">
        <v>37550</v>
      </c>
      <c r="CU913" s="86">
        <v>19898965</v>
      </c>
    </row>
    <row r="914" spans="1:99">
      <c r="A914" s="103" t="s">
        <v>599</v>
      </c>
      <c r="B914" s="84" t="s">
        <v>294</v>
      </c>
      <c r="C914" s="105">
        <v>232203</v>
      </c>
      <c r="D914" s="84" t="s">
        <v>482</v>
      </c>
      <c r="E914" s="84" t="s">
        <v>496</v>
      </c>
      <c r="F914" s="85">
        <v>325722</v>
      </c>
      <c r="G914" s="85">
        <v>5799974</v>
      </c>
      <c r="H914" s="85">
        <v>4777797</v>
      </c>
      <c r="I914" s="85">
        <v>610733</v>
      </c>
      <c r="J914" s="85">
        <v>162259</v>
      </c>
      <c r="K914" s="85">
        <v>168458</v>
      </c>
      <c r="L914" s="85">
        <v>42492</v>
      </c>
      <c r="M914" s="85">
        <v>38235</v>
      </c>
      <c r="N914" s="85">
        <v>18156913</v>
      </c>
      <c r="O914" s="85">
        <v>4543056</v>
      </c>
      <c r="P914" s="85">
        <v>3710274</v>
      </c>
      <c r="Q914" s="85">
        <v>8620998</v>
      </c>
      <c r="R914" s="85">
        <v>1282485</v>
      </c>
      <c r="S914" s="85">
        <v>100</v>
      </c>
      <c r="T914" s="85">
        <v>4270790</v>
      </c>
      <c r="U914" s="85">
        <v>2559756</v>
      </c>
      <c r="V914" s="85" t="s">
        <v>291</v>
      </c>
      <c r="W914" s="85" t="s">
        <v>291</v>
      </c>
      <c r="X914" s="85">
        <v>1711034</v>
      </c>
      <c r="Y914" s="85" t="s">
        <v>291</v>
      </c>
      <c r="Z914" s="85">
        <v>214083</v>
      </c>
      <c r="AA914" s="85">
        <v>1004832</v>
      </c>
      <c r="AB914" s="85">
        <v>340529</v>
      </c>
      <c r="AC914" s="85" t="s">
        <v>291</v>
      </c>
      <c r="AD914" s="85">
        <v>664303</v>
      </c>
      <c r="AE914" s="85" t="s">
        <v>291</v>
      </c>
      <c r="AF914" s="85" t="s">
        <v>291</v>
      </c>
      <c r="AG914" s="85">
        <v>871301</v>
      </c>
      <c r="AH914" s="85">
        <v>5166770</v>
      </c>
      <c r="AI914" s="85">
        <v>197068</v>
      </c>
      <c r="AJ914" s="85">
        <v>2025915</v>
      </c>
      <c r="AK914" s="85">
        <v>337959</v>
      </c>
      <c r="AL914" s="85" t="s">
        <v>291</v>
      </c>
      <c r="AM914" s="85">
        <v>363205</v>
      </c>
      <c r="AN914" s="85">
        <v>328631</v>
      </c>
      <c r="AO914" s="85">
        <v>1501557</v>
      </c>
      <c r="AP914" s="85">
        <v>258596</v>
      </c>
      <c r="AQ914" s="85">
        <v>2451989</v>
      </c>
      <c r="AR914" s="85">
        <v>153839</v>
      </c>
      <c r="AS914" s="85" t="s">
        <v>291</v>
      </c>
      <c r="AT914" s="85">
        <v>1613520</v>
      </c>
      <c r="AU914" s="85">
        <v>5146154</v>
      </c>
      <c r="AV914" s="85">
        <v>600540</v>
      </c>
      <c r="AW914" s="85">
        <v>1970131</v>
      </c>
      <c r="AX914" s="85">
        <v>522478</v>
      </c>
      <c r="AY914" s="85" t="s">
        <v>291</v>
      </c>
      <c r="AZ914" s="85" t="s">
        <v>291</v>
      </c>
      <c r="BA914" s="85" t="s">
        <v>291</v>
      </c>
      <c r="BB914" s="85">
        <v>621992</v>
      </c>
      <c r="BC914" s="85">
        <v>454016</v>
      </c>
      <c r="BD914" s="85">
        <v>976997</v>
      </c>
      <c r="BE914" s="85" t="s">
        <v>291</v>
      </c>
      <c r="BF914" s="85" t="s">
        <v>291</v>
      </c>
      <c r="BG914" s="85" t="s">
        <v>291</v>
      </c>
      <c r="BH914" s="85" t="s">
        <v>291</v>
      </c>
      <c r="BI914" s="85" t="s">
        <v>291</v>
      </c>
      <c r="BJ914" s="85" t="s">
        <v>291</v>
      </c>
      <c r="BK914" s="85" t="s">
        <v>291</v>
      </c>
      <c r="BL914" s="85" t="s">
        <v>291</v>
      </c>
      <c r="BM914" s="85" t="s">
        <v>291</v>
      </c>
      <c r="BN914" s="85" t="s">
        <v>291</v>
      </c>
      <c r="BO914" s="85" t="s">
        <v>291</v>
      </c>
      <c r="BP914" s="85" t="s">
        <v>291</v>
      </c>
      <c r="BQ914" s="85" t="s">
        <v>291</v>
      </c>
      <c r="BR914" s="85" t="s">
        <v>291</v>
      </c>
      <c r="BS914" s="85" t="s">
        <v>291</v>
      </c>
      <c r="BT914" s="85" t="s">
        <v>291</v>
      </c>
      <c r="BU914" s="85" t="s">
        <v>291</v>
      </c>
      <c r="BV914" s="85" t="s">
        <v>291</v>
      </c>
      <c r="BW914" s="85" t="s">
        <v>291</v>
      </c>
      <c r="BX914" s="85" t="s">
        <v>291</v>
      </c>
      <c r="BY914" s="85" t="s">
        <v>291</v>
      </c>
      <c r="BZ914" s="85" t="s">
        <v>291</v>
      </c>
      <c r="CA914" s="85" t="s">
        <v>291</v>
      </c>
      <c r="CB914" s="85">
        <v>4224784</v>
      </c>
      <c r="CC914" s="85" t="s">
        <v>291</v>
      </c>
      <c r="CD914" s="85" t="s">
        <v>291</v>
      </c>
      <c r="CE914" s="85" t="s">
        <v>291</v>
      </c>
      <c r="CF914" s="85" t="s">
        <v>291</v>
      </c>
      <c r="CG914" s="85">
        <v>2310369</v>
      </c>
      <c r="CH914" s="85">
        <v>2198684</v>
      </c>
      <c r="CI914" s="85">
        <v>1752681</v>
      </c>
      <c r="CJ914" s="85">
        <v>100</v>
      </c>
      <c r="CK914" s="85">
        <v>862478</v>
      </c>
      <c r="CL914" s="85">
        <v>942456</v>
      </c>
      <c r="CM914" s="85">
        <v>203905</v>
      </c>
      <c r="CN914" s="85">
        <v>140268</v>
      </c>
      <c r="CO914" s="85">
        <v>380774</v>
      </c>
      <c r="CP914" s="85">
        <v>1128928</v>
      </c>
      <c r="CQ914" s="85">
        <v>245763</v>
      </c>
      <c r="CR914" s="85">
        <v>2358067</v>
      </c>
      <c r="CS914" s="85">
        <v>2071526</v>
      </c>
      <c r="CT914" s="85">
        <v>20232</v>
      </c>
      <c r="CU914" s="86">
        <v>14616231</v>
      </c>
    </row>
    <row r="915" spans="1:99">
      <c r="A915" s="103" t="s">
        <v>599</v>
      </c>
      <c r="B915" s="84" t="s">
        <v>294</v>
      </c>
      <c r="C915" s="105">
        <v>232220</v>
      </c>
      <c r="D915" s="84" t="s">
        <v>482</v>
      </c>
      <c r="E915" s="84" t="s">
        <v>497</v>
      </c>
      <c r="F915" s="85">
        <v>300521</v>
      </c>
      <c r="G915" s="85">
        <v>4325388</v>
      </c>
      <c r="H915" s="85">
        <v>3555796</v>
      </c>
      <c r="I915" s="85">
        <v>439974</v>
      </c>
      <c r="J915" s="85">
        <v>212086</v>
      </c>
      <c r="K915" s="85">
        <v>56842</v>
      </c>
      <c r="L915" s="85">
        <v>22090</v>
      </c>
      <c r="M915" s="85">
        <v>38600</v>
      </c>
      <c r="N915" s="85">
        <v>16307238</v>
      </c>
      <c r="O915" s="85">
        <v>3869940</v>
      </c>
      <c r="P915" s="85">
        <v>2632945</v>
      </c>
      <c r="Q915" s="85">
        <v>8284127</v>
      </c>
      <c r="R915" s="85">
        <v>1520056</v>
      </c>
      <c r="S915" s="85">
        <v>170</v>
      </c>
      <c r="T915" s="85">
        <v>4785216</v>
      </c>
      <c r="U915" s="85">
        <v>2933841</v>
      </c>
      <c r="V915" s="85">
        <v>8355</v>
      </c>
      <c r="W915" s="85" t="s">
        <v>291</v>
      </c>
      <c r="X915" s="85">
        <v>1843020</v>
      </c>
      <c r="Y915" s="85" t="s">
        <v>291</v>
      </c>
      <c r="Z915" s="85">
        <v>204672</v>
      </c>
      <c r="AA915" s="85">
        <v>581770</v>
      </c>
      <c r="AB915" s="85">
        <v>236967</v>
      </c>
      <c r="AC915" s="85">
        <v>117</v>
      </c>
      <c r="AD915" s="85">
        <v>131826</v>
      </c>
      <c r="AE915" s="85">
        <v>212860</v>
      </c>
      <c r="AF915" s="85" t="s">
        <v>291</v>
      </c>
      <c r="AG915" s="85">
        <v>769818</v>
      </c>
      <c r="AH915" s="85">
        <v>8687224</v>
      </c>
      <c r="AI915" s="85">
        <v>219499</v>
      </c>
      <c r="AJ915" s="85">
        <v>1596966</v>
      </c>
      <c r="AK915" s="85">
        <v>118782</v>
      </c>
      <c r="AL915" s="85">
        <v>5928</v>
      </c>
      <c r="AM915" s="85">
        <v>1786947</v>
      </c>
      <c r="AN915" s="85">
        <v>1532900</v>
      </c>
      <c r="AO915" s="85">
        <v>1909629</v>
      </c>
      <c r="AP915" s="85">
        <v>1398881</v>
      </c>
      <c r="AQ915" s="85">
        <v>6628357</v>
      </c>
      <c r="AR915" s="85">
        <v>117692</v>
      </c>
      <c r="AS915" s="85" t="s">
        <v>291</v>
      </c>
      <c r="AT915" s="85">
        <v>1241328</v>
      </c>
      <c r="AU915" s="85">
        <v>5816239</v>
      </c>
      <c r="AV915" s="85">
        <v>999348</v>
      </c>
      <c r="AW915" s="85">
        <v>1313810</v>
      </c>
      <c r="AX915" s="85">
        <v>630638</v>
      </c>
      <c r="AY915" s="85" t="s">
        <v>291</v>
      </c>
      <c r="AZ915" s="85" t="s">
        <v>291</v>
      </c>
      <c r="BA915" s="85" t="s">
        <v>291</v>
      </c>
      <c r="BB915" s="85">
        <v>1289412</v>
      </c>
      <c r="BC915" s="85">
        <v>767253</v>
      </c>
      <c r="BD915" s="85">
        <v>815778</v>
      </c>
      <c r="BE915" s="85" t="s">
        <v>291</v>
      </c>
      <c r="BF915" s="85" t="s">
        <v>291</v>
      </c>
      <c r="BG915" s="85" t="s">
        <v>291</v>
      </c>
      <c r="BH915" s="85" t="s">
        <v>291</v>
      </c>
      <c r="BI915" s="85" t="s">
        <v>291</v>
      </c>
      <c r="BJ915" s="85" t="s">
        <v>291</v>
      </c>
      <c r="BK915" s="85" t="s">
        <v>291</v>
      </c>
      <c r="BL915" s="85" t="s">
        <v>291</v>
      </c>
      <c r="BM915" s="85" t="s">
        <v>291</v>
      </c>
      <c r="BN915" s="85" t="s">
        <v>291</v>
      </c>
      <c r="BO915" s="85" t="s">
        <v>291</v>
      </c>
      <c r="BP915" s="85" t="s">
        <v>291</v>
      </c>
      <c r="BQ915" s="85" t="s">
        <v>291</v>
      </c>
      <c r="BR915" s="85" t="s">
        <v>291</v>
      </c>
      <c r="BS915" s="85" t="s">
        <v>291</v>
      </c>
      <c r="BT915" s="85" t="s">
        <v>291</v>
      </c>
      <c r="BU915" s="85" t="s">
        <v>291</v>
      </c>
      <c r="BV915" s="85" t="s">
        <v>291</v>
      </c>
      <c r="BW915" s="85" t="s">
        <v>291</v>
      </c>
      <c r="BX915" s="85" t="s">
        <v>291</v>
      </c>
      <c r="BY915" s="85" t="s">
        <v>291</v>
      </c>
      <c r="BZ915" s="85" t="s">
        <v>291</v>
      </c>
      <c r="CA915" s="85" t="s">
        <v>291</v>
      </c>
      <c r="CB915" s="85">
        <v>2058481</v>
      </c>
      <c r="CC915" s="85">
        <v>875022</v>
      </c>
      <c r="CD915" s="85" t="s">
        <v>291</v>
      </c>
      <c r="CE915" s="85" t="s">
        <v>291</v>
      </c>
      <c r="CF915" s="85" t="s">
        <v>291</v>
      </c>
      <c r="CG915" s="85">
        <v>2346301</v>
      </c>
      <c r="CH915" s="85">
        <v>2575957</v>
      </c>
      <c r="CI915" s="85">
        <v>1835258</v>
      </c>
      <c r="CJ915" s="85">
        <v>170</v>
      </c>
      <c r="CK915" s="85">
        <v>1431080</v>
      </c>
      <c r="CL915" s="85">
        <v>2625404</v>
      </c>
      <c r="CM915" s="85">
        <v>130003</v>
      </c>
      <c r="CN915" s="85">
        <v>308884</v>
      </c>
      <c r="CO915" s="85">
        <v>531734</v>
      </c>
      <c r="CP915" s="85">
        <v>1019196</v>
      </c>
      <c r="CQ915" s="85">
        <v>230619</v>
      </c>
      <c r="CR915" s="85">
        <v>2768702</v>
      </c>
      <c r="CS915" s="85">
        <v>1576401</v>
      </c>
      <c r="CT915" s="85">
        <v>21545</v>
      </c>
      <c r="CU915" s="86">
        <v>17401254</v>
      </c>
    </row>
    <row r="916" spans="1:99">
      <c r="A916" s="102" t="s">
        <v>595</v>
      </c>
      <c r="B916" s="81" t="s">
        <v>294</v>
      </c>
      <c r="C916" s="104">
        <v>242012</v>
      </c>
      <c r="D916" s="81" t="s">
        <v>498</v>
      </c>
      <c r="E916" s="81" t="s">
        <v>499</v>
      </c>
      <c r="F916" s="82">
        <v>557322</v>
      </c>
      <c r="G916" s="82">
        <v>12238199</v>
      </c>
      <c r="H916" s="82">
        <v>10149961</v>
      </c>
      <c r="I916" s="82">
        <v>1151125</v>
      </c>
      <c r="J916" s="82">
        <v>628502</v>
      </c>
      <c r="K916" s="82">
        <v>207443</v>
      </c>
      <c r="L916" s="82">
        <v>22679</v>
      </c>
      <c r="M916" s="82">
        <v>78489</v>
      </c>
      <c r="N916" s="82">
        <v>49653990</v>
      </c>
      <c r="O916" s="82">
        <v>15515928</v>
      </c>
      <c r="P916" s="82">
        <v>9437844</v>
      </c>
      <c r="Q916" s="82">
        <v>19149959</v>
      </c>
      <c r="R916" s="82">
        <v>5549344</v>
      </c>
      <c r="S916" s="82">
        <v>915</v>
      </c>
      <c r="T916" s="82">
        <v>10941493</v>
      </c>
      <c r="U916" s="82">
        <v>5261833</v>
      </c>
      <c r="V916" s="82" t="s">
        <v>291</v>
      </c>
      <c r="W916" s="82" t="s">
        <v>291</v>
      </c>
      <c r="X916" s="82">
        <v>5679660</v>
      </c>
      <c r="Y916" s="82" t="s">
        <v>291</v>
      </c>
      <c r="Z916" s="82">
        <v>51760</v>
      </c>
      <c r="AA916" s="82">
        <v>2627137</v>
      </c>
      <c r="AB916" s="82">
        <v>1119044</v>
      </c>
      <c r="AC916" s="82">
        <v>9918</v>
      </c>
      <c r="AD916" s="82">
        <v>1056391</v>
      </c>
      <c r="AE916" s="82">
        <v>399895</v>
      </c>
      <c r="AF916" s="82">
        <v>41889</v>
      </c>
      <c r="AG916" s="82">
        <v>1825379</v>
      </c>
      <c r="AH916" s="82">
        <v>13552233</v>
      </c>
      <c r="AI916" s="82">
        <v>356237</v>
      </c>
      <c r="AJ916" s="82">
        <v>5108393</v>
      </c>
      <c r="AK916" s="82">
        <v>587667</v>
      </c>
      <c r="AL916" s="82">
        <v>124483</v>
      </c>
      <c r="AM916" s="82">
        <v>549992</v>
      </c>
      <c r="AN916" s="82">
        <v>642714</v>
      </c>
      <c r="AO916" s="82">
        <v>4944610</v>
      </c>
      <c r="AP916" s="82">
        <v>835311</v>
      </c>
      <c r="AQ916" s="82">
        <v>6972627</v>
      </c>
      <c r="AR916" s="82">
        <v>402826</v>
      </c>
      <c r="AS916" s="82" t="s">
        <v>291</v>
      </c>
      <c r="AT916" s="82">
        <v>4389666</v>
      </c>
      <c r="AU916" s="82">
        <v>10164860</v>
      </c>
      <c r="AV916" s="82">
        <v>3335580</v>
      </c>
      <c r="AW916" s="82">
        <v>1431049</v>
      </c>
      <c r="AX916" s="82">
        <v>962175</v>
      </c>
      <c r="AY916" s="82" t="s">
        <v>291</v>
      </c>
      <c r="AZ916" s="82" t="s">
        <v>291</v>
      </c>
      <c r="BA916" s="82">
        <v>880775</v>
      </c>
      <c r="BB916" s="82">
        <v>1345453</v>
      </c>
      <c r="BC916" s="82">
        <v>679370</v>
      </c>
      <c r="BD916" s="82">
        <v>991403</v>
      </c>
      <c r="BE916" s="82">
        <v>539055</v>
      </c>
      <c r="BF916" s="82">
        <v>54355</v>
      </c>
      <c r="BG916" s="82" t="s">
        <v>291</v>
      </c>
      <c r="BH916" s="82" t="s">
        <v>291</v>
      </c>
      <c r="BI916" s="82" t="s">
        <v>291</v>
      </c>
      <c r="BJ916" s="82" t="s">
        <v>291</v>
      </c>
      <c r="BK916" s="82" t="s">
        <v>291</v>
      </c>
      <c r="BL916" s="82" t="s">
        <v>291</v>
      </c>
      <c r="BM916" s="82" t="s">
        <v>291</v>
      </c>
      <c r="BN916" s="82">
        <v>54355</v>
      </c>
      <c r="BO916" s="82">
        <v>3646</v>
      </c>
      <c r="BP916" s="82" t="s">
        <v>291</v>
      </c>
      <c r="BQ916" s="82">
        <v>50709</v>
      </c>
      <c r="BR916" s="82" t="s">
        <v>291</v>
      </c>
      <c r="BS916" s="82" t="s">
        <v>291</v>
      </c>
      <c r="BT916" s="82" t="s">
        <v>291</v>
      </c>
      <c r="BU916" s="82" t="s">
        <v>291</v>
      </c>
      <c r="BV916" s="82" t="s">
        <v>291</v>
      </c>
      <c r="BW916" s="82" t="s">
        <v>291</v>
      </c>
      <c r="BX916" s="82" t="s">
        <v>291</v>
      </c>
      <c r="BY916" s="82" t="s">
        <v>291</v>
      </c>
      <c r="BZ916" s="82" t="s">
        <v>291</v>
      </c>
      <c r="CA916" s="82" t="s">
        <v>291</v>
      </c>
      <c r="CB916" s="82">
        <v>12382309</v>
      </c>
      <c r="CC916" s="82" t="s">
        <v>291</v>
      </c>
      <c r="CD916" s="82" t="s">
        <v>291</v>
      </c>
      <c r="CE916" s="82" t="s">
        <v>291</v>
      </c>
      <c r="CF916" s="82" t="s">
        <v>291</v>
      </c>
      <c r="CG916" s="82">
        <v>2681433</v>
      </c>
      <c r="CH916" s="82">
        <v>2241283</v>
      </c>
      <c r="CI916" s="82">
        <v>6645897</v>
      </c>
      <c r="CJ916" s="82">
        <v>915</v>
      </c>
      <c r="CK916" s="82">
        <v>4864445</v>
      </c>
      <c r="CL916" s="82">
        <v>2828637</v>
      </c>
      <c r="CM916" s="82">
        <v>51221</v>
      </c>
      <c r="CN916" s="82">
        <v>599748</v>
      </c>
      <c r="CO916" s="82">
        <v>1455539</v>
      </c>
      <c r="CP916" s="82">
        <v>1686203</v>
      </c>
      <c r="CQ916" s="82">
        <v>539192</v>
      </c>
      <c r="CR916" s="82">
        <v>3255161</v>
      </c>
      <c r="CS916" s="82">
        <v>4235547</v>
      </c>
      <c r="CT916" s="82">
        <v>54516</v>
      </c>
      <c r="CU916" s="83">
        <v>31139737</v>
      </c>
    </row>
    <row r="917" spans="1:99">
      <c r="A917" s="103" t="s">
        <v>595</v>
      </c>
      <c r="B917" s="84" t="s">
        <v>305</v>
      </c>
      <c r="C917" s="105">
        <v>242021</v>
      </c>
      <c r="D917" s="84" t="s">
        <v>498</v>
      </c>
      <c r="E917" s="84" t="s">
        <v>500</v>
      </c>
      <c r="F917" s="85">
        <v>608342</v>
      </c>
      <c r="G917" s="85">
        <v>15606846</v>
      </c>
      <c r="H917" s="85">
        <v>13707735</v>
      </c>
      <c r="I917" s="85">
        <v>878025</v>
      </c>
      <c r="J917" s="85">
        <v>645344</v>
      </c>
      <c r="K917" s="85">
        <v>260211</v>
      </c>
      <c r="L917" s="85">
        <v>30482</v>
      </c>
      <c r="M917" s="85">
        <v>85049</v>
      </c>
      <c r="N917" s="85">
        <v>51952461</v>
      </c>
      <c r="O917" s="85">
        <v>14766262</v>
      </c>
      <c r="P917" s="85">
        <v>8484465</v>
      </c>
      <c r="Q917" s="85">
        <v>21968479</v>
      </c>
      <c r="R917" s="85">
        <v>6732219</v>
      </c>
      <c r="S917" s="85">
        <v>1036</v>
      </c>
      <c r="T917" s="85">
        <v>12599902</v>
      </c>
      <c r="U917" s="85">
        <v>7657313</v>
      </c>
      <c r="V917" s="85">
        <v>374</v>
      </c>
      <c r="W917" s="85">
        <v>584104</v>
      </c>
      <c r="X917" s="85">
        <v>4358111</v>
      </c>
      <c r="Y917" s="85" t="s">
        <v>291</v>
      </c>
      <c r="Z917" s="85">
        <v>82603</v>
      </c>
      <c r="AA917" s="85">
        <v>1278740</v>
      </c>
      <c r="AB917" s="85">
        <v>518929</v>
      </c>
      <c r="AC917" s="85">
        <v>109023</v>
      </c>
      <c r="AD917" s="85">
        <v>620241</v>
      </c>
      <c r="AE917" s="85">
        <v>3268</v>
      </c>
      <c r="AF917" s="85">
        <v>27279</v>
      </c>
      <c r="AG917" s="85">
        <v>2958949</v>
      </c>
      <c r="AH917" s="85">
        <v>21585698</v>
      </c>
      <c r="AI917" s="85">
        <v>686379</v>
      </c>
      <c r="AJ917" s="85">
        <v>5525421</v>
      </c>
      <c r="AK917" s="85">
        <v>1007976</v>
      </c>
      <c r="AL917" s="85">
        <v>1266039</v>
      </c>
      <c r="AM917" s="85">
        <v>4197480</v>
      </c>
      <c r="AN917" s="85">
        <v>943565</v>
      </c>
      <c r="AO917" s="85">
        <v>6308486</v>
      </c>
      <c r="AP917" s="85">
        <v>992949</v>
      </c>
      <c r="AQ917" s="85">
        <v>12442480</v>
      </c>
      <c r="AR917" s="85">
        <v>657403</v>
      </c>
      <c r="AS917" s="85" t="s">
        <v>291</v>
      </c>
      <c r="AT917" s="85">
        <v>5076756</v>
      </c>
      <c r="AU917" s="85">
        <v>16462898</v>
      </c>
      <c r="AV917" s="85">
        <v>3406814</v>
      </c>
      <c r="AW917" s="85">
        <v>4535355</v>
      </c>
      <c r="AX917" s="85">
        <v>1669375</v>
      </c>
      <c r="AY917" s="85" t="s">
        <v>291</v>
      </c>
      <c r="AZ917" s="85" t="s">
        <v>291</v>
      </c>
      <c r="BA917" s="85">
        <v>634878</v>
      </c>
      <c r="BB917" s="85">
        <v>1809124</v>
      </c>
      <c r="BC917" s="85">
        <v>1389540</v>
      </c>
      <c r="BD917" s="85">
        <v>3017812</v>
      </c>
      <c r="BE917" s="85" t="s">
        <v>291</v>
      </c>
      <c r="BF917" s="85" t="s">
        <v>291</v>
      </c>
      <c r="BG917" s="85" t="s">
        <v>291</v>
      </c>
      <c r="BH917" s="85" t="s">
        <v>291</v>
      </c>
      <c r="BI917" s="85" t="s">
        <v>291</v>
      </c>
      <c r="BJ917" s="85" t="s">
        <v>291</v>
      </c>
      <c r="BK917" s="85" t="s">
        <v>291</v>
      </c>
      <c r="BL917" s="85" t="s">
        <v>291</v>
      </c>
      <c r="BM917" s="85" t="s">
        <v>291</v>
      </c>
      <c r="BN917" s="85" t="s">
        <v>291</v>
      </c>
      <c r="BO917" s="85" t="s">
        <v>291</v>
      </c>
      <c r="BP917" s="85" t="s">
        <v>291</v>
      </c>
      <c r="BQ917" s="85" t="s">
        <v>291</v>
      </c>
      <c r="BR917" s="85" t="s">
        <v>291</v>
      </c>
      <c r="BS917" s="85" t="s">
        <v>291</v>
      </c>
      <c r="BT917" s="85" t="s">
        <v>291</v>
      </c>
      <c r="BU917" s="85" t="s">
        <v>291</v>
      </c>
      <c r="BV917" s="85" t="s">
        <v>291</v>
      </c>
      <c r="BW917" s="85" t="s">
        <v>291</v>
      </c>
      <c r="BX917" s="85" t="s">
        <v>291</v>
      </c>
      <c r="BY917" s="85" t="s">
        <v>291</v>
      </c>
      <c r="BZ917" s="85" t="s">
        <v>291</v>
      </c>
      <c r="CA917" s="85" t="s">
        <v>291</v>
      </c>
      <c r="CB917" s="85">
        <v>5694667</v>
      </c>
      <c r="CC917" s="85" t="s">
        <v>291</v>
      </c>
      <c r="CD917" s="85" t="s">
        <v>291</v>
      </c>
      <c r="CE917" s="85" t="s">
        <v>291</v>
      </c>
      <c r="CF917" s="85" t="s">
        <v>291</v>
      </c>
      <c r="CG917" s="85">
        <v>3636537</v>
      </c>
      <c r="CH917" s="85">
        <v>2320356</v>
      </c>
      <c r="CI917" s="85">
        <v>6667468</v>
      </c>
      <c r="CJ917" s="85">
        <v>935</v>
      </c>
      <c r="CK917" s="85">
        <v>3303203</v>
      </c>
      <c r="CL917" s="85">
        <v>3588210</v>
      </c>
      <c r="CM917" s="85">
        <v>77088</v>
      </c>
      <c r="CN917" s="85">
        <v>330036</v>
      </c>
      <c r="CO917" s="85">
        <v>2240812</v>
      </c>
      <c r="CP917" s="85">
        <v>2545638</v>
      </c>
      <c r="CQ917" s="85">
        <v>511744</v>
      </c>
      <c r="CR917" s="85">
        <v>7196558</v>
      </c>
      <c r="CS917" s="85">
        <v>4022851</v>
      </c>
      <c r="CT917" s="85">
        <v>64685</v>
      </c>
      <c r="CU917" s="86">
        <v>36506121</v>
      </c>
    </row>
    <row r="918" spans="1:99">
      <c r="A918" s="103" t="s">
        <v>595</v>
      </c>
      <c r="B918" s="84" t="s">
        <v>294</v>
      </c>
      <c r="C918" s="105">
        <v>242039</v>
      </c>
      <c r="D918" s="84" t="s">
        <v>498</v>
      </c>
      <c r="E918" s="84" t="s">
        <v>501</v>
      </c>
      <c r="F918" s="85">
        <v>290727</v>
      </c>
      <c r="G918" s="85">
        <v>4407328</v>
      </c>
      <c r="H918" s="85">
        <v>3460101</v>
      </c>
      <c r="I918" s="85">
        <v>502190</v>
      </c>
      <c r="J918" s="85">
        <v>322477</v>
      </c>
      <c r="K918" s="85">
        <v>59761</v>
      </c>
      <c r="L918" s="85">
        <v>27417</v>
      </c>
      <c r="M918" s="85">
        <v>35382</v>
      </c>
      <c r="N918" s="85">
        <v>23129308</v>
      </c>
      <c r="O918" s="85">
        <v>8425945</v>
      </c>
      <c r="P918" s="85">
        <v>4775690</v>
      </c>
      <c r="Q918" s="85">
        <v>7939893</v>
      </c>
      <c r="R918" s="85">
        <v>1987544</v>
      </c>
      <c r="S918" s="85">
        <v>236</v>
      </c>
      <c r="T918" s="85">
        <v>5846178</v>
      </c>
      <c r="U918" s="85">
        <v>3568643</v>
      </c>
      <c r="V918" s="85">
        <v>7652</v>
      </c>
      <c r="W918" s="85" t="s">
        <v>291</v>
      </c>
      <c r="X918" s="85">
        <v>2269883</v>
      </c>
      <c r="Y918" s="85" t="s">
        <v>291</v>
      </c>
      <c r="Z918" s="85">
        <v>73817</v>
      </c>
      <c r="AA918" s="85">
        <v>1042444</v>
      </c>
      <c r="AB918" s="85">
        <v>215092</v>
      </c>
      <c r="AC918" s="85">
        <v>4671</v>
      </c>
      <c r="AD918" s="85">
        <v>607917</v>
      </c>
      <c r="AE918" s="85">
        <v>87924</v>
      </c>
      <c r="AF918" s="85">
        <v>126840</v>
      </c>
      <c r="AG918" s="85">
        <v>1151260</v>
      </c>
      <c r="AH918" s="85">
        <v>6054217</v>
      </c>
      <c r="AI918" s="85">
        <v>455692</v>
      </c>
      <c r="AJ918" s="85">
        <v>1902856</v>
      </c>
      <c r="AK918" s="85">
        <v>532788</v>
      </c>
      <c r="AL918" s="85">
        <v>33887</v>
      </c>
      <c r="AM918" s="85">
        <v>47465</v>
      </c>
      <c r="AN918" s="85">
        <v>342116</v>
      </c>
      <c r="AO918" s="85">
        <v>2118014</v>
      </c>
      <c r="AP918" s="85">
        <v>338270</v>
      </c>
      <c r="AQ918" s="85">
        <v>2845865</v>
      </c>
      <c r="AR918" s="85">
        <v>283129</v>
      </c>
      <c r="AS918" s="85" t="s">
        <v>291</v>
      </c>
      <c r="AT918" s="85">
        <v>2245991</v>
      </c>
      <c r="AU918" s="85">
        <v>4378537</v>
      </c>
      <c r="AV918" s="85">
        <v>1521992</v>
      </c>
      <c r="AW918" s="85">
        <v>744113</v>
      </c>
      <c r="AX918" s="85">
        <v>437839</v>
      </c>
      <c r="AY918" s="85" t="s">
        <v>291</v>
      </c>
      <c r="AZ918" s="85" t="s">
        <v>291</v>
      </c>
      <c r="BA918" s="85">
        <v>146304</v>
      </c>
      <c r="BB918" s="85">
        <v>569148</v>
      </c>
      <c r="BC918" s="85">
        <v>368578</v>
      </c>
      <c r="BD918" s="85">
        <v>590563</v>
      </c>
      <c r="BE918" s="85" t="s">
        <v>291</v>
      </c>
      <c r="BF918" s="85">
        <v>126333</v>
      </c>
      <c r="BG918" s="85">
        <v>16458</v>
      </c>
      <c r="BH918" s="85" t="s">
        <v>291</v>
      </c>
      <c r="BI918" s="85">
        <v>12387</v>
      </c>
      <c r="BJ918" s="85">
        <v>4071</v>
      </c>
      <c r="BK918" s="85" t="s">
        <v>291</v>
      </c>
      <c r="BL918" s="85" t="s">
        <v>291</v>
      </c>
      <c r="BM918" s="85" t="s">
        <v>291</v>
      </c>
      <c r="BN918" s="85">
        <v>109875</v>
      </c>
      <c r="BO918" s="85">
        <v>43666</v>
      </c>
      <c r="BP918" s="85" t="s">
        <v>291</v>
      </c>
      <c r="BQ918" s="85">
        <v>25398</v>
      </c>
      <c r="BR918" s="85" t="s">
        <v>291</v>
      </c>
      <c r="BS918" s="85" t="s">
        <v>291</v>
      </c>
      <c r="BT918" s="85">
        <v>6286</v>
      </c>
      <c r="BU918" s="85">
        <v>34525</v>
      </c>
      <c r="BV918" s="85" t="s">
        <v>291</v>
      </c>
      <c r="BW918" s="85" t="s">
        <v>291</v>
      </c>
      <c r="BX918" s="85" t="s">
        <v>291</v>
      </c>
      <c r="BY918" s="85" t="s">
        <v>291</v>
      </c>
      <c r="BZ918" s="85" t="s">
        <v>291</v>
      </c>
      <c r="CA918" s="85" t="s">
        <v>291</v>
      </c>
      <c r="CB918" s="85">
        <v>5737345</v>
      </c>
      <c r="CC918" s="85" t="s">
        <v>291</v>
      </c>
      <c r="CD918" s="85" t="s">
        <v>291</v>
      </c>
      <c r="CE918" s="85" t="s">
        <v>291</v>
      </c>
      <c r="CF918" s="85" t="s">
        <v>291</v>
      </c>
      <c r="CG918" s="85">
        <v>1392213</v>
      </c>
      <c r="CH918" s="85">
        <v>1217641</v>
      </c>
      <c r="CI918" s="85">
        <v>3138827</v>
      </c>
      <c r="CJ918" s="85" t="s">
        <v>291</v>
      </c>
      <c r="CK918" s="85">
        <v>1976002</v>
      </c>
      <c r="CL918" s="85">
        <v>1291454</v>
      </c>
      <c r="CM918" s="85">
        <v>55683</v>
      </c>
      <c r="CN918" s="85">
        <v>217380</v>
      </c>
      <c r="CO918" s="85">
        <v>903019</v>
      </c>
      <c r="CP918" s="85">
        <v>720009</v>
      </c>
      <c r="CQ918" s="85">
        <v>352804</v>
      </c>
      <c r="CR918" s="85">
        <v>1904762</v>
      </c>
      <c r="CS918" s="85">
        <v>1737437</v>
      </c>
      <c r="CT918" s="85">
        <v>21159</v>
      </c>
      <c r="CU918" s="86">
        <v>14928390</v>
      </c>
    </row>
    <row r="919" spans="1:99">
      <c r="A919" s="103" t="s">
        <v>595</v>
      </c>
      <c r="B919" s="84" t="s">
        <v>294</v>
      </c>
      <c r="C919" s="105">
        <v>242047</v>
      </c>
      <c r="D919" s="84" t="s">
        <v>498</v>
      </c>
      <c r="E919" s="84" t="s">
        <v>502</v>
      </c>
      <c r="F919" s="85">
        <v>349269</v>
      </c>
      <c r="G919" s="85">
        <v>8534931</v>
      </c>
      <c r="H919" s="85">
        <v>7371897</v>
      </c>
      <c r="I919" s="85">
        <v>694961</v>
      </c>
      <c r="J919" s="85">
        <v>325744</v>
      </c>
      <c r="K919" s="85">
        <v>75340</v>
      </c>
      <c r="L919" s="85">
        <v>31660</v>
      </c>
      <c r="M919" s="85">
        <v>35329</v>
      </c>
      <c r="N919" s="85">
        <v>31350607</v>
      </c>
      <c r="O919" s="85">
        <v>9669008</v>
      </c>
      <c r="P919" s="85">
        <v>6170053</v>
      </c>
      <c r="Q919" s="85">
        <v>11399436</v>
      </c>
      <c r="R919" s="85">
        <v>4111410</v>
      </c>
      <c r="S919" s="85">
        <v>700</v>
      </c>
      <c r="T919" s="85">
        <v>6040900</v>
      </c>
      <c r="U919" s="85">
        <v>3912551</v>
      </c>
      <c r="V919" s="85">
        <v>331</v>
      </c>
      <c r="W919" s="85" t="s">
        <v>291</v>
      </c>
      <c r="X919" s="85">
        <v>2128018</v>
      </c>
      <c r="Y919" s="85" t="s">
        <v>291</v>
      </c>
      <c r="Z919" s="85">
        <v>101196</v>
      </c>
      <c r="AA919" s="85">
        <v>1796834</v>
      </c>
      <c r="AB919" s="85">
        <v>567037</v>
      </c>
      <c r="AC919" s="85">
        <v>80780</v>
      </c>
      <c r="AD919" s="85">
        <v>711052</v>
      </c>
      <c r="AE919" s="85">
        <v>419868</v>
      </c>
      <c r="AF919" s="85">
        <v>18097</v>
      </c>
      <c r="AG919" s="85">
        <v>3151983</v>
      </c>
      <c r="AH919" s="85">
        <v>6978229</v>
      </c>
      <c r="AI919" s="85">
        <v>288344</v>
      </c>
      <c r="AJ919" s="85">
        <v>1448792</v>
      </c>
      <c r="AK919" s="85">
        <v>552921</v>
      </c>
      <c r="AL919" s="85">
        <v>39242</v>
      </c>
      <c r="AM919" s="85" t="s">
        <v>291</v>
      </c>
      <c r="AN919" s="85">
        <v>464726</v>
      </c>
      <c r="AO919" s="85">
        <v>3524093</v>
      </c>
      <c r="AP919" s="85">
        <v>269684</v>
      </c>
      <c r="AQ919" s="85">
        <v>4258503</v>
      </c>
      <c r="AR919" s="85">
        <v>390427</v>
      </c>
      <c r="AS919" s="85" t="s">
        <v>291</v>
      </c>
      <c r="AT919" s="85">
        <v>2598933</v>
      </c>
      <c r="AU919" s="85">
        <v>6898324</v>
      </c>
      <c r="AV919" s="85">
        <v>1508881</v>
      </c>
      <c r="AW919" s="85">
        <v>1323299</v>
      </c>
      <c r="AX919" s="85">
        <v>1000037</v>
      </c>
      <c r="AY919" s="85" t="s">
        <v>291</v>
      </c>
      <c r="AZ919" s="85" t="s">
        <v>291</v>
      </c>
      <c r="BA919" s="85">
        <v>540116</v>
      </c>
      <c r="BB919" s="85">
        <v>870703</v>
      </c>
      <c r="BC919" s="85">
        <v>792662</v>
      </c>
      <c r="BD919" s="85">
        <v>862626</v>
      </c>
      <c r="BE919" s="85" t="s">
        <v>291</v>
      </c>
      <c r="BF919" s="85">
        <v>92691</v>
      </c>
      <c r="BG919" s="85">
        <v>19191</v>
      </c>
      <c r="BH919" s="85">
        <v>3023</v>
      </c>
      <c r="BI919" s="85">
        <v>1085</v>
      </c>
      <c r="BJ919" s="85">
        <v>15083</v>
      </c>
      <c r="BK919" s="85" t="s">
        <v>291</v>
      </c>
      <c r="BL919" s="85" t="s">
        <v>291</v>
      </c>
      <c r="BM919" s="85" t="s">
        <v>291</v>
      </c>
      <c r="BN919" s="85">
        <v>73500</v>
      </c>
      <c r="BO919" s="85">
        <v>14886</v>
      </c>
      <c r="BP919" s="85" t="s">
        <v>291</v>
      </c>
      <c r="BQ919" s="85">
        <v>57415</v>
      </c>
      <c r="BR919" s="85" t="s">
        <v>291</v>
      </c>
      <c r="BS919" s="85" t="s">
        <v>291</v>
      </c>
      <c r="BT919" s="85" t="s">
        <v>291</v>
      </c>
      <c r="BU919" s="85">
        <v>1199</v>
      </c>
      <c r="BV919" s="85" t="s">
        <v>291</v>
      </c>
      <c r="BW919" s="85" t="s">
        <v>291</v>
      </c>
      <c r="BX919" s="85" t="s">
        <v>291</v>
      </c>
      <c r="BY919" s="85" t="s">
        <v>291</v>
      </c>
      <c r="BZ919" s="85" t="s">
        <v>291</v>
      </c>
      <c r="CA919" s="85" t="s">
        <v>291</v>
      </c>
      <c r="CB919" s="85">
        <v>5196896</v>
      </c>
      <c r="CC919" s="85" t="s">
        <v>291</v>
      </c>
      <c r="CD919" s="85" t="s">
        <v>291</v>
      </c>
      <c r="CE919" s="85" t="s">
        <v>291</v>
      </c>
      <c r="CF919" s="85" t="s">
        <v>291</v>
      </c>
      <c r="CG919" s="85">
        <v>1351855</v>
      </c>
      <c r="CH919" s="85">
        <v>1657921</v>
      </c>
      <c r="CI919" s="85">
        <v>4117742</v>
      </c>
      <c r="CJ919" s="85">
        <v>700</v>
      </c>
      <c r="CK919" s="85">
        <v>1228639</v>
      </c>
      <c r="CL919" s="85">
        <v>1433151</v>
      </c>
      <c r="CM919" s="85">
        <v>77139</v>
      </c>
      <c r="CN919" s="85">
        <v>539907</v>
      </c>
      <c r="CO919" s="85">
        <v>1921478</v>
      </c>
      <c r="CP919" s="85">
        <v>512156</v>
      </c>
      <c r="CQ919" s="85">
        <v>2246629</v>
      </c>
      <c r="CR919" s="85">
        <v>2725919</v>
      </c>
      <c r="CS919" s="85">
        <v>2090553</v>
      </c>
      <c r="CT919" s="85">
        <v>28353</v>
      </c>
      <c r="CU919" s="86">
        <v>19932142</v>
      </c>
    </row>
    <row r="920" spans="1:99">
      <c r="A920" s="103" t="s">
        <v>595</v>
      </c>
      <c r="B920" s="84" t="s">
        <v>294</v>
      </c>
      <c r="C920" s="105">
        <v>242055</v>
      </c>
      <c r="D920" s="84" t="s">
        <v>498</v>
      </c>
      <c r="E920" s="84" t="s">
        <v>503</v>
      </c>
      <c r="F920" s="85">
        <v>354771</v>
      </c>
      <c r="G920" s="85">
        <v>8762191</v>
      </c>
      <c r="H920" s="85">
        <v>7706326</v>
      </c>
      <c r="I920" s="85">
        <v>508631</v>
      </c>
      <c r="J920" s="85">
        <v>432167</v>
      </c>
      <c r="K920" s="85">
        <v>65817</v>
      </c>
      <c r="L920" s="85">
        <v>10493</v>
      </c>
      <c r="M920" s="85">
        <v>38757</v>
      </c>
      <c r="N920" s="85">
        <v>21625585</v>
      </c>
      <c r="O920" s="85">
        <v>6679401</v>
      </c>
      <c r="P920" s="85">
        <v>3997978</v>
      </c>
      <c r="Q920" s="85">
        <v>9360181</v>
      </c>
      <c r="R920" s="85">
        <v>1588025</v>
      </c>
      <c r="S920" s="85" t="s">
        <v>291</v>
      </c>
      <c r="T920" s="85">
        <v>5729256</v>
      </c>
      <c r="U920" s="85">
        <v>3371920</v>
      </c>
      <c r="V920" s="85">
        <v>13426</v>
      </c>
      <c r="W920" s="85" t="s">
        <v>291</v>
      </c>
      <c r="X920" s="85">
        <v>2343910</v>
      </c>
      <c r="Y920" s="85" t="s">
        <v>291</v>
      </c>
      <c r="Z920" s="85">
        <v>70906</v>
      </c>
      <c r="AA920" s="85">
        <v>1058371</v>
      </c>
      <c r="AB920" s="85">
        <v>225452</v>
      </c>
      <c r="AC920" s="85" t="s">
        <v>291</v>
      </c>
      <c r="AD920" s="85">
        <v>786362</v>
      </c>
      <c r="AE920" s="85">
        <v>30290</v>
      </c>
      <c r="AF920" s="85">
        <v>16267</v>
      </c>
      <c r="AG920" s="85">
        <v>362609</v>
      </c>
      <c r="AH920" s="85">
        <v>7447033</v>
      </c>
      <c r="AI920" s="85">
        <v>357302</v>
      </c>
      <c r="AJ920" s="85">
        <v>843552</v>
      </c>
      <c r="AK920" s="85">
        <v>69186</v>
      </c>
      <c r="AL920" s="85" t="s">
        <v>291</v>
      </c>
      <c r="AM920" s="85">
        <v>1181716</v>
      </c>
      <c r="AN920" s="85">
        <v>299400</v>
      </c>
      <c r="AO920" s="85">
        <v>1700000</v>
      </c>
      <c r="AP920" s="85">
        <v>2815349</v>
      </c>
      <c r="AQ920" s="85">
        <v>5996465</v>
      </c>
      <c r="AR920" s="85">
        <v>180528</v>
      </c>
      <c r="AS920" s="85" t="s">
        <v>291</v>
      </c>
      <c r="AT920" s="85">
        <v>3051172</v>
      </c>
      <c r="AU920" s="85">
        <v>5646687</v>
      </c>
      <c r="AV920" s="85">
        <v>1093953</v>
      </c>
      <c r="AW920" s="85">
        <v>851452</v>
      </c>
      <c r="AX920" s="85">
        <v>429074</v>
      </c>
      <c r="AY920" s="85" t="s">
        <v>291</v>
      </c>
      <c r="AZ920" s="85" t="s">
        <v>291</v>
      </c>
      <c r="BA920" s="85">
        <v>826499</v>
      </c>
      <c r="BB920" s="85">
        <v>1166778</v>
      </c>
      <c r="BC920" s="85">
        <v>328496</v>
      </c>
      <c r="BD920" s="85">
        <v>950435</v>
      </c>
      <c r="BE920" s="85" t="s">
        <v>291</v>
      </c>
      <c r="BF920" s="85">
        <v>17286</v>
      </c>
      <c r="BG920" s="85">
        <v>17286</v>
      </c>
      <c r="BH920" s="85">
        <v>1395</v>
      </c>
      <c r="BI920" s="85">
        <v>15891</v>
      </c>
      <c r="BJ920" s="85" t="s">
        <v>291</v>
      </c>
      <c r="BK920" s="85" t="s">
        <v>291</v>
      </c>
      <c r="BL920" s="85" t="s">
        <v>291</v>
      </c>
      <c r="BM920" s="85" t="s">
        <v>291</v>
      </c>
      <c r="BN920" s="85" t="s">
        <v>291</v>
      </c>
      <c r="BO920" s="85" t="s">
        <v>291</v>
      </c>
      <c r="BP920" s="85" t="s">
        <v>291</v>
      </c>
      <c r="BQ920" s="85" t="s">
        <v>291</v>
      </c>
      <c r="BR920" s="85" t="s">
        <v>291</v>
      </c>
      <c r="BS920" s="85" t="s">
        <v>291</v>
      </c>
      <c r="BT920" s="85" t="s">
        <v>291</v>
      </c>
      <c r="BU920" s="85" t="s">
        <v>291</v>
      </c>
      <c r="BV920" s="85" t="s">
        <v>291</v>
      </c>
      <c r="BW920" s="85" t="s">
        <v>291</v>
      </c>
      <c r="BX920" s="85" t="s">
        <v>291</v>
      </c>
      <c r="BY920" s="85" t="s">
        <v>291</v>
      </c>
      <c r="BZ920" s="85" t="s">
        <v>291</v>
      </c>
      <c r="CA920" s="85" t="s">
        <v>291</v>
      </c>
      <c r="CB920" s="85">
        <v>6488168</v>
      </c>
      <c r="CC920" s="85" t="s">
        <v>291</v>
      </c>
      <c r="CD920" s="85" t="s">
        <v>291</v>
      </c>
      <c r="CE920" s="85" t="s">
        <v>291</v>
      </c>
      <c r="CF920" s="85" t="s">
        <v>291</v>
      </c>
      <c r="CG920" s="85">
        <v>1641341</v>
      </c>
      <c r="CH920" s="85">
        <v>924428</v>
      </c>
      <c r="CI920" s="85">
        <v>3166244</v>
      </c>
      <c r="CJ920" s="85" t="s">
        <v>291</v>
      </c>
      <c r="CK920" s="85">
        <v>1991199</v>
      </c>
      <c r="CL920" s="85">
        <v>2326434</v>
      </c>
      <c r="CM920" s="85">
        <v>66369</v>
      </c>
      <c r="CN920" s="85">
        <v>236196</v>
      </c>
      <c r="CO920" s="85">
        <v>240398</v>
      </c>
      <c r="CP920" s="85">
        <v>576169</v>
      </c>
      <c r="CQ920" s="85">
        <v>291002</v>
      </c>
      <c r="CR920" s="85">
        <v>3013662</v>
      </c>
      <c r="CS920" s="85">
        <v>2281339</v>
      </c>
      <c r="CT920" s="85">
        <v>34626</v>
      </c>
      <c r="CU920" s="86">
        <v>16789407</v>
      </c>
    </row>
    <row r="921" spans="1:99">
      <c r="A921" s="103" t="s">
        <v>595</v>
      </c>
      <c r="B921" s="84" t="s">
        <v>294</v>
      </c>
      <c r="C921" s="105">
        <v>242071</v>
      </c>
      <c r="D921" s="84" t="s">
        <v>498</v>
      </c>
      <c r="E921" s="84" t="s">
        <v>504</v>
      </c>
      <c r="F921" s="85">
        <v>414325</v>
      </c>
      <c r="G921" s="85">
        <v>5989361</v>
      </c>
      <c r="H921" s="85">
        <v>4248852</v>
      </c>
      <c r="I921" s="85">
        <v>990245</v>
      </c>
      <c r="J921" s="85">
        <v>485821</v>
      </c>
      <c r="K921" s="85">
        <v>179665</v>
      </c>
      <c r="L921" s="85">
        <v>26170</v>
      </c>
      <c r="M921" s="85">
        <v>58608</v>
      </c>
      <c r="N921" s="85">
        <v>31470871</v>
      </c>
      <c r="O921" s="85">
        <v>8901465</v>
      </c>
      <c r="P921" s="85">
        <v>5556579</v>
      </c>
      <c r="Q921" s="85">
        <v>14817932</v>
      </c>
      <c r="R921" s="85">
        <v>2188830</v>
      </c>
      <c r="S921" s="85">
        <v>6065</v>
      </c>
      <c r="T921" s="85">
        <v>6610709</v>
      </c>
      <c r="U921" s="85">
        <v>3024175</v>
      </c>
      <c r="V921" s="85">
        <v>683</v>
      </c>
      <c r="W921" s="85" t="s">
        <v>291</v>
      </c>
      <c r="X921" s="85">
        <v>3585851</v>
      </c>
      <c r="Y921" s="85" t="s">
        <v>291</v>
      </c>
      <c r="Z921" s="85">
        <v>68871</v>
      </c>
      <c r="AA921" s="85">
        <v>1560765</v>
      </c>
      <c r="AB921" s="85">
        <v>475332</v>
      </c>
      <c r="AC921" s="85">
        <v>7066</v>
      </c>
      <c r="AD921" s="85">
        <v>1009800</v>
      </c>
      <c r="AE921" s="85">
        <v>43764</v>
      </c>
      <c r="AF921" s="85">
        <v>24803</v>
      </c>
      <c r="AG921" s="85">
        <v>1314052</v>
      </c>
      <c r="AH921" s="85">
        <v>8361503</v>
      </c>
      <c r="AI921" s="85">
        <v>1716162</v>
      </c>
      <c r="AJ921" s="85">
        <v>2051700</v>
      </c>
      <c r="AK921" s="85">
        <v>487084</v>
      </c>
      <c r="AL921" s="85">
        <v>12029</v>
      </c>
      <c r="AM921" s="85">
        <v>474391</v>
      </c>
      <c r="AN921" s="85">
        <v>444047</v>
      </c>
      <c r="AO921" s="85">
        <v>2196709</v>
      </c>
      <c r="AP921" s="85">
        <v>577085</v>
      </c>
      <c r="AQ921" s="85">
        <v>3692232</v>
      </c>
      <c r="AR921" s="85">
        <v>402296</v>
      </c>
      <c r="AS921" s="85" t="s">
        <v>291</v>
      </c>
      <c r="AT921" s="85">
        <v>2632137</v>
      </c>
      <c r="AU921" s="85">
        <v>8172832</v>
      </c>
      <c r="AV921" s="85">
        <v>1862537</v>
      </c>
      <c r="AW921" s="85">
        <v>1688593</v>
      </c>
      <c r="AX921" s="85">
        <v>1392722</v>
      </c>
      <c r="AY921" s="85" t="s">
        <v>291</v>
      </c>
      <c r="AZ921" s="85" t="s">
        <v>291</v>
      </c>
      <c r="BA921" s="85">
        <v>298130</v>
      </c>
      <c r="BB921" s="85">
        <v>664692</v>
      </c>
      <c r="BC921" s="85">
        <v>551549</v>
      </c>
      <c r="BD921" s="85">
        <v>1714609</v>
      </c>
      <c r="BE921" s="85" t="s">
        <v>291</v>
      </c>
      <c r="BF921" s="85">
        <v>64446</v>
      </c>
      <c r="BG921" s="85">
        <v>1722</v>
      </c>
      <c r="BH921" s="85" t="s">
        <v>291</v>
      </c>
      <c r="BI921" s="85">
        <v>1722</v>
      </c>
      <c r="BJ921" s="85" t="s">
        <v>291</v>
      </c>
      <c r="BK921" s="85" t="s">
        <v>291</v>
      </c>
      <c r="BL921" s="85" t="s">
        <v>291</v>
      </c>
      <c r="BM921" s="85" t="s">
        <v>291</v>
      </c>
      <c r="BN921" s="85">
        <v>62724</v>
      </c>
      <c r="BO921" s="85" t="s">
        <v>291</v>
      </c>
      <c r="BP921" s="85" t="s">
        <v>291</v>
      </c>
      <c r="BQ921" s="85" t="s">
        <v>291</v>
      </c>
      <c r="BR921" s="85" t="s">
        <v>291</v>
      </c>
      <c r="BS921" s="85" t="s">
        <v>291</v>
      </c>
      <c r="BT921" s="85" t="s">
        <v>291</v>
      </c>
      <c r="BU921" s="85" t="s">
        <v>291</v>
      </c>
      <c r="BV921" s="85">
        <v>62724</v>
      </c>
      <c r="BW921" s="85" t="s">
        <v>291</v>
      </c>
      <c r="BX921" s="85" t="s">
        <v>291</v>
      </c>
      <c r="BY921" s="85" t="s">
        <v>291</v>
      </c>
      <c r="BZ921" s="85" t="s">
        <v>291</v>
      </c>
      <c r="CA921" s="85" t="s">
        <v>291</v>
      </c>
      <c r="CB921" s="85">
        <v>4377066</v>
      </c>
      <c r="CC921" s="85">
        <v>100000</v>
      </c>
      <c r="CD921" s="85" t="s">
        <v>291</v>
      </c>
      <c r="CE921" s="85" t="s">
        <v>291</v>
      </c>
      <c r="CF921" s="85" t="s">
        <v>291</v>
      </c>
      <c r="CG921" s="85">
        <v>1988467</v>
      </c>
      <c r="CH921" s="85">
        <v>3408672</v>
      </c>
      <c r="CI921" s="85">
        <v>2014153</v>
      </c>
      <c r="CJ921" s="85">
        <v>6065</v>
      </c>
      <c r="CK921" s="85">
        <v>2880929</v>
      </c>
      <c r="CL921" s="85">
        <v>2035648</v>
      </c>
      <c r="CM921" s="85">
        <v>59979</v>
      </c>
      <c r="CN921" s="85">
        <v>362153</v>
      </c>
      <c r="CO921" s="85">
        <v>1020966</v>
      </c>
      <c r="CP921" s="85">
        <v>2211069</v>
      </c>
      <c r="CQ921" s="85">
        <v>283492</v>
      </c>
      <c r="CR921" s="85">
        <v>2886753</v>
      </c>
      <c r="CS921" s="85">
        <v>1903859</v>
      </c>
      <c r="CT921" s="85">
        <v>34166</v>
      </c>
      <c r="CU921" s="86">
        <v>21096371</v>
      </c>
    </row>
    <row r="922" spans="1:99">
      <c r="A922" s="103" t="s">
        <v>596</v>
      </c>
      <c r="B922" s="84" t="s">
        <v>294</v>
      </c>
      <c r="C922" s="105">
        <v>242012</v>
      </c>
      <c r="D922" s="84" t="s">
        <v>498</v>
      </c>
      <c r="E922" s="84" t="s">
        <v>499</v>
      </c>
      <c r="F922" s="85">
        <v>534658</v>
      </c>
      <c r="G922" s="85">
        <v>13027661</v>
      </c>
      <c r="H922" s="85">
        <v>10928359</v>
      </c>
      <c r="I922" s="85">
        <v>1217745</v>
      </c>
      <c r="J922" s="85">
        <v>614246</v>
      </c>
      <c r="K922" s="85">
        <v>172635</v>
      </c>
      <c r="L922" s="85">
        <v>18161</v>
      </c>
      <c r="M922" s="85">
        <v>76515</v>
      </c>
      <c r="N922" s="85">
        <v>46471056</v>
      </c>
      <c r="O922" s="85">
        <v>15283376</v>
      </c>
      <c r="P922" s="85">
        <v>8851196</v>
      </c>
      <c r="Q922" s="85">
        <v>17070798</v>
      </c>
      <c r="R922" s="85">
        <v>5265411</v>
      </c>
      <c r="S922" s="85">
        <v>275</v>
      </c>
      <c r="T922" s="85">
        <v>11999773</v>
      </c>
      <c r="U922" s="85">
        <v>6220059</v>
      </c>
      <c r="V922" s="85" t="s">
        <v>291</v>
      </c>
      <c r="W922" s="85" t="s">
        <v>291</v>
      </c>
      <c r="X922" s="85">
        <v>5779714</v>
      </c>
      <c r="Y922" s="85" t="s">
        <v>291</v>
      </c>
      <c r="Z922" s="85">
        <v>51991</v>
      </c>
      <c r="AA922" s="85">
        <v>2431891</v>
      </c>
      <c r="AB922" s="85">
        <v>941616</v>
      </c>
      <c r="AC922" s="85">
        <v>15409</v>
      </c>
      <c r="AD922" s="85">
        <v>1023264</v>
      </c>
      <c r="AE922" s="85">
        <v>398399</v>
      </c>
      <c r="AF922" s="85">
        <v>53203</v>
      </c>
      <c r="AG922" s="85">
        <v>2249681</v>
      </c>
      <c r="AH922" s="85">
        <v>13694893</v>
      </c>
      <c r="AI922" s="85">
        <v>249336</v>
      </c>
      <c r="AJ922" s="85">
        <v>4662921</v>
      </c>
      <c r="AK922" s="85">
        <v>516121</v>
      </c>
      <c r="AL922" s="85">
        <v>110761</v>
      </c>
      <c r="AM922" s="85">
        <v>509657</v>
      </c>
      <c r="AN922" s="85">
        <v>1339554</v>
      </c>
      <c r="AO922" s="85">
        <v>5143540</v>
      </c>
      <c r="AP922" s="85">
        <v>771045</v>
      </c>
      <c r="AQ922" s="85">
        <v>7763796</v>
      </c>
      <c r="AR922" s="85">
        <v>391958</v>
      </c>
      <c r="AS922" s="85" t="s">
        <v>291</v>
      </c>
      <c r="AT922" s="85">
        <v>3941141</v>
      </c>
      <c r="AU922" s="85">
        <v>10651835</v>
      </c>
      <c r="AV922" s="85">
        <v>2996969</v>
      </c>
      <c r="AW922" s="85">
        <v>1737016</v>
      </c>
      <c r="AX922" s="85">
        <v>1244831</v>
      </c>
      <c r="AY922" s="85" t="s">
        <v>291</v>
      </c>
      <c r="AZ922" s="85" t="s">
        <v>291</v>
      </c>
      <c r="BA922" s="85">
        <v>893291</v>
      </c>
      <c r="BB922" s="85">
        <v>1431390</v>
      </c>
      <c r="BC922" s="85">
        <v>664834</v>
      </c>
      <c r="BD922" s="85">
        <v>954935</v>
      </c>
      <c r="BE922" s="85">
        <v>728569</v>
      </c>
      <c r="BF922" s="85">
        <v>12911</v>
      </c>
      <c r="BG922" s="85">
        <v>2178</v>
      </c>
      <c r="BH922" s="85">
        <v>70</v>
      </c>
      <c r="BI922" s="85">
        <v>2108</v>
      </c>
      <c r="BJ922" s="85" t="s">
        <v>291</v>
      </c>
      <c r="BK922" s="85" t="s">
        <v>291</v>
      </c>
      <c r="BL922" s="85" t="s">
        <v>291</v>
      </c>
      <c r="BM922" s="85" t="s">
        <v>291</v>
      </c>
      <c r="BN922" s="85">
        <v>10733</v>
      </c>
      <c r="BO922" s="85">
        <v>4220</v>
      </c>
      <c r="BP922" s="85" t="s">
        <v>291</v>
      </c>
      <c r="BQ922" s="85">
        <v>6513</v>
      </c>
      <c r="BR922" s="85" t="s">
        <v>291</v>
      </c>
      <c r="BS922" s="85" t="s">
        <v>291</v>
      </c>
      <c r="BT922" s="85" t="s">
        <v>291</v>
      </c>
      <c r="BU922" s="85" t="s">
        <v>291</v>
      </c>
      <c r="BV922" s="85" t="s">
        <v>291</v>
      </c>
      <c r="BW922" s="85" t="s">
        <v>291</v>
      </c>
      <c r="BX922" s="85" t="s">
        <v>291</v>
      </c>
      <c r="BY922" s="85" t="s">
        <v>291</v>
      </c>
      <c r="BZ922" s="85" t="s">
        <v>291</v>
      </c>
      <c r="CA922" s="85" t="s">
        <v>291</v>
      </c>
      <c r="CB922" s="85">
        <v>11798687</v>
      </c>
      <c r="CC922" s="85" t="s">
        <v>291</v>
      </c>
      <c r="CD922" s="85" t="s">
        <v>291</v>
      </c>
      <c r="CE922" s="85" t="s">
        <v>291</v>
      </c>
      <c r="CF922" s="85" t="s">
        <v>291</v>
      </c>
      <c r="CG922" s="85">
        <v>2139377</v>
      </c>
      <c r="CH922" s="85">
        <v>2084625</v>
      </c>
      <c r="CI922" s="85">
        <v>4891011</v>
      </c>
      <c r="CJ922" s="85">
        <v>275</v>
      </c>
      <c r="CK922" s="85">
        <v>5020965</v>
      </c>
      <c r="CL922" s="85">
        <v>3067385</v>
      </c>
      <c r="CM922" s="85">
        <v>51736</v>
      </c>
      <c r="CN922" s="85">
        <v>616917</v>
      </c>
      <c r="CO922" s="85">
        <v>1272480</v>
      </c>
      <c r="CP922" s="85">
        <v>1536386</v>
      </c>
      <c r="CQ922" s="85">
        <v>509091</v>
      </c>
      <c r="CR922" s="85">
        <v>3148067</v>
      </c>
      <c r="CS922" s="85">
        <v>4193712</v>
      </c>
      <c r="CT922" s="85">
        <v>44148</v>
      </c>
      <c r="CU922" s="86">
        <v>28576175</v>
      </c>
    </row>
    <row r="923" spans="1:99">
      <c r="A923" s="103" t="s">
        <v>596</v>
      </c>
      <c r="B923" s="84" t="s">
        <v>305</v>
      </c>
      <c r="C923" s="105">
        <v>242021</v>
      </c>
      <c r="D923" s="84" t="s">
        <v>498</v>
      </c>
      <c r="E923" s="84" t="s">
        <v>500</v>
      </c>
      <c r="F923" s="85">
        <v>599352</v>
      </c>
      <c r="G923" s="85">
        <v>16672222</v>
      </c>
      <c r="H923" s="85">
        <v>14731923</v>
      </c>
      <c r="I923" s="85">
        <v>986048</v>
      </c>
      <c r="J923" s="85">
        <v>657621</v>
      </c>
      <c r="K923" s="85">
        <v>194369</v>
      </c>
      <c r="L923" s="85">
        <v>22365</v>
      </c>
      <c r="M923" s="85">
        <v>79896</v>
      </c>
      <c r="N923" s="85">
        <v>50362267</v>
      </c>
      <c r="O923" s="85">
        <v>14197470</v>
      </c>
      <c r="P923" s="85">
        <v>7920254</v>
      </c>
      <c r="Q923" s="85">
        <v>21267483</v>
      </c>
      <c r="R923" s="85">
        <v>6976336</v>
      </c>
      <c r="S923" s="85">
        <v>724</v>
      </c>
      <c r="T923" s="85">
        <v>15125153</v>
      </c>
      <c r="U923" s="85">
        <v>10196007</v>
      </c>
      <c r="V923" s="85">
        <v>398</v>
      </c>
      <c r="W923" s="85">
        <v>606582</v>
      </c>
      <c r="X923" s="85">
        <v>4322166</v>
      </c>
      <c r="Y923" s="85" t="s">
        <v>291</v>
      </c>
      <c r="Z923" s="85">
        <v>207446</v>
      </c>
      <c r="AA923" s="85">
        <v>1702530</v>
      </c>
      <c r="AB923" s="85">
        <v>798569</v>
      </c>
      <c r="AC923" s="85">
        <v>172352</v>
      </c>
      <c r="AD923" s="85">
        <v>710138</v>
      </c>
      <c r="AE923" s="85">
        <v>3498</v>
      </c>
      <c r="AF923" s="85">
        <v>17973</v>
      </c>
      <c r="AG923" s="85">
        <v>5229535</v>
      </c>
      <c r="AH923" s="85">
        <v>18462745</v>
      </c>
      <c r="AI923" s="85">
        <v>680663</v>
      </c>
      <c r="AJ923" s="85">
        <v>4463637</v>
      </c>
      <c r="AK923" s="85">
        <v>1105180</v>
      </c>
      <c r="AL923" s="85">
        <v>1237982</v>
      </c>
      <c r="AM923" s="85">
        <v>1738406</v>
      </c>
      <c r="AN923" s="85">
        <v>1051063</v>
      </c>
      <c r="AO923" s="85">
        <v>6814931</v>
      </c>
      <c r="AP923" s="85">
        <v>772253</v>
      </c>
      <c r="AQ923" s="85">
        <v>10376653</v>
      </c>
      <c r="AR923" s="85">
        <v>598630</v>
      </c>
      <c r="AS923" s="85" t="s">
        <v>291</v>
      </c>
      <c r="AT923" s="85">
        <v>5372431</v>
      </c>
      <c r="AU923" s="85">
        <v>19280837</v>
      </c>
      <c r="AV923" s="85">
        <v>3360610</v>
      </c>
      <c r="AW923" s="85">
        <v>3730270</v>
      </c>
      <c r="AX923" s="85">
        <v>2444971</v>
      </c>
      <c r="AY923" s="85" t="s">
        <v>291</v>
      </c>
      <c r="AZ923" s="85" t="s">
        <v>291</v>
      </c>
      <c r="BA923" s="85">
        <v>604351</v>
      </c>
      <c r="BB923" s="85">
        <v>2655852</v>
      </c>
      <c r="BC923" s="85">
        <v>1494708</v>
      </c>
      <c r="BD923" s="85">
        <v>4990075</v>
      </c>
      <c r="BE923" s="85" t="s">
        <v>291</v>
      </c>
      <c r="BF923" s="85" t="s">
        <v>291</v>
      </c>
      <c r="BG923" s="85" t="s">
        <v>291</v>
      </c>
      <c r="BH923" s="85" t="s">
        <v>291</v>
      </c>
      <c r="BI923" s="85" t="s">
        <v>291</v>
      </c>
      <c r="BJ923" s="85" t="s">
        <v>291</v>
      </c>
      <c r="BK923" s="85" t="s">
        <v>291</v>
      </c>
      <c r="BL923" s="85" t="s">
        <v>291</v>
      </c>
      <c r="BM923" s="85" t="s">
        <v>291</v>
      </c>
      <c r="BN923" s="85" t="s">
        <v>291</v>
      </c>
      <c r="BO923" s="85" t="s">
        <v>291</v>
      </c>
      <c r="BP923" s="85" t="s">
        <v>291</v>
      </c>
      <c r="BQ923" s="85" t="s">
        <v>291</v>
      </c>
      <c r="BR923" s="85" t="s">
        <v>291</v>
      </c>
      <c r="BS923" s="85" t="s">
        <v>291</v>
      </c>
      <c r="BT923" s="85" t="s">
        <v>291</v>
      </c>
      <c r="BU923" s="85" t="s">
        <v>291</v>
      </c>
      <c r="BV923" s="85" t="s">
        <v>291</v>
      </c>
      <c r="BW923" s="85" t="s">
        <v>291</v>
      </c>
      <c r="BX923" s="85" t="s">
        <v>291</v>
      </c>
      <c r="BY923" s="85" t="s">
        <v>291</v>
      </c>
      <c r="BZ923" s="85" t="s">
        <v>291</v>
      </c>
      <c r="CA923" s="85" t="s">
        <v>291</v>
      </c>
      <c r="CB923" s="85">
        <v>6123271</v>
      </c>
      <c r="CC923" s="85" t="s">
        <v>291</v>
      </c>
      <c r="CD923" s="85" t="s">
        <v>291</v>
      </c>
      <c r="CE923" s="85" t="s">
        <v>291</v>
      </c>
      <c r="CF923" s="85" t="s">
        <v>291</v>
      </c>
      <c r="CG923" s="85">
        <v>2976541</v>
      </c>
      <c r="CH923" s="85">
        <v>2131864</v>
      </c>
      <c r="CI923" s="85">
        <v>4579831</v>
      </c>
      <c r="CJ923" s="85">
        <v>630</v>
      </c>
      <c r="CK923" s="85">
        <v>2985686</v>
      </c>
      <c r="CL923" s="85">
        <v>4623368</v>
      </c>
      <c r="CM923" s="85">
        <v>75203</v>
      </c>
      <c r="CN923" s="85">
        <v>296039</v>
      </c>
      <c r="CO923" s="85">
        <v>4377700</v>
      </c>
      <c r="CP923" s="85">
        <v>2381957</v>
      </c>
      <c r="CQ923" s="85">
        <v>485227</v>
      </c>
      <c r="CR923" s="85">
        <v>6194847</v>
      </c>
      <c r="CS923" s="85">
        <v>3817549</v>
      </c>
      <c r="CT923" s="85">
        <v>58455</v>
      </c>
      <c r="CU923" s="86">
        <v>34984897</v>
      </c>
    </row>
    <row r="924" spans="1:99">
      <c r="A924" s="103" t="s">
        <v>596</v>
      </c>
      <c r="B924" s="84" t="s">
        <v>294</v>
      </c>
      <c r="C924" s="105">
        <v>242039</v>
      </c>
      <c r="D924" s="84" t="s">
        <v>498</v>
      </c>
      <c r="E924" s="84" t="s">
        <v>501</v>
      </c>
      <c r="F924" s="85">
        <v>296111</v>
      </c>
      <c r="G924" s="85">
        <v>4855675</v>
      </c>
      <c r="H924" s="85">
        <v>3780346</v>
      </c>
      <c r="I924" s="85">
        <v>519366</v>
      </c>
      <c r="J924" s="85">
        <v>387235</v>
      </c>
      <c r="K924" s="85">
        <v>113319</v>
      </c>
      <c r="L924" s="85">
        <v>21951</v>
      </c>
      <c r="M924" s="85">
        <v>33458</v>
      </c>
      <c r="N924" s="85">
        <v>22919857</v>
      </c>
      <c r="O924" s="85">
        <v>8175102</v>
      </c>
      <c r="P924" s="85">
        <v>4572622</v>
      </c>
      <c r="Q924" s="85">
        <v>8163356</v>
      </c>
      <c r="R924" s="85">
        <v>2008585</v>
      </c>
      <c r="S924" s="85">
        <v>192</v>
      </c>
      <c r="T924" s="85">
        <v>6092972</v>
      </c>
      <c r="U924" s="85">
        <v>3752783</v>
      </c>
      <c r="V924" s="85">
        <v>8262</v>
      </c>
      <c r="W924" s="85" t="s">
        <v>291</v>
      </c>
      <c r="X924" s="85">
        <v>2331927</v>
      </c>
      <c r="Y924" s="85" t="s">
        <v>291</v>
      </c>
      <c r="Z924" s="85">
        <v>74645</v>
      </c>
      <c r="AA924" s="85">
        <v>976407</v>
      </c>
      <c r="AB924" s="85">
        <v>197995</v>
      </c>
      <c r="AC924" s="85">
        <v>5217</v>
      </c>
      <c r="AD924" s="85">
        <v>590267</v>
      </c>
      <c r="AE924" s="85">
        <v>75240</v>
      </c>
      <c r="AF924" s="85">
        <v>107688</v>
      </c>
      <c r="AG924" s="85">
        <v>1704349</v>
      </c>
      <c r="AH924" s="85">
        <v>6064058</v>
      </c>
      <c r="AI924" s="85">
        <v>380846</v>
      </c>
      <c r="AJ924" s="85">
        <v>1610482</v>
      </c>
      <c r="AK924" s="85">
        <v>531786</v>
      </c>
      <c r="AL924" s="85">
        <v>24360</v>
      </c>
      <c r="AM924" s="85">
        <v>80137</v>
      </c>
      <c r="AN924" s="85">
        <v>351848</v>
      </c>
      <c r="AO924" s="85">
        <v>2079772</v>
      </c>
      <c r="AP924" s="85">
        <v>725000</v>
      </c>
      <c r="AQ924" s="85">
        <v>3236757</v>
      </c>
      <c r="AR924" s="85">
        <v>279827</v>
      </c>
      <c r="AS924" s="85" t="s">
        <v>291</v>
      </c>
      <c r="AT924" s="85">
        <v>2350142</v>
      </c>
      <c r="AU924" s="85">
        <v>7318443</v>
      </c>
      <c r="AV924" s="85">
        <v>1407520</v>
      </c>
      <c r="AW924" s="85">
        <v>2278959</v>
      </c>
      <c r="AX924" s="85">
        <v>2020930</v>
      </c>
      <c r="AY924" s="85" t="s">
        <v>291</v>
      </c>
      <c r="AZ924" s="85" t="s">
        <v>291</v>
      </c>
      <c r="BA924" s="85">
        <v>147573</v>
      </c>
      <c r="BB924" s="85">
        <v>600511</v>
      </c>
      <c r="BC924" s="85">
        <v>297252</v>
      </c>
      <c r="BD924" s="85">
        <v>565698</v>
      </c>
      <c r="BE924" s="85" t="s">
        <v>291</v>
      </c>
      <c r="BF924" s="85">
        <v>49044</v>
      </c>
      <c r="BG924" s="85">
        <v>5343</v>
      </c>
      <c r="BH924" s="85" t="s">
        <v>291</v>
      </c>
      <c r="BI924" s="85">
        <v>5343</v>
      </c>
      <c r="BJ924" s="85" t="s">
        <v>291</v>
      </c>
      <c r="BK924" s="85" t="s">
        <v>291</v>
      </c>
      <c r="BL924" s="85" t="s">
        <v>291</v>
      </c>
      <c r="BM924" s="85" t="s">
        <v>291</v>
      </c>
      <c r="BN924" s="85">
        <v>43701</v>
      </c>
      <c r="BO924" s="85">
        <v>43701</v>
      </c>
      <c r="BP924" s="85" t="s">
        <v>291</v>
      </c>
      <c r="BQ924" s="85" t="s">
        <v>291</v>
      </c>
      <c r="BR924" s="85" t="s">
        <v>291</v>
      </c>
      <c r="BS924" s="85" t="s">
        <v>291</v>
      </c>
      <c r="BT924" s="85" t="s">
        <v>291</v>
      </c>
      <c r="BU924" s="85" t="s">
        <v>291</v>
      </c>
      <c r="BV924" s="85" t="s">
        <v>291</v>
      </c>
      <c r="BW924" s="85" t="s">
        <v>291</v>
      </c>
      <c r="BX924" s="85" t="s">
        <v>291</v>
      </c>
      <c r="BY924" s="85" t="s">
        <v>291</v>
      </c>
      <c r="BZ924" s="85" t="s">
        <v>291</v>
      </c>
      <c r="CA924" s="85" t="s">
        <v>291</v>
      </c>
      <c r="CB924" s="85">
        <v>5704181</v>
      </c>
      <c r="CC924" s="85" t="s">
        <v>291</v>
      </c>
      <c r="CD924" s="85" t="s">
        <v>291</v>
      </c>
      <c r="CE924" s="85" t="s">
        <v>291</v>
      </c>
      <c r="CF924" s="85" t="s">
        <v>291</v>
      </c>
      <c r="CG924" s="85">
        <v>1337536</v>
      </c>
      <c r="CH924" s="85">
        <v>1187585</v>
      </c>
      <c r="CI924" s="85">
        <v>1692603</v>
      </c>
      <c r="CJ924" s="85" t="s">
        <v>291</v>
      </c>
      <c r="CK924" s="85">
        <v>2006435</v>
      </c>
      <c r="CL924" s="85">
        <v>1028662</v>
      </c>
      <c r="CM924" s="85">
        <v>54898</v>
      </c>
      <c r="CN924" s="85">
        <v>147967</v>
      </c>
      <c r="CO924" s="85">
        <v>1419330</v>
      </c>
      <c r="CP924" s="85">
        <v>739506</v>
      </c>
      <c r="CQ924" s="85">
        <v>319610</v>
      </c>
      <c r="CR924" s="85">
        <v>1850846</v>
      </c>
      <c r="CS924" s="85">
        <v>1996379</v>
      </c>
      <c r="CT924" s="85">
        <v>18992</v>
      </c>
      <c r="CU924" s="86">
        <v>13800349</v>
      </c>
    </row>
    <row r="925" spans="1:99">
      <c r="A925" s="103" t="s">
        <v>596</v>
      </c>
      <c r="B925" s="84" t="s">
        <v>294</v>
      </c>
      <c r="C925" s="105">
        <v>242047</v>
      </c>
      <c r="D925" s="84" t="s">
        <v>498</v>
      </c>
      <c r="E925" s="84" t="s">
        <v>502</v>
      </c>
      <c r="F925" s="85">
        <v>347868</v>
      </c>
      <c r="G925" s="85">
        <v>9232596</v>
      </c>
      <c r="H925" s="85">
        <v>8018312</v>
      </c>
      <c r="I925" s="85">
        <v>761898</v>
      </c>
      <c r="J925" s="85">
        <v>328274</v>
      </c>
      <c r="K925" s="85">
        <v>61808</v>
      </c>
      <c r="L925" s="85">
        <v>27319</v>
      </c>
      <c r="M925" s="85">
        <v>34985</v>
      </c>
      <c r="N925" s="85">
        <v>29292013</v>
      </c>
      <c r="O925" s="85">
        <v>8659854</v>
      </c>
      <c r="P925" s="85">
        <v>5908517</v>
      </c>
      <c r="Q925" s="85">
        <v>10938000</v>
      </c>
      <c r="R925" s="85">
        <v>3784942</v>
      </c>
      <c r="S925" s="85">
        <v>700</v>
      </c>
      <c r="T925" s="85">
        <v>7368997</v>
      </c>
      <c r="U925" s="85">
        <v>5018317</v>
      </c>
      <c r="V925" s="85">
        <v>385</v>
      </c>
      <c r="W925" s="85" t="s">
        <v>291</v>
      </c>
      <c r="X925" s="85">
        <v>2350295</v>
      </c>
      <c r="Y925" s="85" t="s">
        <v>291</v>
      </c>
      <c r="Z925" s="85">
        <v>146086</v>
      </c>
      <c r="AA925" s="85">
        <v>2009000</v>
      </c>
      <c r="AB925" s="85">
        <v>506857</v>
      </c>
      <c r="AC925" s="85">
        <v>111142</v>
      </c>
      <c r="AD925" s="85">
        <v>828824</v>
      </c>
      <c r="AE925" s="85">
        <v>527112</v>
      </c>
      <c r="AF925" s="85">
        <v>35065</v>
      </c>
      <c r="AG925" s="85">
        <v>3866841</v>
      </c>
      <c r="AH925" s="85">
        <v>7053388</v>
      </c>
      <c r="AI925" s="85">
        <v>281589</v>
      </c>
      <c r="AJ925" s="85">
        <v>1464775</v>
      </c>
      <c r="AK925" s="85">
        <v>309467</v>
      </c>
      <c r="AL925" s="85">
        <v>49149</v>
      </c>
      <c r="AM925" s="85" t="s">
        <v>291</v>
      </c>
      <c r="AN925" s="85">
        <v>820838</v>
      </c>
      <c r="AO925" s="85">
        <v>3391032</v>
      </c>
      <c r="AP925" s="85">
        <v>275323</v>
      </c>
      <c r="AQ925" s="85">
        <v>4487193</v>
      </c>
      <c r="AR925" s="85">
        <v>461215</v>
      </c>
      <c r="AS925" s="85" t="s">
        <v>291</v>
      </c>
      <c r="AT925" s="85">
        <v>2863010</v>
      </c>
      <c r="AU925" s="85">
        <v>7402832</v>
      </c>
      <c r="AV925" s="85">
        <v>1489614</v>
      </c>
      <c r="AW925" s="85">
        <v>1226634</v>
      </c>
      <c r="AX925" s="85">
        <v>1059167</v>
      </c>
      <c r="AY925" s="85" t="s">
        <v>291</v>
      </c>
      <c r="AZ925" s="85" t="s">
        <v>291</v>
      </c>
      <c r="BA925" s="85">
        <v>776622</v>
      </c>
      <c r="BB925" s="85">
        <v>1197513</v>
      </c>
      <c r="BC925" s="85">
        <v>845446</v>
      </c>
      <c r="BD925" s="85">
        <v>807836</v>
      </c>
      <c r="BE925" s="85" t="s">
        <v>291</v>
      </c>
      <c r="BF925" s="85">
        <v>9148</v>
      </c>
      <c r="BG925" s="85">
        <v>3560</v>
      </c>
      <c r="BH925" s="85">
        <v>295</v>
      </c>
      <c r="BI925" s="85">
        <v>272</v>
      </c>
      <c r="BJ925" s="85">
        <v>2993</v>
      </c>
      <c r="BK925" s="85" t="s">
        <v>291</v>
      </c>
      <c r="BL925" s="85" t="s">
        <v>291</v>
      </c>
      <c r="BM925" s="85" t="s">
        <v>291</v>
      </c>
      <c r="BN925" s="85">
        <v>5588</v>
      </c>
      <c r="BO925" s="85">
        <v>4556</v>
      </c>
      <c r="BP925" s="85" t="s">
        <v>291</v>
      </c>
      <c r="BQ925" s="85">
        <v>1032</v>
      </c>
      <c r="BR925" s="85" t="s">
        <v>291</v>
      </c>
      <c r="BS925" s="85" t="s">
        <v>291</v>
      </c>
      <c r="BT925" s="85" t="s">
        <v>291</v>
      </c>
      <c r="BU925" s="85" t="s">
        <v>291</v>
      </c>
      <c r="BV925" s="85" t="s">
        <v>291</v>
      </c>
      <c r="BW925" s="85" t="s">
        <v>291</v>
      </c>
      <c r="BX925" s="85" t="s">
        <v>291</v>
      </c>
      <c r="BY925" s="85" t="s">
        <v>291</v>
      </c>
      <c r="BZ925" s="85" t="s">
        <v>291</v>
      </c>
      <c r="CA925" s="85" t="s">
        <v>291</v>
      </c>
      <c r="CB925" s="85">
        <v>4780463</v>
      </c>
      <c r="CC925" s="85" t="s">
        <v>291</v>
      </c>
      <c r="CD925" s="85" t="s">
        <v>291</v>
      </c>
      <c r="CE925" s="85" t="s">
        <v>291</v>
      </c>
      <c r="CF925" s="85" t="s">
        <v>291</v>
      </c>
      <c r="CG925" s="85">
        <v>1721735</v>
      </c>
      <c r="CH925" s="85">
        <v>1602964</v>
      </c>
      <c r="CI925" s="85">
        <v>1939300</v>
      </c>
      <c r="CJ925" s="85">
        <v>700</v>
      </c>
      <c r="CK925" s="85">
        <v>1320713</v>
      </c>
      <c r="CL925" s="85">
        <v>1706013</v>
      </c>
      <c r="CM925" s="85">
        <v>87336</v>
      </c>
      <c r="CN925" s="85">
        <v>594144</v>
      </c>
      <c r="CO925" s="85">
        <v>2769893</v>
      </c>
      <c r="CP925" s="85">
        <v>476440</v>
      </c>
      <c r="CQ925" s="85">
        <v>2245966</v>
      </c>
      <c r="CR925" s="85">
        <v>2740370</v>
      </c>
      <c r="CS925" s="85">
        <v>2055831</v>
      </c>
      <c r="CT925" s="85">
        <v>26565</v>
      </c>
      <c r="CU925" s="86">
        <v>19287970</v>
      </c>
    </row>
    <row r="926" spans="1:99">
      <c r="A926" s="103" t="s">
        <v>596</v>
      </c>
      <c r="B926" s="84" t="s">
        <v>294</v>
      </c>
      <c r="C926" s="105">
        <v>242055</v>
      </c>
      <c r="D926" s="84" t="s">
        <v>498</v>
      </c>
      <c r="E926" s="84" t="s">
        <v>503</v>
      </c>
      <c r="F926" s="85">
        <v>338477</v>
      </c>
      <c r="G926" s="85">
        <v>8860781</v>
      </c>
      <c r="H926" s="85">
        <v>7723692</v>
      </c>
      <c r="I926" s="85">
        <v>533466</v>
      </c>
      <c r="J926" s="85">
        <v>378491</v>
      </c>
      <c r="K926" s="85">
        <v>178190</v>
      </c>
      <c r="L926" s="85">
        <v>9055</v>
      </c>
      <c r="M926" s="85">
        <v>37887</v>
      </c>
      <c r="N926" s="85">
        <v>21302169</v>
      </c>
      <c r="O926" s="85">
        <v>6944283</v>
      </c>
      <c r="P926" s="85">
        <v>3758799</v>
      </c>
      <c r="Q926" s="85">
        <v>8919845</v>
      </c>
      <c r="R926" s="85">
        <v>1679242</v>
      </c>
      <c r="S926" s="85" t="s">
        <v>291</v>
      </c>
      <c r="T926" s="85">
        <v>5598188</v>
      </c>
      <c r="U926" s="85">
        <v>3513142</v>
      </c>
      <c r="V926" s="85">
        <v>18626</v>
      </c>
      <c r="W926" s="85" t="s">
        <v>291</v>
      </c>
      <c r="X926" s="85">
        <v>2066420</v>
      </c>
      <c r="Y926" s="85" t="s">
        <v>291</v>
      </c>
      <c r="Z926" s="85">
        <v>68652</v>
      </c>
      <c r="AA926" s="85">
        <v>959188</v>
      </c>
      <c r="AB926" s="85">
        <v>232168</v>
      </c>
      <c r="AC926" s="85" t="s">
        <v>291</v>
      </c>
      <c r="AD926" s="85">
        <v>676935</v>
      </c>
      <c r="AE926" s="85">
        <v>34586</v>
      </c>
      <c r="AF926" s="85">
        <v>15499</v>
      </c>
      <c r="AG926" s="85">
        <v>738994</v>
      </c>
      <c r="AH926" s="85">
        <v>5710340</v>
      </c>
      <c r="AI926" s="85">
        <v>352964</v>
      </c>
      <c r="AJ926" s="85">
        <v>755487</v>
      </c>
      <c r="AK926" s="85">
        <v>67766</v>
      </c>
      <c r="AL926" s="85" t="s">
        <v>291</v>
      </c>
      <c r="AM926" s="85">
        <v>65534</v>
      </c>
      <c r="AN926" s="85">
        <v>296637</v>
      </c>
      <c r="AO926" s="85">
        <v>1700000</v>
      </c>
      <c r="AP926" s="85">
        <v>2303387</v>
      </c>
      <c r="AQ926" s="85">
        <v>4365558</v>
      </c>
      <c r="AR926" s="85">
        <v>168565</v>
      </c>
      <c r="AS926" s="85" t="s">
        <v>291</v>
      </c>
      <c r="AT926" s="85">
        <v>3358797</v>
      </c>
      <c r="AU926" s="85">
        <v>6116158</v>
      </c>
      <c r="AV926" s="85">
        <v>2208669</v>
      </c>
      <c r="AW926" s="85">
        <v>877842</v>
      </c>
      <c r="AX926" s="85">
        <v>373920</v>
      </c>
      <c r="AY926" s="85" t="s">
        <v>291</v>
      </c>
      <c r="AZ926" s="85" t="s">
        <v>291</v>
      </c>
      <c r="BA926" s="85">
        <v>337081</v>
      </c>
      <c r="BB926" s="85">
        <v>1152355</v>
      </c>
      <c r="BC926" s="85">
        <v>299370</v>
      </c>
      <c r="BD926" s="85">
        <v>866921</v>
      </c>
      <c r="BE926" s="85" t="s">
        <v>291</v>
      </c>
      <c r="BF926" s="85">
        <v>26612</v>
      </c>
      <c r="BG926" s="85">
        <v>15083</v>
      </c>
      <c r="BH926" s="85">
        <v>7502</v>
      </c>
      <c r="BI926" s="85">
        <v>7581</v>
      </c>
      <c r="BJ926" s="85" t="s">
        <v>291</v>
      </c>
      <c r="BK926" s="85" t="s">
        <v>291</v>
      </c>
      <c r="BL926" s="85" t="s">
        <v>291</v>
      </c>
      <c r="BM926" s="85" t="s">
        <v>291</v>
      </c>
      <c r="BN926" s="85">
        <v>11529</v>
      </c>
      <c r="BO926" s="85" t="s">
        <v>291</v>
      </c>
      <c r="BP926" s="85" t="s">
        <v>291</v>
      </c>
      <c r="BQ926" s="85">
        <v>11529</v>
      </c>
      <c r="BR926" s="85" t="s">
        <v>291</v>
      </c>
      <c r="BS926" s="85" t="s">
        <v>291</v>
      </c>
      <c r="BT926" s="85" t="s">
        <v>291</v>
      </c>
      <c r="BU926" s="85" t="s">
        <v>291</v>
      </c>
      <c r="BV926" s="85" t="s">
        <v>291</v>
      </c>
      <c r="BW926" s="85" t="s">
        <v>291</v>
      </c>
      <c r="BX926" s="85" t="s">
        <v>291</v>
      </c>
      <c r="BY926" s="85" t="s">
        <v>291</v>
      </c>
      <c r="BZ926" s="85" t="s">
        <v>291</v>
      </c>
      <c r="CA926" s="85" t="s">
        <v>291</v>
      </c>
      <c r="CB926" s="85">
        <v>6617398</v>
      </c>
      <c r="CC926" s="85" t="s">
        <v>291</v>
      </c>
      <c r="CD926" s="85" t="s">
        <v>291</v>
      </c>
      <c r="CE926" s="85" t="s">
        <v>291</v>
      </c>
      <c r="CF926" s="85" t="s">
        <v>291</v>
      </c>
      <c r="CG926" s="85">
        <v>1193202</v>
      </c>
      <c r="CH926" s="85">
        <v>806456</v>
      </c>
      <c r="CI926" s="85">
        <v>2675436</v>
      </c>
      <c r="CJ926" s="85" t="s">
        <v>291</v>
      </c>
      <c r="CK926" s="85">
        <v>1838334</v>
      </c>
      <c r="CL926" s="85">
        <v>2107299</v>
      </c>
      <c r="CM926" s="85">
        <v>64191</v>
      </c>
      <c r="CN926" s="85">
        <v>217610</v>
      </c>
      <c r="CO926" s="85">
        <v>643075</v>
      </c>
      <c r="CP926" s="85">
        <v>541980</v>
      </c>
      <c r="CQ926" s="85">
        <v>276235</v>
      </c>
      <c r="CR926" s="85">
        <v>2640342</v>
      </c>
      <c r="CS926" s="85">
        <v>2193860</v>
      </c>
      <c r="CT926" s="85">
        <v>26018</v>
      </c>
      <c r="CU926" s="86">
        <v>15224038</v>
      </c>
    </row>
    <row r="927" spans="1:99">
      <c r="A927" s="103" t="s">
        <v>596</v>
      </c>
      <c r="B927" s="84" t="s">
        <v>294</v>
      </c>
      <c r="C927" s="105">
        <v>242071</v>
      </c>
      <c r="D927" s="84" t="s">
        <v>498</v>
      </c>
      <c r="E927" s="84" t="s">
        <v>504</v>
      </c>
      <c r="F927" s="85">
        <v>453172</v>
      </c>
      <c r="G927" s="85">
        <v>6720866</v>
      </c>
      <c r="H927" s="85">
        <v>5083088</v>
      </c>
      <c r="I927" s="85">
        <v>884812</v>
      </c>
      <c r="J927" s="85">
        <v>554499</v>
      </c>
      <c r="K927" s="85">
        <v>115103</v>
      </c>
      <c r="L927" s="85">
        <v>23450</v>
      </c>
      <c r="M927" s="85">
        <v>59914</v>
      </c>
      <c r="N927" s="85">
        <v>29924796</v>
      </c>
      <c r="O927" s="85">
        <v>8321622</v>
      </c>
      <c r="P927" s="85">
        <v>5283510</v>
      </c>
      <c r="Q927" s="85">
        <v>14261471</v>
      </c>
      <c r="R927" s="85">
        <v>2053542</v>
      </c>
      <c r="S927" s="85">
        <v>4651</v>
      </c>
      <c r="T927" s="85">
        <v>7084092</v>
      </c>
      <c r="U927" s="85">
        <v>3513051</v>
      </c>
      <c r="V927" s="85">
        <v>577</v>
      </c>
      <c r="W927" s="85" t="s">
        <v>291</v>
      </c>
      <c r="X927" s="85">
        <v>3570464</v>
      </c>
      <c r="Y927" s="85" t="s">
        <v>291</v>
      </c>
      <c r="Z927" s="85">
        <v>76226</v>
      </c>
      <c r="AA927" s="85">
        <v>1583855</v>
      </c>
      <c r="AB927" s="85">
        <v>742803</v>
      </c>
      <c r="AC927" s="85">
        <v>69067</v>
      </c>
      <c r="AD927" s="85">
        <v>667477</v>
      </c>
      <c r="AE927" s="85">
        <v>32074</v>
      </c>
      <c r="AF927" s="85">
        <v>72434</v>
      </c>
      <c r="AG927" s="85">
        <v>1779018</v>
      </c>
      <c r="AH927" s="85">
        <v>8753492</v>
      </c>
      <c r="AI927" s="85">
        <v>1685055</v>
      </c>
      <c r="AJ927" s="85">
        <v>1986085</v>
      </c>
      <c r="AK927" s="85">
        <v>517243</v>
      </c>
      <c r="AL927" s="85">
        <v>11991</v>
      </c>
      <c r="AM927" s="85">
        <v>1179032</v>
      </c>
      <c r="AN927" s="85">
        <v>444871</v>
      </c>
      <c r="AO927" s="85">
        <v>2099903</v>
      </c>
      <c r="AP927" s="85">
        <v>514054</v>
      </c>
      <c r="AQ927" s="85">
        <v>4237860</v>
      </c>
      <c r="AR927" s="85">
        <v>315258</v>
      </c>
      <c r="AS927" s="85" t="s">
        <v>291</v>
      </c>
      <c r="AT927" s="85">
        <v>3097882</v>
      </c>
      <c r="AU927" s="85">
        <v>8226969</v>
      </c>
      <c r="AV927" s="85">
        <v>1960279</v>
      </c>
      <c r="AW927" s="85">
        <v>1242192</v>
      </c>
      <c r="AX927" s="85">
        <v>1744473</v>
      </c>
      <c r="AY927" s="85" t="s">
        <v>291</v>
      </c>
      <c r="AZ927" s="85" t="s">
        <v>291</v>
      </c>
      <c r="BA927" s="85">
        <v>305914</v>
      </c>
      <c r="BB927" s="85">
        <v>917176</v>
      </c>
      <c r="BC927" s="85">
        <v>580183</v>
      </c>
      <c r="BD927" s="85">
        <v>1476752</v>
      </c>
      <c r="BE927" s="85" t="s">
        <v>291</v>
      </c>
      <c r="BF927" s="85">
        <v>72535</v>
      </c>
      <c r="BG927" s="85">
        <v>1026</v>
      </c>
      <c r="BH927" s="85" t="s">
        <v>291</v>
      </c>
      <c r="BI927" s="85">
        <v>1026</v>
      </c>
      <c r="BJ927" s="85" t="s">
        <v>291</v>
      </c>
      <c r="BK927" s="85" t="s">
        <v>291</v>
      </c>
      <c r="BL927" s="85" t="s">
        <v>291</v>
      </c>
      <c r="BM927" s="85" t="s">
        <v>291</v>
      </c>
      <c r="BN927" s="85">
        <v>71509</v>
      </c>
      <c r="BO927" s="85" t="s">
        <v>291</v>
      </c>
      <c r="BP927" s="85" t="s">
        <v>291</v>
      </c>
      <c r="BQ927" s="85" t="s">
        <v>291</v>
      </c>
      <c r="BR927" s="85" t="s">
        <v>291</v>
      </c>
      <c r="BS927" s="85" t="s">
        <v>291</v>
      </c>
      <c r="BT927" s="85" t="s">
        <v>291</v>
      </c>
      <c r="BU927" s="85" t="s">
        <v>291</v>
      </c>
      <c r="BV927" s="85">
        <v>71509</v>
      </c>
      <c r="BW927" s="85" t="s">
        <v>291</v>
      </c>
      <c r="BX927" s="85" t="s">
        <v>291</v>
      </c>
      <c r="BY927" s="85" t="s">
        <v>291</v>
      </c>
      <c r="BZ927" s="85" t="s">
        <v>291</v>
      </c>
      <c r="CA927" s="85" t="s">
        <v>291</v>
      </c>
      <c r="CB927" s="85">
        <v>4389344</v>
      </c>
      <c r="CC927" s="85">
        <v>100000</v>
      </c>
      <c r="CD927" s="85" t="s">
        <v>291</v>
      </c>
      <c r="CE927" s="85" t="s">
        <v>291</v>
      </c>
      <c r="CF927" s="85" t="s">
        <v>291</v>
      </c>
      <c r="CG927" s="85">
        <v>1683086</v>
      </c>
      <c r="CH927" s="85">
        <v>3239350</v>
      </c>
      <c r="CI927" s="85">
        <v>2091814</v>
      </c>
      <c r="CJ927" s="85">
        <v>4651</v>
      </c>
      <c r="CK927" s="85">
        <v>2875106</v>
      </c>
      <c r="CL927" s="85">
        <v>2228247</v>
      </c>
      <c r="CM927" s="85">
        <v>57770</v>
      </c>
      <c r="CN927" s="85">
        <v>423193</v>
      </c>
      <c r="CO927" s="85">
        <v>1211681</v>
      </c>
      <c r="CP927" s="85">
        <v>2196923</v>
      </c>
      <c r="CQ927" s="85">
        <v>261557</v>
      </c>
      <c r="CR927" s="85">
        <v>2586226</v>
      </c>
      <c r="CS927" s="85">
        <v>1751158</v>
      </c>
      <c r="CT927" s="85">
        <v>37879</v>
      </c>
      <c r="CU927" s="86">
        <v>20648641</v>
      </c>
    </row>
    <row r="928" spans="1:99">
      <c r="A928" s="103" t="s">
        <v>597</v>
      </c>
      <c r="B928" s="84" t="s">
        <v>294</v>
      </c>
      <c r="C928" s="105">
        <v>242012</v>
      </c>
      <c r="D928" s="84" t="s">
        <v>498</v>
      </c>
      <c r="E928" s="84" t="s">
        <v>499</v>
      </c>
      <c r="F928" s="85">
        <v>541255</v>
      </c>
      <c r="G928" s="85">
        <v>15690918</v>
      </c>
      <c r="H928" s="85">
        <v>13487776</v>
      </c>
      <c r="I928" s="85">
        <v>1103837</v>
      </c>
      <c r="J928" s="85">
        <v>632819</v>
      </c>
      <c r="K928" s="85">
        <v>366482</v>
      </c>
      <c r="L928" s="85">
        <v>22739</v>
      </c>
      <c r="M928" s="85">
        <v>77265</v>
      </c>
      <c r="N928" s="85">
        <v>49336132</v>
      </c>
      <c r="O928" s="85">
        <v>14905795</v>
      </c>
      <c r="P928" s="85">
        <v>8832283</v>
      </c>
      <c r="Q928" s="85">
        <v>20201609</v>
      </c>
      <c r="R928" s="85">
        <v>5395635</v>
      </c>
      <c r="S928" s="85">
        <v>810</v>
      </c>
      <c r="T928" s="85">
        <v>12024967</v>
      </c>
      <c r="U928" s="85">
        <v>6665123</v>
      </c>
      <c r="V928" s="85" t="s">
        <v>291</v>
      </c>
      <c r="W928" s="85" t="s">
        <v>291</v>
      </c>
      <c r="X928" s="85">
        <v>5359844</v>
      </c>
      <c r="Y928" s="85" t="s">
        <v>291</v>
      </c>
      <c r="Z928" s="85">
        <v>72268</v>
      </c>
      <c r="AA928" s="85">
        <v>2313501</v>
      </c>
      <c r="AB928" s="85">
        <v>875328</v>
      </c>
      <c r="AC928" s="85">
        <v>68378</v>
      </c>
      <c r="AD928" s="85">
        <v>942703</v>
      </c>
      <c r="AE928" s="85">
        <v>334082</v>
      </c>
      <c r="AF928" s="85">
        <v>93010</v>
      </c>
      <c r="AG928" s="85">
        <v>1689742</v>
      </c>
      <c r="AH928" s="85">
        <v>12917806</v>
      </c>
      <c r="AI928" s="85">
        <v>256371</v>
      </c>
      <c r="AJ928" s="85">
        <v>4691504</v>
      </c>
      <c r="AK928" s="85">
        <v>435405</v>
      </c>
      <c r="AL928" s="85">
        <v>101821</v>
      </c>
      <c r="AM928" s="85">
        <v>267475</v>
      </c>
      <c r="AN928" s="85">
        <v>948005</v>
      </c>
      <c r="AO928" s="85">
        <v>4999495</v>
      </c>
      <c r="AP928" s="85">
        <v>772064</v>
      </c>
      <c r="AQ928" s="85">
        <v>6987039</v>
      </c>
      <c r="AR928" s="85">
        <v>445666</v>
      </c>
      <c r="AS928" s="85" t="s">
        <v>291</v>
      </c>
      <c r="AT928" s="85">
        <v>3653651</v>
      </c>
      <c r="AU928" s="85">
        <v>11083498</v>
      </c>
      <c r="AV928" s="85">
        <v>2929428</v>
      </c>
      <c r="AW928" s="85">
        <v>1784512</v>
      </c>
      <c r="AX928" s="85">
        <v>990837</v>
      </c>
      <c r="AY928" s="85" t="s">
        <v>291</v>
      </c>
      <c r="AZ928" s="85" t="s">
        <v>291</v>
      </c>
      <c r="BA928" s="85">
        <v>968763</v>
      </c>
      <c r="BB928" s="85">
        <v>1724889</v>
      </c>
      <c r="BC928" s="85">
        <v>1224706</v>
      </c>
      <c r="BD928" s="85">
        <v>919864</v>
      </c>
      <c r="BE928" s="85">
        <v>540499</v>
      </c>
      <c r="BF928" s="85">
        <v>1830</v>
      </c>
      <c r="BG928" s="85">
        <v>1088</v>
      </c>
      <c r="BH928" s="85">
        <v>698</v>
      </c>
      <c r="BI928" s="85">
        <v>390</v>
      </c>
      <c r="BJ928" s="85" t="s">
        <v>291</v>
      </c>
      <c r="BK928" s="85" t="s">
        <v>291</v>
      </c>
      <c r="BL928" s="85" t="s">
        <v>291</v>
      </c>
      <c r="BM928" s="85" t="s">
        <v>291</v>
      </c>
      <c r="BN928" s="85">
        <v>742</v>
      </c>
      <c r="BO928" s="85" t="s">
        <v>291</v>
      </c>
      <c r="BP928" s="85" t="s">
        <v>291</v>
      </c>
      <c r="BQ928" s="85">
        <v>742</v>
      </c>
      <c r="BR928" s="85" t="s">
        <v>291</v>
      </c>
      <c r="BS928" s="85" t="s">
        <v>291</v>
      </c>
      <c r="BT928" s="85" t="s">
        <v>291</v>
      </c>
      <c r="BU928" s="85" t="s">
        <v>291</v>
      </c>
      <c r="BV928" s="85" t="s">
        <v>291</v>
      </c>
      <c r="BW928" s="85" t="s">
        <v>291</v>
      </c>
      <c r="BX928" s="85" t="s">
        <v>291</v>
      </c>
      <c r="BY928" s="85" t="s">
        <v>291</v>
      </c>
      <c r="BZ928" s="85" t="s">
        <v>291</v>
      </c>
      <c r="CA928" s="85" t="s">
        <v>291</v>
      </c>
      <c r="CB928" s="85">
        <v>11125012</v>
      </c>
      <c r="CC928" s="85" t="s">
        <v>291</v>
      </c>
      <c r="CD928" s="85" t="s">
        <v>291</v>
      </c>
      <c r="CE928" s="85" t="s">
        <v>291</v>
      </c>
      <c r="CF928" s="85" t="s">
        <v>291</v>
      </c>
      <c r="CG928" s="85">
        <v>1560238</v>
      </c>
      <c r="CH928" s="85">
        <v>2051087</v>
      </c>
      <c r="CI928" s="85">
        <v>4603930</v>
      </c>
      <c r="CJ928" s="85">
        <v>810</v>
      </c>
      <c r="CK928" s="85">
        <v>4838094</v>
      </c>
      <c r="CL928" s="85">
        <v>2470338</v>
      </c>
      <c r="CM928" s="85">
        <v>51296</v>
      </c>
      <c r="CN928" s="85">
        <v>562079</v>
      </c>
      <c r="CO928" s="85">
        <v>810236</v>
      </c>
      <c r="CP928" s="85">
        <v>1454968</v>
      </c>
      <c r="CQ928" s="85">
        <v>582258</v>
      </c>
      <c r="CR928" s="85">
        <v>3350249</v>
      </c>
      <c r="CS928" s="85">
        <v>4117634</v>
      </c>
      <c r="CT928" s="85">
        <v>35077</v>
      </c>
      <c r="CU928" s="86">
        <v>26488294</v>
      </c>
    </row>
    <row r="929" spans="1:99">
      <c r="A929" s="103" t="s">
        <v>597</v>
      </c>
      <c r="B929" s="84" t="s">
        <v>305</v>
      </c>
      <c r="C929" s="105">
        <v>242021</v>
      </c>
      <c r="D929" s="84" t="s">
        <v>498</v>
      </c>
      <c r="E929" s="84" t="s">
        <v>500</v>
      </c>
      <c r="F929" s="85">
        <v>613764</v>
      </c>
      <c r="G929" s="85">
        <v>15318069</v>
      </c>
      <c r="H929" s="85">
        <v>13427700</v>
      </c>
      <c r="I929" s="85">
        <v>927131</v>
      </c>
      <c r="J929" s="85">
        <v>625012</v>
      </c>
      <c r="K929" s="85">
        <v>218545</v>
      </c>
      <c r="L929" s="85">
        <v>28987</v>
      </c>
      <c r="M929" s="85">
        <v>90694</v>
      </c>
      <c r="N929" s="85">
        <v>51693658</v>
      </c>
      <c r="O929" s="85">
        <v>12404199</v>
      </c>
      <c r="P929" s="85">
        <v>7420631</v>
      </c>
      <c r="Q929" s="85">
        <v>25336614</v>
      </c>
      <c r="R929" s="85">
        <v>6531384</v>
      </c>
      <c r="S929" s="85">
        <v>830</v>
      </c>
      <c r="T929" s="85">
        <v>14665749</v>
      </c>
      <c r="U929" s="85">
        <v>9462453</v>
      </c>
      <c r="V929" s="85">
        <v>234</v>
      </c>
      <c r="W929" s="85">
        <v>532695</v>
      </c>
      <c r="X929" s="85">
        <v>4670367</v>
      </c>
      <c r="Y929" s="85" t="s">
        <v>291</v>
      </c>
      <c r="Z929" s="85">
        <v>153790</v>
      </c>
      <c r="AA929" s="85">
        <v>1794945</v>
      </c>
      <c r="AB929" s="85">
        <v>675457</v>
      </c>
      <c r="AC929" s="85">
        <v>10685</v>
      </c>
      <c r="AD929" s="85">
        <v>794691</v>
      </c>
      <c r="AE929" s="85">
        <v>3915</v>
      </c>
      <c r="AF929" s="85">
        <v>310197</v>
      </c>
      <c r="AG929" s="85">
        <v>3882541</v>
      </c>
      <c r="AH929" s="85">
        <v>16680824</v>
      </c>
      <c r="AI929" s="85">
        <v>655491</v>
      </c>
      <c r="AJ929" s="85">
        <v>4527672</v>
      </c>
      <c r="AK929" s="85">
        <v>1021908</v>
      </c>
      <c r="AL929" s="85">
        <v>1197406</v>
      </c>
      <c r="AM929" s="85">
        <v>561509</v>
      </c>
      <c r="AN929" s="85">
        <v>893493</v>
      </c>
      <c r="AO929" s="85">
        <v>5982408</v>
      </c>
      <c r="AP929" s="85">
        <v>968592</v>
      </c>
      <c r="AQ929" s="85">
        <v>8406002</v>
      </c>
      <c r="AR929" s="85">
        <v>872345</v>
      </c>
      <c r="AS929" s="85" t="s">
        <v>291</v>
      </c>
      <c r="AT929" s="85">
        <v>5215508</v>
      </c>
      <c r="AU929" s="85">
        <v>15478284</v>
      </c>
      <c r="AV929" s="85">
        <v>3138186</v>
      </c>
      <c r="AW929" s="85">
        <v>3954587</v>
      </c>
      <c r="AX929" s="85">
        <v>2037626</v>
      </c>
      <c r="AY929" s="85" t="s">
        <v>291</v>
      </c>
      <c r="AZ929" s="85" t="s">
        <v>291</v>
      </c>
      <c r="BA929" s="85">
        <v>690612</v>
      </c>
      <c r="BB929" s="85">
        <v>2620311</v>
      </c>
      <c r="BC929" s="85">
        <v>1868934</v>
      </c>
      <c r="BD929" s="85">
        <v>1168028</v>
      </c>
      <c r="BE929" s="85" t="s">
        <v>291</v>
      </c>
      <c r="BF929" s="85">
        <v>9159</v>
      </c>
      <c r="BG929" s="85" t="s">
        <v>291</v>
      </c>
      <c r="BH929" s="85" t="s">
        <v>291</v>
      </c>
      <c r="BI929" s="85" t="s">
        <v>291</v>
      </c>
      <c r="BJ929" s="85" t="s">
        <v>291</v>
      </c>
      <c r="BK929" s="85" t="s">
        <v>291</v>
      </c>
      <c r="BL929" s="85" t="s">
        <v>291</v>
      </c>
      <c r="BM929" s="85" t="s">
        <v>291</v>
      </c>
      <c r="BN929" s="85">
        <v>9159</v>
      </c>
      <c r="BO929" s="85" t="s">
        <v>291</v>
      </c>
      <c r="BP929" s="85" t="s">
        <v>291</v>
      </c>
      <c r="BQ929" s="85">
        <v>9159</v>
      </c>
      <c r="BR929" s="85" t="s">
        <v>291</v>
      </c>
      <c r="BS929" s="85" t="s">
        <v>291</v>
      </c>
      <c r="BT929" s="85" t="s">
        <v>291</v>
      </c>
      <c r="BU929" s="85" t="s">
        <v>291</v>
      </c>
      <c r="BV929" s="85" t="s">
        <v>291</v>
      </c>
      <c r="BW929" s="85" t="s">
        <v>291</v>
      </c>
      <c r="BX929" s="85" t="s">
        <v>291</v>
      </c>
      <c r="BY929" s="85" t="s">
        <v>291</v>
      </c>
      <c r="BZ929" s="85" t="s">
        <v>291</v>
      </c>
      <c r="CA929" s="85" t="s">
        <v>291</v>
      </c>
      <c r="CB929" s="85">
        <v>6452674</v>
      </c>
      <c r="CC929" s="85" t="s">
        <v>291</v>
      </c>
      <c r="CD929" s="85" t="s">
        <v>291</v>
      </c>
      <c r="CE929" s="85" t="s">
        <v>291</v>
      </c>
      <c r="CF929" s="85" t="s">
        <v>291</v>
      </c>
      <c r="CG929" s="85">
        <v>2811942</v>
      </c>
      <c r="CH929" s="85">
        <v>1898698</v>
      </c>
      <c r="CI929" s="85">
        <v>3129801</v>
      </c>
      <c r="CJ929" s="85">
        <v>750</v>
      </c>
      <c r="CK929" s="85">
        <v>3060956</v>
      </c>
      <c r="CL929" s="85">
        <v>2890537</v>
      </c>
      <c r="CM929" s="85">
        <v>73363</v>
      </c>
      <c r="CN929" s="85">
        <v>212476</v>
      </c>
      <c r="CO929" s="85">
        <v>3108403</v>
      </c>
      <c r="CP929" s="85">
        <v>2385108</v>
      </c>
      <c r="CQ929" s="85">
        <v>565349</v>
      </c>
      <c r="CR929" s="85">
        <v>5179321</v>
      </c>
      <c r="CS929" s="85">
        <v>4337374</v>
      </c>
      <c r="CT929" s="85">
        <v>54129</v>
      </c>
      <c r="CU929" s="86">
        <v>29708207</v>
      </c>
    </row>
    <row r="930" spans="1:99">
      <c r="A930" s="103" t="s">
        <v>597</v>
      </c>
      <c r="B930" s="84" t="s">
        <v>294</v>
      </c>
      <c r="C930" s="105">
        <v>242039</v>
      </c>
      <c r="D930" s="84" t="s">
        <v>498</v>
      </c>
      <c r="E930" s="84" t="s">
        <v>501</v>
      </c>
      <c r="F930" s="85">
        <v>294359</v>
      </c>
      <c r="G930" s="85">
        <v>5076632</v>
      </c>
      <c r="H930" s="85">
        <v>4034203</v>
      </c>
      <c r="I930" s="85">
        <v>460715</v>
      </c>
      <c r="J930" s="85">
        <v>304920</v>
      </c>
      <c r="K930" s="85">
        <v>217637</v>
      </c>
      <c r="L930" s="85">
        <v>25348</v>
      </c>
      <c r="M930" s="85">
        <v>33809</v>
      </c>
      <c r="N930" s="85">
        <v>23307028</v>
      </c>
      <c r="O930" s="85">
        <v>7160119</v>
      </c>
      <c r="P930" s="85">
        <v>4383021</v>
      </c>
      <c r="Q930" s="85">
        <v>9566926</v>
      </c>
      <c r="R930" s="85">
        <v>2196795</v>
      </c>
      <c r="S930" s="85">
        <v>167</v>
      </c>
      <c r="T930" s="85">
        <v>6694406</v>
      </c>
      <c r="U930" s="85">
        <v>4357402</v>
      </c>
      <c r="V930" s="85">
        <v>7214</v>
      </c>
      <c r="W930" s="85" t="s">
        <v>291</v>
      </c>
      <c r="X930" s="85">
        <v>2329790</v>
      </c>
      <c r="Y930" s="85" t="s">
        <v>291</v>
      </c>
      <c r="Z930" s="85">
        <v>76139</v>
      </c>
      <c r="AA930" s="85">
        <v>851442</v>
      </c>
      <c r="AB930" s="85">
        <v>192715</v>
      </c>
      <c r="AC930" s="85">
        <v>3365</v>
      </c>
      <c r="AD930" s="85">
        <v>471723</v>
      </c>
      <c r="AE930" s="85">
        <v>67953</v>
      </c>
      <c r="AF930" s="85">
        <v>115686</v>
      </c>
      <c r="AG930" s="85">
        <v>1296400</v>
      </c>
      <c r="AH930" s="85">
        <v>7592801</v>
      </c>
      <c r="AI930" s="85">
        <v>345898</v>
      </c>
      <c r="AJ930" s="85">
        <v>1632962</v>
      </c>
      <c r="AK930" s="85">
        <v>545112</v>
      </c>
      <c r="AL930" s="85">
        <v>22150</v>
      </c>
      <c r="AM930" s="85">
        <v>67365</v>
      </c>
      <c r="AN930" s="85">
        <v>280349</v>
      </c>
      <c r="AO930" s="85">
        <v>1830063</v>
      </c>
      <c r="AP930" s="85">
        <v>2601167</v>
      </c>
      <c r="AQ930" s="85">
        <v>4778944</v>
      </c>
      <c r="AR930" s="85">
        <v>267735</v>
      </c>
      <c r="AS930" s="85" t="s">
        <v>291</v>
      </c>
      <c r="AT930" s="85">
        <v>2686489</v>
      </c>
      <c r="AU930" s="85">
        <v>5143126</v>
      </c>
      <c r="AV930" s="85">
        <v>1427925</v>
      </c>
      <c r="AW930" s="85">
        <v>980418</v>
      </c>
      <c r="AX930" s="85">
        <v>809541</v>
      </c>
      <c r="AY930" s="85" t="s">
        <v>291</v>
      </c>
      <c r="AZ930" s="85" t="s">
        <v>291</v>
      </c>
      <c r="BA930" s="85">
        <v>149833</v>
      </c>
      <c r="BB930" s="85">
        <v>550390</v>
      </c>
      <c r="BC930" s="85">
        <v>675374</v>
      </c>
      <c r="BD930" s="85">
        <v>549645</v>
      </c>
      <c r="BE930" s="85" t="s">
        <v>291</v>
      </c>
      <c r="BF930" s="85">
        <v>54863</v>
      </c>
      <c r="BG930" s="85" t="s">
        <v>291</v>
      </c>
      <c r="BH930" s="85" t="s">
        <v>291</v>
      </c>
      <c r="BI930" s="85" t="s">
        <v>291</v>
      </c>
      <c r="BJ930" s="85" t="s">
        <v>291</v>
      </c>
      <c r="BK930" s="85" t="s">
        <v>291</v>
      </c>
      <c r="BL930" s="85" t="s">
        <v>291</v>
      </c>
      <c r="BM930" s="85" t="s">
        <v>291</v>
      </c>
      <c r="BN930" s="85">
        <v>54863</v>
      </c>
      <c r="BO930" s="85">
        <v>54863</v>
      </c>
      <c r="BP930" s="85" t="s">
        <v>291</v>
      </c>
      <c r="BQ930" s="85" t="s">
        <v>291</v>
      </c>
      <c r="BR930" s="85" t="s">
        <v>291</v>
      </c>
      <c r="BS930" s="85" t="s">
        <v>291</v>
      </c>
      <c r="BT930" s="85" t="s">
        <v>291</v>
      </c>
      <c r="BU930" s="85" t="s">
        <v>291</v>
      </c>
      <c r="BV930" s="85" t="s">
        <v>291</v>
      </c>
      <c r="BW930" s="85" t="s">
        <v>291</v>
      </c>
      <c r="BX930" s="85" t="s">
        <v>291</v>
      </c>
      <c r="BY930" s="85" t="s">
        <v>291</v>
      </c>
      <c r="BZ930" s="85" t="s">
        <v>291</v>
      </c>
      <c r="CA930" s="85" t="s">
        <v>291</v>
      </c>
      <c r="CB930" s="85">
        <v>5591844</v>
      </c>
      <c r="CC930" s="85" t="s">
        <v>291</v>
      </c>
      <c r="CD930" s="85" t="s">
        <v>291</v>
      </c>
      <c r="CE930" s="85" t="s">
        <v>291</v>
      </c>
      <c r="CF930" s="85" t="s">
        <v>291</v>
      </c>
      <c r="CG930" s="85">
        <v>1291654</v>
      </c>
      <c r="CH930" s="85">
        <v>1049188</v>
      </c>
      <c r="CI930" s="85">
        <v>1106568</v>
      </c>
      <c r="CJ930" s="85" t="s">
        <v>291</v>
      </c>
      <c r="CK930" s="85">
        <v>1997582</v>
      </c>
      <c r="CL930" s="85">
        <v>1080254</v>
      </c>
      <c r="CM930" s="85">
        <v>56232</v>
      </c>
      <c r="CN930" s="85">
        <v>143124</v>
      </c>
      <c r="CO930" s="85">
        <v>1039305</v>
      </c>
      <c r="CP930" s="85">
        <v>654120</v>
      </c>
      <c r="CQ930" s="85">
        <v>382912</v>
      </c>
      <c r="CR930" s="85">
        <v>1855464</v>
      </c>
      <c r="CS930" s="85">
        <v>1700090</v>
      </c>
      <c r="CT930" s="85">
        <v>14450</v>
      </c>
      <c r="CU930" s="86">
        <v>12370943</v>
      </c>
    </row>
    <row r="931" spans="1:99">
      <c r="A931" s="103" t="s">
        <v>597</v>
      </c>
      <c r="B931" s="84" t="s">
        <v>294</v>
      </c>
      <c r="C931" s="105">
        <v>242047</v>
      </c>
      <c r="D931" s="84" t="s">
        <v>498</v>
      </c>
      <c r="E931" s="84" t="s">
        <v>502</v>
      </c>
      <c r="F931" s="85">
        <v>347707</v>
      </c>
      <c r="G931" s="85">
        <v>11638780</v>
      </c>
      <c r="H931" s="85">
        <v>10378608</v>
      </c>
      <c r="I931" s="85">
        <v>651372</v>
      </c>
      <c r="J931" s="85">
        <v>355499</v>
      </c>
      <c r="K931" s="85">
        <v>187969</v>
      </c>
      <c r="L931" s="85">
        <v>30761</v>
      </c>
      <c r="M931" s="85">
        <v>34571</v>
      </c>
      <c r="N931" s="85">
        <v>31336523</v>
      </c>
      <c r="O931" s="85">
        <v>8938966</v>
      </c>
      <c r="P931" s="85">
        <v>5802304</v>
      </c>
      <c r="Q931" s="85">
        <v>12806733</v>
      </c>
      <c r="R931" s="85">
        <v>3787880</v>
      </c>
      <c r="S931" s="85">
        <v>640</v>
      </c>
      <c r="T931" s="85">
        <v>7463579</v>
      </c>
      <c r="U931" s="85">
        <v>4849748</v>
      </c>
      <c r="V931" s="85">
        <v>125</v>
      </c>
      <c r="W931" s="85" t="s">
        <v>291</v>
      </c>
      <c r="X931" s="85">
        <v>2613706</v>
      </c>
      <c r="Y931" s="85" t="s">
        <v>291</v>
      </c>
      <c r="Z931" s="85">
        <v>132126</v>
      </c>
      <c r="AA931" s="85">
        <v>1671676</v>
      </c>
      <c r="AB931" s="85">
        <v>517782</v>
      </c>
      <c r="AC931" s="85">
        <v>49309</v>
      </c>
      <c r="AD931" s="85">
        <v>762082</v>
      </c>
      <c r="AE931" s="85">
        <v>330741</v>
      </c>
      <c r="AF931" s="85">
        <v>11762</v>
      </c>
      <c r="AG931" s="85">
        <v>3139562</v>
      </c>
      <c r="AH931" s="85">
        <v>6492582</v>
      </c>
      <c r="AI931" s="85">
        <v>270619</v>
      </c>
      <c r="AJ931" s="85">
        <v>1367749</v>
      </c>
      <c r="AK931" s="85">
        <v>449088</v>
      </c>
      <c r="AL931" s="85">
        <v>47792</v>
      </c>
      <c r="AM931" s="85">
        <v>1235</v>
      </c>
      <c r="AN931" s="85">
        <v>552364</v>
      </c>
      <c r="AO931" s="85">
        <v>3221687</v>
      </c>
      <c r="AP931" s="85">
        <v>264593</v>
      </c>
      <c r="AQ931" s="85">
        <v>4039879</v>
      </c>
      <c r="AR931" s="85">
        <v>317455</v>
      </c>
      <c r="AS931" s="85" t="s">
        <v>291</v>
      </c>
      <c r="AT931" s="85">
        <v>2821238</v>
      </c>
      <c r="AU931" s="85">
        <v>6934171</v>
      </c>
      <c r="AV931" s="85">
        <v>1426329</v>
      </c>
      <c r="AW931" s="85">
        <v>1023470</v>
      </c>
      <c r="AX931" s="85">
        <v>1121296</v>
      </c>
      <c r="AY931" s="85" t="s">
        <v>291</v>
      </c>
      <c r="AZ931" s="85" t="s">
        <v>291</v>
      </c>
      <c r="BA931" s="85">
        <v>760670</v>
      </c>
      <c r="BB931" s="85">
        <v>1185458</v>
      </c>
      <c r="BC931" s="85">
        <v>606695</v>
      </c>
      <c r="BD931" s="85">
        <v>810253</v>
      </c>
      <c r="BE931" s="85" t="s">
        <v>291</v>
      </c>
      <c r="BF931" s="85">
        <v>37493</v>
      </c>
      <c r="BG931" s="85">
        <v>4221</v>
      </c>
      <c r="BH931" s="85">
        <v>1121</v>
      </c>
      <c r="BI931" s="85">
        <v>196</v>
      </c>
      <c r="BJ931" s="85">
        <v>2904</v>
      </c>
      <c r="BK931" s="85" t="s">
        <v>291</v>
      </c>
      <c r="BL931" s="85" t="s">
        <v>291</v>
      </c>
      <c r="BM931" s="85" t="s">
        <v>291</v>
      </c>
      <c r="BN931" s="85">
        <v>19745</v>
      </c>
      <c r="BO931" s="85" t="s">
        <v>291</v>
      </c>
      <c r="BP931" s="85" t="s">
        <v>291</v>
      </c>
      <c r="BQ931" s="85">
        <v>4764</v>
      </c>
      <c r="BR931" s="85" t="s">
        <v>291</v>
      </c>
      <c r="BS931" s="85" t="s">
        <v>291</v>
      </c>
      <c r="BT931" s="85" t="s">
        <v>291</v>
      </c>
      <c r="BU931" s="85">
        <v>14981</v>
      </c>
      <c r="BV931" s="85" t="s">
        <v>291</v>
      </c>
      <c r="BW931" s="85">
        <v>13527</v>
      </c>
      <c r="BX931" s="85">
        <v>13527</v>
      </c>
      <c r="BY931" s="85" t="s">
        <v>291</v>
      </c>
      <c r="BZ931" s="85" t="s">
        <v>291</v>
      </c>
      <c r="CA931" s="85" t="s">
        <v>291</v>
      </c>
      <c r="CB931" s="85">
        <v>5917366</v>
      </c>
      <c r="CC931" s="85" t="s">
        <v>291</v>
      </c>
      <c r="CD931" s="85" t="s">
        <v>291</v>
      </c>
      <c r="CE931" s="85" t="s">
        <v>291</v>
      </c>
      <c r="CF931" s="85" t="s">
        <v>291</v>
      </c>
      <c r="CG931" s="85">
        <v>1729683</v>
      </c>
      <c r="CH931" s="85">
        <v>1427630</v>
      </c>
      <c r="CI931" s="85">
        <v>1423022</v>
      </c>
      <c r="CJ931" s="85">
        <v>640</v>
      </c>
      <c r="CK931" s="85">
        <v>1210453</v>
      </c>
      <c r="CL931" s="85">
        <v>1377307</v>
      </c>
      <c r="CM931" s="85">
        <v>79041</v>
      </c>
      <c r="CN931" s="85">
        <v>500593</v>
      </c>
      <c r="CO931" s="85">
        <v>2054426</v>
      </c>
      <c r="CP931" s="85">
        <v>471242</v>
      </c>
      <c r="CQ931" s="85">
        <v>2198733</v>
      </c>
      <c r="CR931" s="85">
        <v>2800142</v>
      </c>
      <c r="CS931" s="85">
        <v>1817181</v>
      </c>
      <c r="CT931" s="85">
        <v>22046</v>
      </c>
      <c r="CU931" s="86">
        <v>17112139</v>
      </c>
    </row>
    <row r="932" spans="1:99">
      <c r="A932" s="103" t="s">
        <v>597</v>
      </c>
      <c r="B932" s="84" t="s">
        <v>294</v>
      </c>
      <c r="C932" s="105">
        <v>242055</v>
      </c>
      <c r="D932" s="84" t="s">
        <v>498</v>
      </c>
      <c r="E932" s="84" t="s">
        <v>503</v>
      </c>
      <c r="F932" s="85">
        <v>338948</v>
      </c>
      <c r="G932" s="85">
        <v>8176006</v>
      </c>
      <c r="H932" s="85">
        <v>7134922</v>
      </c>
      <c r="I932" s="85">
        <v>503582</v>
      </c>
      <c r="J932" s="85">
        <v>363948</v>
      </c>
      <c r="K932" s="85">
        <v>124630</v>
      </c>
      <c r="L932" s="85">
        <v>9467</v>
      </c>
      <c r="M932" s="85">
        <v>39457</v>
      </c>
      <c r="N932" s="85">
        <v>22156596</v>
      </c>
      <c r="O932" s="85">
        <v>6274099</v>
      </c>
      <c r="P932" s="85">
        <v>3735539</v>
      </c>
      <c r="Q932" s="85">
        <v>10528071</v>
      </c>
      <c r="R932" s="85">
        <v>1618887</v>
      </c>
      <c r="S932" s="85" t="s">
        <v>291</v>
      </c>
      <c r="T932" s="85">
        <v>5126260</v>
      </c>
      <c r="U932" s="85">
        <v>3103942</v>
      </c>
      <c r="V932" s="85">
        <v>14995</v>
      </c>
      <c r="W932" s="85" t="s">
        <v>291</v>
      </c>
      <c r="X932" s="85">
        <v>2007323</v>
      </c>
      <c r="Y932" s="85" t="s">
        <v>291</v>
      </c>
      <c r="Z932" s="85">
        <v>59940</v>
      </c>
      <c r="AA932" s="85">
        <v>710949</v>
      </c>
      <c r="AB932" s="85">
        <v>212753</v>
      </c>
      <c r="AC932" s="85" t="s">
        <v>291</v>
      </c>
      <c r="AD932" s="85">
        <v>457767</v>
      </c>
      <c r="AE932" s="85">
        <v>24793</v>
      </c>
      <c r="AF932" s="85">
        <v>15636</v>
      </c>
      <c r="AG932" s="85">
        <v>593246</v>
      </c>
      <c r="AH932" s="85">
        <v>7482055</v>
      </c>
      <c r="AI932" s="85">
        <v>334038</v>
      </c>
      <c r="AJ932" s="85">
        <v>764935</v>
      </c>
      <c r="AK932" s="85">
        <v>84433</v>
      </c>
      <c r="AL932" s="85" t="s">
        <v>291</v>
      </c>
      <c r="AM932" s="85">
        <v>85044</v>
      </c>
      <c r="AN932" s="85">
        <v>259522</v>
      </c>
      <c r="AO932" s="85">
        <v>1721017</v>
      </c>
      <c r="AP932" s="85">
        <v>4112652</v>
      </c>
      <c r="AQ932" s="85">
        <v>6178235</v>
      </c>
      <c r="AR932" s="85">
        <v>120414</v>
      </c>
      <c r="AS932" s="85" t="s">
        <v>291</v>
      </c>
      <c r="AT932" s="85">
        <v>2655502</v>
      </c>
      <c r="AU932" s="85">
        <v>4902052</v>
      </c>
      <c r="AV932" s="85">
        <v>1034203</v>
      </c>
      <c r="AW932" s="85">
        <v>691043</v>
      </c>
      <c r="AX932" s="85">
        <v>334830</v>
      </c>
      <c r="AY932" s="85" t="s">
        <v>291</v>
      </c>
      <c r="AZ932" s="85" t="s">
        <v>291</v>
      </c>
      <c r="BA932" s="85">
        <v>538629</v>
      </c>
      <c r="BB932" s="85">
        <v>1197900</v>
      </c>
      <c r="BC932" s="85">
        <v>356093</v>
      </c>
      <c r="BD932" s="85">
        <v>749354</v>
      </c>
      <c r="BE932" s="85" t="s">
        <v>291</v>
      </c>
      <c r="BF932" s="85" t="s">
        <v>291</v>
      </c>
      <c r="BG932" s="85" t="s">
        <v>291</v>
      </c>
      <c r="BH932" s="85" t="s">
        <v>291</v>
      </c>
      <c r="BI932" s="85" t="s">
        <v>291</v>
      </c>
      <c r="BJ932" s="85" t="s">
        <v>291</v>
      </c>
      <c r="BK932" s="85" t="s">
        <v>291</v>
      </c>
      <c r="BL932" s="85" t="s">
        <v>291</v>
      </c>
      <c r="BM932" s="85" t="s">
        <v>291</v>
      </c>
      <c r="BN932" s="85" t="s">
        <v>291</v>
      </c>
      <c r="BO932" s="85" t="s">
        <v>291</v>
      </c>
      <c r="BP932" s="85" t="s">
        <v>291</v>
      </c>
      <c r="BQ932" s="85" t="s">
        <v>291</v>
      </c>
      <c r="BR932" s="85" t="s">
        <v>291</v>
      </c>
      <c r="BS932" s="85" t="s">
        <v>291</v>
      </c>
      <c r="BT932" s="85" t="s">
        <v>291</v>
      </c>
      <c r="BU932" s="85" t="s">
        <v>291</v>
      </c>
      <c r="BV932" s="85" t="s">
        <v>291</v>
      </c>
      <c r="BW932" s="85" t="s">
        <v>291</v>
      </c>
      <c r="BX932" s="85" t="s">
        <v>291</v>
      </c>
      <c r="BY932" s="85" t="s">
        <v>291</v>
      </c>
      <c r="BZ932" s="85" t="s">
        <v>291</v>
      </c>
      <c r="CA932" s="85" t="s">
        <v>291</v>
      </c>
      <c r="CB932" s="85">
        <v>7456463</v>
      </c>
      <c r="CC932" s="85" t="s">
        <v>291</v>
      </c>
      <c r="CD932" s="85" t="s">
        <v>291</v>
      </c>
      <c r="CE932" s="85" t="s">
        <v>291</v>
      </c>
      <c r="CF932" s="85" t="s">
        <v>291</v>
      </c>
      <c r="CG932" s="85">
        <v>1022280</v>
      </c>
      <c r="CH932" s="85">
        <v>759309</v>
      </c>
      <c r="CI932" s="85">
        <v>2079643</v>
      </c>
      <c r="CJ932" s="85" t="s">
        <v>291</v>
      </c>
      <c r="CK932" s="85">
        <v>1789839</v>
      </c>
      <c r="CL932" s="85">
        <v>1484558</v>
      </c>
      <c r="CM932" s="85">
        <v>57389</v>
      </c>
      <c r="CN932" s="85">
        <v>205574</v>
      </c>
      <c r="CO932" s="85">
        <v>451851</v>
      </c>
      <c r="CP932" s="85">
        <v>527886</v>
      </c>
      <c r="CQ932" s="85">
        <v>282477</v>
      </c>
      <c r="CR932" s="85">
        <v>2354355</v>
      </c>
      <c r="CS932" s="85">
        <v>2139256</v>
      </c>
      <c r="CT932" s="85">
        <v>25648</v>
      </c>
      <c r="CU932" s="86">
        <v>13180065</v>
      </c>
    </row>
    <row r="933" spans="1:99">
      <c r="A933" s="103" t="s">
        <v>597</v>
      </c>
      <c r="B933" s="84" t="s">
        <v>294</v>
      </c>
      <c r="C933" s="105">
        <v>242071</v>
      </c>
      <c r="D933" s="84" t="s">
        <v>498</v>
      </c>
      <c r="E933" s="84" t="s">
        <v>504</v>
      </c>
      <c r="F933" s="85">
        <v>460740</v>
      </c>
      <c r="G933" s="85">
        <v>6052753</v>
      </c>
      <c r="H933" s="85">
        <v>4423254</v>
      </c>
      <c r="I933" s="85">
        <v>819625</v>
      </c>
      <c r="J933" s="85">
        <v>569082</v>
      </c>
      <c r="K933" s="85">
        <v>162020</v>
      </c>
      <c r="L933" s="85">
        <v>20886</v>
      </c>
      <c r="M933" s="85">
        <v>57886</v>
      </c>
      <c r="N933" s="85">
        <v>31392086</v>
      </c>
      <c r="O933" s="85">
        <v>8177445</v>
      </c>
      <c r="P933" s="85">
        <v>4836684</v>
      </c>
      <c r="Q933" s="85">
        <v>16392176</v>
      </c>
      <c r="R933" s="85">
        <v>1982272</v>
      </c>
      <c r="S933" s="85">
        <v>3509</v>
      </c>
      <c r="T933" s="85">
        <v>6996916</v>
      </c>
      <c r="U933" s="85">
        <v>3368678</v>
      </c>
      <c r="V933" s="85">
        <v>267</v>
      </c>
      <c r="W933" s="85" t="s">
        <v>291</v>
      </c>
      <c r="X933" s="85">
        <v>3627971</v>
      </c>
      <c r="Y933" s="85" t="s">
        <v>291</v>
      </c>
      <c r="Z933" s="85">
        <v>75729</v>
      </c>
      <c r="AA933" s="85">
        <v>1805404</v>
      </c>
      <c r="AB933" s="85">
        <v>547765</v>
      </c>
      <c r="AC933" s="85">
        <v>301360</v>
      </c>
      <c r="AD933" s="85">
        <v>858630</v>
      </c>
      <c r="AE933" s="85">
        <v>22995</v>
      </c>
      <c r="AF933" s="85">
        <v>74654</v>
      </c>
      <c r="AG933" s="85">
        <v>1282892</v>
      </c>
      <c r="AH933" s="85">
        <v>7984003</v>
      </c>
      <c r="AI933" s="85">
        <v>1694383</v>
      </c>
      <c r="AJ933" s="85">
        <v>1962946</v>
      </c>
      <c r="AK933" s="85">
        <v>453909</v>
      </c>
      <c r="AL933" s="85">
        <v>9159</v>
      </c>
      <c r="AM933" s="85">
        <v>408792</v>
      </c>
      <c r="AN933" s="85">
        <v>500746</v>
      </c>
      <c r="AO933" s="85">
        <v>2064863</v>
      </c>
      <c r="AP933" s="85">
        <v>505042</v>
      </c>
      <c r="AQ933" s="85">
        <v>3479443</v>
      </c>
      <c r="AR933" s="85">
        <v>384163</v>
      </c>
      <c r="AS933" s="85" t="s">
        <v>291</v>
      </c>
      <c r="AT933" s="85">
        <v>2665463</v>
      </c>
      <c r="AU933" s="85">
        <v>7135800</v>
      </c>
      <c r="AV933" s="85">
        <v>1836486</v>
      </c>
      <c r="AW933" s="85">
        <v>1393063</v>
      </c>
      <c r="AX933" s="85">
        <v>1442074</v>
      </c>
      <c r="AY933" s="85" t="s">
        <v>291</v>
      </c>
      <c r="AZ933" s="85" t="s">
        <v>291</v>
      </c>
      <c r="BA933" s="85">
        <v>306776</v>
      </c>
      <c r="BB933" s="85">
        <v>664414</v>
      </c>
      <c r="BC933" s="85">
        <v>560937</v>
      </c>
      <c r="BD933" s="85">
        <v>932050</v>
      </c>
      <c r="BE933" s="85" t="s">
        <v>291</v>
      </c>
      <c r="BF933" s="85">
        <v>48765</v>
      </c>
      <c r="BG933" s="85">
        <v>4033</v>
      </c>
      <c r="BH933" s="85" t="s">
        <v>291</v>
      </c>
      <c r="BI933" s="85">
        <v>4033</v>
      </c>
      <c r="BJ933" s="85" t="s">
        <v>291</v>
      </c>
      <c r="BK933" s="85" t="s">
        <v>291</v>
      </c>
      <c r="BL933" s="85" t="s">
        <v>291</v>
      </c>
      <c r="BM933" s="85" t="s">
        <v>291</v>
      </c>
      <c r="BN933" s="85">
        <v>44732</v>
      </c>
      <c r="BO933" s="85" t="s">
        <v>291</v>
      </c>
      <c r="BP933" s="85" t="s">
        <v>291</v>
      </c>
      <c r="BQ933" s="85">
        <v>11077</v>
      </c>
      <c r="BR933" s="85" t="s">
        <v>291</v>
      </c>
      <c r="BS933" s="85" t="s">
        <v>291</v>
      </c>
      <c r="BT933" s="85" t="s">
        <v>291</v>
      </c>
      <c r="BU933" s="85" t="s">
        <v>291</v>
      </c>
      <c r="BV933" s="85">
        <v>33655</v>
      </c>
      <c r="BW933" s="85" t="s">
        <v>291</v>
      </c>
      <c r="BX933" s="85" t="s">
        <v>291</v>
      </c>
      <c r="BY933" s="85" t="s">
        <v>291</v>
      </c>
      <c r="BZ933" s="85" t="s">
        <v>291</v>
      </c>
      <c r="CA933" s="85" t="s">
        <v>291</v>
      </c>
      <c r="CB933" s="85">
        <v>4149996</v>
      </c>
      <c r="CC933" s="85">
        <v>100000</v>
      </c>
      <c r="CD933" s="85" t="s">
        <v>291</v>
      </c>
      <c r="CE933" s="85" t="s">
        <v>291</v>
      </c>
      <c r="CF933" s="85" t="s">
        <v>291</v>
      </c>
      <c r="CG933" s="85">
        <v>1479219</v>
      </c>
      <c r="CH933" s="85">
        <v>2778703</v>
      </c>
      <c r="CI933" s="85">
        <v>1230902</v>
      </c>
      <c r="CJ933" s="85">
        <v>3509</v>
      </c>
      <c r="CK933" s="85">
        <v>2686515</v>
      </c>
      <c r="CL933" s="85">
        <v>1373983</v>
      </c>
      <c r="CM933" s="85">
        <v>69240</v>
      </c>
      <c r="CN933" s="85">
        <v>397925</v>
      </c>
      <c r="CO933" s="85">
        <v>815596</v>
      </c>
      <c r="CP933" s="85">
        <v>2288366</v>
      </c>
      <c r="CQ933" s="85">
        <v>435750</v>
      </c>
      <c r="CR933" s="85">
        <v>2029946</v>
      </c>
      <c r="CS933" s="85">
        <v>1809634</v>
      </c>
      <c r="CT933" s="85">
        <v>31511</v>
      </c>
      <c r="CU933" s="86">
        <v>17430799</v>
      </c>
    </row>
    <row r="934" spans="1:99">
      <c r="A934" s="103" t="s">
        <v>598</v>
      </c>
      <c r="B934" s="84" t="s">
        <v>294</v>
      </c>
      <c r="C934" s="105">
        <v>242012</v>
      </c>
      <c r="D934" s="84" t="s">
        <v>498</v>
      </c>
      <c r="E934" s="84" t="s">
        <v>499</v>
      </c>
      <c r="F934" s="85">
        <v>551356</v>
      </c>
      <c r="G934" s="85">
        <v>41134610</v>
      </c>
      <c r="H934" s="85">
        <v>39130202</v>
      </c>
      <c r="I934" s="85">
        <v>1123614</v>
      </c>
      <c r="J934" s="85">
        <v>624611</v>
      </c>
      <c r="K934" s="85">
        <v>47612</v>
      </c>
      <c r="L934" s="85">
        <v>133462</v>
      </c>
      <c r="M934" s="85">
        <v>75109</v>
      </c>
      <c r="N934" s="85">
        <v>42435222</v>
      </c>
      <c r="O934" s="85">
        <v>11716468</v>
      </c>
      <c r="P934" s="85">
        <v>8918871</v>
      </c>
      <c r="Q934" s="85">
        <v>16545791</v>
      </c>
      <c r="R934" s="85">
        <v>5251372</v>
      </c>
      <c r="S934" s="85">
        <v>2720</v>
      </c>
      <c r="T934" s="85">
        <v>9400625</v>
      </c>
      <c r="U934" s="85">
        <v>4319688</v>
      </c>
      <c r="V934" s="85" t="s">
        <v>291</v>
      </c>
      <c r="W934" s="85" t="s">
        <v>291</v>
      </c>
      <c r="X934" s="85">
        <v>5080937</v>
      </c>
      <c r="Y934" s="85" t="s">
        <v>291</v>
      </c>
      <c r="Z934" s="85">
        <v>52161</v>
      </c>
      <c r="AA934" s="85">
        <v>2722786</v>
      </c>
      <c r="AB934" s="85">
        <v>1120803</v>
      </c>
      <c r="AC934" s="85">
        <v>8064</v>
      </c>
      <c r="AD934" s="85">
        <v>1081903</v>
      </c>
      <c r="AE934" s="85">
        <v>341734</v>
      </c>
      <c r="AF934" s="85">
        <v>170282</v>
      </c>
      <c r="AG934" s="85">
        <v>3500328</v>
      </c>
      <c r="AH934" s="85">
        <v>12574296</v>
      </c>
      <c r="AI934" s="85">
        <v>286289</v>
      </c>
      <c r="AJ934" s="85">
        <v>4533162</v>
      </c>
      <c r="AK934" s="85">
        <v>605655</v>
      </c>
      <c r="AL934" s="85">
        <v>103854</v>
      </c>
      <c r="AM934" s="85">
        <v>41523</v>
      </c>
      <c r="AN934" s="85">
        <v>846758</v>
      </c>
      <c r="AO934" s="85">
        <v>4949268</v>
      </c>
      <c r="AP934" s="85">
        <v>834796</v>
      </c>
      <c r="AQ934" s="85">
        <v>6672345</v>
      </c>
      <c r="AR934" s="85">
        <v>372991</v>
      </c>
      <c r="AS934" s="85" t="s">
        <v>291</v>
      </c>
      <c r="AT934" s="85">
        <v>3940181</v>
      </c>
      <c r="AU934" s="85">
        <v>14512222</v>
      </c>
      <c r="AV934" s="85">
        <v>3197086</v>
      </c>
      <c r="AW934" s="85">
        <v>3109253</v>
      </c>
      <c r="AX934" s="85">
        <v>1641912</v>
      </c>
      <c r="AY934" s="85" t="s">
        <v>291</v>
      </c>
      <c r="AZ934" s="85" t="s">
        <v>291</v>
      </c>
      <c r="BA934" s="85">
        <v>1065496</v>
      </c>
      <c r="BB934" s="85">
        <v>2255687</v>
      </c>
      <c r="BC934" s="85">
        <v>1765360</v>
      </c>
      <c r="BD934" s="85">
        <v>924890</v>
      </c>
      <c r="BE934" s="85">
        <v>552538</v>
      </c>
      <c r="BF934" s="85">
        <v>147321</v>
      </c>
      <c r="BG934" s="85">
        <v>5233</v>
      </c>
      <c r="BH934" s="85">
        <v>2966</v>
      </c>
      <c r="BI934" s="85">
        <v>2267</v>
      </c>
      <c r="BJ934" s="85" t="s">
        <v>291</v>
      </c>
      <c r="BK934" s="85" t="s">
        <v>291</v>
      </c>
      <c r="BL934" s="85" t="s">
        <v>291</v>
      </c>
      <c r="BM934" s="85" t="s">
        <v>291</v>
      </c>
      <c r="BN934" s="85">
        <v>142088</v>
      </c>
      <c r="BO934" s="85">
        <v>14040</v>
      </c>
      <c r="BP934" s="85" t="s">
        <v>291</v>
      </c>
      <c r="BQ934" s="85">
        <v>128048</v>
      </c>
      <c r="BR934" s="85" t="s">
        <v>291</v>
      </c>
      <c r="BS934" s="85" t="s">
        <v>291</v>
      </c>
      <c r="BT934" s="85" t="s">
        <v>291</v>
      </c>
      <c r="BU934" s="85" t="s">
        <v>291</v>
      </c>
      <c r="BV934" s="85" t="s">
        <v>291</v>
      </c>
      <c r="BW934" s="85" t="s">
        <v>291</v>
      </c>
      <c r="BX934" s="85" t="s">
        <v>291</v>
      </c>
      <c r="BY934" s="85" t="s">
        <v>291</v>
      </c>
      <c r="BZ934" s="85" t="s">
        <v>291</v>
      </c>
      <c r="CA934" s="85" t="s">
        <v>291</v>
      </c>
      <c r="CB934" s="85">
        <v>10853592</v>
      </c>
      <c r="CC934" s="85" t="s">
        <v>291</v>
      </c>
      <c r="CD934" s="85" t="s">
        <v>291</v>
      </c>
      <c r="CE934" s="85" t="s">
        <v>291</v>
      </c>
      <c r="CF934" s="85" t="s">
        <v>291</v>
      </c>
      <c r="CG934" s="85">
        <v>1455718</v>
      </c>
      <c r="CH934" s="85">
        <v>2019055</v>
      </c>
      <c r="CI934" s="85">
        <v>4230182</v>
      </c>
      <c r="CJ934" s="85">
        <v>2720</v>
      </c>
      <c r="CK934" s="85">
        <v>4557967</v>
      </c>
      <c r="CL934" s="85">
        <v>2536099</v>
      </c>
      <c r="CM934" s="85">
        <v>51775</v>
      </c>
      <c r="CN934" s="85">
        <v>584062</v>
      </c>
      <c r="CO934" s="85">
        <v>3061494</v>
      </c>
      <c r="CP934" s="85">
        <v>1502730</v>
      </c>
      <c r="CQ934" s="85">
        <v>580911</v>
      </c>
      <c r="CR934" s="85">
        <v>3371584</v>
      </c>
      <c r="CS934" s="85">
        <v>4202260</v>
      </c>
      <c r="CT934" s="85">
        <v>40162</v>
      </c>
      <c r="CU934" s="86">
        <v>28196719</v>
      </c>
    </row>
    <row r="935" spans="1:99">
      <c r="A935" s="103" t="s">
        <v>598</v>
      </c>
      <c r="B935" s="84" t="s">
        <v>305</v>
      </c>
      <c r="C935" s="105">
        <v>242021</v>
      </c>
      <c r="D935" s="84" t="s">
        <v>498</v>
      </c>
      <c r="E935" s="84" t="s">
        <v>500</v>
      </c>
      <c r="F935" s="85">
        <v>619896</v>
      </c>
      <c r="G935" s="85">
        <v>44310519</v>
      </c>
      <c r="H935" s="85">
        <v>42535061</v>
      </c>
      <c r="I935" s="85">
        <v>886065</v>
      </c>
      <c r="J935" s="85">
        <v>555007</v>
      </c>
      <c r="K935" s="85">
        <v>91472</v>
      </c>
      <c r="L935" s="85">
        <v>153361</v>
      </c>
      <c r="M935" s="85">
        <v>89553</v>
      </c>
      <c r="N935" s="85">
        <v>44656618</v>
      </c>
      <c r="O935" s="85">
        <v>9867176</v>
      </c>
      <c r="P935" s="85">
        <v>7508701</v>
      </c>
      <c r="Q935" s="85">
        <v>20930751</v>
      </c>
      <c r="R935" s="85">
        <v>6349387</v>
      </c>
      <c r="S935" s="85">
        <v>603</v>
      </c>
      <c r="T935" s="85">
        <v>11699936</v>
      </c>
      <c r="U935" s="85">
        <v>6730112</v>
      </c>
      <c r="V935" s="85">
        <v>203</v>
      </c>
      <c r="W935" s="85">
        <v>466867</v>
      </c>
      <c r="X935" s="85">
        <v>4502754</v>
      </c>
      <c r="Y935" s="85" t="s">
        <v>291</v>
      </c>
      <c r="Z935" s="85">
        <v>67914</v>
      </c>
      <c r="AA935" s="85">
        <v>1575368</v>
      </c>
      <c r="AB935" s="85">
        <v>449328</v>
      </c>
      <c r="AC935" s="85">
        <v>280785</v>
      </c>
      <c r="AD935" s="85">
        <v>613825</v>
      </c>
      <c r="AE935" s="85">
        <v>4677</v>
      </c>
      <c r="AF935" s="85">
        <v>226753</v>
      </c>
      <c r="AG935" s="85">
        <v>4310342</v>
      </c>
      <c r="AH935" s="85">
        <v>17150658</v>
      </c>
      <c r="AI935" s="85">
        <v>633022</v>
      </c>
      <c r="AJ935" s="85">
        <v>5141601</v>
      </c>
      <c r="AK935" s="85">
        <v>945470</v>
      </c>
      <c r="AL935" s="85">
        <v>1189680</v>
      </c>
      <c r="AM935" s="85">
        <v>164015</v>
      </c>
      <c r="AN935" s="85">
        <v>867265</v>
      </c>
      <c r="AO935" s="85">
        <v>6584724</v>
      </c>
      <c r="AP935" s="85">
        <v>961581</v>
      </c>
      <c r="AQ935" s="85">
        <v>8577585</v>
      </c>
      <c r="AR935" s="85">
        <v>663300</v>
      </c>
      <c r="AS935" s="85" t="s">
        <v>291</v>
      </c>
      <c r="AT935" s="85">
        <v>4927096</v>
      </c>
      <c r="AU935" s="85">
        <v>16252254</v>
      </c>
      <c r="AV935" s="85">
        <v>2866042</v>
      </c>
      <c r="AW935" s="85">
        <v>3170475</v>
      </c>
      <c r="AX935" s="85">
        <v>2462105</v>
      </c>
      <c r="AY935" s="85" t="s">
        <v>291</v>
      </c>
      <c r="AZ935" s="85" t="s">
        <v>291</v>
      </c>
      <c r="BA935" s="85">
        <v>806042</v>
      </c>
      <c r="BB935" s="85">
        <v>1567803</v>
      </c>
      <c r="BC935" s="85">
        <v>4246717</v>
      </c>
      <c r="BD935" s="85">
        <v>1133070</v>
      </c>
      <c r="BE935" s="85" t="s">
        <v>291</v>
      </c>
      <c r="BF935" s="85">
        <v>361979</v>
      </c>
      <c r="BG935" s="85" t="s">
        <v>291</v>
      </c>
      <c r="BH935" s="85" t="s">
        <v>291</v>
      </c>
      <c r="BI935" s="85" t="s">
        <v>291</v>
      </c>
      <c r="BJ935" s="85" t="s">
        <v>291</v>
      </c>
      <c r="BK935" s="85" t="s">
        <v>291</v>
      </c>
      <c r="BL935" s="85" t="s">
        <v>291</v>
      </c>
      <c r="BM935" s="85" t="s">
        <v>291</v>
      </c>
      <c r="BN935" s="85">
        <v>361979</v>
      </c>
      <c r="BO935" s="85">
        <v>92324</v>
      </c>
      <c r="BP935" s="85" t="s">
        <v>291</v>
      </c>
      <c r="BQ935" s="85">
        <v>167820</v>
      </c>
      <c r="BR935" s="85" t="s">
        <v>291</v>
      </c>
      <c r="BS935" s="85" t="s">
        <v>291</v>
      </c>
      <c r="BT935" s="85" t="s">
        <v>291</v>
      </c>
      <c r="BU935" s="85">
        <v>101835</v>
      </c>
      <c r="BV935" s="85" t="s">
        <v>291</v>
      </c>
      <c r="BW935" s="85" t="s">
        <v>291</v>
      </c>
      <c r="BX935" s="85" t="s">
        <v>291</v>
      </c>
      <c r="BY935" s="85" t="s">
        <v>291</v>
      </c>
      <c r="BZ935" s="85" t="s">
        <v>291</v>
      </c>
      <c r="CA935" s="85" t="s">
        <v>291</v>
      </c>
      <c r="CB935" s="85">
        <v>6809325</v>
      </c>
      <c r="CC935" s="85" t="s">
        <v>291</v>
      </c>
      <c r="CD935" s="85" t="s">
        <v>291</v>
      </c>
      <c r="CE935" s="85" t="s">
        <v>291</v>
      </c>
      <c r="CF935" s="85" t="s">
        <v>291</v>
      </c>
      <c r="CG935" s="85">
        <v>2410871</v>
      </c>
      <c r="CH935" s="85">
        <v>1947016</v>
      </c>
      <c r="CI935" s="85">
        <v>3006945</v>
      </c>
      <c r="CJ935" s="85">
        <v>550</v>
      </c>
      <c r="CK935" s="85">
        <v>3037499</v>
      </c>
      <c r="CL935" s="85">
        <v>2675120</v>
      </c>
      <c r="CM935" s="85">
        <v>64819</v>
      </c>
      <c r="CN935" s="85">
        <v>244230</v>
      </c>
      <c r="CO935" s="85">
        <v>3300812</v>
      </c>
      <c r="CP935" s="85">
        <v>2376378</v>
      </c>
      <c r="CQ935" s="85">
        <v>598563</v>
      </c>
      <c r="CR935" s="85">
        <v>4549203</v>
      </c>
      <c r="CS935" s="85">
        <v>3407023</v>
      </c>
      <c r="CT935" s="85">
        <v>56819</v>
      </c>
      <c r="CU935" s="86">
        <v>27675848</v>
      </c>
    </row>
    <row r="936" spans="1:99">
      <c r="A936" s="103" t="s">
        <v>598</v>
      </c>
      <c r="B936" s="84" t="s">
        <v>294</v>
      </c>
      <c r="C936" s="105">
        <v>242039</v>
      </c>
      <c r="D936" s="84" t="s">
        <v>498</v>
      </c>
      <c r="E936" s="84" t="s">
        <v>501</v>
      </c>
      <c r="F936" s="85">
        <v>301904</v>
      </c>
      <c r="G936" s="85">
        <v>16648657</v>
      </c>
      <c r="H936" s="85">
        <v>15687664</v>
      </c>
      <c r="I936" s="85">
        <v>484158</v>
      </c>
      <c r="J936" s="85">
        <v>330115</v>
      </c>
      <c r="K936" s="85">
        <v>31854</v>
      </c>
      <c r="L936" s="85">
        <v>81131</v>
      </c>
      <c r="M936" s="85">
        <v>33735</v>
      </c>
      <c r="N936" s="85">
        <v>20107707</v>
      </c>
      <c r="O936" s="85">
        <v>5640201</v>
      </c>
      <c r="P936" s="85">
        <v>4407982</v>
      </c>
      <c r="Q936" s="85">
        <v>7907612</v>
      </c>
      <c r="R936" s="85">
        <v>2151754</v>
      </c>
      <c r="S936" s="85">
        <v>158</v>
      </c>
      <c r="T936" s="85">
        <v>5356411</v>
      </c>
      <c r="U936" s="85">
        <v>3060533</v>
      </c>
      <c r="V936" s="85">
        <v>7457</v>
      </c>
      <c r="W936" s="85" t="s">
        <v>291</v>
      </c>
      <c r="X936" s="85">
        <v>2288421</v>
      </c>
      <c r="Y936" s="85" t="s">
        <v>291</v>
      </c>
      <c r="Z936" s="85">
        <v>77064</v>
      </c>
      <c r="AA936" s="85">
        <v>958867</v>
      </c>
      <c r="AB936" s="85">
        <v>171484</v>
      </c>
      <c r="AC936" s="85">
        <v>3379</v>
      </c>
      <c r="AD936" s="85">
        <v>575773</v>
      </c>
      <c r="AE936" s="85">
        <v>88531</v>
      </c>
      <c r="AF936" s="85">
        <v>119700</v>
      </c>
      <c r="AG936" s="85">
        <v>2181598</v>
      </c>
      <c r="AH936" s="85">
        <v>6287807</v>
      </c>
      <c r="AI936" s="85">
        <v>823881</v>
      </c>
      <c r="AJ936" s="85">
        <v>1846995</v>
      </c>
      <c r="AK936" s="85">
        <v>803624</v>
      </c>
      <c r="AL936" s="85">
        <v>10097</v>
      </c>
      <c r="AM936" s="85">
        <v>146135</v>
      </c>
      <c r="AN936" s="85">
        <v>219163</v>
      </c>
      <c r="AO936" s="85">
        <v>1897393</v>
      </c>
      <c r="AP936" s="85">
        <v>275678</v>
      </c>
      <c r="AQ936" s="85">
        <v>2538369</v>
      </c>
      <c r="AR936" s="85">
        <v>264841</v>
      </c>
      <c r="AS936" s="85" t="s">
        <v>291</v>
      </c>
      <c r="AT936" s="85">
        <v>2309069</v>
      </c>
      <c r="AU936" s="85">
        <v>8435611</v>
      </c>
      <c r="AV936" s="85">
        <v>1340600</v>
      </c>
      <c r="AW936" s="85">
        <v>4170817</v>
      </c>
      <c r="AX936" s="85">
        <v>1025130</v>
      </c>
      <c r="AY936" s="85" t="s">
        <v>291</v>
      </c>
      <c r="AZ936" s="85" t="s">
        <v>291</v>
      </c>
      <c r="BA936" s="85">
        <v>195028</v>
      </c>
      <c r="BB936" s="85">
        <v>651428</v>
      </c>
      <c r="BC936" s="85">
        <v>496751</v>
      </c>
      <c r="BD936" s="85">
        <v>555857</v>
      </c>
      <c r="BE936" s="85" t="s">
        <v>291</v>
      </c>
      <c r="BF936" s="85">
        <v>238527</v>
      </c>
      <c r="BG936" s="85">
        <v>21447</v>
      </c>
      <c r="BH936" s="85" t="s">
        <v>291</v>
      </c>
      <c r="BI936" s="85">
        <v>21447</v>
      </c>
      <c r="BJ936" s="85" t="s">
        <v>291</v>
      </c>
      <c r="BK936" s="85" t="s">
        <v>291</v>
      </c>
      <c r="BL936" s="85" t="s">
        <v>291</v>
      </c>
      <c r="BM936" s="85" t="s">
        <v>291</v>
      </c>
      <c r="BN936" s="85">
        <v>217080</v>
      </c>
      <c r="BO936" s="85">
        <v>217080</v>
      </c>
      <c r="BP936" s="85" t="s">
        <v>291</v>
      </c>
      <c r="BQ936" s="85" t="s">
        <v>291</v>
      </c>
      <c r="BR936" s="85" t="s">
        <v>291</v>
      </c>
      <c r="BS936" s="85" t="s">
        <v>291</v>
      </c>
      <c r="BT936" s="85" t="s">
        <v>291</v>
      </c>
      <c r="BU936" s="85" t="s">
        <v>291</v>
      </c>
      <c r="BV936" s="85" t="s">
        <v>291</v>
      </c>
      <c r="BW936" s="85" t="s">
        <v>291</v>
      </c>
      <c r="BX936" s="85" t="s">
        <v>291</v>
      </c>
      <c r="BY936" s="85" t="s">
        <v>291</v>
      </c>
      <c r="BZ936" s="85" t="s">
        <v>291</v>
      </c>
      <c r="CA936" s="85" t="s">
        <v>291</v>
      </c>
      <c r="CB936" s="85">
        <v>5701360</v>
      </c>
      <c r="CC936" s="85" t="s">
        <v>291</v>
      </c>
      <c r="CD936" s="85" t="s">
        <v>291</v>
      </c>
      <c r="CE936" s="85" t="s">
        <v>291</v>
      </c>
      <c r="CF936" s="85" t="s">
        <v>291</v>
      </c>
      <c r="CG936" s="85">
        <v>1176811</v>
      </c>
      <c r="CH936" s="85">
        <v>1128380</v>
      </c>
      <c r="CI936" s="85">
        <v>1591122</v>
      </c>
      <c r="CJ936" s="85" t="s">
        <v>291</v>
      </c>
      <c r="CK936" s="85">
        <v>1946081</v>
      </c>
      <c r="CL936" s="85">
        <v>1054834</v>
      </c>
      <c r="CM936" s="85">
        <v>56801</v>
      </c>
      <c r="CN936" s="85">
        <v>168311</v>
      </c>
      <c r="CO936" s="85">
        <v>1859096</v>
      </c>
      <c r="CP936" s="85">
        <v>1224976</v>
      </c>
      <c r="CQ936" s="85">
        <v>311231</v>
      </c>
      <c r="CR936" s="85">
        <v>1730188</v>
      </c>
      <c r="CS936" s="85">
        <v>1483821</v>
      </c>
      <c r="CT936" s="85">
        <v>16536</v>
      </c>
      <c r="CU936" s="86">
        <v>13748188</v>
      </c>
    </row>
    <row r="937" spans="1:99">
      <c r="A937" s="103" t="s">
        <v>598</v>
      </c>
      <c r="B937" s="84" t="s">
        <v>294</v>
      </c>
      <c r="C937" s="105">
        <v>242047</v>
      </c>
      <c r="D937" s="84" t="s">
        <v>498</v>
      </c>
      <c r="E937" s="84" t="s">
        <v>502</v>
      </c>
      <c r="F937" s="85">
        <v>407939</v>
      </c>
      <c r="G937" s="85">
        <v>23061045</v>
      </c>
      <c r="H937" s="85">
        <v>21865846</v>
      </c>
      <c r="I937" s="85">
        <v>698605</v>
      </c>
      <c r="J937" s="85">
        <v>340757</v>
      </c>
      <c r="K937" s="85">
        <v>3958</v>
      </c>
      <c r="L937" s="85">
        <v>116528</v>
      </c>
      <c r="M937" s="85">
        <v>35351</v>
      </c>
      <c r="N937" s="85">
        <v>27692317</v>
      </c>
      <c r="O937" s="85">
        <v>7057395</v>
      </c>
      <c r="P937" s="85">
        <v>5740252</v>
      </c>
      <c r="Q937" s="85">
        <v>11181885</v>
      </c>
      <c r="R937" s="85">
        <v>3712105</v>
      </c>
      <c r="S937" s="85">
        <v>680</v>
      </c>
      <c r="T937" s="85">
        <v>5143628</v>
      </c>
      <c r="U937" s="85">
        <v>3112617</v>
      </c>
      <c r="V937" s="85">
        <v>4351</v>
      </c>
      <c r="W937" s="85" t="s">
        <v>291</v>
      </c>
      <c r="X937" s="85">
        <v>2026660</v>
      </c>
      <c r="Y937" s="85" t="s">
        <v>291</v>
      </c>
      <c r="Z937" s="85">
        <v>140833</v>
      </c>
      <c r="AA937" s="85">
        <v>1932587</v>
      </c>
      <c r="AB937" s="85">
        <v>487194</v>
      </c>
      <c r="AC937" s="85">
        <v>53821</v>
      </c>
      <c r="AD937" s="85">
        <v>965505</v>
      </c>
      <c r="AE937" s="85">
        <v>393686</v>
      </c>
      <c r="AF937" s="85">
        <v>32381</v>
      </c>
      <c r="AG937" s="85">
        <v>3495175</v>
      </c>
      <c r="AH937" s="85">
        <v>6529391</v>
      </c>
      <c r="AI937" s="85">
        <v>314673</v>
      </c>
      <c r="AJ937" s="85">
        <v>1265808</v>
      </c>
      <c r="AK937" s="85">
        <v>538539</v>
      </c>
      <c r="AL937" s="85">
        <v>61021</v>
      </c>
      <c r="AM937" s="85">
        <v>21273</v>
      </c>
      <c r="AN937" s="85">
        <v>759957</v>
      </c>
      <c r="AO937" s="85">
        <v>3011450</v>
      </c>
      <c r="AP937" s="85">
        <v>246434</v>
      </c>
      <c r="AQ937" s="85">
        <v>4039114</v>
      </c>
      <c r="AR937" s="85">
        <v>310236</v>
      </c>
      <c r="AS937" s="85" t="s">
        <v>291</v>
      </c>
      <c r="AT937" s="85">
        <v>2796365</v>
      </c>
      <c r="AU937" s="85">
        <v>7637295</v>
      </c>
      <c r="AV937" s="85">
        <v>1762096</v>
      </c>
      <c r="AW937" s="85">
        <v>1232833</v>
      </c>
      <c r="AX937" s="85">
        <v>1333106</v>
      </c>
      <c r="AY937" s="85" t="s">
        <v>291</v>
      </c>
      <c r="AZ937" s="85" t="s">
        <v>291</v>
      </c>
      <c r="BA937" s="85">
        <v>903954</v>
      </c>
      <c r="BB937" s="85">
        <v>1135884</v>
      </c>
      <c r="BC937" s="85">
        <v>501524</v>
      </c>
      <c r="BD937" s="85">
        <v>767898</v>
      </c>
      <c r="BE937" s="85" t="s">
        <v>291</v>
      </c>
      <c r="BF937" s="85">
        <v>73017</v>
      </c>
      <c r="BG937" s="85">
        <v>17518</v>
      </c>
      <c r="BH937" s="85">
        <v>592</v>
      </c>
      <c r="BI937" s="85">
        <v>636</v>
      </c>
      <c r="BJ937" s="85">
        <v>16290</v>
      </c>
      <c r="BK937" s="85" t="s">
        <v>291</v>
      </c>
      <c r="BL937" s="85" t="s">
        <v>291</v>
      </c>
      <c r="BM937" s="85" t="s">
        <v>291</v>
      </c>
      <c r="BN937" s="85">
        <v>54285</v>
      </c>
      <c r="BO937" s="85" t="s">
        <v>291</v>
      </c>
      <c r="BP937" s="85" t="s">
        <v>291</v>
      </c>
      <c r="BQ937" s="85">
        <v>54285</v>
      </c>
      <c r="BR937" s="85" t="s">
        <v>291</v>
      </c>
      <c r="BS937" s="85" t="s">
        <v>291</v>
      </c>
      <c r="BT937" s="85" t="s">
        <v>291</v>
      </c>
      <c r="BU937" s="85" t="s">
        <v>291</v>
      </c>
      <c r="BV937" s="85" t="s">
        <v>291</v>
      </c>
      <c r="BW937" s="85">
        <v>1214</v>
      </c>
      <c r="BX937" s="85">
        <v>1214</v>
      </c>
      <c r="BY937" s="85" t="s">
        <v>291</v>
      </c>
      <c r="BZ937" s="85" t="s">
        <v>291</v>
      </c>
      <c r="CA937" s="85" t="s">
        <v>291</v>
      </c>
      <c r="CB937" s="85">
        <v>9602743</v>
      </c>
      <c r="CC937" s="85" t="s">
        <v>291</v>
      </c>
      <c r="CD937" s="85" t="s">
        <v>291</v>
      </c>
      <c r="CE937" s="85" t="s">
        <v>291</v>
      </c>
      <c r="CF937" s="85" t="s">
        <v>291</v>
      </c>
      <c r="CG937" s="85">
        <v>1715382</v>
      </c>
      <c r="CH937" s="85">
        <v>1357742</v>
      </c>
      <c r="CI937" s="85">
        <v>1404194</v>
      </c>
      <c r="CJ937" s="85">
        <v>680</v>
      </c>
      <c r="CK937" s="85">
        <v>1126230</v>
      </c>
      <c r="CL937" s="85">
        <v>1331357</v>
      </c>
      <c r="CM937" s="85">
        <v>80228</v>
      </c>
      <c r="CN937" s="85">
        <v>469688</v>
      </c>
      <c r="CO937" s="85">
        <v>2335677</v>
      </c>
      <c r="CP937" s="85">
        <v>472062</v>
      </c>
      <c r="CQ937" s="85">
        <v>2450943</v>
      </c>
      <c r="CR937" s="85">
        <v>2536650</v>
      </c>
      <c r="CS937" s="85">
        <v>1718353</v>
      </c>
      <c r="CT937" s="85">
        <v>25197</v>
      </c>
      <c r="CU937" s="86">
        <v>17024383</v>
      </c>
    </row>
    <row r="938" spans="1:99">
      <c r="A938" s="103" t="s">
        <v>598</v>
      </c>
      <c r="B938" s="84" t="s">
        <v>294</v>
      </c>
      <c r="C938" s="105">
        <v>242055</v>
      </c>
      <c r="D938" s="84" t="s">
        <v>498</v>
      </c>
      <c r="E938" s="84" t="s">
        <v>503</v>
      </c>
      <c r="F938" s="85">
        <v>326627</v>
      </c>
      <c r="G938" s="85">
        <v>22229778</v>
      </c>
      <c r="H938" s="85">
        <v>21222055</v>
      </c>
      <c r="I938" s="85">
        <v>461025</v>
      </c>
      <c r="J938" s="85">
        <v>351777</v>
      </c>
      <c r="K938" s="85">
        <v>79215</v>
      </c>
      <c r="L938" s="85">
        <v>74700</v>
      </c>
      <c r="M938" s="85">
        <v>41006</v>
      </c>
      <c r="N938" s="85">
        <v>18561410</v>
      </c>
      <c r="O938" s="85">
        <v>5132167</v>
      </c>
      <c r="P938" s="85">
        <v>3606060</v>
      </c>
      <c r="Q938" s="85">
        <v>8123503</v>
      </c>
      <c r="R938" s="85">
        <v>1699680</v>
      </c>
      <c r="S938" s="85" t="s">
        <v>291</v>
      </c>
      <c r="T938" s="85">
        <v>5435817</v>
      </c>
      <c r="U938" s="85">
        <v>3516363</v>
      </c>
      <c r="V938" s="85">
        <v>12266</v>
      </c>
      <c r="W938" s="85" t="s">
        <v>291</v>
      </c>
      <c r="X938" s="85">
        <v>1907188</v>
      </c>
      <c r="Y938" s="85" t="s">
        <v>291</v>
      </c>
      <c r="Z938" s="85">
        <v>65105</v>
      </c>
      <c r="AA938" s="85">
        <v>818933</v>
      </c>
      <c r="AB938" s="85">
        <v>217930</v>
      </c>
      <c r="AC938" s="85" t="s">
        <v>291</v>
      </c>
      <c r="AD938" s="85">
        <v>544836</v>
      </c>
      <c r="AE938" s="85">
        <v>30972</v>
      </c>
      <c r="AF938" s="85">
        <v>25195</v>
      </c>
      <c r="AG938" s="85">
        <v>749332</v>
      </c>
      <c r="AH938" s="85">
        <v>9009603</v>
      </c>
      <c r="AI938" s="85">
        <v>333420</v>
      </c>
      <c r="AJ938" s="85">
        <v>721197</v>
      </c>
      <c r="AK938" s="85">
        <v>74683</v>
      </c>
      <c r="AL938" s="85" t="s">
        <v>291</v>
      </c>
      <c r="AM938" s="85">
        <v>89167</v>
      </c>
      <c r="AN938" s="85">
        <v>285189</v>
      </c>
      <c r="AO938" s="85">
        <v>1724550</v>
      </c>
      <c r="AP938" s="85">
        <v>5647781</v>
      </c>
      <c r="AQ938" s="85">
        <v>7746687</v>
      </c>
      <c r="AR938" s="85">
        <v>133616</v>
      </c>
      <c r="AS938" s="85" t="s">
        <v>291</v>
      </c>
      <c r="AT938" s="85">
        <v>3042941</v>
      </c>
      <c r="AU938" s="85">
        <v>5018864</v>
      </c>
      <c r="AV938" s="85">
        <v>1357402</v>
      </c>
      <c r="AW938" s="85">
        <v>690333</v>
      </c>
      <c r="AX938" s="85">
        <v>295234</v>
      </c>
      <c r="AY938" s="85" t="s">
        <v>291</v>
      </c>
      <c r="AZ938" s="85" t="s">
        <v>291</v>
      </c>
      <c r="BA938" s="85">
        <v>521039</v>
      </c>
      <c r="BB938" s="85">
        <v>1065427</v>
      </c>
      <c r="BC938" s="85">
        <v>351538</v>
      </c>
      <c r="BD938" s="85">
        <v>737891</v>
      </c>
      <c r="BE938" s="85" t="s">
        <v>291</v>
      </c>
      <c r="BF938" s="85">
        <v>104060</v>
      </c>
      <c r="BG938" s="85">
        <v>71331</v>
      </c>
      <c r="BH938" s="85">
        <v>569</v>
      </c>
      <c r="BI938" s="85">
        <v>51774</v>
      </c>
      <c r="BJ938" s="85">
        <v>18988</v>
      </c>
      <c r="BK938" s="85" t="s">
        <v>291</v>
      </c>
      <c r="BL938" s="85" t="s">
        <v>291</v>
      </c>
      <c r="BM938" s="85" t="s">
        <v>291</v>
      </c>
      <c r="BN938" s="85">
        <v>32729</v>
      </c>
      <c r="BO938" s="85">
        <v>27301</v>
      </c>
      <c r="BP938" s="85" t="s">
        <v>291</v>
      </c>
      <c r="BQ938" s="85">
        <v>5428</v>
      </c>
      <c r="BR938" s="85" t="s">
        <v>291</v>
      </c>
      <c r="BS938" s="85" t="s">
        <v>291</v>
      </c>
      <c r="BT938" s="85" t="s">
        <v>291</v>
      </c>
      <c r="BU938" s="85" t="s">
        <v>291</v>
      </c>
      <c r="BV938" s="85" t="s">
        <v>291</v>
      </c>
      <c r="BW938" s="85" t="s">
        <v>291</v>
      </c>
      <c r="BX938" s="85" t="s">
        <v>291</v>
      </c>
      <c r="BY938" s="85" t="s">
        <v>291</v>
      </c>
      <c r="BZ938" s="85" t="s">
        <v>291</v>
      </c>
      <c r="CA938" s="85" t="s">
        <v>291</v>
      </c>
      <c r="CB938" s="85">
        <v>6498766</v>
      </c>
      <c r="CC938" s="85" t="s">
        <v>291</v>
      </c>
      <c r="CD938" s="85" t="s">
        <v>291</v>
      </c>
      <c r="CE938" s="85" t="s">
        <v>291</v>
      </c>
      <c r="CF938" s="85" t="s">
        <v>291</v>
      </c>
      <c r="CG938" s="85">
        <v>646530</v>
      </c>
      <c r="CH938" s="85">
        <v>777901</v>
      </c>
      <c r="CI938" s="85">
        <v>1904458</v>
      </c>
      <c r="CJ938" s="85" t="s">
        <v>291</v>
      </c>
      <c r="CK938" s="85">
        <v>1748643</v>
      </c>
      <c r="CL938" s="85">
        <v>2608601</v>
      </c>
      <c r="CM938" s="85">
        <v>62710</v>
      </c>
      <c r="CN938" s="85">
        <v>187189</v>
      </c>
      <c r="CO938" s="85">
        <v>641907</v>
      </c>
      <c r="CP938" s="85">
        <v>495607</v>
      </c>
      <c r="CQ938" s="85">
        <v>264200</v>
      </c>
      <c r="CR938" s="85">
        <v>2207052</v>
      </c>
      <c r="CS938" s="85">
        <v>2253416</v>
      </c>
      <c r="CT938" s="85">
        <v>19126</v>
      </c>
      <c r="CU938" s="86">
        <v>13817340</v>
      </c>
    </row>
    <row r="939" spans="1:99">
      <c r="A939" s="103" t="s">
        <v>598</v>
      </c>
      <c r="B939" s="84" t="s">
        <v>294</v>
      </c>
      <c r="C939" s="105">
        <v>242071</v>
      </c>
      <c r="D939" s="84" t="s">
        <v>498</v>
      </c>
      <c r="E939" s="84" t="s">
        <v>504</v>
      </c>
      <c r="F939" s="85">
        <v>456246</v>
      </c>
      <c r="G939" s="85">
        <v>26097801</v>
      </c>
      <c r="H939" s="85">
        <v>24551755</v>
      </c>
      <c r="I939" s="85">
        <v>902109</v>
      </c>
      <c r="J939" s="85">
        <v>450518</v>
      </c>
      <c r="K939" s="85">
        <v>39659</v>
      </c>
      <c r="L939" s="85">
        <v>95286</v>
      </c>
      <c r="M939" s="85">
        <v>58474</v>
      </c>
      <c r="N939" s="85">
        <v>26705393</v>
      </c>
      <c r="O939" s="85">
        <v>6678006</v>
      </c>
      <c r="P939" s="85">
        <v>4770971</v>
      </c>
      <c r="Q939" s="85">
        <v>13331995</v>
      </c>
      <c r="R939" s="85">
        <v>1916619</v>
      </c>
      <c r="S939" s="85">
        <v>7802</v>
      </c>
      <c r="T939" s="85">
        <v>5913061</v>
      </c>
      <c r="U939" s="85">
        <v>2238512</v>
      </c>
      <c r="V939" s="85">
        <v>570</v>
      </c>
      <c r="W939" s="85" t="s">
        <v>291</v>
      </c>
      <c r="X939" s="85">
        <v>3673979</v>
      </c>
      <c r="Y939" s="85" t="s">
        <v>291</v>
      </c>
      <c r="Z939" s="85">
        <v>89760</v>
      </c>
      <c r="AA939" s="85">
        <v>1616922</v>
      </c>
      <c r="AB939" s="85">
        <v>525285</v>
      </c>
      <c r="AC939" s="85">
        <v>63453</v>
      </c>
      <c r="AD939" s="85">
        <v>946783</v>
      </c>
      <c r="AE939" s="85">
        <v>29497</v>
      </c>
      <c r="AF939" s="85">
        <v>51904</v>
      </c>
      <c r="AG939" s="85">
        <v>1713281</v>
      </c>
      <c r="AH939" s="85">
        <v>8517361</v>
      </c>
      <c r="AI939" s="85">
        <v>2098749</v>
      </c>
      <c r="AJ939" s="85">
        <v>2092807</v>
      </c>
      <c r="AK939" s="85">
        <v>545146</v>
      </c>
      <c r="AL939" s="85">
        <v>8917</v>
      </c>
      <c r="AM939" s="85">
        <v>349321</v>
      </c>
      <c r="AN939" s="85">
        <v>491038</v>
      </c>
      <c r="AO939" s="85">
        <v>2079428</v>
      </c>
      <c r="AP939" s="85">
        <v>522743</v>
      </c>
      <c r="AQ939" s="85">
        <v>3442530</v>
      </c>
      <c r="AR939" s="85">
        <v>329212</v>
      </c>
      <c r="AS939" s="85" t="s">
        <v>291</v>
      </c>
      <c r="AT939" s="85">
        <v>2787196</v>
      </c>
      <c r="AU939" s="85">
        <v>7849269</v>
      </c>
      <c r="AV939" s="85">
        <v>1767013</v>
      </c>
      <c r="AW939" s="85">
        <v>2428435</v>
      </c>
      <c r="AX939" s="85">
        <v>862703</v>
      </c>
      <c r="AY939" s="85" t="s">
        <v>291</v>
      </c>
      <c r="AZ939" s="85" t="s">
        <v>291</v>
      </c>
      <c r="BA939" s="85">
        <v>338457</v>
      </c>
      <c r="BB939" s="85">
        <v>720432</v>
      </c>
      <c r="BC939" s="85">
        <v>755234</v>
      </c>
      <c r="BD939" s="85">
        <v>976995</v>
      </c>
      <c r="BE939" s="85" t="s">
        <v>291</v>
      </c>
      <c r="BF939" s="85">
        <v>96664</v>
      </c>
      <c r="BG939" s="85">
        <v>244</v>
      </c>
      <c r="BH939" s="85" t="s">
        <v>291</v>
      </c>
      <c r="BI939" s="85">
        <v>244</v>
      </c>
      <c r="BJ939" s="85" t="s">
        <v>291</v>
      </c>
      <c r="BK939" s="85" t="s">
        <v>291</v>
      </c>
      <c r="BL939" s="85" t="s">
        <v>291</v>
      </c>
      <c r="BM939" s="85" t="s">
        <v>291</v>
      </c>
      <c r="BN939" s="85">
        <v>96420</v>
      </c>
      <c r="BO939" s="85">
        <v>8687</v>
      </c>
      <c r="BP939" s="85" t="s">
        <v>291</v>
      </c>
      <c r="BQ939" s="85">
        <v>19763</v>
      </c>
      <c r="BR939" s="85" t="s">
        <v>291</v>
      </c>
      <c r="BS939" s="85" t="s">
        <v>291</v>
      </c>
      <c r="BT939" s="85" t="s">
        <v>291</v>
      </c>
      <c r="BU939" s="85" t="s">
        <v>291</v>
      </c>
      <c r="BV939" s="85">
        <v>67970</v>
      </c>
      <c r="BW939" s="85" t="s">
        <v>291</v>
      </c>
      <c r="BX939" s="85" t="s">
        <v>291</v>
      </c>
      <c r="BY939" s="85" t="s">
        <v>291</v>
      </c>
      <c r="BZ939" s="85" t="s">
        <v>291</v>
      </c>
      <c r="CA939" s="85" t="s">
        <v>291</v>
      </c>
      <c r="CB939" s="85">
        <v>3866979</v>
      </c>
      <c r="CC939" s="85">
        <v>491142</v>
      </c>
      <c r="CD939" s="85" t="s">
        <v>291</v>
      </c>
      <c r="CE939" s="85" t="s">
        <v>291</v>
      </c>
      <c r="CF939" s="85" t="s">
        <v>291</v>
      </c>
      <c r="CG939" s="85">
        <v>1415910</v>
      </c>
      <c r="CH939" s="85">
        <v>2730533</v>
      </c>
      <c r="CI939" s="85">
        <v>1321607</v>
      </c>
      <c r="CJ939" s="85">
        <v>6437</v>
      </c>
      <c r="CK939" s="85">
        <v>2792869</v>
      </c>
      <c r="CL939" s="85">
        <v>1703500</v>
      </c>
      <c r="CM939" s="85">
        <v>81946</v>
      </c>
      <c r="CN939" s="85">
        <v>387234</v>
      </c>
      <c r="CO939" s="85">
        <v>1348965</v>
      </c>
      <c r="CP939" s="85">
        <v>2632145</v>
      </c>
      <c r="CQ939" s="85">
        <v>335741</v>
      </c>
      <c r="CR939" s="85">
        <v>2079804</v>
      </c>
      <c r="CS939" s="85">
        <v>1727057</v>
      </c>
      <c r="CT939" s="85">
        <v>32087</v>
      </c>
      <c r="CU939" s="86">
        <v>18595835</v>
      </c>
    </row>
    <row r="940" spans="1:99">
      <c r="A940" s="103" t="s">
        <v>599</v>
      </c>
      <c r="B940" s="84" t="s">
        <v>294</v>
      </c>
      <c r="C940" s="105">
        <v>242012</v>
      </c>
      <c r="D940" s="84" t="s">
        <v>498</v>
      </c>
      <c r="E940" s="84" t="s">
        <v>499</v>
      </c>
      <c r="F940" s="85">
        <v>567992</v>
      </c>
      <c r="G940" s="85">
        <v>11495860</v>
      </c>
      <c r="H940" s="85">
        <v>9277676</v>
      </c>
      <c r="I940" s="85">
        <v>1293003</v>
      </c>
      <c r="J940" s="85">
        <v>513004</v>
      </c>
      <c r="K940" s="85">
        <v>297367</v>
      </c>
      <c r="L940" s="85">
        <v>36950</v>
      </c>
      <c r="M940" s="85">
        <v>77860</v>
      </c>
      <c r="N940" s="85">
        <v>40790261</v>
      </c>
      <c r="O940" s="85">
        <v>11647189</v>
      </c>
      <c r="P940" s="85">
        <v>8593606</v>
      </c>
      <c r="Q940" s="85">
        <v>15343649</v>
      </c>
      <c r="R940" s="85">
        <v>5203597</v>
      </c>
      <c r="S940" s="85">
        <v>2220</v>
      </c>
      <c r="T940" s="85">
        <v>9191189</v>
      </c>
      <c r="U940" s="85">
        <v>3992032</v>
      </c>
      <c r="V940" s="85" t="s">
        <v>291</v>
      </c>
      <c r="W940" s="85" t="s">
        <v>291</v>
      </c>
      <c r="X940" s="85">
        <v>5199157</v>
      </c>
      <c r="Y940" s="85" t="s">
        <v>291</v>
      </c>
      <c r="Z940" s="85">
        <v>56140</v>
      </c>
      <c r="AA940" s="85">
        <v>2493928</v>
      </c>
      <c r="AB940" s="85">
        <v>883727</v>
      </c>
      <c r="AC940" s="85">
        <v>7676</v>
      </c>
      <c r="AD940" s="85">
        <v>1058110</v>
      </c>
      <c r="AE940" s="85">
        <v>315969</v>
      </c>
      <c r="AF940" s="85">
        <v>228446</v>
      </c>
      <c r="AG940" s="85">
        <v>1384025</v>
      </c>
      <c r="AH940" s="85">
        <v>13075333</v>
      </c>
      <c r="AI940" s="85">
        <v>265148</v>
      </c>
      <c r="AJ940" s="85">
        <v>5322744</v>
      </c>
      <c r="AK940" s="85">
        <v>362062</v>
      </c>
      <c r="AL940" s="85">
        <v>68607</v>
      </c>
      <c r="AM940" s="85">
        <v>2716</v>
      </c>
      <c r="AN940" s="85">
        <v>374555</v>
      </c>
      <c r="AO940" s="85">
        <v>5311809</v>
      </c>
      <c r="AP940" s="85">
        <v>946031</v>
      </c>
      <c r="AQ940" s="85">
        <v>6635111</v>
      </c>
      <c r="AR940" s="85">
        <v>421661</v>
      </c>
      <c r="AS940" s="85" t="s">
        <v>291</v>
      </c>
      <c r="AT940" s="85">
        <v>3919595</v>
      </c>
      <c r="AU940" s="85">
        <v>19944952</v>
      </c>
      <c r="AV940" s="85">
        <v>2805165</v>
      </c>
      <c r="AW940" s="85">
        <v>4279436</v>
      </c>
      <c r="AX940" s="85">
        <v>1903567</v>
      </c>
      <c r="AY940" s="85" t="s">
        <v>291</v>
      </c>
      <c r="AZ940" s="85" t="s">
        <v>291</v>
      </c>
      <c r="BA940" s="85">
        <v>1373203</v>
      </c>
      <c r="BB940" s="85">
        <v>6857335</v>
      </c>
      <c r="BC940" s="85">
        <v>1156841</v>
      </c>
      <c r="BD940" s="85">
        <v>956332</v>
      </c>
      <c r="BE940" s="85">
        <v>613073</v>
      </c>
      <c r="BF940" s="85">
        <v>133688</v>
      </c>
      <c r="BG940" s="85">
        <v>1088</v>
      </c>
      <c r="BH940" s="85">
        <v>469</v>
      </c>
      <c r="BI940" s="85">
        <v>619</v>
      </c>
      <c r="BJ940" s="85" t="s">
        <v>291</v>
      </c>
      <c r="BK940" s="85" t="s">
        <v>291</v>
      </c>
      <c r="BL940" s="85" t="s">
        <v>291</v>
      </c>
      <c r="BM940" s="85" t="s">
        <v>291</v>
      </c>
      <c r="BN940" s="85">
        <v>121848</v>
      </c>
      <c r="BO940" s="85">
        <v>69958</v>
      </c>
      <c r="BP940" s="85" t="s">
        <v>291</v>
      </c>
      <c r="BQ940" s="85">
        <v>51890</v>
      </c>
      <c r="BR940" s="85" t="s">
        <v>291</v>
      </c>
      <c r="BS940" s="85" t="s">
        <v>291</v>
      </c>
      <c r="BT940" s="85" t="s">
        <v>291</v>
      </c>
      <c r="BU940" s="85" t="s">
        <v>291</v>
      </c>
      <c r="BV940" s="85" t="s">
        <v>291</v>
      </c>
      <c r="BW940" s="85">
        <v>10752</v>
      </c>
      <c r="BX940" s="85" t="s">
        <v>291</v>
      </c>
      <c r="BY940" s="85" t="s">
        <v>291</v>
      </c>
      <c r="BZ940" s="85" t="s">
        <v>291</v>
      </c>
      <c r="CA940" s="85">
        <v>10752</v>
      </c>
      <c r="CB940" s="85">
        <v>10855449</v>
      </c>
      <c r="CC940" s="85" t="s">
        <v>291</v>
      </c>
      <c r="CD940" s="85" t="s">
        <v>291</v>
      </c>
      <c r="CE940" s="85" t="s">
        <v>291</v>
      </c>
      <c r="CF940" s="85" t="s">
        <v>291</v>
      </c>
      <c r="CG940" s="85">
        <v>2301184</v>
      </c>
      <c r="CH940" s="85">
        <v>2090794</v>
      </c>
      <c r="CI940" s="85">
        <v>4412637</v>
      </c>
      <c r="CJ940" s="85">
        <v>2220</v>
      </c>
      <c r="CK940" s="85">
        <v>4535081</v>
      </c>
      <c r="CL940" s="85">
        <v>2470290</v>
      </c>
      <c r="CM940" s="85">
        <v>55553</v>
      </c>
      <c r="CN940" s="85">
        <v>579638</v>
      </c>
      <c r="CO940" s="85">
        <v>823789</v>
      </c>
      <c r="CP940" s="85">
        <v>1479036</v>
      </c>
      <c r="CQ940" s="85">
        <v>662800</v>
      </c>
      <c r="CR940" s="85">
        <v>4418525</v>
      </c>
      <c r="CS940" s="85">
        <v>4510285</v>
      </c>
      <c r="CT940" s="85">
        <v>53363</v>
      </c>
      <c r="CU940" s="86">
        <v>28395195</v>
      </c>
    </row>
    <row r="941" spans="1:99">
      <c r="A941" s="103" t="s">
        <v>599</v>
      </c>
      <c r="B941" s="84" t="s">
        <v>305</v>
      </c>
      <c r="C941" s="105">
        <v>242021</v>
      </c>
      <c r="D941" s="84" t="s">
        <v>498</v>
      </c>
      <c r="E941" s="84" t="s">
        <v>500</v>
      </c>
      <c r="F941" s="85">
        <v>631660</v>
      </c>
      <c r="G941" s="85">
        <v>14450323</v>
      </c>
      <c r="H941" s="85">
        <v>12640153</v>
      </c>
      <c r="I941" s="85">
        <v>934565</v>
      </c>
      <c r="J941" s="85">
        <v>430758</v>
      </c>
      <c r="K941" s="85">
        <v>316154</v>
      </c>
      <c r="L941" s="85">
        <v>39717</v>
      </c>
      <c r="M941" s="85">
        <v>88976</v>
      </c>
      <c r="N941" s="85">
        <v>41757747</v>
      </c>
      <c r="O941" s="85">
        <v>9746936</v>
      </c>
      <c r="P941" s="85">
        <v>7150835</v>
      </c>
      <c r="Q941" s="85">
        <v>18644277</v>
      </c>
      <c r="R941" s="85">
        <v>6213223</v>
      </c>
      <c r="S941" s="85">
        <v>2476</v>
      </c>
      <c r="T941" s="85">
        <v>9811962</v>
      </c>
      <c r="U941" s="85">
        <v>5318517</v>
      </c>
      <c r="V941" s="85">
        <v>333</v>
      </c>
      <c r="W941" s="85">
        <v>468893</v>
      </c>
      <c r="X941" s="85">
        <v>4024219</v>
      </c>
      <c r="Y941" s="85" t="s">
        <v>291</v>
      </c>
      <c r="Z941" s="85">
        <v>107728</v>
      </c>
      <c r="AA941" s="85">
        <v>1159894</v>
      </c>
      <c r="AB941" s="85">
        <v>384462</v>
      </c>
      <c r="AC941" s="85">
        <v>66163</v>
      </c>
      <c r="AD941" s="85">
        <v>656656</v>
      </c>
      <c r="AE941" s="85">
        <v>3870</v>
      </c>
      <c r="AF941" s="85">
        <v>48743</v>
      </c>
      <c r="AG941" s="85">
        <v>4312620</v>
      </c>
      <c r="AH941" s="85">
        <v>15500402</v>
      </c>
      <c r="AI941" s="85">
        <v>633039</v>
      </c>
      <c r="AJ941" s="85">
        <v>3816282</v>
      </c>
      <c r="AK941" s="85">
        <v>745646</v>
      </c>
      <c r="AL941" s="85">
        <v>1213412</v>
      </c>
      <c r="AM941" s="85">
        <v>323738</v>
      </c>
      <c r="AN941" s="85">
        <v>790721</v>
      </c>
      <c r="AO941" s="85">
        <v>6498936</v>
      </c>
      <c r="AP941" s="85">
        <v>832680</v>
      </c>
      <c r="AQ941" s="85">
        <v>8446075</v>
      </c>
      <c r="AR941" s="85">
        <v>645948</v>
      </c>
      <c r="AS941" s="85" t="s">
        <v>291</v>
      </c>
      <c r="AT941" s="85">
        <v>4277034</v>
      </c>
      <c r="AU941" s="85">
        <v>23588979</v>
      </c>
      <c r="AV941" s="85">
        <v>2911833</v>
      </c>
      <c r="AW941" s="85">
        <v>5237085</v>
      </c>
      <c r="AX941" s="85">
        <v>2418664</v>
      </c>
      <c r="AY941" s="85" t="s">
        <v>291</v>
      </c>
      <c r="AZ941" s="85" t="s">
        <v>291</v>
      </c>
      <c r="BA941" s="85">
        <v>874926</v>
      </c>
      <c r="BB941" s="85">
        <v>3000737</v>
      </c>
      <c r="BC941" s="85">
        <v>7992972</v>
      </c>
      <c r="BD941" s="85">
        <v>1152762</v>
      </c>
      <c r="BE941" s="85" t="s">
        <v>291</v>
      </c>
      <c r="BF941" s="85">
        <v>167643</v>
      </c>
      <c r="BG941" s="85">
        <v>13154</v>
      </c>
      <c r="BH941" s="85">
        <v>5003</v>
      </c>
      <c r="BI941" s="85">
        <v>8151</v>
      </c>
      <c r="BJ941" s="85" t="s">
        <v>291</v>
      </c>
      <c r="BK941" s="85" t="s">
        <v>291</v>
      </c>
      <c r="BL941" s="85" t="s">
        <v>291</v>
      </c>
      <c r="BM941" s="85" t="s">
        <v>291</v>
      </c>
      <c r="BN941" s="85">
        <v>154489</v>
      </c>
      <c r="BO941" s="85">
        <v>66674</v>
      </c>
      <c r="BP941" s="85" t="s">
        <v>291</v>
      </c>
      <c r="BQ941" s="85">
        <v>68420</v>
      </c>
      <c r="BR941" s="85" t="s">
        <v>291</v>
      </c>
      <c r="BS941" s="85" t="s">
        <v>291</v>
      </c>
      <c r="BT941" s="85" t="s">
        <v>291</v>
      </c>
      <c r="BU941" s="85">
        <v>19395</v>
      </c>
      <c r="BV941" s="85" t="s">
        <v>291</v>
      </c>
      <c r="BW941" s="85" t="s">
        <v>291</v>
      </c>
      <c r="BX941" s="85" t="s">
        <v>291</v>
      </c>
      <c r="BY941" s="85" t="s">
        <v>291</v>
      </c>
      <c r="BZ941" s="85" t="s">
        <v>291</v>
      </c>
      <c r="CA941" s="85" t="s">
        <v>291</v>
      </c>
      <c r="CB941" s="85">
        <v>7453584</v>
      </c>
      <c r="CC941" s="85" t="s">
        <v>291</v>
      </c>
      <c r="CD941" s="85" t="s">
        <v>291</v>
      </c>
      <c r="CE941" s="85" t="s">
        <v>291</v>
      </c>
      <c r="CF941" s="85" t="s">
        <v>291</v>
      </c>
      <c r="CG941" s="85">
        <v>4093254</v>
      </c>
      <c r="CH941" s="85">
        <v>1913913</v>
      </c>
      <c r="CI941" s="85">
        <v>2994788</v>
      </c>
      <c r="CJ941" s="85">
        <v>2440</v>
      </c>
      <c r="CK941" s="85">
        <v>2932212</v>
      </c>
      <c r="CL941" s="85">
        <v>2908178</v>
      </c>
      <c r="CM941" s="85">
        <v>71936</v>
      </c>
      <c r="CN941" s="85">
        <v>236528</v>
      </c>
      <c r="CO941" s="85">
        <v>2159857</v>
      </c>
      <c r="CP941" s="85">
        <v>2362195</v>
      </c>
      <c r="CQ941" s="85">
        <v>579657</v>
      </c>
      <c r="CR941" s="85">
        <v>5423253</v>
      </c>
      <c r="CS941" s="85">
        <v>5055321</v>
      </c>
      <c r="CT941" s="85">
        <v>73676</v>
      </c>
      <c r="CU941" s="86">
        <v>30807208</v>
      </c>
    </row>
    <row r="942" spans="1:99">
      <c r="A942" s="103" t="s">
        <v>599</v>
      </c>
      <c r="B942" s="84" t="s">
        <v>294</v>
      </c>
      <c r="C942" s="105">
        <v>242039</v>
      </c>
      <c r="D942" s="84" t="s">
        <v>498</v>
      </c>
      <c r="E942" s="84" t="s">
        <v>501</v>
      </c>
      <c r="F942" s="85">
        <v>309896</v>
      </c>
      <c r="G942" s="85">
        <v>4373981</v>
      </c>
      <c r="H942" s="85">
        <v>3482652</v>
      </c>
      <c r="I942" s="85">
        <v>458837</v>
      </c>
      <c r="J942" s="85">
        <v>250247</v>
      </c>
      <c r="K942" s="85">
        <v>116015</v>
      </c>
      <c r="L942" s="85">
        <v>33927</v>
      </c>
      <c r="M942" s="85">
        <v>32303</v>
      </c>
      <c r="N942" s="85">
        <v>18942794</v>
      </c>
      <c r="O942" s="85">
        <v>5350547</v>
      </c>
      <c r="P942" s="85">
        <v>4196387</v>
      </c>
      <c r="Q942" s="85">
        <v>7310918</v>
      </c>
      <c r="R942" s="85">
        <v>2084274</v>
      </c>
      <c r="S942" s="85">
        <v>668</v>
      </c>
      <c r="T942" s="85">
        <v>4855153</v>
      </c>
      <c r="U942" s="85">
        <v>2524796</v>
      </c>
      <c r="V942" s="85">
        <v>7741</v>
      </c>
      <c r="W942" s="85" t="s">
        <v>291</v>
      </c>
      <c r="X942" s="85">
        <v>2322616</v>
      </c>
      <c r="Y942" s="85" t="s">
        <v>291</v>
      </c>
      <c r="Z942" s="85">
        <v>69342</v>
      </c>
      <c r="AA942" s="85">
        <v>986342</v>
      </c>
      <c r="AB942" s="85">
        <v>161838</v>
      </c>
      <c r="AC942" s="85">
        <v>3392</v>
      </c>
      <c r="AD942" s="85">
        <v>605811</v>
      </c>
      <c r="AE942" s="85">
        <v>60177</v>
      </c>
      <c r="AF942" s="85">
        <v>155124</v>
      </c>
      <c r="AG942" s="85">
        <v>1019647</v>
      </c>
      <c r="AH942" s="85">
        <v>6006729</v>
      </c>
      <c r="AI942" s="85">
        <v>338738</v>
      </c>
      <c r="AJ942" s="85">
        <v>1636839</v>
      </c>
      <c r="AK942" s="85">
        <v>681005</v>
      </c>
      <c r="AL942" s="85">
        <v>11535</v>
      </c>
      <c r="AM942" s="85">
        <v>159035</v>
      </c>
      <c r="AN942" s="85">
        <v>299159</v>
      </c>
      <c r="AO942" s="85">
        <v>1883562</v>
      </c>
      <c r="AP942" s="85">
        <v>725929</v>
      </c>
      <c r="AQ942" s="85">
        <v>3067685</v>
      </c>
      <c r="AR942" s="85">
        <v>270927</v>
      </c>
      <c r="AS942" s="85" t="s">
        <v>291</v>
      </c>
      <c r="AT942" s="85">
        <v>2101258</v>
      </c>
      <c r="AU942" s="85">
        <v>5654025</v>
      </c>
      <c r="AV942" s="85">
        <v>1483811</v>
      </c>
      <c r="AW942" s="85">
        <v>1374441</v>
      </c>
      <c r="AX942" s="85">
        <v>559697</v>
      </c>
      <c r="AY942" s="85" t="s">
        <v>291</v>
      </c>
      <c r="AZ942" s="85" t="s">
        <v>291</v>
      </c>
      <c r="BA942" s="85">
        <v>169143</v>
      </c>
      <c r="BB942" s="85">
        <v>967015</v>
      </c>
      <c r="BC942" s="85">
        <v>566981</v>
      </c>
      <c r="BD942" s="85">
        <v>532937</v>
      </c>
      <c r="BE942" s="85" t="s">
        <v>291</v>
      </c>
      <c r="BF942" s="85">
        <v>164612</v>
      </c>
      <c r="BG942" s="85">
        <v>20635</v>
      </c>
      <c r="BH942" s="85" t="s">
        <v>291</v>
      </c>
      <c r="BI942" s="85">
        <v>14424</v>
      </c>
      <c r="BJ942" s="85">
        <v>6211</v>
      </c>
      <c r="BK942" s="85" t="s">
        <v>291</v>
      </c>
      <c r="BL942" s="85" t="s">
        <v>291</v>
      </c>
      <c r="BM942" s="85" t="s">
        <v>291</v>
      </c>
      <c r="BN942" s="85">
        <v>143977</v>
      </c>
      <c r="BO942" s="85">
        <v>143977</v>
      </c>
      <c r="BP942" s="85" t="s">
        <v>291</v>
      </c>
      <c r="BQ942" s="85" t="s">
        <v>291</v>
      </c>
      <c r="BR942" s="85" t="s">
        <v>291</v>
      </c>
      <c r="BS942" s="85" t="s">
        <v>291</v>
      </c>
      <c r="BT942" s="85" t="s">
        <v>291</v>
      </c>
      <c r="BU942" s="85" t="s">
        <v>291</v>
      </c>
      <c r="BV942" s="85" t="s">
        <v>291</v>
      </c>
      <c r="BW942" s="85" t="s">
        <v>291</v>
      </c>
      <c r="BX942" s="85" t="s">
        <v>291</v>
      </c>
      <c r="BY942" s="85" t="s">
        <v>291</v>
      </c>
      <c r="BZ942" s="85" t="s">
        <v>291</v>
      </c>
      <c r="CA942" s="85" t="s">
        <v>291</v>
      </c>
      <c r="CB942" s="85">
        <v>5656367</v>
      </c>
      <c r="CC942" s="85" t="s">
        <v>291</v>
      </c>
      <c r="CD942" s="85" t="s">
        <v>291</v>
      </c>
      <c r="CE942" s="85" t="s">
        <v>291</v>
      </c>
      <c r="CF942" s="85" t="s">
        <v>291</v>
      </c>
      <c r="CG942" s="85">
        <v>1764752</v>
      </c>
      <c r="CH942" s="85">
        <v>1124975</v>
      </c>
      <c r="CI942" s="85">
        <v>1647951</v>
      </c>
      <c r="CJ942" s="85" t="s">
        <v>291</v>
      </c>
      <c r="CK942" s="85">
        <v>1926037</v>
      </c>
      <c r="CL942" s="85">
        <v>1251041</v>
      </c>
      <c r="CM942" s="85">
        <v>53608</v>
      </c>
      <c r="CN942" s="85">
        <v>143853</v>
      </c>
      <c r="CO942" s="85">
        <v>598355</v>
      </c>
      <c r="CP942" s="85">
        <v>808042</v>
      </c>
      <c r="CQ942" s="85">
        <v>327846</v>
      </c>
      <c r="CR942" s="85">
        <v>2225043</v>
      </c>
      <c r="CS942" s="85">
        <v>1870975</v>
      </c>
      <c r="CT942" s="85">
        <v>21870</v>
      </c>
      <c r="CU942" s="86">
        <v>13764348</v>
      </c>
    </row>
    <row r="943" spans="1:99">
      <c r="A943" s="103" t="s">
        <v>599</v>
      </c>
      <c r="B943" s="84" t="s">
        <v>294</v>
      </c>
      <c r="C943" s="105">
        <v>242047</v>
      </c>
      <c r="D943" s="84" t="s">
        <v>498</v>
      </c>
      <c r="E943" s="84" t="s">
        <v>502</v>
      </c>
      <c r="F943" s="85">
        <v>357141</v>
      </c>
      <c r="G943" s="85">
        <v>7479277</v>
      </c>
      <c r="H943" s="85">
        <v>6281548</v>
      </c>
      <c r="I943" s="85">
        <v>722574</v>
      </c>
      <c r="J943" s="85">
        <v>256020</v>
      </c>
      <c r="K943" s="85">
        <v>130702</v>
      </c>
      <c r="L943" s="85">
        <v>53459</v>
      </c>
      <c r="M943" s="85">
        <v>34974</v>
      </c>
      <c r="N943" s="85">
        <v>27589051</v>
      </c>
      <c r="O943" s="85">
        <v>7019800</v>
      </c>
      <c r="P943" s="85">
        <v>5499622</v>
      </c>
      <c r="Q943" s="85">
        <v>11040557</v>
      </c>
      <c r="R943" s="85">
        <v>4028512</v>
      </c>
      <c r="S943" s="85">
        <v>560</v>
      </c>
      <c r="T943" s="85">
        <v>4883100</v>
      </c>
      <c r="U943" s="85">
        <v>2833313</v>
      </c>
      <c r="V943" s="85">
        <v>390</v>
      </c>
      <c r="W943" s="85" t="s">
        <v>291</v>
      </c>
      <c r="X943" s="85">
        <v>2049397</v>
      </c>
      <c r="Y943" s="85" t="s">
        <v>291</v>
      </c>
      <c r="Z943" s="85">
        <v>149065</v>
      </c>
      <c r="AA943" s="85">
        <v>1748061</v>
      </c>
      <c r="AB943" s="85">
        <v>502403</v>
      </c>
      <c r="AC943" s="85">
        <v>99613</v>
      </c>
      <c r="AD943" s="85">
        <v>830254</v>
      </c>
      <c r="AE943" s="85">
        <v>305329</v>
      </c>
      <c r="AF943" s="85">
        <v>10462</v>
      </c>
      <c r="AG943" s="85">
        <v>2316537</v>
      </c>
      <c r="AH943" s="85">
        <v>6358780</v>
      </c>
      <c r="AI943" s="85">
        <v>302458</v>
      </c>
      <c r="AJ943" s="85">
        <v>1055344</v>
      </c>
      <c r="AK943" s="85">
        <v>457910</v>
      </c>
      <c r="AL943" s="85">
        <v>52332</v>
      </c>
      <c r="AM943" s="85">
        <v>44521</v>
      </c>
      <c r="AN943" s="85">
        <v>663870</v>
      </c>
      <c r="AO943" s="85">
        <v>3170014</v>
      </c>
      <c r="AP943" s="85">
        <v>281255</v>
      </c>
      <c r="AQ943" s="85">
        <v>4159660</v>
      </c>
      <c r="AR943" s="85">
        <v>331076</v>
      </c>
      <c r="AS943" s="85" t="s">
        <v>291</v>
      </c>
      <c r="AT943" s="85">
        <v>3151853</v>
      </c>
      <c r="AU943" s="85">
        <v>9767452</v>
      </c>
      <c r="AV943" s="85">
        <v>1007423</v>
      </c>
      <c r="AW943" s="85">
        <v>2087852</v>
      </c>
      <c r="AX943" s="85">
        <v>2498327</v>
      </c>
      <c r="AY943" s="85" t="s">
        <v>291</v>
      </c>
      <c r="AZ943" s="85" t="s">
        <v>291</v>
      </c>
      <c r="BA943" s="85">
        <v>727037</v>
      </c>
      <c r="BB943" s="85">
        <v>984359</v>
      </c>
      <c r="BC943" s="85">
        <v>545682</v>
      </c>
      <c r="BD943" s="85">
        <v>1916772</v>
      </c>
      <c r="BE943" s="85" t="s">
        <v>291</v>
      </c>
      <c r="BF943" s="85">
        <v>143662</v>
      </c>
      <c r="BG943" s="85">
        <v>130879</v>
      </c>
      <c r="BH943" s="85">
        <v>2741</v>
      </c>
      <c r="BI943" s="85" t="s">
        <v>291</v>
      </c>
      <c r="BJ943" s="85">
        <v>128138</v>
      </c>
      <c r="BK943" s="85" t="s">
        <v>291</v>
      </c>
      <c r="BL943" s="85" t="s">
        <v>291</v>
      </c>
      <c r="BM943" s="85" t="s">
        <v>291</v>
      </c>
      <c r="BN943" s="85">
        <v>12783</v>
      </c>
      <c r="BO943" s="85">
        <v>3940</v>
      </c>
      <c r="BP943" s="85" t="s">
        <v>291</v>
      </c>
      <c r="BQ943" s="85">
        <v>8351</v>
      </c>
      <c r="BR943" s="85" t="s">
        <v>291</v>
      </c>
      <c r="BS943" s="85" t="s">
        <v>291</v>
      </c>
      <c r="BT943" s="85" t="s">
        <v>291</v>
      </c>
      <c r="BU943" s="85">
        <v>492</v>
      </c>
      <c r="BV943" s="85" t="s">
        <v>291</v>
      </c>
      <c r="BW943" s="85" t="s">
        <v>291</v>
      </c>
      <c r="BX943" s="85" t="s">
        <v>291</v>
      </c>
      <c r="BY943" s="85" t="s">
        <v>291</v>
      </c>
      <c r="BZ943" s="85" t="s">
        <v>291</v>
      </c>
      <c r="CA943" s="85" t="s">
        <v>291</v>
      </c>
      <c r="CB943" s="85">
        <v>8790910</v>
      </c>
      <c r="CC943" s="85" t="s">
        <v>291</v>
      </c>
      <c r="CD943" s="85" t="s">
        <v>291</v>
      </c>
      <c r="CE943" s="85" t="s">
        <v>291</v>
      </c>
      <c r="CF943" s="85" t="s">
        <v>291</v>
      </c>
      <c r="CG943" s="85">
        <v>2545378</v>
      </c>
      <c r="CH943" s="85">
        <v>845536</v>
      </c>
      <c r="CI943" s="85">
        <v>1575753</v>
      </c>
      <c r="CJ943" s="85">
        <v>560</v>
      </c>
      <c r="CK943" s="85">
        <v>1170861</v>
      </c>
      <c r="CL943" s="85">
        <v>1368159</v>
      </c>
      <c r="CM943" s="85">
        <v>86918</v>
      </c>
      <c r="CN943" s="85">
        <v>499714</v>
      </c>
      <c r="CO943" s="85">
        <v>1055273</v>
      </c>
      <c r="CP943" s="85">
        <v>501383</v>
      </c>
      <c r="CQ943" s="85">
        <v>2690216</v>
      </c>
      <c r="CR943" s="85">
        <v>3005180</v>
      </c>
      <c r="CS943" s="85">
        <v>2105113</v>
      </c>
      <c r="CT943" s="85">
        <v>27495</v>
      </c>
      <c r="CU943" s="86">
        <v>17477539</v>
      </c>
    </row>
    <row r="944" spans="1:99">
      <c r="A944" s="103" t="s">
        <v>599</v>
      </c>
      <c r="B944" s="84" t="s">
        <v>294</v>
      </c>
      <c r="C944" s="105">
        <v>242055</v>
      </c>
      <c r="D944" s="84" t="s">
        <v>498</v>
      </c>
      <c r="E944" s="84" t="s">
        <v>503</v>
      </c>
      <c r="F944" s="85">
        <v>343751</v>
      </c>
      <c r="G944" s="85">
        <v>5813176</v>
      </c>
      <c r="H944" s="85">
        <v>4987485</v>
      </c>
      <c r="I944" s="85">
        <v>431901</v>
      </c>
      <c r="J944" s="85">
        <v>219917</v>
      </c>
      <c r="K944" s="85">
        <v>105231</v>
      </c>
      <c r="L944" s="85">
        <v>28804</v>
      </c>
      <c r="M944" s="85">
        <v>39838</v>
      </c>
      <c r="N944" s="85">
        <v>17754803</v>
      </c>
      <c r="O944" s="85">
        <v>5283015</v>
      </c>
      <c r="P944" s="85">
        <v>3202348</v>
      </c>
      <c r="Q944" s="85">
        <v>7570863</v>
      </c>
      <c r="R944" s="85">
        <v>1698577</v>
      </c>
      <c r="S944" s="85" t="s">
        <v>291</v>
      </c>
      <c r="T944" s="85">
        <v>5115598</v>
      </c>
      <c r="U944" s="85">
        <v>2312465</v>
      </c>
      <c r="V944" s="85">
        <v>12684</v>
      </c>
      <c r="W944" s="85" t="s">
        <v>291</v>
      </c>
      <c r="X944" s="85">
        <v>2790449</v>
      </c>
      <c r="Y944" s="85" t="s">
        <v>291</v>
      </c>
      <c r="Z944" s="85">
        <v>109243</v>
      </c>
      <c r="AA944" s="85">
        <v>716700</v>
      </c>
      <c r="AB944" s="85">
        <v>212696</v>
      </c>
      <c r="AC944" s="85" t="s">
        <v>291</v>
      </c>
      <c r="AD944" s="85">
        <v>474149</v>
      </c>
      <c r="AE944" s="85">
        <v>13705</v>
      </c>
      <c r="AF944" s="85">
        <v>16150</v>
      </c>
      <c r="AG944" s="85">
        <v>236755</v>
      </c>
      <c r="AH944" s="85">
        <v>7200180</v>
      </c>
      <c r="AI944" s="85">
        <v>300069</v>
      </c>
      <c r="AJ944" s="85">
        <v>741832</v>
      </c>
      <c r="AK944" s="85">
        <v>45940</v>
      </c>
      <c r="AL944" s="85" t="s">
        <v>291</v>
      </c>
      <c r="AM944" s="85">
        <v>68602</v>
      </c>
      <c r="AN944" s="85">
        <v>339626</v>
      </c>
      <c r="AO944" s="85">
        <v>1700000</v>
      </c>
      <c r="AP944" s="85">
        <v>3884217</v>
      </c>
      <c r="AQ944" s="85">
        <v>5992445</v>
      </c>
      <c r="AR944" s="85">
        <v>119894</v>
      </c>
      <c r="AS944" s="85" t="s">
        <v>291</v>
      </c>
      <c r="AT944" s="85">
        <v>2816223</v>
      </c>
      <c r="AU944" s="85">
        <v>5385227</v>
      </c>
      <c r="AV944" s="85">
        <v>617221</v>
      </c>
      <c r="AW944" s="85">
        <v>1700438</v>
      </c>
      <c r="AX944" s="85">
        <v>330934</v>
      </c>
      <c r="AY944" s="85" t="s">
        <v>291</v>
      </c>
      <c r="AZ944" s="85" t="s">
        <v>291</v>
      </c>
      <c r="BA944" s="85">
        <v>569988</v>
      </c>
      <c r="BB944" s="85">
        <v>1101116</v>
      </c>
      <c r="BC944" s="85">
        <v>307434</v>
      </c>
      <c r="BD944" s="85">
        <v>758096</v>
      </c>
      <c r="BE944" s="85" t="s">
        <v>291</v>
      </c>
      <c r="BF944" s="85">
        <v>137658</v>
      </c>
      <c r="BG944" s="85">
        <v>74332</v>
      </c>
      <c r="BH944" s="85">
        <v>2652</v>
      </c>
      <c r="BI944" s="85">
        <v>61492</v>
      </c>
      <c r="BJ944" s="85">
        <v>10188</v>
      </c>
      <c r="BK944" s="85" t="s">
        <v>291</v>
      </c>
      <c r="BL944" s="85" t="s">
        <v>291</v>
      </c>
      <c r="BM944" s="85" t="s">
        <v>291</v>
      </c>
      <c r="BN944" s="85">
        <v>63326</v>
      </c>
      <c r="BO944" s="85">
        <v>38606</v>
      </c>
      <c r="BP944" s="85" t="s">
        <v>291</v>
      </c>
      <c r="BQ944" s="85">
        <v>24720</v>
      </c>
      <c r="BR944" s="85" t="s">
        <v>291</v>
      </c>
      <c r="BS944" s="85" t="s">
        <v>291</v>
      </c>
      <c r="BT944" s="85" t="s">
        <v>291</v>
      </c>
      <c r="BU944" s="85" t="s">
        <v>291</v>
      </c>
      <c r="BV944" s="85" t="s">
        <v>291</v>
      </c>
      <c r="BW944" s="85" t="s">
        <v>291</v>
      </c>
      <c r="BX944" s="85" t="s">
        <v>291</v>
      </c>
      <c r="BY944" s="85" t="s">
        <v>291</v>
      </c>
      <c r="BZ944" s="85" t="s">
        <v>291</v>
      </c>
      <c r="CA944" s="85" t="s">
        <v>291</v>
      </c>
      <c r="CB944" s="85">
        <v>6687595</v>
      </c>
      <c r="CC944" s="85" t="s">
        <v>291</v>
      </c>
      <c r="CD944" s="85" t="s">
        <v>291</v>
      </c>
      <c r="CE944" s="85" t="s">
        <v>291</v>
      </c>
      <c r="CF944" s="85" t="s">
        <v>291</v>
      </c>
      <c r="CG944" s="85">
        <v>856576</v>
      </c>
      <c r="CH944" s="85">
        <v>754015</v>
      </c>
      <c r="CI944" s="85">
        <v>1991774</v>
      </c>
      <c r="CJ944" s="85" t="s">
        <v>291</v>
      </c>
      <c r="CK944" s="85">
        <v>2619358</v>
      </c>
      <c r="CL944" s="85">
        <v>1948114</v>
      </c>
      <c r="CM944" s="85">
        <v>107528</v>
      </c>
      <c r="CN944" s="85">
        <v>185385</v>
      </c>
      <c r="CO944" s="85">
        <v>95083</v>
      </c>
      <c r="CP944" s="85">
        <v>533575</v>
      </c>
      <c r="CQ944" s="85">
        <v>242269</v>
      </c>
      <c r="CR944" s="85">
        <v>2350048</v>
      </c>
      <c r="CS944" s="85">
        <v>1985884</v>
      </c>
      <c r="CT944" s="85">
        <v>27537</v>
      </c>
      <c r="CU944" s="86">
        <v>13697146</v>
      </c>
    </row>
    <row r="945" spans="1:99">
      <c r="A945" s="103" t="s">
        <v>599</v>
      </c>
      <c r="B945" s="84" t="s">
        <v>294</v>
      </c>
      <c r="C945" s="105">
        <v>242071</v>
      </c>
      <c r="D945" s="84" t="s">
        <v>498</v>
      </c>
      <c r="E945" s="84" t="s">
        <v>504</v>
      </c>
      <c r="F945" s="85">
        <v>461011</v>
      </c>
      <c r="G945" s="85">
        <v>5749257</v>
      </c>
      <c r="H945" s="85">
        <v>4237383</v>
      </c>
      <c r="I945" s="85">
        <v>831509</v>
      </c>
      <c r="J945" s="85">
        <v>332589</v>
      </c>
      <c r="K945" s="85">
        <v>255302</v>
      </c>
      <c r="L945" s="85">
        <v>34031</v>
      </c>
      <c r="M945" s="85">
        <v>58443</v>
      </c>
      <c r="N945" s="85">
        <v>26095881</v>
      </c>
      <c r="O945" s="85">
        <v>6472369</v>
      </c>
      <c r="P945" s="85">
        <v>4603927</v>
      </c>
      <c r="Q945" s="85">
        <v>13037943</v>
      </c>
      <c r="R945" s="85">
        <v>1978550</v>
      </c>
      <c r="S945" s="85">
        <v>3092</v>
      </c>
      <c r="T945" s="85">
        <v>7425737</v>
      </c>
      <c r="U945" s="85">
        <v>2042117</v>
      </c>
      <c r="V945" s="85">
        <v>1080</v>
      </c>
      <c r="W945" s="85" t="s">
        <v>291</v>
      </c>
      <c r="X945" s="85">
        <v>5382540</v>
      </c>
      <c r="Y945" s="85" t="s">
        <v>291</v>
      </c>
      <c r="Z945" s="85">
        <v>69825</v>
      </c>
      <c r="AA945" s="85">
        <v>1506207</v>
      </c>
      <c r="AB945" s="85">
        <v>447314</v>
      </c>
      <c r="AC945" s="85">
        <v>13521</v>
      </c>
      <c r="AD945" s="85">
        <v>953407</v>
      </c>
      <c r="AE945" s="85">
        <v>33548</v>
      </c>
      <c r="AF945" s="85">
        <v>58417</v>
      </c>
      <c r="AG945" s="85">
        <v>1006068</v>
      </c>
      <c r="AH945" s="85">
        <v>8640652</v>
      </c>
      <c r="AI945" s="85">
        <v>2095185</v>
      </c>
      <c r="AJ945" s="85">
        <v>1848899</v>
      </c>
      <c r="AK945" s="85">
        <v>466662</v>
      </c>
      <c r="AL945" s="85">
        <v>11478</v>
      </c>
      <c r="AM945" s="85">
        <v>625466</v>
      </c>
      <c r="AN945" s="85">
        <v>469656</v>
      </c>
      <c r="AO945" s="85">
        <v>2122651</v>
      </c>
      <c r="AP945" s="85">
        <v>662565</v>
      </c>
      <c r="AQ945" s="85">
        <v>3880338</v>
      </c>
      <c r="AR945" s="85">
        <v>338090</v>
      </c>
      <c r="AS945" s="85" t="s">
        <v>291</v>
      </c>
      <c r="AT945" s="85">
        <v>2435728</v>
      </c>
      <c r="AU945" s="85">
        <v>6399955</v>
      </c>
      <c r="AV945" s="85">
        <v>1251124</v>
      </c>
      <c r="AW945" s="85">
        <v>991980</v>
      </c>
      <c r="AX945" s="85">
        <v>434323</v>
      </c>
      <c r="AY945" s="85" t="s">
        <v>291</v>
      </c>
      <c r="AZ945" s="85" t="s">
        <v>291</v>
      </c>
      <c r="BA945" s="85">
        <v>378717</v>
      </c>
      <c r="BB945" s="85">
        <v>1002262</v>
      </c>
      <c r="BC945" s="85">
        <v>1406971</v>
      </c>
      <c r="BD945" s="85">
        <v>934578</v>
      </c>
      <c r="BE945" s="85" t="s">
        <v>291</v>
      </c>
      <c r="BF945" s="85">
        <v>104547</v>
      </c>
      <c r="BG945" s="85">
        <v>4784</v>
      </c>
      <c r="BH945" s="85" t="s">
        <v>291</v>
      </c>
      <c r="BI945" s="85">
        <v>4784</v>
      </c>
      <c r="BJ945" s="85" t="s">
        <v>291</v>
      </c>
      <c r="BK945" s="85" t="s">
        <v>291</v>
      </c>
      <c r="BL945" s="85" t="s">
        <v>291</v>
      </c>
      <c r="BM945" s="85" t="s">
        <v>291</v>
      </c>
      <c r="BN945" s="85">
        <v>99763</v>
      </c>
      <c r="BO945" s="85">
        <v>30024</v>
      </c>
      <c r="BP945" s="85" t="s">
        <v>291</v>
      </c>
      <c r="BQ945" s="85">
        <v>69739</v>
      </c>
      <c r="BR945" s="85" t="s">
        <v>291</v>
      </c>
      <c r="BS945" s="85" t="s">
        <v>291</v>
      </c>
      <c r="BT945" s="85" t="s">
        <v>291</v>
      </c>
      <c r="BU945" s="85" t="s">
        <v>291</v>
      </c>
      <c r="BV945" s="85" t="s">
        <v>291</v>
      </c>
      <c r="BW945" s="85" t="s">
        <v>291</v>
      </c>
      <c r="BX945" s="85" t="s">
        <v>291</v>
      </c>
      <c r="BY945" s="85" t="s">
        <v>291</v>
      </c>
      <c r="BZ945" s="85" t="s">
        <v>291</v>
      </c>
      <c r="CA945" s="85" t="s">
        <v>291</v>
      </c>
      <c r="CB945" s="85">
        <v>3984705</v>
      </c>
      <c r="CC945" s="85">
        <v>113131</v>
      </c>
      <c r="CD945" s="85" t="s">
        <v>291</v>
      </c>
      <c r="CE945" s="85" t="s">
        <v>291</v>
      </c>
      <c r="CF945" s="85" t="s">
        <v>291</v>
      </c>
      <c r="CG945" s="85">
        <v>1352865</v>
      </c>
      <c r="CH945" s="85">
        <v>2629306</v>
      </c>
      <c r="CI945" s="85">
        <v>1425790</v>
      </c>
      <c r="CJ945" s="85">
        <v>3092</v>
      </c>
      <c r="CK945" s="85">
        <v>2699932</v>
      </c>
      <c r="CL945" s="85">
        <v>1514773</v>
      </c>
      <c r="CM945" s="85">
        <v>62962</v>
      </c>
      <c r="CN945" s="85">
        <v>325025</v>
      </c>
      <c r="CO945" s="85">
        <v>453003</v>
      </c>
      <c r="CP945" s="85">
        <v>2677954</v>
      </c>
      <c r="CQ945" s="85">
        <v>250905</v>
      </c>
      <c r="CR945" s="85">
        <v>2322844</v>
      </c>
      <c r="CS945" s="85">
        <v>1970161</v>
      </c>
      <c r="CT945" s="85">
        <v>38290</v>
      </c>
      <c r="CU945" s="86">
        <v>17726902</v>
      </c>
    </row>
    <row r="946" spans="1:99">
      <c r="A946" s="102" t="s">
        <v>595</v>
      </c>
      <c r="B946" s="81" t="s">
        <v>292</v>
      </c>
      <c r="C946" s="104">
        <v>252018</v>
      </c>
      <c r="D946" s="81" t="s">
        <v>505</v>
      </c>
      <c r="E946" s="81" t="s">
        <v>506</v>
      </c>
      <c r="F946" s="82">
        <v>626201</v>
      </c>
      <c r="G946" s="82">
        <v>12431225</v>
      </c>
      <c r="H946" s="82">
        <v>9807458</v>
      </c>
      <c r="I946" s="82">
        <v>1217326</v>
      </c>
      <c r="J946" s="82">
        <v>746808</v>
      </c>
      <c r="K946" s="82">
        <v>469570</v>
      </c>
      <c r="L946" s="82">
        <v>86945</v>
      </c>
      <c r="M946" s="82">
        <v>103118</v>
      </c>
      <c r="N946" s="82">
        <v>67865455</v>
      </c>
      <c r="O946" s="82">
        <v>22400574</v>
      </c>
      <c r="P946" s="82">
        <v>11588469</v>
      </c>
      <c r="Q946" s="82">
        <v>26704437</v>
      </c>
      <c r="R946" s="82">
        <v>7171975</v>
      </c>
      <c r="S946" s="82" t="s">
        <v>291</v>
      </c>
      <c r="T946" s="82">
        <v>12197277</v>
      </c>
      <c r="U946" s="82">
        <v>8148258</v>
      </c>
      <c r="V946" s="82">
        <v>7318</v>
      </c>
      <c r="W946" s="82">
        <v>226127</v>
      </c>
      <c r="X946" s="82">
        <v>3815574</v>
      </c>
      <c r="Y946" s="82" t="s">
        <v>291</v>
      </c>
      <c r="Z946" s="82">
        <v>78452</v>
      </c>
      <c r="AA946" s="82">
        <v>934923</v>
      </c>
      <c r="AB946" s="82">
        <v>445948</v>
      </c>
      <c r="AC946" s="82">
        <v>4071</v>
      </c>
      <c r="AD946" s="82">
        <v>346352</v>
      </c>
      <c r="AE946" s="82">
        <v>126804</v>
      </c>
      <c r="AF946" s="82">
        <v>11748</v>
      </c>
      <c r="AG946" s="82">
        <v>1474322</v>
      </c>
      <c r="AH946" s="82">
        <v>9407996</v>
      </c>
      <c r="AI946" s="82">
        <v>698164</v>
      </c>
      <c r="AJ946" s="82">
        <v>3804043</v>
      </c>
      <c r="AK946" s="82">
        <v>413867</v>
      </c>
      <c r="AL946" s="82" t="s">
        <v>291</v>
      </c>
      <c r="AM946" s="82">
        <v>576047</v>
      </c>
      <c r="AN946" s="82">
        <v>859890</v>
      </c>
      <c r="AO946" s="82">
        <v>1750000</v>
      </c>
      <c r="AP946" s="82">
        <v>799872</v>
      </c>
      <c r="AQ946" s="82">
        <v>3985809</v>
      </c>
      <c r="AR946" s="82">
        <v>506113</v>
      </c>
      <c r="AS946" s="82" t="s">
        <v>291</v>
      </c>
      <c r="AT946" s="82">
        <v>3985652</v>
      </c>
      <c r="AU946" s="82">
        <v>18085013</v>
      </c>
      <c r="AV946" s="82">
        <v>3158491</v>
      </c>
      <c r="AW946" s="82">
        <v>3950481</v>
      </c>
      <c r="AX946" s="82">
        <v>1713928</v>
      </c>
      <c r="AY946" s="82" t="s">
        <v>291</v>
      </c>
      <c r="AZ946" s="82" t="s">
        <v>291</v>
      </c>
      <c r="BA946" s="82">
        <v>2209928</v>
      </c>
      <c r="BB946" s="82">
        <v>1993316</v>
      </c>
      <c r="BC946" s="82">
        <v>1757045</v>
      </c>
      <c r="BD946" s="82">
        <v>3301824</v>
      </c>
      <c r="BE946" s="82" t="s">
        <v>291</v>
      </c>
      <c r="BF946" s="82">
        <v>93833</v>
      </c>
      <c r="BG946" s="82">
        <v>3124</v>
      </c>
      <c r="BH946" s="82">
        <v>1723</v>
      </c>
      <c r="BI946" s="82">
        <v>686</v>
      </c>
      <c r="BJ946" s="82">
        <v>715</v>
      </c>
      <c r="BK946" s="82" t="s">
        <v>291</v>
      </c>
      <c r="BL946" s="82" t="s">
        <v>291</v>
      </c>
      <c r="BM946" s="82" t="s">
        <v>291</v>
      </c>
      <c r="BN946" s="82">
        <v>90575</v>
      </c>
      <c r="BO946" s="82">
        <v>38654</v>
      </c>
      <c r="BP946" s="82" t="s">
        <v>291</v>
      </c>
      <c r="BQ946" s="82">
        <v>35253</v>
      </c>
      <c r="BR946" s="82" t="s">
        <v>291</v>
      </c>
      <c r="BS946" s="82" t="s">
        <v>291</v>
      </c>
      <c r="BT946" s="82" t="s">
        <v>291</v>
      </c>
      <c r="BU946" s="82">
        <v>12825</v>
      </c>
      <c r="BV946" s="82">
        <v>3843</v>
      </c>
      <c r="BW946" s="82">
        <v>134</v>
      </c>
      <c r="BX946" s="82" t="s">
        <v>291</v>
      </c>
      <c r="BY946" s="82" t="s">
        <v>291</v>
      </c>
      <c r="BZ946" s="82" t="s">
        <v>291</v>
      </c>
      <c r="CA946" s="82">
        <v>134</v>
      </c>
      <c r="CB946" s="82">
        <v>10113272</v>
      </c>
      <c r="CC946" s="82" t="s">
        <v>291</v>
      </c>
      <c r="CD946" s="82">
        <v>4121</v>
      </c>
      <c r="CE946" s="82" t="s">
        <v>291</v>
      </c>
      <c r="CF946" s="82" t="s">
        <v>291</v>
      </c>
      <c r="CG946" s="82">
        <v>5504852</v>
      </c>
      <c r="CH946" s="82">
        <v>3068024</v>
      </c>
      <c r="CI946" s="82">
        <v>8483229</v>
      </c>
      <c r="CJ946" s="82" t="s">
        <v>291</v>
      </c>
      <c r="CK946" s="82">
        <v>2914438</v>
      </c>
      <c r="CL946" s="82">
        <v>4710895</v>
      </c>
      <c r="CM946" s="82">
        <v>48547</v>
      </c>
      <c r="CN946" s="82">
        <v>130304</v>
      </c>
      <c r="CO946" s="82">
        <v>933355</v>
      </c>
      <c r="CP946" s="82">
        <v>1814064</v>
      </c>
      <c r="CQ946" s="82">
        <v>444625</v>
      </c>
      <c r="CR946" s="82">
        <v>6397630</v>
      </c>
      <c r="CS946" s="82">
        <v>4207184</v>
      </c>
      <c r="CT946" s="82">
        <v>61264</v>
      </c>
      <c r="CU946" s="83">
        <v>38718411</v>
      </c>
    </row>
    <row r="947" spans="1:99">
      <c r="A947" s="103" t="s">
        <v>595</v>
      </c>
      <c r="B947" s="84" t="s">
        <v>294</v>
      </c>
      <c r="C947" s="105">
        <v>252026</v>
      </c>
      <c r="D947" s="84" t="s">
        <v>505</v>
      </c>
      <c r="E947" s="84" t="s">
        <v>507</v>
      </c>
      <c r="F947" s="85">
        <v>288633</v>
      </c>
      <c r="G947" s="85">
        <v>6205611</v>
      </c>
      <c r="H947" s="85">
        <v>5412421</v>
      </c>
      <c r="I947" s="85">
        <v>353499</v>
      </c>
      <c r="J947" s="85">
        <v>276325</v>
      </c>
      <c r="K947" s="85">
        <v>102375</v>
      </c>
      <c r="L947" s="85">
        <v>30609</v>
      </c>
      <c r="M947" s="85">
        <v>30382</v>
      </c>
      <c r="N947" s="85">
        <v>19285902</v>
      </c>
      <c r="O947" s="85">
        <v>6383224</v>
      </c>
      <c r="P947" s="85">
        <v>3460014</v>
      </c>
      <c r="Q947" s="85">
        <v>8004675</v>
      </c>
      <c r="R947" s="85">
        <v>1437989</v>
      </c>
      <c r="S947" s="85" t="s">
        <v>291</v>
      </c>
      <c r="T947" s="85">
        <v>6241289</v>
      </c>
      <c r="U947" s="85">
        <v>2972118</v>
      </c>
      <c r="V947" s="85" t="s">
        <v>291</v>
      </c>
      <c r="W947" s="85" t="s">
        <v>291</v>
      </c>
      <c r="X947" s="85">
        <v>3269171</v>
      </c>
      <c r="Y947" s="85" t="s">
        <v>291</v>
      </c>
      <c r="Z947" s="85">
        <v>21893</v>
      </c>
      <c r="AA947" s="85">
        <v>746046</v>
      </c>
      <c r="AB947" s="85">
        <v>239484</v>
      </c>
      <c r="AC947" s="85" t="s">
        <v>291</v>
      </c>
      <c r="AD947" s="85">
        <v>478348</v>
      </c>
      <c r="AE947" s="85">
        <v>27583</v>
      </c>
      <c r="AF947" s="85">
        <v>631</v>
      </c>
      <c r="AG947" s="85">
        <v>1230481</v>
      </c>
      <c r="AH947" s="85">
        <v>5550443</v>
      </c>
      <c r="AI947" s="85">
        <v>229988</v>
      </c>
      <c r="AJ947" s="85">
        <v>1050072</v>
      </c>
      <c r="AK947" s="85">
        <v>289462</v>
      </c>
      <c r="AL947" s="85" t="s">
        <v>291</v>
      </c>
      <c r="AM947" s="85">
        <v>409554</v>
      </c>
      <c r="AN947" s="85">
        <v>740175</v>
      </c>
      <c r="AO947" s="85">
        <v>2298265</v>
      </c>
      <c r="AP947" s="85">
        <v>299077</v>
      </c>
      <c r="AQ947" s="85">
        <v>3747071</v>
      </c>
      <c r="AR947" s="85">
        <v>233850</v>
      </c>
      <c r="AS947" s="85" t="s">
        <v>291</v>
      </c>
      <c r="AT947" s="85">
        <v>1869206</v>
      </c>
      <c r="AU947" s="85">
        <v>6089453</v>
      </c>
      <c r="AV947" s="85">
        <v>697296</v>
      </c>
      <c r="AW947" s="85">
        <v>851598</v>
      </c>
      <c r="AX947" s="85">
        <v>458676</v>
      </c>
      <c r="AY947" s="85" t="s">
        <v>291</v>
      </c>
      <c r="AZ947" s="85" t="s">
        <v>291</v>
      </c>
      <c r="BA947" s="85">
        <v>674484</v>
      </c>
      <c r="BB947" s="85">
        <v>1605841</v>
      </c>
      <c r="BC947" s="85">
        <v>536759</v>
      </c>
      <c r="BD947" s="85">
        <v>1264799</v>
      </c>
      <c r="BE947" s="85" t="s">
        <v>291</v>
      </c>
      <c r="BF947" s="85" t="s">
        <v>291</v>
      </c>
      <c r="BG947" s="85" t="s">
        <v>291</v>
      </c>
      <c r="BH947" s="85" t="s">
        <v>291</v>
      </c>
      <c r="BI947" s="85" t="s">
        <v>291</v>
      </c>
      <c r="BJ947" s="85" t="s">
        <v>291</v>
      </c>
      <c r="BK947" s="85" t="s">
        <v>291</v>
      </c>
      <c r="BL947" s="85" t="s">
        <v>291</v>
      </c>
      <c r="BM947" s="85" t="s">
        <v>291</v>
      </c>
      <c r="BN947" s="85" t="s">
        <v>291</v>
      </c>
      <c r="BO947" s="85" t="s">
        <v>291</v>
      </c>
      <c r="BP947" s="85" t="s">
        <v>291</v>
      </c>
      <c r="BQ947" s="85" t="s">
        <v>291</v>
      </c>
      <c r="BR947" s="85" t="s">
        <v>291</v>
      </c>
      <c r="BS947" s="85" t="s">
        <v>291</v>
      </c>
      <c r="BT947" s="85" t="s">
        <v>291</v>
      </c>
      <c r="BU947" s="85" t="s">
        <v>291</v>
      </c>
      <c r="BV947" s="85" t="s">
        <v>291</v>
      </c>
      <c r="BW947" s="85" t="s">
        <v>291</v>
      </c>
      <c r="BX947" s="85" t="s">
        <v>291</v>
      </c>
      <c r="BY947" s="85" t="s">
        <v>291</v>
      </c>
      <c r="BZ947" s="85" t="s">
        <v>291</v>
      </c>
      <c r="CA947" s="85" t="s">
        <v>291</v>
      </c>
      <c r="CB947" s="85">
        <v>4221367</v>
      </c>
      <c r="CC947" s="85" t="s">
        <v>291</v>
      </c>
      <c r="CD947" s="85" t="s">
        <v>291</v>
      </c>
      <c r="CE947" s="85" t="s">
        <v>291</v>
      </c>
      <c r="CF947" s="85" t="s">
        <v>291</v>
      </c>
      <c r="CG947" s="85">
        <v>858819</v>
      </c>
      <c r="CH947" s="85">
        <v>629777</v>
      </c>
      <c r="CI947" s="85">
        <v>1818200</v>
      </c>
      <c r="CJ947" s="85" t="s">
        <v>291</v>
      </c>
      <c r="CK947" s="85">
        <v>1370041</v>
      </c>
      <c r="CL947" s="85">
        <v>1615080</v>
      </c>
      <c r="CM947" s="85">
        <v>8958</v>
      </c>
      <c r="CN947" s="85">
        <v>36228</v>
      </c>
      <c r="CO947" s="85">
        <v>957297</v>
      </c>
      <c r="CP947" s="85">
        <v>482662</v>
      </c>
      <c r="CQ947" s="85">
        <v>199643</v>
      </c>
      <c r="CR947" s="85">
        <v>2929265</v>
      </c>
      <c r="CS947" s="85">
        <v>2242655</v>
      </c>
      <c r="CT947" s="85">
        <v>75823</v>
      </c>
      <c r="CU947" s="86">
        <v>13224448</v>
      </c>
    </row>
    <row r="948" spans="1:99">
      <c r="A948" s="103" t="s">
        <v>595</v>
      </c>
      <c r="B948" s="84" t="s">
        <v>294</v>
      </c>
      <c r="C948" s="105">
        <v>252034</v>
      </c>
      <c r="D948" s="84" t="s">
        <v>505</v>
      </c>
      <c r="E948" s="84" t="s">
        <v>508</v>
      </c>
      <c r="F948" s="85">
        <v>241996</v>
      </c>
      <c r="G948" s="85">
        <v>6862045</v>
      </c>
      <c r="H948" s="85">
        <v>6018424</v>
      </c>
      <c r="I948" s="85">
        <v>402583</v>
      </c>
      <c r="J948" s="85">
        <v>289479</v>
      </c>
      <c r="K948" s="85">
        <v>72972</v>
      </c>
      <c r="L948" s="85">
        <v>44180</v>
      </c>
      <c r="M948" s="85">
        <v>34407</v>
      </c>
      <c r="N948" s="85">
        <v>21830575</v>
      </c>
      <c r="O948" s="85">
        <v>7770131</v>
      </c>
      <c r="P948" s="85">
        <v>4190712</v>
      </c>
      <c r="Q948" s="85">
        <v>7915546</v>
      </c>
      <c r="R948" s="85">
        <v>1953351</v>
      </c>
      <c r="S948" s="85">
        <v>835</v>
      </c>
      <c r="T948" s="85">
        <v>5516761</v>
      </c>
      <c r="U948" s="85">
        <v>3875986</v>
      </c>
      <c r="V948" s="85">
        <v>15103</v>
      </c>
      <c r="W948" s="85" t="s">
        <v>291</v>
      </c>
      <c r="X948" s="85">
        <v>1625672</v>
      </c>
      <c r="Y948" s="85" t="s">
        <v>291</v>
      </c>
      <c r="Z948" s="85">
        <v>23621</v>
      </c>
      <c r="AA948" s="85">
        <v>2249885</v>
      </c>
      <c r="AB948" s="85">
        <v>595412</v>
      </c>
      <c r="AC948" s="85" t="s">
        <v>291</v>
      </c>
      <c r="AD948" s="85">
        <v>1489094</v>
      </c>
      <c r="AE948" s="85">
        <v>161111</v>
      </c>
      <c r="AF948" s="85">
        <v>4268</v>
      </c>
      <c r="AG948" s="85">
        <v>1359461</v>
      </c>
      <c r="AH948" s="85">
        <v>6036669</v>
      </c>
      <c r="AI948" s="85">
        <v>342429</v>
      </c>
      <c r="AJ948" s="85">
        <v>1725774</v>
      </c>
      <c r="AK948" s="85">
        <v>230047</v>
      </c>
      <c r="AL948" s="85" t="s">
        <v>291</v>
      </c>
      <c r="AM948" s="85">
        <v>551484</v>
      </c>
      <c r="AN948" s="85">
        <v>388329</v>
      </c>
      <c r="AO948" s="85">
        <v>2109836</v>
      </c>
      <c r="AP948" s="85">
        <v>427382</v>
      </c>
      <c r="AQ948" s="85">
        <v>3477031</v>
      </c>
      <c r="AR948" s="85">
        <v>261388</v>
      </c>
      <c r="AS948" s="85" t="s">
        <v>291</v>
      </c>
      <c r="AT948" s="85">
        <v>2929369</v>
      </c>
      <c r="AU948" s="85">
        <v>7784331</v>
      </c>
      <c r="AV948" s="85">
        <v>2185036</v>
      </c>
      <c r="AW948" s="85">
        <v>1012584</v>
      </c>
      <c r="AX948" s="85">
        <v>1072148</v>
      </c>
      <c r="AY948" s="85" t="s">
        <v>291</v>
      </c>
      <c r="AZ948" s="85" t="s">
        <v>291</v>
      </c>
      <c r="BA948" s="85">
        <v>1287025</v>
      </c>
      <c r="BB948" s="85">
        <v>845601</v>
      </c>
      <c r="BC948" s="85">
        <v>337572</v>
      </c>
      <c r="BD948" s="85">
        <v>1044365</v>
      </c>
      <c r="BE948" s="85" t="s">
        <v>291</v>
      </c>
      <c r="BF948" s="85">
        <v>228813</v>
      </c>
      <c r="BG948" s="85">
        <v>158717</v>
      </c>
      <c r="BH948" s="85" t="s">
        <v>291</v>
      </c>
      <c r="BI948" s="85">
        <v>141625</v>
      </c>
      <c r="BJ948" s="85">
        <v>17092</v>
      </c>
      <c r="BK948" s="85" t="s">
        <v>291</v>
      </c>
      <c r="BL948" s="85" t="s">
        <v>291</v>
      </c>
      <c r="BM948" s="85" t="s">
        <v>291</v>
      </c>
      <c r="BN948" s="85">
        <v>70096</v>
      </c>
      <c r="BO948" s="85" t="s">
        <v>291</v>
      </c>
      <c r="BP948" s="85" t="s">
        <v>291</v>
      </c>
      <c r="BQ948" s="85">
        <v>70096</v>
      </c>
      <c r="BR948" s="85" t="s">
        <v>291</v>
      </c>
      <c r="BS948" s="85" t="s">
        <v>291</v>
      </c>
      <c r="BT948" s="85" t="s">
        <v>291</v>
      </c>
      <c r="BU948" s="85" t="s">
        <v>291</v>
      </c>
      <c r="BV948" s="85" t="s">
        <v>291</v>
      </c>
      <c r="BW948" s="85" t="s">
        <v>291</v>
      </c>
      <c r="BX948" s="85" t="s">
        <v>291</v>
      </c>
      <c r="BY948" s="85" t="s">
        <v>291</v>
      </c>
      <c r="BZ948" s="85" t="s">
        <v>291</v>
      </c>
      <c r="CA948" s="85" t="s">
        <v>291</v>
      </c>
      <c r="CB948" s="85">
        <v>4059634</v>
      </c>
      <c r="CC948" s="85">
        <v>19463</v>
      </c>
      <c r="CD948" s="85" t="s">
        <v>291</v>
      </c>
      <c r="CE948" s="85" t="s">
        <v>291</v>
      </c>
      <c r="CF948" s="85" t="s">
        <v>291</v>
      </c>
      <c r="CG948" s="85">
        <v>1265771</v>
      </c>
      <c r="CH948" s="85">
        <v>3759516</v>
      </c>
      <c r="CI948" s="85">
        <v>2606467</v>
      </c>
      <c r="CJ948" s="85">
        <v>363</v>
      </c>
      <c r="CK948" s="85">
        <v>1624332</v>
      </c>
      <c r="CL948" s="85">
        <v>1559941</v>
      </c>
      <c r="CM948" s="85">
        <v>15568</v>
      </c>
      <c r="CN948" s="85">
        <v>280363</v>
      </c>
      <c r="CO948" s="85">
        <v>977826</v>
      </c>
      <c r="CP948" s="85">
        <v>862304</v>
      </c>
      <c r="CQ948" s="85">
        <v>2746053</v>
      </c>
      <c r="CR948" s="85">
        <v>2991327</v>
      </c>
      <c r="CS948" s="85">
        <v>2290911</v>
      </c>
      <c r="CT948" s="85">
        <v>22088</v>
      </c>
      <c r="CU948" s="86">
        <v>21002830</v>
      </c>
    </row>
    <row r="949" spans="1:99">
      <c r="A949" s="103" t="s">
        <v>595</v>
      </c>
      <c r="B949" s="84" t="s">
        <v>294</v>
      </c>
      <c r="C949" s="105">
        <v>252069</v>
      </c>
      <c r="D949" s="84" t="s">
        <v>505</v>
      </c>
      <c r="E949" s="84" t="s">
        <v>509</v>
      </c>
      <c r="F949" s="85">
        <v>288534</v>
      </c>
      <c r="G949" s="85">
        <v>6979826</v>
      </c>
      <c r="H949" s="85">
        <v>6097329</v>
      </c>
      <c r="I949" s="85">
        <v>401931</v>
      </c>
      <c r="J949" s="85">
        <v>282631</v>
      </c>
      <c r="K949" s="85">
        <v>130940</v>
      </c>
      <c r="L949" s="85">
        <v>27297</v>
      </c>
      <c r="M949" s="85">
        <v>39698</v>
      </c>
      <c r="N949" s="85">
        <v>25975943</v>
      </c>
      <c r="O949" s="85">
        <v>6997188</v>
      </c>
      <c r="P949" s="85">
        <v>3831512</v>
      </c>
      <c r="Q949" s="85">
        <v>13037617</v>
      </c>
      <c r="R949" s="85">
        <v>2109626</v>
      </c>
      <c r="S949" s="85" t="s">
        <v>291</v>
      </c>
      <c r="T949" s="85">
        <v>3606789</v>
      </c>
      <c r="U949" s="85">
        <v>2071166</v>
      </c>
      <c r="V949" s="85" t="s">
        <v>291</v>
      </c>
      <c r="W949" s="85" t="s">
        <v>291</v>
      </c>
      <c r="X949" s="85">
        <v>1535623</v>
      </c>
      <c r="Y949" s="85" t="s">
        <v>291</v>
      </c>
      <c r="Z949" s="85">
        <v>170959</v>
      </c>
      <c r="AA949" s="85">
        <v>419705</v>
      </c>
      <c r="AB949" s="85">
        <v>210037</v>
      </c>
      <c r="AC949" s="85">
        <v>3</v>
      </c>
      <c r="AD949" s="85">
        <v>200718</v>
      </c>
      <c r="AE949" s="85" t="s">
        <v>291</v>
      </c>
      <c r="AF949" s="85">
        <v>8947</v>
      </c>
      <c r="AG949" s="85">
        <v>204900</v>
      </c>
      <c r="AH949" s="85">
        <v>9831726</v>
      </c>
      <c r="AI949" s="85">
        <v>351873</v>
      </c>
      <c r="AJ949" s="85">
        <v>1299322</v>
      </c>
      <c r="AK949" s="85">
        <v>125492</v>
      </c>
      <c r="AL949" s="85" t="s">
        <v>291</v>
      </c>
      <c r="AM949" s="85">
        <v>29903</v>
      </c>
      <c r="AN949" s="85">
        <v>5221116</v>
      </c>
      <c r="AO949" s="85">
        <v>904297</v>
      </c>
      <c r="AP949" s="85">
        <v>1176201</v>
      </c>
      <c r="AQ949" s="85">
        <v>7331517</v>
      </c>
      <c r="AR949" s="85">
        <v>723522</v>
      </c>
      <c r="AS949" s="85" t="s">
        <v>291</v>
      </c>
      <c r="AT949" s="85">
        <v>1509388</v>
      </c>
      <c r="AU949" s="85">
        <v>5429453</v>
      </c>
      <c r="AV949" s="85">
        <v>613062</v>
      </c>
      <c r="AW949" s="85">
        <v>781363</v>
      </c>
      <c r="AX949" s="85">
        <v>510121</v>
      </c>
      <c r="AY949" s="85" t="s">
        <v>291</v>
      </c>
      <c r="AZ949" s="85" t="s">
        <v>291</v>
      </c>
      <c r="BA949" s="85">
        <v>1084126</v>
      </c>
      <c r="BB949" s="85">
        <v>936588</v>
      </c>
      <c r="BC949" s="85">
        <v>383267</v>
      </c>
      <c r="BD949" s="85">
        <v>1120926</v>
      </c>
      <c r="BE949" s="85" t="s">
        <v>291</v>
      </c>
      <c r="BF949" s="85" t="s">
        <v>291</v>
      </c>
      <c r="BG949" s="85" t="s">
        <v>291</v>
      </c>
      <c r="BH949" s="85" t="s">
        <v>291</v>
      </c>
      <c r="BI949" s="85" t="s">
        <v>291</v>
      </c>
      <c r="BJ949" s="85" t="s">
        <v>291</v>
      </c>
      <c r="BK949" s="85" t="s">
        <v>291</v>
      </c>
      <c r="BL949" s="85" t="s">
        <v>291</v>
      </c>
      <c r="BM949" s="85" t="s">
        <v>291</v>
      </c>
      <c r="BN949" s="85" t="s">
        <v>291</v>
      </c>
      <c r="BO949" s="85" t="s">
        <v>291</v>
      </c>
      <c r="BP949" s="85" t="s">
        <v>291</v>
      </c>
      <c r="BQ949" s="85" t="s">
        <v>291</v>
      </c>
      <c r="BR949" s="85" t="s">
        <v>291</v>
      </c>
      <c r="BS949" s="85" t="s">
        <v>291</v>
      </c>
      <c r="BT949" s="85" t="s">
        <v>291</v>
      </c>
      <c r="BU949" s="85" t="s">
        <v>291</v>
      </c>
      <c r="BV949" s="85" t="s">
        <v>291</v>
      </c>
      <c r="BW949" s="85" t="s">
        <v>291</v>
      </c>
      <c r="BX949" s="85" t="s">
        <v>291</v>
      </c>
      <c r="BY949" s="85" t="s">
        <v>291</v>
      </c>
      <c r="BZ949" s="85" t="s">
        <v>291</v>
      </c>
      <c r="CA949" s="85" t="s">
        <v>291</v>
      </c>
      <c r="CB949" s="85">
        <v>4419734</v>
      </c>
      <c r="CC949" s="85" t="s">
        <v>291</v>
      </c>
      <c r="CD949" s="85" t="s">
        <v>291</v>
      </c>
      <c r="CE949" s="85" t="s">
        <v>291</v>
      </c>
      <c r="CF949" s="85" t="s">
        <v>291</v>
      </c>
      <c r="CG949" s="85">
        <v>1821379</v>
      </c>
      <c r="CH949" s="85">
        <v>1101805</v>
      </c>
      <c r="CI949" s="85">
        <v>2412009</v>
      </c>
      <c r="CJ949" s="85" t="s">
        <v>291</v>
      </c>
      <c r="CK949" s="85">
        <v>1398643</v>
      </c>
      <c r="CL949" s="85">
        <v>1110267</v>
      </c>
      <c r="CM949" s="85">
        <v>57662</v>
      </c>
      <c r="CN949" s="85">
        <v>61042</v>
      </c>
      <c r="CO949" s="85">
        <v>132662</v>
      </c>
      <c r="CP949" s="85">
        <v>1407123</v>
      </c>
      <c r="CQ949" s="85">
        <v>1384811</v>
      </c>
      <c r="CR949" s="85">
        <v>2149792</v>
      </c>
      <c r="CS949" s="85">
        <v>2421794</v>
      </c>
      <c r="CT949" s="85">
        <v>22759</v>
      </c>
      <c r="CU949" s="86">
        <v>15481748</v>
      </c>
    </row>
    <row r="950" spans="1:99">
      <c r="A950" s="103" t="s">
        <v>595</v>
      </c>
      <c r="B950" s="84" t="s">
        <v>294</v>
      </c>
      <c r="C950" s="105">
        <v>252131</v>
      </c>
      <c r="D950" s="84" t="s">
        <v>505</v>
      </c>
      <c r="E950" s="84" t="s">
        <v>510</v>
      </c>
      <c r="F950" s="85">
        <v>265326</v>
      </c>
      <c r="G950" s="85">
        <v>6767113</v>
      </c>
      <c r="H950" s="85">
        <v>5662268</v>
      </c>
      <c r="I950" s="85">
        <v>713688</v>
      </c>
      <c r="J950" s="85">
        <v>332832</v>
      </c>
      <c r="K950" s="85">
        <v>25688</v>
      </c>
      <c r="L950" s="85">
        <v>5621</v>
      </c>
      <c r="M950" s="85">
        <v>27016</v>
      </c>
      <c r="N950" s="85">
        <v>19834489</v>
      </c>
      <c r="O950" s="85">
        <v>8013503</v>
      </c>
      <c r="P950" s="85">
        <v>2976564</v>
      </c>
      <c r="Q950" s="85">
        <v>7675880</v>
      </c>
      <c r="R950" s="85">
        <v>1168542</v>
      </c>
      <c r="S950" s="85" t="s">
        <v>291</v>
      </c>
      <c r="T950" s="85">
        <v>4623647</v>
      </c>
      <c r="U950" s="85">
        <v>2467702</v>
      </c>
      <c r="V950" s="85">
        <v>6477</v>
      </c>
      <c r="W950" s="85" t="s">
        <v>291</v>
      </c>
      <c r="X950" s="85">
        <v>2149468</v>
      </c>
      <c r="Y950" s="85" t="s">
        <v>291</v>
      </c>
      <c r="Z950" s="85">
        <v>84024</v>
      </c>
      <c r="AA950" s="85">
        <v>2231232</v>
      </c>
      <c r="AB950" s="85">
        <v>553223</v>
      </c>
      <c r="AC950" s="85">
        <v>53512</v>
      </c>
      <c r="AD950" s="85">
        <v>1479222</v>
      </c>
      <c r="AE950" s="85">
        <v>144646</v>
      </c>
      <c r="AF950" s="85">
        <v>629</v>
      </c>
      <c r="AG950" s="85">
        <v>1266115</v>
      </c>
      <c r="AH950" s="85">
        <v>3275052</v>
      </c>
      <c r="AI950" s="85">
        <v>134889</v>
      </c>
      <c r="AJ950" s="85">
        <v>1190955</v>
      </c>
      <c r="AK950" s="85">
        <v>145008</v>
      </c>
      <c r="AL950" s="85" t="s">
        <v>291</v>
      </c>
      <c r="AM950" s="85">
        <v>23196</v>
      </c>
      <c r="AN950" s="85">
        <v>72530</v>
      </c>
      <c r="AO950" s="85">
        <v>1068242</v>
      </c>
      <c r="AP950" s="85">
        <v>260820</v>
      </c>
      <c r="AQ950" s="85">
        <v>1424788</v>
      </c>
      <c r="AR950" s="85">
        <v>379412</v>
      </c>
      <c r="AS950" s="85" t="s">
        <v>291</v>
      </c>
      <c r="AT950" s="85">
        <v>1591196</v>
      </c>
      <c r="AU950" s="85">
        <v>5620729</v>
      </c>
      <c r="AV950" s="85">
        <v>837024</v>
      </c>
      <c r="AW950" s="85">
        <v>701050</v>
      </c>
      <c r="AX950" s="85">
        <v>375326</v>
      </c>
      <c r="AY950" s="85" t="s">
        <v>291</v>
      </c>
      <c r="AZ950" s="85" t="s">
        <v>291</v>
      </c>
      <c r="BA950" s="85">
        <v>335898</v>
      </c>
      <c r="BB950" s="85">
        <v>1155552</v>
      </c>
      <c r="BC950" s="85">
        <v>895223</v>
      </c>
      <c r="BD950" s="85">
        <v>1320656</v>
      </c>
      <c r="BE950" s="85" t="s">
        <v>291</v>
      </c>
      <c r="BF950" s="85">
        <v>17656</v>
      </c>
      <c r="BG950" s="85">
        <v>17101</v>
      </c>
      <c r="BH950" s="85" t="s">
        <v>291</v>
      </c>
      <c r="BI950" s="85" t="s">
        <v>291</v>
      </c>
      <c r="BJ950" s="85">
        <v>17101</v>
      </c>
      <c r="BK950" s="85" t="s">
        <v>291</v>
      </c>
      <c r="BL950" s="85" t="s">
        <v>291</v>
      </c>
      <c r="BM950" s="85" t="s">
        <v>291</v>
      </c>
      <c r="BN950" s="85" t="s">
        <v>291</v>
      </c>
      <c r="BO950" s="85" t="s">
        <v>291</v>
      </c>
      <c r="BP950" s="85" t="s">
        <v>291</v>
      </c>
      <c r="BQ950" s="85" t="s">
        <v>291</v>
      </c>
      <c r="BR950" s="85" t="s">
        <v>291</v>
      </c>
      <c r="BS950" s="85" t="s">
        <v>291</v>
      </c>
      <c r="BT950" s="85" t="s">
        <v>291</v>
      </c>
      <c r="BU950" s="85" t="s">
        <v>291</v>
      </c>
      <c r="BV950" s="85" t="s">
        <v>291</v>
      </c>
      <c r="BW950" s="85">
        <v>555</v>
      </c>
      <c r="BX950" s="85" t="s">
        <v>291</v>
      </c>
      <c r="BY950" s="85" t="s">
        <v>291</v>
      </c>
      <c r="BZ950" s="85" t="s">
        <v>291</v>
      </c>
      <c r="CA950" s="85">
        <v>555</v>
      </c>
      <c r="CB950" s="85">
        <v>5699369</v>
      </c>
      <c r="CC950" s="85" t="s">
        <v>291</v>
      </c>
      <c r="CD950" s="85" t="s">
        <v>291</v>
      </c>
      <c r="CE950" s="85" t="s">
        <v>291</v>
      </c>
      <c r="CF950" s="85" t="s">
        <v>291</v>
      </c>
      <c r="CG950" s="85">
        <v>858551</v>
      </c>
      <c r="CH950" s="85">
        <v>624171</v>
      </c>
      <c r="CI950" s="85">
        <v>2883190</v>
      </c>
      <c r="CJ950" s="85" t="s">
        <v>291</v>
      </c>
      <c r="CK950" s="85">
        <v>1982577</v>
      </c>
      <c r="CL950" s="85">
        <v>1237343</v>
      </c>
      <c r="CM950" s="85">
        <v>62421</v>
      </c>
      <c r="CN950" s="85">
        <v>273486</v>
      </c>
      <c r="CO950" s="85">
        <v>1041502</v>
      </c>
      <c r="CP950" s="85">
        <v>1030294</v>
      </c>
      <c r="CQ950" s="85">
        <v>1446029</v>
      </c>
      <c r="CR950" s="85">
        <v>2823973</v>
      </c>
      <c r="CS950" s="85">
        <v>2460660</v>
      </c>
      <c r="CT950" s="85">
        <v>19858</v>
      </c>
      <c r="CU950" s="86">
        <v>16744055</v>
      </c>
    </row>
    <row r="951" spans="1:99">
      <c r="A951" s="103" t="s">
        <v>596</v>
      </c>
      <c r="B951" s="84" t="s">
        <v>292</v>
      </c>
      <c r="C951" s="105">
        <v>252018</v>
      </c>
      <c r="D951" s="84" t="s">
        <v>505</v>
      </c>
      <c r="E951" s="84" t="s">
        <v>506</v>
      </c>
      <c r="F951" s="85">
        <v>617988</v>
      </c>
      <c r="G951" s="85">
        <v>15107631</v>
      </c>
      <c r="H951" s="85">
        <v>12736018</v>
      </c>
      <c r="I951" s="85">
        <v>1210276</v>
      </c>
      <c r="J951" s="85">
        <v>685229</v>
      </c>
      <c r="K951" s="85">
        <v>295510</v>
      </c>
      <c r="L951" s="85">
        <v>84610</v>
      </c>
      <c r="M951" s="85">
        <v>95988</v>
      </c>
      <c r="N951" s="85">
        <v>63880648</v>
      </c>
      <c r="O951" s="85">
        <v>20053356</v>
      </c>
      <c r="P951" s="85">
        <v>10676675</v>
      </c>
      <c r="Q951" s="85">
        <v>26168181</v>
      </c>
      <c r="R951" s="85">
        <v>6982436</v>
      </c>
      <c r="S951" s="85" t="s">
        <v>291</v>
      </c>
      <c r="T951" s="85">
        <v>17072017</v>
      </c>
      <c r="U951" s="85">
        <v>9272928</v>
      </c>
      <c r="V951" s="85">
        <v>6181</v>
      </c>
      <c r="W951" s="85">
        <v>200092</v>
      </c>
      <c r="X951" s="85">
        <v>7592816</v>
      </c>
      <c r="Y951" s="85" t="s">
        <v>291</v>
      </c>
      <c r="Z951" s="85">
        <v>89245</v>
      </c>
      <c r="AA951" s="85">
        <v>816018</v>
      </c>
      <c r="AB951" s="85">
        <v>428316</v>
      </c>
      <c r="AC951" s="85">
        <v>3752</v>
      </c>
      <c r="AD951" s="85">
        <v>231728</v>
      </c>
      <c r="AE951" s="85">
        <v>135313</v>
      </c>
      <c r="AF951" s="85">
        <v>16909</v>
      </c>
      <c r="AG951" s="85">
        <v>1509242</v>
      </c>
      <c r="AH951" s="85">
        <v>9174607</v>
      </c>
      <c r="AI951" s="85">
        <v>628533</v>
      </c>
      <c r="AJ951" s="85">
        <v>3475984</v>
      </c>
      <c r="AK951" s="85">
        <v>163488</v>
      </c>
      <c r="AL951" s="85" t="s">
        <v>291</v>
      </c>
      <c r="AM951" s="85">
        <v>711725</v>
      </c>
      <c r="AN951" s="85">
        <v>1027807</v>
      </c>
      <c r="AO951" s="85">
        <v>1817078</v>
      </c>
      <c r="AP951" s="85">
        <v>893579</v>
      </c>
      <c r="AQ951" s="85">
        <v>4450189</v>
      </c>
      <c r="AR951" s="85">
        <v>456413</v>
      </c>
      <c r="AS951" s="85" t="s">
        <v>291</v>
      </c>
      <c r="AT951" s="85">
        <v>4150990</v>
      </c>
      <c r="AU951" s="85">
        <v>16155631</v>
      </c>
      <c r="AV951" s="85">
        <v>2895203</v>
      </c>
      <c r="AW951" s="85">
        <v>2610653</v>
      </c>
      <c r="AX951" s="85">
        <v>1969541</v>
      </c>
      <c r="AY951" s="85" t="s">
        <v>291</v>
      </c>
      <c r="AZ951" s="85" t="s">
        <v>291</v>
      </c>
      <c r="BA951" s="85">
        <v>2273335</v>
      </c>
      <c r="BB951" s="85">
        <v>1704689</v>
      </c>
      <c r="BC951" s="85">
        <v>1517886</v>
      </c>
      <c r="BD951" s="85">
        <v>3184324</v>
      </c>
      <c r="BE951" s="85" t="s">
        <v>291</v>
      </c>
      <c r="BF951" s="85">
        <v>424716</v>
      </c>
      <c r="BG951" s="85">
        <v>8607</v>
      </c>
      <c r="BH951" s="85">
        <v>1462</v>
      </c>
      <c r="BI951" s="85">
        <v>5298</v>
      </c>
      <c r="BJ951" s="85">
        <v>1847</v>
      </c>
      <c r="BK951" s="85" t="s">
        <v>291</v>
      </c>
      <c r="BL951" s="85" t="s">
        <v>291</v>
      </c>
      <c r="BM951" s="85" t="s">
        <v>291</v>
      </c>
      <c r="BN951" s="85">
        <v>405746</v>
      </c>
      <c r="BO951" s="85">
        <v>100750</v>
      </c>
      <c r="BP951" s="85" t="s">
        <v>291</v>
      </c>
      <c r="BQ951" s="85">
        <v>229175</v>
      </c>
      <c r="BR951" s="85" t="s">
        <v>291</v>
      </c>
      <c r="BS951" s="85" t="s">
        <v>291</v>
      </c>
      <c r="BT951" s="85" t="s">
        <v>291</v>
      </c>
      <c r="BU951" s="85">
        <v>48450</v>
      </c>
      <c r="BV951" s="85">
        <v>27371</v>
      </c>
      <c r="BW951" s="85">
        <v>10363</v>
      </c>
      <c r="BX951" s="85" t="s">
        <v>291</v>
      </c>
      <c r="BY951" s="85">
        <v>8544</v>
      </c>
      <c r="BZ951" s="85" t="s">
        <v>291</v>
      </c>
      <c r="CA951" s="85">
        <v>1819</v>
      </c>
      <c r="CB951" s="85">
        <v>10574638</v>
      </c>
      <c r="CC951" s="85" t="s">
        <v>291</v>
      </c>
      <c r="CD951" s="85">
        <v>4244</v>
      </c>
      <c r="CE951" s="85" t="s">
        <v>291</v>
      </c>
      <c r="CF951" s="85" t="s">
        <v>291</v>
      </c>
      <c r="CG951" s="85">
        <v>4656560</v>
      </c>
      <c r="CH951" s="85">
        <v>2740497</v>
      </c>
      <c r="CI951" s="85">
        <v>3988863</v>
      </c>
      <c r="CJ951" s="85" t="s">
        <v>291</v>
      </c>
      <c r="CK951" s="85">
        <v>2981828</v>
      </c>
      <c r="CL951" s="85">
        <v>4683418</v>
      </c>
      <c r="CM951" s="85">
        <v>47727</v>
      </c>
      <c r="CN951" s="85">
        <v>137793</v>
      </c>
      <c r="CO951" s="85">
        <v>1110104</v>
      </c>
      <c r="CP951" s="85">
        <v>2073259</v>
      </c>
      <c r="CQ951" s="85">
        <v>378716</v>
      </c>
      <c r="CR951" s="85">
        <v>6062245</v>
      </c>
      <c r="CS951" s="85">
        <v>3910737</v>
      </c>
      <c r="CT951" s="85">
        <v>59439</v>
      </c>
      <c r="CU951" s="86">
        <v>32831186</v>
      </c>
    </row>
    <row r="952" spans="1:99">
      <c r="A952" s="103" t="s">
        <v>596</v>
      </c>
      <c r="B952" s="84" t="s">
        <v>294</v>
      </c>
      <c r="C952" s="105">
        <v>252026</v>
      </c>
      <c r="D952" s="84" t="s">
        <v>505</v>
      </c>
      <c r="E952" s="84" t="s">
        <v>507</v>
      </c>
      <c r="F952" s="85">
        <v>288193</v>
      </c>
      <c r="G952" s="85">
        <v>6084220</v>
      </c>
      <c r="H952" s="85">
        <v>5298531</v>
      </c>
      <c r="I952" s="85">
        <v>392917</v>
      </c>
      <c r="J952" s="85">
        <v>250471</v>
      </c>
      <c r="K952" s="85">
        <v>83631</v>
      </c>
      <c r="L952" s="85">
        <v>28930</v>
      </c>
      <c r="M952" s="85">
        <v>29740</v>
      </c>
      <c r="N952" s="85">
        <v>18348379</v>
      </c>
      <c r="O952" s="85">
        <v>5877224</v>
      </c>
      <c r="P952" s="85">
        <v>3081261</v>
      </c>
      <c r="Q952" s="85">
        <v>8016334</v>
      </c>
      <c r="R952" s="85">
        <v>1373560</v>
      </c>
      <c r="S952" s="85" t="s">
        <v>291</v>
      </c>
      <c r="T952" s="85">
        <v>5913144</v>
      </c>
      <c r="U952" s="85">
        <v>2748113</v>
      </c>
      <c r="V952" s="85" t="s">
        <v>291</v>
      </c>
      <c r="W952" s="85" t="s">
        <v>291</v>
      </c>
      <c r="X952" s="85">
        <v>3165031</v>
      </c>
      <c r="Y952" s="85" t="s">
        <v>291</v>
      </c>
      <c r="Z952" s="85">
        <v>21439</v>
      </c>
      <c r="AA952" s="85">
        <v>719138</v>
      </c>
      <c r="AB952" s="85">
        <v>293087</v>
      </c>
      <c r="AC952" s="85" t="s">
        <v>291</v>
      </c>
      <c r="AD952" s="85">
        <v>400030</v>
      </c>
      <c r="AE952" s="85">
        <v>23849</v>
      </c>
      <c r="AF952" s="85">
        <v>2172</v>
      </c>
      <c r="AG952" s="85">
        <v>1163119</v>
      </c>
      <c r="AH952" s="85">
        <v>6206770</v>
      </c>
      <c r="AI952" s="85">
        <v>204279</v>
      </c>
      <c r="AJ952" s="85">
        <v>991245</v>
      </c>
      <c r="AK952" s="85">
        <v>375723</v>
      </c>
      <c r="AL952" s="85" t="s">
        <v>291</v>
      </c>
      <c r="AM952" s="85">
        <v>990108</v>
      </c>
      <c r="AN952" s="85">
        <v>744953</v>
      </c>
      <c r="AO952" s="85">
        <v>2344940</v>
      </c>
      <c r="AP952" s="85">
        <v>348182</v>
      </c>
      <c r="AQ952" s="85">
        <v>4428183</v>
      </c>
      <c r="AR952" s="85">
        <v>207340</v>
      </c>
      <c r="AS952" s="85" t="s">
        <v>291</v>
      </c>
      <c r="AT952" s="85">
        <v>1832026</v>
      </c>
      <c r="AU952" s="85">
        <v>8199238</v>
      </c>
      <c r="AV952" s="85">
        <v>707883</v>
      </c>
      <c r="AW952" s="85">
        <v>913469</v>
      </c>
      <c r="AX952" s="85">
        <v>712072</v>
      </c>
      <c r="AY952" s="85" t="s">
        <v>291</v>
      </c>
      <c r="AZ952" s="85" t="s">
        <v>291</v>
      </c>
      <c r="BA952" s="85">
        <v>644878</v>
      </c>
      <c r="BB952" s="85">
        <v>1515752</v>
      </c>
      <c r="BC952" s="85">
        <v>2471510</v>
      </c>
      <c r="BD952" s="85">
        <v>1233674</v>
      </c>
      <c r="BE952" s="85" t="s">
        <v>291</v>
      </c>
      <c r="BF952" s="85" t="s">
        <v>291</v>
      </c>
      <c r="BG952" s="85" t="s">
        <v>291</v>
      </c>
      <c r="BH952" s="85" t="s">
        <v>291</v>
      </c>
      <c r="BI952" s="85" t="s">
        <v>291</v>
      </c>
      <c r="BJ952" s="85" t="s">
        <v>291</v>
      </c>
      <c r="BK952" s="85" t="s">
        <v>291</v>
      </c>
      <c r="BL952" s="85" t="s">
        <v>291</v>
      </c>
      <c r="BM952" s="85" t="s">
        <v>291</v>
      </c>
      <c r="BN952" s="85" t="s">
        <v>291</v>
      </c>
      <c r="BO952" s="85" t="s">
        <v>291</v>
      </c>
      <c r="BP952" s="85" t="s">
        <v>291</v>
      </c>
      <c r="BQ952" s="85" t="s">
        <v>291</v>
      </c>
      <c r="BR952" s="85" t="s">
        <v>291</v>
      </c>
      <c r="BS952" s="85" t="s">
        <v>291</v>
      </c>
      <c r="BT952" s="85" t="s">
        <v>291</v>
      </c>
      <c r="BU952" s="85" t="s">
        <v>291</v>
      </c>
      <c r="BV952" s="85" t="s">
        <v>291</v>
      </c>
      <c r="BW952" s="85" t="s">
        <v>291</v>
      </c>
      <c r="BX952" s="85" t="s">
        <v>291</v>
      </c>
      <c r="BY952" s="85" t="s">
        <v>291</v>
      </c>
      <c r="BZ952" s="85" t="s">
        <v>291</v>
      </c>
      <c r="CA952" s="85" t="s">
        <v>291</v>
      </c>
      <c r="CB952" s="85">
        <v>3882535</v>
      </c>
      <c r="CC952" s="85" t="s">
        <v>291</v>
      </c>
      <c r="CD952" s="85" t="s">
        <v>291</v>
      </c>
      <c r="CE952" s="85" t="s">
        <v>291</v>
      </c>
      <c r="CF952" s="85" t="s">
        <v>291</v>
      </c>
      <c r="CG952" s="85">
        <v>1284395</v>
      </c>
      <c r="CH952" s="85">
        <v>714573</v>
      </c>
      <c r="CI952" s="85">
        <v>779865</v>
      </c>
      <c r="CJ952" s="85" t="s">
        <v>291</v>
      </c>
      <c r="CK952" s="85">
        <v>1565847</v>
      </c>
      <c r="CL952" s="85">
        <v>1358187</v>
      </c>
      <c r="CM952" s="85">
        <v>8689</v>
      </c>
      <c r="CN952" s="85">
        <v>74661</v>
      </c>
      <c r="CO952" s="85">
        <v>888575</v>
      </c>
      <c r="CP952" s="85">
        <v>456559</v>
      </c>
      <c r="CQ952" s="85">
        <v>218727</v>
      </c>
      <c r="CR952" s="85">
        <v>2900467</v>
      </c>
      <c r="CS952" s="85">
        <v>2060694</v>
      </c>
      <c r="CT952" s="85">
        <v>77791</v>
      </c>
      <c r="CU952" s="86">
        <v>12389030</v>
      </c>
    </row>
    <row r="953" spans="1:99">
      <c r="A953" s="103" t="s">
        <v>596</v>
      </c>
      <c r="B953" s="84" t="s">
        <v>294</v>
      </c>
      <c r="C953" s="105">
        <v>252034</v>
      </c>
      <c r="D953" s="84" t="s">
        <v>505</v>
      </c>
      <c r="E953" s="84" t="s">
        <v>508</v>
      </c>
      <c r="F953" s="85">
        <v>239320</v>
      </c>
      <c r="G953" s="85">
        <v>7211158</v>
      </c>
      <c r="H953" s="85">
        <v>6234295</v>
      </c>
      <c r="I953" s="85">
        <v>433025</v>
      </c>
      <c r="J953" s="85">
        <v>313028</v>
      </c>
      <c r="K953" s="85">
        <v>164708</v>
      </c>
      <c r="L953" s="85">
        <v>29800</v>
      </c>
      <c r="M953" s="85">
        <v>36302</v>
      </c>
      <c r="N953" s="85">
        <v>20943412</v>
      </c>
      <c r="O953" s="85">
        <v>7131198</v>
      </c>
      <c r="P953" s="85">
        <v>4091059</v>
      </c>
      <c r="Q953" s="85">
        <v>7928472</v>
      </c>
      <c r="R953" s="85">
        <v>1792683</v>
      </c>
      <c r="S953" s="85" t="s">
        <v>291</v>
      </c>
      <c r="T953" s="85">
        <v>5522014</v>
      </c>
      <c r="U953" s="85">
        <v>4193903</v>
      </c>
      <c r="V953" s="85">
        <v>13676</v>
      </c>
      <c r="W953" s="85" t="s">
        <v>291</v>
      </c>
      <c r="X953" s="85">
        <v>1314435</v>
      </c>
      <c r="Y953" s="85" t="s">
        <v>291</v>
      </c>
      <c r="Z953" s="85">
        <v>29150</v>
      </c>
      <c r="AA953" s="85">
        <v>2669052</v>
      </c>
      <c r="AB953" s="85">
        <v>984431</v>
      </c>
      <c r="AC953" s="85" t="s">
        <v>291</v>
      </c>
      <c r="AD953" s="85">
        <v>1473463</v>
      </c>
      <c r="AE953" s="85">
        <v>186056</v>
      </c>
      <c r="AF953" s="85">
        <v>25102</v>
      </c>
      <c r="AG953" s="85">
        <v>1629909</v>
      </c>
      <c r="AH953" s="85">
        <v>5248784</v>
      </c>
      <c r="AI953" s="85">
        <v>347810</v>
      </c>
      <c r="AJ953" s="85">
        <v>1534876</v>
      </c>
      <c r="AK953" s="85">
        <v>306735</v>
      </c>
      <c r="AL953" s="85" t="s">
        <v>291</v>
      </c>
      <c r="AM953" s="85">
        <v>303796</v>
      </c>
      <c r="AN953" s="85">
        <v>212678</v>
      </c>
      <c r="AO953" s="85">
        <v>1984898</v>
      </c>
      <c r="AP953" s="85">
        <v>384156</v>
      </c>
      <c r="AQ953" s="85">
        <v>2885528</v>
      </c>
      <c r="AR953" s="85">
        <v>173835</v>
      </c>
      <c r="AS953" s="85" t="s">
        <v>291</v>
      </c>
      <c r="AT953" s="85">
        <v>2161991</v>
      </c>
      <c r="AU953" s="85">
        <v>6994376</v>
      </c>
      <c r="AV953" s="85">
        <v>2058708</v>
      </c>
      <c r="AW953" s="85">
        <v>1181884</v>
      </c>
      <c r="AX953" s="85">
        <v>431078</v>
      </c>
      <c r="AY953" s="85" t="s">
        <v>291</v>
      </c>
      <c r="AZ953" s="85" t="s">
        <v>291</v>
      </c>
      <c r="BA953" s="85">
        <v>1168121</v>
      </c>
      <c r="BB953" s="85">
        <v>793589</v>
      </c>
      <c r="BC953" s="85">
        <v>345223</v>
      </c>
      <c r="BD953" s="85">
        <v>1015773</v>
      </c>
      <c r="BE953" s="85" t="s">
        <v>291</v>
      </c>
      <c r="BF953" s="85">
        <v>118189</v>
      </c>
      <c r="BG953" s="85">
        <v>46921</v>
      </c>
      <c r="BH953" s="85" t="s">
        <v>291</v>
      </c>
      <c r="BI953" s="85">
        <v>36066</v>
      </c>
      <c r="BJ953" s="85">
        <v>10855</v>
      </c>
      <c r="BK953" s="85" t="s">
        <v>291</v>
      </c>
      <c r="BL953" s="85" t="s">
        <v>291</v>
      </c>
      <c r="BM953" s="85" t="s">
        <v>291</v>
      </c>
      <c r="BN953" s="85">
        <v>68846</v>
      </c>
      <c r="BO953" s="85" t="s">
        <v>291</v>
      </c>
      <c r="BP953" s="85" t="s">
        <v>291</v>
      </c>
      <c r="BQ953" s="85">
        <v>68846</v>
      </c>
      <c r="BR953" s="85" t="s">
        <v>291</v>
      </c>
      <c r="BS953" s="85" t="s">
        <v>291</v>
      </c>
      <c r="BT953" s="85" t="s">
        <v>291</v>
      </c>
      <c r="BU953" s="85" t="s">
        <v>291</v>
      </c>
      <c r="BV953" s="85" t="s">
        <v>291</v>
      </c>
      <c r="BW953" s="85">
        <v>2422</v>
      </c>
      <c r="BX953" s="85" t="s">
        <v>291</v>
      </c>
      <c r="BY953" s="85" t="s">
        <v>291</v>
      </c>
      <c r="BZ953" s="85" t="s">
        <v>291</v>
      </c>
      <c r="CA953" s="85">
        <v>2422</v>
      </c>
      <c r="CB953" s="85">
        <v>4284415</v>
      </c>
      <c r="CC953" s="85" t="s">
        <v>291</v>
      </c>
      <c r="CD953" s="85" t="s">
        <v>291</v>
      </c>
      <c r="CE953" s="85" t="s">
        <v>291</v>
      </c>
      <c r="CF953" s="85" t="s">
        <v>291</v>
      </c>
      <c r="CG953" s="85">
        <v>1436835</v>
      </c>
      <c r="CH953" s="85">
        <v>3552969</v>
      </c>
      <c r="CI953" s="85">
        <v>1497316</v>
      </c>
      <c r="CJ953" s="85" t="s">
        <v>291</v>
      </c>
      <c r="CK953" s="85">
        <v>1312425</v>
      </c>
      <c r="CL953" s="85">
        <v>1439605</v>
      </c>
      <c r="CM953" s="85">
        <v>15537</v>
      </c>
      <c r="CN953" s="85">
        <v>633113</v>
      </c>
      <c r="CO953" s="85">
        <v>1184789</v>
      </c>
      <c r="CP953" s="85">
        <v>848124</v>
      </c>
      <c r="CQ953" s="85">
        <v>2049592</v>
      </c>
      <c r="CR953" s="85">
        <v>2910419</v>
      </c>
      <c r="CS953" s="85">
        <v>2430266</v>
      </c>
      <c r="CT953" s="85">
        <v>20577</v>
      </c>
      <c r="CU953" s="86">
        <v>19331567</v>
      </c>
    </row>
    <row r="954" spans="1:99">
      <c r="A954" s="103" t="s">
        <v>596</v>
      </c>
      <c r="B954" s="84" t="s">
        <v>294</v>
      </c>
      <c r="C954" s="105">
        <v>252069</v>
      </c>
      <c r="D954" s="84" t="s">
        <v>505</v>
      </c>
      <c r="E954" s="84" t="s">
        <v>509</v>
      </c>
      <c r="F954" s="85">
        <v>286737</v>
      </c>
      <c r="G954" s="85">
        <v>7315621</v>
      </c>
      <c r="H954" s="85">
        <v>6428899</v>
      </c>
      <c r="I954" s="85">
        <v>478975</v>
      </c>
      <c r="J954" s="85">
        <v>252319</v>
      </c>
      <c r="K954" s="85">
        <v>93581</v>
      </c>
      <c r="L954" s="85">
        <v>22635</v>
      </c>
      <c r="M954" s="85">
        <v>39212</v>
      </c>
      <c r="N954" s="85">
        <v>24445267</v>
      </c>
      <c r="O954" s="85">
        <v>6463220</v>
      </c>
      <c r="P954" s="85">
        <v>3420472</v>
      </c>
      <c r="Q954" s="85">
        <v>12568245</v>
      </c>
      <c r="R954" s="85">
        <v>1993330</v>
      </c>
      <c r="S954" s="85" t="s">
        <v>291</v>
      </c>
      <c r="T954" s="85">
        <v>4096495</v>
      </c>
      <c r="U954" s="85">
        <v>2646035</v>
      </c>
      <c r="V954" s="85" t="s">
        <v>291</v>
      </c>
      <c r="W954" s="85" t="s">
        <v>291</v>
      </c>
      <c r="X954" s="85">
        <v>1450460</v>
      </c>
      <c r="Y954" s="85" t="s">
        <v>291</v>
      </c>
      <c r="Z954" s="85">
        <v>107350</v>
      </c>
      <c r="AA954" s="85">
        <v>505295</v>
      </c>
      <c r="AB954" s="85">
        <v>226368</v>
      </c>
      <c r="AC954" s="85" t="s">
        <v>291</v>
      </c>
      <c r="AD954" s="85">
        <v>269221</v>
      </c>
      <c r="AE954" s="85" t="s">
        <v>291</v>
      </c>
      <c r="AF954" s="85">
        <v>9706</v>
      </c>
      <c r="AG954" s="85">
        <v>398786</v>
      </c>
      <c r="AH954" s="85">
        <v>5607941</v>
      </c>
      <c r="AI954" s="85">
        <v>310398</v>
      </c>
      <c r="AJ954" s="85">
        <v>881979</v>
      </c>
      <c r="AK954" s="85">
        <v>85691</v>
      </c>
      <c r="AL954" s="85" t="s">
        <v>291</v>
      </c>
      <c r="AM954" s="85">
        <v>104749</v>
      </c>
      <c r="AN954" s="85">
        <v>2101394</v>
      </c>
      <c r="AO954" s="85">
        <v>935853</v>
      </c>
      <c r="AP954" s="85">
        <v>747058</v>
      </c>
      <c r="AQ954" s="85">
        <v>3889054</v>
      </c>
      <c r="AR954" s="85">
        <v>440819</v>
      </c>
      <c r="AS954" s="85" t="s">
        <v>291</v>
      </c>
      <c r="AT954" s="85">
        <v>1479130</v>
      </c>
      <c r="AU954" s="85">
        <v>5516493</v>
      </c>
      <c r="AV954" s="85">
        <v>545244</v>
      </c>
      <c r="AW954" s="85">
        <v>1055981</v>
      </c>
      <c r="AX954" s="85">
        <v>461499</v>
      </c>
      <c r="AY954" s="85" t="s">
        <v>291</v>
      </c>
      <c r="AZ954" s="85" t="s">
        <v>291</v>
      </c>
      <c r="BA954" s="85">
        <v>1133601</v>
      </c>
      <c r="BB954" s="85">
        <v>818750</v>
      </c>
      <c r="BC954" s="85">
        <v>431473</v>
      </c>
      <c r="BD954" s="85">
        <v>1069945</v>
      </c>
      <c r="BE954" s="85" t="s">
        <v>291</v>
      </c>
      <c r="BF954" s="85" t="s">
        <v>291</v>
      </c>
      <c r="BG954" s="85" t="s">
        <v>291</v>
      </c>
      <c r="BH954" s="85" t="s">
        <v>291</v>
      </c>
      <c r="BI954" s="85" t="s">
        <v>291</v>
      </c>
      <c r="BJ954" s="85" t="s">
        <v>291</v>
      </c>
      <c r="BK954" s="85" t="s">
        <v>291</v>
      </c>
      <c r="BL954" s="85" t="s">
        <v>291</v>
      </c>
      <c r="BM954" s="85" t="s">
        <v>291</v>
      </c>
      <c r="BN954" s="85" t="s">
        <v>291</v>
      </c>
      <c r="BO954" s="85" t="s">
        <v>291</v>
      </c>
      <c r="BP954" s="85" t="s">
        <v>291</v>
      </c>
      <c r="BQ954" s="85" t="s">
        <v>291</v>
      </c>
      <c r="BR954" s="85" t="s">
        <v>291</v>
      </c>
      <c r="BS954" s="85" t="s">
        <v>291</v>
      </c>
      <c r="BT954" s="85" t="s">
        <v>291</v>
      </c>
      <c r="BU954" s="85" t="s">
        <v>291</v>
      </c>
      <c r="BV954" s="85" t="s">
        <v>291</v>
      </c>
      <c r="BW954" s="85" t="s">
        <v>291</v>
      </c>
      <c r="BX954" s="85" t="s">
        <v>291</v>
      </c>
      <c r="BY954" s="85" t="s">
        <v>291</v>
      </c>
      <c r="BZ954" s="85" t="s">
        <v>291</v>
      </c>
      <c r="CA954" s="85" t="s">
        <v>291</v>
      </c>
      <c r="CB954" s="85">
        <v>4707299</v>
      </c>
      <c r="CC954" s="85" t="s">
        <v>291</v>
      </c>
      <c r="CD954" s="85" t="s">
        <v>291</v>
      </c>
      <c r="CE954" s="85" t="s">
        <v>291</v>
      </c>
      <c r="CF954" s="85" t="s">
        <v>291</v>
      </c>
      <c r="CG954" s="85">
        <v>2104160</v>
      </c>
      <c r="CH954" s="85">
        <v>1076330</v>
      </c>
      <c r="CI954" s="85">
        <v>1427946</v>
      </c>
      <c r="CJ954" s="85" t="s">
        <v>291</v>
      </c>
      <c r="CK954" s="85">
        <v>1336158</v>
      </c>
      <c r="CL954" s="85">
        <v>1239161</v>
      </c>
      <c r="CM954" s="85">
        <v>65597</v>
      </c>
      <c r="CN954" s="85">
        <v>107593</v>
      </c>
      <c r="CO954" s="85">
        <v>311567</v>
      </c>
      <c r="CP954" s="85">
        <v>1247926</v>
      </c>
      <c r="CQ954" s="85">
        <v>1293251</v>
      </c>
      <c r="CR954" s="85">
        <v>1914296</v>
      </c>
      <c r="CS954" s="85">
        <v>2360325</v>
      </c>
      <c r="CT954" s="85">
        <v>20405</v>
      </c>
      <c r="CU954" s="86">
        <v>14504715</v>
      </c>
    </row>
    <row r="955" spans="1:99">
      <c r="A955" s="103" t="s">
        <v>596</v>
      </c>
      <c r="B955" s="84" t="s">
        <v>294</v>
      </c>
      <c r="C955" s="105">
        <v>252131</v>
      </c>
      <c r="D955" s="84" t="s">
        <v>505</v>
      </c>
      <c r="E955" s="84" t="s">
        <v>510</v>
      </c>
      <c r="F955" s="85">
        <v>271914</v>
      </c>
      <c r="G955" s="85">
        <v>7507322</v>
      </c>
      <c r="H955" s="85">
        <v>6417088</v>
      </c>
      <c r="I955" s="85">
        <v>595300</v>
      </c>
      <c r="J955" s="85">
        <v>377798</v>
      </c>
      <c r="K955" s="85">
        <v>86460</v>
      </c>
      <c r="L955" s="85">
        <v>3576</v>
      </c>
      <c r="M955" s="85">
        <v>27100</v>
      </c>
      <c r="N955" s="85">
        <v>18996605</v>
      </c>
      <c r="O955" s="85">
        <v>7002976</v>
      </c>
      <c r="P955" s="85">
        <v>3095359</v>
      </c>
      <c r="Q955" s="85">
        <v>7709656</v>
      </c>
      <c r="R955" s="85">
        <v>1188614</v>
      </c>
      <c r="S955" s="85" t="s">
        <v>291</v>
      </c>
      <c r="T955" s="85">
        <v>4609657</v>
      </c>
      <c r="U955" s="85">
        <v>2565803</v>
      </c>
      <c r="V955" s="85">
        <v>12808</v>
      </c>
      <c r="W955" s="85" t="s">
        <v>291</v>
      </c>
      <c r="X955" s="85">
        <v>2031046</v>
      </c>
      <c r="Y955" s="85" t="s">
        <v>291</v>
      </c>
      <c r="Z955" s="85">
        <v>77679</v>
      </c>
      <c r="AA955" s="85">
        <v>2388290</v>
      </c>
      <c r="AB955" s="85">
        <v>581718</v>
      </c>
      <c r="AC955" s="85">
        <v>17775</v>
      </c>
      <c r="AD955" s="85">
        <v>1695672</v>
      </c>
      <c r="AE955" s="85">
        <v>92498</v>
      </c>
      <c r="AF955" s="85">
        <v>627</v>
      </c>
      <c r="AG955" s="85">
        <v>1772560</v>
      </c>
      <c r="AH955" s="85">
        <v>3568430</v>
      </c>
      <c r="AI955" s="85">
        <v>134932</v>
      </c>
      <c r="AJ955" s="85">
        <v>1101432</v>
      </c>
      <c r="AK955" s="85">
        <v>123941</v>
      </c>
      <c r="AL955" s="85" t="s">
        <v>291</v>
      </c>
      <c r="AM955" s="85">
        <v>604144</v>
      </c>
      <c r="AN955" s="85">
        <v>71908</v>
      </c>
      <c r="AO955" s="85">
        <v>1056000</v>
      </c>
      <c r="AP955" s="85">
        <v>218452</v>
      </c>
      <c r="AQ955" s="85">
        <v>1950504</v>
      </c>
      <c r="AR955" s="85">
        <v>257621</v>
      </c>
      <c r="AS955" s="85" t="s">
        <v>291</v>
      </c>
      <c r="AT955" s="85">
        <v>1543449</v>
      </c>
      <c r="AU955" s="85">
        <v>5233784</v>
      </c>
      <c r="AV955" s="85">
        <v>781702</v>
      </c>
      <c r="AW955" s="85">
        <v>685930</v>
      </c>
      <c r="AX955" s="85">
        <v>381452</v>
      </c>
      <c r="AY955" s="85" t="s">
        <v>291</v>
      </c>
      <c r="AZ955" s="85" t="s">
        <v>291</v>
      </c>
      <c r="BA955" s="85">
        <v>375909</v>
      </c>
      <c r="BB955" s="85">
        <v>969676</v>
      </c>
      <c r="BC955" s="85">
        <v>738331</v>
      </c>
      <c r="BD955" s="85">
        <v>1300784</v>
      </c>
      <c r="BE955" s="85" t="s">
        <v>291</v>
      </c>
      <c r="BF955" s="85" t="s">
        <v>291</v>
      </c>
      <c r="BG955" s="85" t="s">
        <v>291</v>
      </c>
      <c r="BH955" s="85" t="s">
        <v>291</v>
      </c>
      <c r="BI955" s="85" t="s">
        <v>291</v>
      </c>
      <c r="BJ955" s="85" t="s">
        <v>291</v>
      </c>
      <c r="BK955" s="85" t="s">
        <v>291</v>
      </c>
      <c r="BL955" s="85" t="s">
        <v>291</v>
      </c>
      <c r="BM955" s="85" t="s">
        <v>291</v>
      </c>
      <c r="BN955" s="85" t="s">
        <v>291</v>
      </c>
      <c r="BO955" s="85" t="s">
        <v>291</v>
      </c>
      <c r="BP955" s="85" t="s">
        <v>291</v>
      </c>
      <c r="BQ955" s="85" t="s">
        <v>291</v>
      </c>
      <c r="BR955" s="85" t="s">
        <v>291</v>
      </c>
      <c r="BS955" s="85" t="s">
        <v>291</v>
      </c>
      <c r="BT955" s="85" t="s">
        <v>291</v>
      </c>
      <c r="BU955" s="85" t="s">
        <v>291</v>
      </c>
      <c r="BV955" s="85" t="s">
        <v>291</v>
      </c>
      <c r="BW955" s="85" t="s">
        <v>291</v>
      </c>
      <c r="BX955" s="85" t="s">
        <v>291</v>
      </c>
      <c r="BY955" s="85" t="s">
        <v>291</v>
      </c>
      <c r="BZ955" s="85" t="s">
        <v>291</v>
      </c>
      <c r="CA955" s="85" t="s">
        <v>291</v>
      </c>
      <c r="CB955" s="85">
        <v>5980040</v>
      </c>
      <c r="CC955" s="85" t="s">
        <v>291</v>
      </c>
      <c r="CD955" s="85" t="s">
        <v>291</v>
      </c>
      <c r="CE955" s="85" t="s">
        <v>291</v>
      </c>
      <c r="CF955" s="85" t="s">
        <v>291</v>
      </c>
      <c r="CG955" s="85">
        <v>873328</v>
      </c>
      <c r="CH955" s="85">
        <v>833384</v>
      </c>
      <c r="CI955" s="85">
        <v>1486961</v>
      </c>
      <c r="CJ955" s="85" t="s">
        <v>291</v>
      </c>
      <c r="CK955" s="85">
        <v>1886973</v>
      </c>
      <c r="CL955" s="85">
        <v>1033411</v>
      </c>
      <c r="CM955" s="85">
        <v>61195</v>
      </c>
      <c r="CN955" s="85">
        <v>199769</v>
      </c>
      <c r="CO955" s="85">
        <v>1573269</v>
      </c>
      <c r="CP955" s="85">
        <v>1028545</v>
      </c>
      <c r="CQ955" s="85">
        <v>1413692</v>
      </c>
      <c r="CR955" s="85">
        <v>2742422</v>
      </c>
      <c r="CS955" s="85">
        <v>2189819</v>
      </c>
      <c r="CT955" s="85">
        <v>20806</v>
      </c>
      <c r="CU955" s="86">
        <v>15343574</v>
      </c>
    </row>
    <row r="956" spans="1:99">
      <c r="A956" s="103" t="s">
        <v>597</v>
      </c>
      <c r="B956" s="84" t="s">
        <v>292</v>
      </c>
      <c r="C956" s="105">
        <v>252018</v>
      </c>
      <c r="D956" s="84" t="s">
        <v>505</v>
      </c>
      <c r="E956" s="84" t="s">
        <v>506</v>
      </c>
      <c r="F956" s="85">
        <v>630522</v>
      </c>
      <c r="G956" s="85">
        <v>14424408</v>
      </c>
      <c r="H956" s="85">
        <v>12133942</v>
      </c>
      <c r="I956" s="85">
        <v>1146686</v>
      </c>
      <c r="J956" s="85">
        <v>744473</v>
      </c>
      <c r="K956" s="85">
        <v>202733</v>
      </c>
      <c r="L956" s="85">
        <v>104510</v>
      </c>
      <c r="M956" s="85">
        <v>92064</v>
      </c>
      <c r="N956" s="85">
        <v>65673530</v>
      </c>
      <c r="O956" s="85">
        <v>17551576</v>
      </c>
      <c r="P956" s="85">
        <v>10376415</v>
      </c>
      <c r="Q956" s="85">
        <v>30716024</v>
      </c>
      <c r="R956" s="85">
        <v>7029515</v>
      </c>
      <c r="S956" s="85" t="s">
        <v>291</v>
      </c>
      <c r="T956" s="85">
        <v>24000505</v>
      </c>
      <c r="U956" s="85">
        <v>10550933</v>
      </c>
      <c r="V956" s="85">
        <v>6087</v>
      </c>
      <c r="W956" s="85">
        <v>160329</v>
      </c>
      <c r="X956" s="85">
        <v>13283156</v>
      </c>
      <c r="Y956" s="85" t="s">
        <v>291</v>
      </c>
      <c r="Z956" s="85">
        <v>66704</v>
      </c>
      <c r="AA956" s="85">
        <v>741874</v>
      </c>
      <c r="AB956" s="85">
        <v>390047</v>
      </c>
      <c r="AC956" s="85">
        <v>3496</v>
      </c>
      <c r="AD956" s="85">
        <v>204420</v>
      </c>
      <c r="AE956" s="85">
        <v>131960</v>
      </c>
      <c r="AF956" s="85">
        <v>11951</v>
      </c>
      <c r="AG956" s="85">
        <v>1377772</v>
      </c>
      <c r="AH956" s="85">
        <v>8821993</v>
      </c>
      <c r="AI956" s="85">
        <v>643759</v>
      </c>
      <c r="AJ956" s="85">
        <v>3172957</v>
      </c>
      <c r="AK956" s="85">
        <v>125665</v>
      </c>
      <c r="AL956" s="85" t="s">
        <v>291</v>
      </c>
      <c r="AM956" s="85">
        <v>718716</v>
      </c>
      <c r="AN956" s="85">
        <v>1087676</v>
      </c>
      <c r="AO956" s="85">
        <v>1750000</v>
      </c>
      <c r="AP956" s="85">
        <v>831404</v>
      </c>
      <c r="AQ956" s="85">
        <v>4387796</v>
      </c>
      <c r="AR956" s="85">
        <v>491816</v>
      </c>
      <c r="AS956" s="85" t="s">
        <v>291</v>
      </c>
      <c r="AT956" s="85">
        <v>4088118</v>
      </c>
      <c r="AU956" s="85">
        <v>13756660</v>
      </c>
      <c r="AV956" s="85">
        <v>2680712</v>
      </c>
      <c r="AW956" s="85">
        <v>1778347</v>
      </c>
      <c r="AX956" s="85">
        <v>1156536</v>
      </c>
      <c r="AY956" s="85" t="s">
        <v>291</v>
      </c>
      <c r="AZ956" s="85" t="s">
        <v>291</v>
      </c>
      <c r="BA956" s="85">
        <v>2273347</v>
      </c>
      <c r="BB956" s="85">
        <v>1460614</v>
      </c>
      <c r="BC956" s="85">
        <v>1168520</v>
      </c>
      <c r="BD956" s="85">
        <v>3238584</v>
      </c>
      <c r="BE956" s="85" t="s">
        <v>291</v>
      </c>
      <c r="BF956" s="85">
        <v>431441</v>
      </c>
      <c r="BG956" s="85">
        <v>21906</v>
      </c>
      <c r="BH956" s="85">
        <v>3857</v>
      </c>
      <c r="BI956" s="85">
        <v>10226</v>
      </c>
      <c r="BJ956" s="85">
        <v>7823</v>
      </c>
      <c r="BK956" s="85" t="s">
        <v>291</v>
      </c>
      <c r="BL956" s="85" t="s">
        <v>291</v>
      </c>
      <c r="BM956" s="85" t="s">
        <v>291</v>
      </c>
      <c r="BN956" s="85">
        <v>361795</v>
      </c>
      <c r="BO956" s="85">
        <v>125441</v>
      </c>
      <c r="BP956" s="85" t="s">
        <v>291</v>
      </c>
      <c r="BQ956" s="85">
        <v>184498</v>
      </c>
      <c r="BR956" s="85" t="s">
        <v>291</v>
      </c>
      <c r="BS956" s="85" t="s">
        <v>291</v>
      </c>
      <c r="BT956" s="85" t="s">
        <v>291</v>
      </c>
      <c r="BU956" s="85">
        <v>35333</v>
      </c>
      <c r="BV956" s="85">
        <v>16523</v>
      </c>
      <c r="BW956" s="85">
        <v>47740</v>
      </c>
      <c r="BX956" s="85">
        <v>42954</v>
      </c>
      <c r="BY956" s="85">
        <v>3812</v>
      </c>
      <c r="BZ956" s="85" t="s">
        <v>291</v>
      </c>
      <c r="CA956" s="85">
        <v>974</v>
      </c>
      <c r="CB956" s="85">
        <v>9979894</v>
      </c>
      <c r="CC956" s="85" t="s">
        <v>291</v>
      </c>
      <c r="CD956" s="85">
        <v>3843</v>
      </c>
      <c r="CE956" s="85" t="s">
        <v>291</v>
      </c>
      <c r="CF956" s="85" t="s">
        <v>291</v>
      </c>
      <c r="CG956" s="85">
        <v>4473114</v>
      </c>
      <c r="CH956" s="85">
        <v>2311955</v>
      </c>
      <c r="CI956" s="85">
        <v>3751893</v>
      </c>
      <c r="CJ956" s="85" t="s">
        <v>291</v>
      </c>
      <c r="CK956" s="85">
        <v>3055434</v>
      </c>
      <c r="CL956" s="85">
        <v>5302416</v>
      </c>
      <c r="CM956" s="85">
        <v>42150</v>
      </c>
      <c r="CN956" s="85">
        <v>122903</v>
      </c>
      <c r="CO956" s="85">
        <v>1031821</v>
      </c>
      <c r="CP956" s="85">
        <v>1741444</v>
      </c>
      <c r="CQ956" s="85">
        <v>360158</v>
      </c>
      <c r="CR956" s="85">
        <v>5845860</v>
      </c>
      <c r="CS956" s="85">
        <v>3534474</v>
      </c>
      <c r="CT956" s="85">
        <v>55437</v>
      </c>
      <c r="CU956" s="86">
        <v>31629059</v>
      </c>
    </row>
    <row r="957" spans="1:99">
      <c r="A957" s="103" t="s">
        <v>597</v>
      </c>
      <c r="B957" s="84" t="s">
        <v>294</v>
      </c>
      <c r="C957" s="105">
        <v>252026</v>
      </c>
      <c r="D957" s="84" t="s">
        <v>505</v>
      </c>
      <c r="E957" s="84" t="s">
        <v>507</v>
      </c>
      <c r="F957" s="85">
        <v>291372</v>
      </c>
      <c r="G957" s="85">
        <v>7710105</v>
      </c>
      <c r="H957" s="85">
        <v>6968866</v>
      </c>
      <c r="I957" s="85">
        <v>349674</v>
      </c>
      <c r="J957" s="85">
        <v>247450</v>
      </c>
      <c r="K957" s="85">
        <v>85483</v>
      </c>
      <c r="L957" s="85">
        <v>28973</v>
      </c>
      <c r="M957" s="85">
        <v>29659</v>
      </c>
      <c r="N957" s="85">
        <v>19359123</v>
      </c>
      <c r="O957" s="85">
        <v>5612592</v>
      </c>
      <c r="P957" s="85">
        <v>3003590</v>
      </c>
      <c r="Q957" s="85">
        <v>9334219</v>
      </c>
      <c r="R957" s="85">
        <v>1408722</v>
      </c>
      <c r="S957" s="85" t="s">
        <v>291</v>
      </c>
      <c r="T957" s="85">
        <v>5139581</v>
      </c>
      <c r="U957" s="85">
        <v>2983348</v>
      </c>
      <c r="V957" s="85" t="s">
        <v>291</v>
      </c>
      <c r="W957" s="85" t="s">
        <v>291</v>
      </c>
      <c r="X957" s="85">
        <v>2156233</v>
      </c>
      <c r="Y957" s="85" t="s">
        <v>291</v>
      </c>
      <c r="Z957" s="85">
        <v>61449</v>
      </c>
      <c r="AA957" s="85">
        <v>810867</v>
      </c>
      <c r="AB957" s="85">
        <v>290440</v>
      </c>
      <c r="AC957" s="85" t="s">
        <v>291</v>
      </c>
      <c r="AD957" s="85">
        <v>481411</v>
      </c>
      <c r="AE957" s="85">
        <v>38217</v>
      </c>
      <c r="AF957" s="85">
        <v>799</v>
      </c>
      <c r="AG957" s="85">
        <v>1181263</v>
      </c>
      <c r="AH957" s="85">
        <v>5982726</v>
      </c>
      <c r="AI957" s="85">
        <v>220552</v>
      </c>
      <c r="AJ957" s="85">
        <v>1021485</v>
      </c>
      <c r="AK957" s="85">
        <v>251477</v>
      </c>
      <c r="AL957" s="85" t="s">
        <v>291</v>
      </c>
      <c r="AM957" s="85">
        <v>898104</v>
      </c>
      <c r="AN957" s="85">
        <v>628491</v>
      </c>
      <c r="AO957" s="85">
        <v>2395524</v>
      </c>
      <c r="AP957" s="85">
        <v>380552</v>
      </c>
      <c r="AQ957" s="85">
        <v>4302671</v>
      </c>
      <c r="AR957" s="85">
        <v>186541</v>
      </c>
      <c r="AS957" s="85" t="s">
        <v>291</v>
      </c>
      <c r="AT957" s="85">
        <v>1743919</v>
      </c>
      <c r="AU957" s="85">
        <v>8766189</v>
      </c>
      <c r="AV957" s="85">
        <v>823330</v>
      </c>
      <c r="AW957" s="85">
        <v>836409</v>
      </c>
      <c r="AX957" s="85">
        <v>445407</v>
      </c>
      <c r="AY957" s="85" t="s">
        <v>291</v>
      </c>
      <c r="AZ957" s="85" t="s">
        <v>291</v>
      </c>
      <c r="BA957" s="85">
        <v>576211</v>
      </c>
      <c r="BB957" s="85">
        <v>1481982</v>
      </c>
      <c r="BC957" s="85">
        <v>3403677</v>
      </c>
      <c r="BD957" s="85">
        <v>1199173</v>
      </c>
      <c r="BE957" s="85" t="s">
        <v>291</v>
      </c>
      <c r="BF957" s="85" t="s">
        <v>291</v>
      </c>
      <c r="BG957" s="85" t="s">
        <v>291</v>
      </c>
      <c r="BH957" s="85" t="s">
        <v>291</v>
      </c>
      <c r="BI957" s="85" t="s">
        <v>291</v>
      </c>
      <c r="BJ957" s="85" t="s">
        <v>291</v>
      </c>
      <c r="BK957" s="85" t="s">
        <v>291</v>
      </c>
      <c r="BL957" s="85" t="s">
        <v>291</v>
      </c>
      <c r="BM957" s="85" t="s">
        <v>291</v>
      </c>
      <c r="BN957" s="85" t="s">
        <v>291</v>
      </c>
      <c r="BO957" s="85" t="s">
        <v>291</v>
      </c>
      <c r="BP957" s="85" t="s">
        <v>291</v>
      </c>
      <c r="BQ957" s="85" t="s">
        <v>291</v>
      </c>
      <c r="BR957" s="85" t="s">
        <v>291</v>
      </c>
      <c r="BS957" s="85" t="s">
        <v>291</v>
      </c>
      <c r="BT957" s="85" t="s">
        <v>291</v>
      </c>
      <c r="BU957" s="85" t="s">
        <v>291</v>
      </c>
      <c r="BV957" s="85" t="s">
        <v>291</v>
      </c>
      <c r="BW957" s="85" t="s">
        <v>291</v>
      </c>
      <c r="BX957" s="85" t="s">
        <v>291</v>
      </c>
      <c r="BY957" s="85" t="s">
        <v>291</v>
      </c>
      <c r="BZ957" s="85" t="s">
        <v>291</v>
      </c>
      <c r="CA957" s="85" t="s">
        <v>291</v>
      </c>
      <c r="CB957" s="85">
        <v>3686762</v>
      </c>
      <c r="CC957" s="85" t="s">
        <v>291</v>
      </c>
      <c r="CD957" s="85" t="s">
        <v>291</v>
      </c>
      <c r="CE957" s="85" t="s">
        <v>291</v>
      </c>
      <c r="CF957" s="85" t="s">
        <v>291</v>
      </c>
      <c r="CG957" s="85">
        <v>1000061</v>
      </c>
      <c r="CH957" s="85">
        <v>605107</v>
      </c>
      <c r="CI957" s="85">
        <v>722856</v>
      </c>
      <c r="CJ957" s="85" t="s">
        <v>291</v>
      </c>
      <c r="CK957" s="85">
        <v>1409837</v>
      </c>
      <c r="CL957" s="85">
        <v>1244674</v>
      </c>
      <c r="CM957" s="85">
        <v>47890</v>
      </c>
      <c r="CN957" s="85">
        <v>38890</v>
      </c>
      <c r="CO957" s="85">
        <v>883869</v>
      </c>
      <c r="CP957" s="85">
        <v>488144</v>
      </c>
      <c r="CQ957" s="85">
        <v>266484</v>
      </c>
      <c r="CR957" s="85">
        <v>2762616</v>
      </c>
      <c r="CS957" s="85">
        <v>1699614</v>
      </c>
      <c r="CT957" s="85">
        <v>77720</v>
      </c>
      <c r="CU957" s="86">
        <v>11247762</v>
      </c>
    </row>
    <row r="958" spans="1:99">
      <c r="A958" s="103" t="s">
        <v>597</v>
      </c>
      <c r="B958" s="84" t="s">
        <v>294</v>
      </c>
      <c r="C958" s="105">
        <v>252034</v>
      </c>
      <c r="D958" s="84" t="s">
        <v>505</v>
      </c>
      <c r="E958" s="84" t="s">
        <v>508</v>
      </c>
      <c r="F958" s="85">
        <v>253350</v>
      </c>
      <c r="G958" s="85">
        <v>6856041</v>
      </c>
      <c r="H958" s="85">
        <v>5893313</v>
      </c>
      <c r="I958" s="85">
        <v>396328</v>
      </c>
      <c r="J958" s="85">
        <v>310768</v>
      </c>
      <c r="K958" s="85">
        <v>184440</v>
      </c>
      <c r="L958" s="85">
        <v>43225</v>
      </c>
      <c r="M958" s="85">
        <v>27967</v>
      </c>
      <c r="N958" s="85">
        <v>22234010</v>
      </c>
      <c r="O958" s="85">
        <v>6702155</v>
      </c>
      <c r="P958" s="85">
        <v>3959548</v>
      </c>
      <c r="Q958" s="85">
        <v>9759213</v>
      </c>
      <c r="R958" s="85">
        <v>1813094</v>
      </c>
      <c r="S958" s="85" t="s">
        <v>291</v>
      </c>
      <c r="T958" s="85">
        <v>5765985</v>
      </c>
      <c r="U958" s="85">
        <v>4396992</v>
      </c>
      <c r="V958" s="85">
        <v>18939</v>
      </c>
      <c r="W958" s="85" t="s">
        <v>291</v>
      </c>
      <c r="X958" s="85">
        <v>1350054</v>
      </c>
      <c r="Y958" s="85" t="s">
        <v>291</v>
      </c>
      <c r="Z958" s="85">
        <v>31023</v>
      </c>
      <c r="AA958" s="85">
        <v>2273787</v>
      </c>
      <c r="AB958" s="85">
        <v>651140</v>
      </c>
      <c r="AC958" s="85" t="s">
        <v>291</v>
      </c>
      <c r="AD958" s="85">
        <v>1391100</v>
      </c>
      <c r="AE958" s="85">
        <v>226777</v>
      </c>
      <c r="AF958" s="85">
        <v>4770</v>
      </c>
      <c r="AG958" s="85">
        <v>1160240</v>
      </c>
      <c r="AH958" s="85">
        <v>7067890</v>
      </c>
      <c r="AI958" s="85">
        <v>345308</v>
      </c>
      <c r="AJ958" s="85">
        <v>2469242</v>
      </c>
      <c r="AK958" s="85">
        <v>230356</v>
      </c>
      <c r="AL958" s="85" t="s">
        <v>291</v>
      </c>
      <c r="AM958" s="85">
        <v>410666</v>
      </c>
      <c r="AN958" s="85">
        <v>206882</v>
      </c>
      <c r="AO958" s="85">
        <v>2006396</v>
      </c>
      <c r="AP958" s="85">
        <v>355675</v>
      </c>
      <c r="AQ958" s="85">
        <v>2979619</v>
      </c>
      <c r="AR958" s="85">
        <v>1043365</v>
      </c>
      <c r="AS958" s="85" t="s">
        <v>291</v>
      </c>
      <c r="AT958" s="85">
        <v>2190653</v>
      </c>
      <c r="AU958" s="85">
        <v>6080372</v>
      </c>
      <c r="AV958" s="85">
        <v>1328617</v>
      </c>
      <c r="AW958" s="85">
        <v>961655</v>
      </c>
      <c r="AX958" s="85">
        <v>371632</v>
      </c>
      <c r="AY958" s="85" t="s">
        <v>291</v>
      </c>
      <c r="AZ958" s="85" t="s">
        <v>291</v>
      </c>
      <c r="BA958" s="85">
        <v>1018711</v>
      </c>
      <c r="BB958" s="85">
        <v>865058</v>
      </c>
      <c r="BC958" s="85">
        <v>546751</v>
      </c>
      <c r="BD958" s="85">
        <v>987948</v>
      </c>
      <c r="BE958" s="85" t="s">
        <v>291</v>
      </c>
      <c r="BF958" s="85">
        <v>33554</v>
      </c>
      <c r="BG958" s="85">
        <v>33554</v>
      </c>
      <c r="BH958" s="85" t="s">
        <v>291</v>
      </c>
      <c r="BI958" s="85" t="s">
        <v>291</v>
      </c>
      <c r="BJ958" s="85">
        <v>33554</v>
      </c>
      <c r="BK958" s="85" t="s">
        <v>291</v>
      </c>
      <c r="BL958" s="85" t="s">
        <v>291</v>
      </c>
      <c r="BM958" s="85" t="s">
        <v>291</v>
      </c>
      <c r="BN958" s="85" t="s">
        <v>291</v>
      </c>
      <c r="BO958" s="85" t="s">
        <v>291</v>
      </c>
      <c r="BP958" s="85" t="s">
        <v>291</v>
      </c>
      <c r="BQ958" s="85" t="s">
        <v>291</v>
      </c>
      <c r="BR958" s="85" t="s">
        <v>291</v>
      </c>
      <c r="BS958" s="85" t="s">
        <v>291</v>
      </c>
      <c r="BT958" s="85" t="s">
        <v>291</v>
      </c>
      <c r="BU958" s="85" t="s">
        <v>291</v>
      </c>
      <c r="BV958" s="85" t="s">
        <v>291</v>
      </c>
      <c r="BW958" s="85" t="s">
        <v>291</v>
      </c>
      <c r="BX958" s="85" t="s">
        <v>291</v>
      </c>
      <c r="BY958" s="85" t="s">
        <v>291</v>
      </c>
      <c r="BZ958" s="85" t="s">
        <v>291</v>
      </c>
      <c r="CA958" s="85" t="s">
        <v>291</v>
      </c>
      <c r="CB958" s="85">
        <v>4536761</v>
      </c>
      <c r="CC958" s="85" t="s">
        <v>291</v>
      </c>
      <c r="CD958" s="85" t="s">
        <v>291</v>
      </c>
      <c r="CE958" s="85" t="s">
        <v>291</v>
      </c>
      <c r="CF958" s="85" t="s">
        <v>291</v>
      </c>
      <c r="CG958" s="85">
        <v>1252666</v>
      </c>
      <c r="CH958" s="85">
        <v>3535651</v>
      </c>
      <c r="CI958" s="85">
        <v>965711</v>
      </c>
      <c r="CJ958" s="85" t="s">
        <v>291</v>
      </c>
      <c r="CK958" s="85">
        <v>1348786</v>
      </c>
      <c r="CL958" s="85">
        <v>1475357</v>
      </c>
      <c r="CM958" s="85">
        <v>20957</v>
      </c>
      <c r="CN958" s="85">
        <v>279962</v>
      </c>
      <c r="CO958" s="85">
        <v>833784</v>
      </c>
      <c r="CP958" s="85">
        <v>737582</v>
      </c>
      <c r="CQ958" s="85">
        <v>1876946</v>
      </c>
      <c r="CR958" s="85">
        <v>2648983</v>
      </c>
      <c r="CS958" s="85">
        <v>1951278</v>
      </c>
      <c r="CT958" s="85">
        <v>16327</v>
      </c>
      <c r="CU958" s="86">
        <v>16943990</v>
      </c>
    </row>
    <row r="959" spans="1:99">
      <c r="A959" s="103" t="s">
        <v>597</v>
      </c>
      <c r="B959" s="84" t="s">
        <v>294</v>
      </c>
      <c r="C959" s="105">
        <v>252069</v>
      </c>
      <c r="D959" s="84" t="s">
        <v>505</v>
      </c>
      <c r="E959" s="84" t="s">
        <v>509</v>
      </c>
      <c r="F959" s="85">
        <v>295570</v>
      </c>
      <c r="G959" s="85">
        <v>7181039</v>
      </c>
      <c r="H959" s="85">
        <v>6378759</v>
      </c>
      <c r="I959" s="85">
        <v>383328</v>
      </c>
      <c r="J959" s="85">
        <v>291760</v>
      </c>
      <c r="K959" s="85">
        <v>62758</v>
      </c>
      <c r="L959" s="85">
        <v>23002</v>
      </c>
      <c r="M959" s="85">
        <v>41432</v>
      </c>
      <c r="N959" s="85">
        <v>25414470</v>
      </c>
      <c r="O959" s="85">
        <v>6108685</v>
      </c>
      <c r="P959" s="85">
        <v>3261881</v>
      </c>
      <c r="Q959" s="85">
        <v>14055602</v>
      </c>
      <c r="R959" s="85">
        <v>1988302</v>
      </c>
      <c r="S959" s="85" t="s">
        <v>291</v>
      </c>
      <c r="T959" s="85">
        <v>4047472</v>
      </c>
      <c r="U959" s="85">
        <v>2580930</v>
      </c>
      <c r="V959" s="85" t="s">
        <v>291</v>
      </c>
      <c r="W959" s="85" t="s">
        <v>291</v>
      </c>
      <c r="X959" s="85">
        <v>1466542</v>
      </c>
      <c r="Y959" s="85" t="s">
        <v>291</v>
      </c>
      <c r="Z959" s="85">
        <v>94453</v>
      </c>
      <c r="AA959" s="85">
        <v>539651</v>
      </c>
      <c r="AB959" s="85">
        <v>168982</v>
      </c>
      <c r="AC959" s="85">
        <v>3</v>
      </c>
      <c r="AD959" s="85">
        <v>362901</v>
      </c>
      <c r="AE959" s="85" t="s">
        <v>291</v>
      </c>
      <c r="AF959" s="85">
        <v>7765</v>
      </c>
      <c r="AG959" s="85">
        <v>420412</v>
      </c>
      <c r="AH959" s="85">
        <v>7596762</v>
      </c>
      <c r="AI959" s="85">
        <v>323516</v>
      </c>
      <c r="AJ959" s="85">
        <v>824136</v>
      </c>
      <c r="AK959" s="85">
        <v>82049</v>
      </c>
      <c r="AL959" s="85" t="s">
        <v>291</v>
      </c>
      <c r="AM959" s="85">
        <v>331088</v>
      </c>
      <c r="AN959" s="85">
        <v>3481736</v>
      </c>
      <c r="AO959" s="85">
        <v>1166933</v>
      </c>
      <c r="AP959" s="85">
        <v>662083</v>
      </c>
      <c r="AQ959" s="85">
        <v>5641840</v>
      </c>
      <c r="AR959" s="85">
        <v>725221</v>
      </c>
      <c r="AS959" s="85" t="s">
        <v>291</v>
      </c>
      <c r="AT959" s="85">
        <v>1427417</v>
      </c>
      <c r="AU959" s="85">
        <v>7146110</v>
      </c>
      <c r="AV959" s="85">
        <v>522891</v>
      </c>
      <c r="AW959" s="85">
        <v>762736</v>
      </c>
      <c r="AX959" s="85">
        <v>680561</v>
      </c>
      <c r="AY959" s="85" t="s">
        <v>291</v>
      </c>
      <c r="AZ959" s="85" t="s">
        <v>291</v>
      </c>
      <c r="BA959" s="85">
        <v>1576225</v>
      </c>
      <c r="BB959" s="85">
        <v>734174</v>
      </c>
      <c r="BC959" s="85">
        <v>246114</v>
      </c>
      <c r="BD959" s="85">
        <v>2623409</v>
      </c>
      <c r="BE959" s="85" t="s">
        <v>291</v>
      </c>
      <c r="BF959" s="85" t="s">
        <v>291</v>
      </c>
      <c r="BG959" s="85" t="s">
        <v>291</v>
      </c>
      <c r="BH959" s="85" t="s">
        <v>291</v>
      </c>
      <c r="BI959" s="85" t="s">
        <v>291</v>
      </c>
      <c r="BJ959" s="85" t="s">
        <v>291</v>
      </c>
      <c r="BK959" s="85" t="s">
        <v>291</v>
      </c>
      <c r="BL959" s="85" t="s">
        <v>291</v>
      </c>
      <c r="BM959" s="85" t="s">
        <v>291</v>
      </c>
      <c r="BN959" s="85" t="s">
        <v>291</v>
      </c>
      <c r="BO959" s="85" t="s">
        <v>291</v>
      </c>
      <c r="BP959" s="85" t="s">
        <v>291</v>
      </c>
      <c r="BQ959" s="85" t="s">
        <v>291</v>
      </c>
      <c r="BR959" s="85" t="s">
        <v>291</v>
      </c>
      <c r="BS959" s="85" t="s">
        <v>291</v>
      </c>
      <c r="BT959" s="85" t="s">
        <v>291</v>
      </c>
      <c r="BU959" s="85" t="s">
        <v>291</v>
      </c>
      <c r="BV959" s="85" t="s">
        <v>291</v>
      </c>
      <c r="BW959" s="85" t="s">
        <v>291</v>
      </c>
      <c r="BX959" s="85" t="s">
        <v>291</v>
      </c>
      <c r="BY959" s="85" t="s">
        <v>291</v>
      </c>
      <c r="BZ959" s="85" t="s">
        <v>291</v>
      </c>
      <c r="CA959" s="85" t="s">
        <v>291</v>
      </c>
      <c r="CB959" s="85">
        <v>4861297</v>
      </c>
      <c r="CC959" s="85" t="s">
        <v>291</v>
      </c>
      <c r="CD959" s="85" t="s">
        <v>291</v>
      </c>
      <c r="CE959" s="85" t="s">
        <v>291</v>
      </c>
      <c r="CF959" s="85" t="s">
        <v>291</v>
      </c>
      <c r="CG959" s="85">
        <v>1748251</v>
      </c>
      <c r="CH959" s="85">
        <v>1087021</v>
      </c>
      <c r="CI959" s="85">
        <v>1327822</v>
      </c>
      <c r="CJ959" s="85" t="s">
        <v>291</v>
      </c>
      <c r="CK959" s="85">
        <v>1342266</v>
      </c>
      <c r="CL959" s="85">
        <v>863486</v>
      </c>
      <c r="CM959" s="85">
        <v>67408</v>
      </c>
      <c r="CN959" s="85">
        <v>164790</v>
      </c>
      <c r="CO959" s="85">
        <v>327793</v>
      </c>
      <c r="CP959" s="85">
        <v>1091681</v>
      </c>
      <c r="CQ959" s="85">
        <v>1350737</v>
      </c>
      <c r="CR959" s="85">
        <v>1746033</v>
      </c>
      <c r="CS959" s="85">
        <v>2149390</v>
      </c>
      <c r="CT959" s="85">
        <v>18791</v>
      </c>
      <c r="CU959" s="86">
        <v>13285469</v>
      </c>
    </row>
    <row r="960" spans="1:99">
      <c r="A960" s="103" t="s">
        <v>597</v>
      </c>
      <c r="B960" s="84" t="s">
        <v>294</v>
      </c>
      <c r="C960" s="105">
        <v>252131</v>
      </c>
      <c r="D960" s="84" t="s">
        <v>505</v>
      </c>
      <c r="E960" s="84" t="s">
        <v>510</v>
      </c>
      <c r="F960" s="85">
        <v>269796</v>
      </c>
      <c r="G960" s="85">
        <v>7083177</v>
      </c>
      <c r="H960" s="85">
        <v>6079037</v>
      </c>
      <c r="I960" s="85">
        <v>520159</v>
      </c>
      <c r="J960" s="85">
        <v>340702</v>
      </c>
      <c r="K960" s="85">
        <v>112721</v>
      </c>
      <c r="L960" s="85">
        <v>4266</v>
      </c>
      <c r="M960" s="85">
        <v>26292</v>
      </c>
      <c r="N960" s="85">
        <v>19828136</v>
      </c>
      <c r="O960" s="85">
        <v>6807287</v>
      </c>
      <c r="P960" s="85">
        <v>2936585</v>
      </c>
      <c r="Q960" s="85">
        <v>8865297</v>
      </c>
      <c r="R960" s="85">
        <v>1218967</v>
      </c>
      <c r="S960" s="85" t="s">
        <v>291</v>
      </c>
      <c r="T960" s="85">
        <v>4675060</v>
      </c>
      <c r="U960" s="85">
        <v>2805514</v>
      </c>
      <c r="V960" s="85">
        <v>12757</v>
      </c>
      <c r="W960" s="85" t="s">
        <v>291</v>
      </c>
      <c r="X960" s="85">
        <v>1856789</v>
      </c>
      <c r="Y960" s="85" t="s">
        <v>291</v>
      </c>
      <c r="Z960" s="85">
        <v>82027</v>
      </c>
      <c r="AA960" s="85">
        <v>2170727</v>
      </c>
      <c r="AB960" s="85">
        <v>567881</v>
      </c>
      <c r="AC960" s="85">
        <v>244</v>
      </c>
      <c r="AD960" s="85">
        <v>1515926</v>
      </c>
      <c r="AE960" s="85">
        <v>86058</v>
      </c>
      <c r="AF960" s="85">
        <v>618</v>
      </c>
      <c r="AG960" s="85">
        <v>1967211</v>
      </c>
      <c r="AH960" s="85">
        <v>3808639</v>
      </c>
      <c r="AI960" s="85">
        <v>147005</v>
      </c>
      <c r="AJ960" s="85">
        <v>858175</v>
      </c>
      <c r="AK960" s="85">
        <v>99455</v>
      </c>
      <c r="AL960" s="85" t="s">
        <v>291</v>
      </c>
      <c r="AM960" s="85">
        <v>1009396</v>
      </c>
      <c r="AN960" s="85">
        <v>87179</v>
      </c>
      <c r="AO960" s="85">
        <v>1016000</v>
      </c>
      <c r="AP960" s="85">
        <v>198480</v>
      </c>
      <c r="AQ960" s="85">
        <v>2311055</v>
      </c>
      <c r="AR960" s="85">
        <v>392949</v>
      </c>
      <c r="AS960" s="85" t="s">
        <v>291</v>
      </c>
      <c r="AT960" s="85">
        <v>1582529</v>
      </c>
      <c r="AU960" s="85">
        <v>5971924</v>
      </c>
      <c r="AV960" s="85">
        <v>864476</v>
      </c>
      <c r="AW960" s="85">
        <v>1041009</v>
      </c>
      <c r="AX960" s="85">
        <v>759675</v>
      </c>
      <c r="AY960" s="85" t="s">
        <v>291</v>
      </c>
      <c r="AZ960" s="85" t="s">
        <v>291</v>
      </c>
      <c r="BA960" s="85">
        <v>270984</v>
      </c>
      <c r="BB960" s="85">
        <v>1225984</v>
      </c>
      <c r="BC960" s="85">
        <v>574622</v>
      </c>
      <c r="BD960" s="85">
        <v>1235174</v>
      </c>
      <c r="BE960" s="85" t="s">
        <v>291</v>
      </c>
      <c r="BF960" s="85">
        <v>3520</v>
      </c>
      <c r="BG960" s="85">
        <v>3520</v>
      </c>
      <c r="BH960" s="85" t="s">
        <v>291</v>
      </c>
      <c r="BI960" s="85" t="s">
        <v>291</v>
      </c>
      <c r="BJ960" s="85">
        <v>3520</v>
      </c>
      <c r="BK960" s="85" t="s">
        <v>291</v>
      </c>
      <c r="BL960" s="85" t="s">
        <v>291</v>
      </c>
      <c r="BM960" s="85" t="s">
        <v>291</v>
      </c>
      <c r="BN960" s="85" t="s">
        <v>291</v>
      </c>
      <c r="BO960" s="85" t="s">
        <v>291</v>
      </c>
      <c r="BP960" s="85" t="s">
        <v>291</v>
      </c>
      <c r="BQ960" s="85" t="s">
        <v>291</v>
      </c>
      <c r="BR960" s="85" t="s">
        <v>291</v>
      </c>
      <c r="BS960" s="85" t="s">
        <v>291</v>
      </c>
      <c r="BT960" s="85" t="s">
        <v>291</v>
      </c>
      <c r="BU960" s="85" t="s">
        <v>291</v>
      </c>
      <c r="BV960" s="85" t="s">
        <v>291</v>
      </c>
      <c r="BW960" s="85" t="s">
        <v>291</v>
      </c>
      <c r="BX960" s="85" t="s">
        <v>291</v>
      </c>
      <c r="BY960" s="85" t="s">
        <v>291</v>
      </c>
      <c r="BZ960" s="85" t="s">
        <v>291</v>
      </c>
      <c r="CA960" s="85" t="s">
        <v>291</v>
      </c>
      <c r="CB960" s="85">
        <v>6107481</v>
      </c>
      <c r="CC960" s="85" t="s">
        <v>291</v>
      </c>
      <c r="CD960" s="85" t="s">
        <v>291</v>
      </c>
      <c r="CE960" s="85" t="s">
        <v>291</v>
      </c>
      <c r="CF960" s="85" t="s">
        <v>291</v>
      </c>
      <c r="CG960" s="85">
        <v>614576</v>
      </c>
      <c r="CH960" s="85">
        <v>608825</v>
      </c>
      <c r="CI960" s="85">
        <v>1495949</v>
      </c>
      <c r="CJ960" s="85" t="s">
        <v>291</v>
      </c>
      <c r="CK960" s="85">
        <v>1720035</v>
      </c>
      <c r="CL960" s="85">
        <v>1001881</v>
      </c>
      <c r="CM960" s="85">
        <v>60584</v>
      </c>
      <c r="CN960" s="85">
        <v>194466</v>
      </c>
      <c r="CO960" s="85">
        <v>1703568</v>
      </c>
      <c r="CP960" s="85">
        <v>327040</v>
      </c>
      <c r="CQ960" s="85">
        <v>1466717</v>
      </c>
      <c r="CR960" s="85">
        <v>2605121</v>
      </c>
      <c r="CS960" s="85">
        <v>1789114</v>
      </c>
      <c r="CT960" s="85">
        <v>16210</v>
      </c>
      <c r="CU960" s="86">
        <v>13604086</v>
      </c>
    </row>
    <row r="961" spans="1:99">
      <c r="A961" s="103" t="s">
        <v>598</v>
      </c>
      <c r="B961" s="84" t="s">
        <v>292</v>
      </c>
      <c r="C961" s="105">
        <v>252018</v>
      </c>
      <c r="D961" s="84" t="s">
        <v>505</v>
      </c>
      <c r="E961" s="84" t="s">
        <v>506</v>
      </c>
      <c r="F961" s="85">
        <v>631461</v>
      </c>
      <c r="G961" s="85">
        <v>47087388</v>
      </c>
      <c r="H961" s="85">
        <v>44845241</v>
      </c>
      <c r="I961" s="85">
        <v>1158039</v>
      </c>
      <c r="J961" s="85">
        <v>695092</v>
      </c>
      <c r="K961" s="85">
        <v>59682</v>
      </c>
      <c r="L961" s="85">
        <v>242806</v>
      </c>
      <c r="M961" s="85">
        <v>86528</v>
      </c>
      <c r="N961" s="85">
        <v>57307390</v>
      </c>
      <c r="O961" s="85">
        <v>14755808</v>
      </c>
      <c r="P961" s="85">
        <v>9894041</v>
      </c>
      <c r="Q961" s="85">
        <v>25964874</v>
      </c>
      <c r="R961" s="85">
        <v>6692667</v>
      </c>
      <c r="S961" s="85" t="s">
        <v>291</v>
      </c>
      <c r="T961" s="85">
        <v>20725787</v>
      </c>
      <c r="U961" s="85">
        <v>6667787</v>
      </c>
      <c r="V961" s="85">
        <v>5654</v>
      </c>
      <c r="W961" s="85">
        <v>156443</v>
      </c>
      <c r="X961" s="85">
        <v>13895903</v>
      </c>
      <c r="Y961" s="85" t="s">
        <v>291</v>
      </c>
      <c r="Z961" s="85">
        <v>62808</v>
      </c>
      <c r="AA961" s="85">
        <v>647537</v>
      </c>
      <c r="AB961" s="85">
        <v>388036</v>
      </c>
      <c r="AC961" s="85">
        <v>3472</v>
      </c>
      <c r="AD961" s="85">
        <v>134250</v>
      </c>
      <c r="AE961" s="85">
        <v>113501</v>
      </c>
      <c r="AF961" s="85">
        <v>8278</v>
      </c>
      <c r="AG961" s="85">
        <v>2255939</v>
      </c>
      <c r="AH961" s="85">
        <v>7978137</v>
      </c>
      <c r="AI961" s="85">
        <v>1161497</v>
      </c>
      <c r="AJ961" s="85">
        <v>3601978</v>
      </c>
      <c r="AK961" s="85">
        <v>210753</v>
      </c>
      <c r="AL961" s="85" t="s">
        <v>291</v>
      </c>
      <c r="AM961" s="85">
        <v>102252</v>
      </c>
      <c r="AN961" s="85">
        <v>850490</v>
      </c>
      <c r="AO961" s="85">
        <v>759777</v>
      </c>
      <c r="AP961" s="85">
        <v>908779</v>
      </c>
      <c r="AQ961" s="85">
        <v>2621298</v>
      </c>
      <c r="AR961" s="85">
        <v>382611</v>
      </c>
      <c r="AS961" s="85" t="s">
        <v>291</v>
      </c>
      <c r="AT961" s="85">
        <v>4276402</v>
      </c>
      <c r="AU961" s="85">
        <v>12887073</v>
      </c>
      <c r="AV961" s="85">
        <v>2679093</v>
      </c>
      <c r="AW961" s="85">
        <v>1834603</v>
      </c>
      <c r="AX961" s="85">
        <v>1077877</v>
      </c>
      <c r="AY961" s="85" t="s">
        <v>291</v>
      </c>
      <c r="AZ961" s="85" t="s">
        <v>291</v>
      </c>
      <c r="BA961" s="85">
        <v>2173238</v>
      </c>
      <c r="BB961" s="85">
        <v>1430806</v>
      </c>
      <c r="BC961" s="85">
        <v>922644</v>
      </c>
      <c r="BD961" s="85">
        <v>2768812</v>
      </c>
      <c r="BE961" s="85" t="s">
        <v>291</v>
      </c>
      <c r="BF961" s="85">
        <v>282210</v>
      </c>
      <c r="BG961" s="85">
        <v>12742</v>
      </c>
      <c r="BH961" s="85">
        <v>890</v>
      </c>
      <c r="BI961" s="85">
        <v>10353</v>
      </c>
      <c r="BJ961" s="85">
        <v>1499</v>
      </c>
      <c r="BK961" s="85" t="s">
        <v>291</v>
      </c>
      <c r="BL961" s="85" t="s">
        <v>291</v>
      </c>
      <c r="BM961" s="85" t="s">
        <v>291</v>
      </c>
      <c r="BN961" s="85">
        <v>254106</v>
      </c>
      <c r="BO961" s="85">
        <v>20515</v>
      </c>
      <c r="BP961" s="85" t="s">
        <v>291</v>
      </c>
      <c r="BQ961" s="85">
        <v>90767</v>
      </c>
      <c r="BR961" s="85" t="s">
        <v>291</v>
      </c>
      <c r="BS961" s="85" t="s">
        <v>291</v>
      </c>
      <c r="BT961" s="85" t="s">
        <v>291</v>
      </c>
      <c r="BU961" s="85">
        <v>135219</v>
      </c>
      <c r="BV961" s="85">
        <v>7605</v>
      </c>
      <c r="BW961" s="85">
        <v>15362</v>
      </c>
      <c r="BX961" s="85" t="s">
        <v>291</v>
      </c>
      <c r="BY961" s="85">
        <v>13651</v>
      </c>
      <c r="BZ961" s="85" t="s">
        <v>291</v>
      </c>
      <c r="CA961" s="85">
        <v>1711</v>
      </c>
      <c r="CB961" s="85">
        <v>9963839</v>
      </c>
      <c r="CC961" s="85" t="s">
        <v>291</v>
      </c>
      <c r="CD961" s="85">
        <v>4029</v>
      </c>
      <c r="CE961" s="85" t="s">
        <v>291</v>
      </c>
      <c r="CF961" s="85" t="s">
        <v>291</v>
      </c>
      <c r="CG961" s="85">
        <v>4860971</v>
      </c>
      <c r="CH961" s="85">
        <v>2340629</v>
      </c>
      <c r="CI961" s="85">
        <v>3714125</v>
      </c>
      <c r="CJ961" s="85" t="s">
        <v>291</v>
      </c>
      <c r="CK961" s="85">
        <v>3185693</v>
      </c>
      <c r="CL961" s="85">
        <v>4286627</v>
      </c>
      <c r="CM961" s="85">
        <v>40176</v>
      </c>
      <c r="CN961" s="85">
        <v>120169</v>
      </c>
      <c r="CO961" s="85">
        <v>1924660</v>
      </c>
      <c r="CP961" s="85">
        <v>2396662</v>
      </c>
      <c r="CQ961" s="85">
        <v>350584</v>
      </c>
      <c r="CR961" s="85">
        <v>5471921</v>
      </c>
      <c r="CS961" s="85">
        <v>3144264</v>
      </c>
      <c r="CT961" s="85">
        <v>54408</v>
      </c>
      <c r="CU961" s="86">
        <v>31890889</v>
      </c>
    </row>
    <row r="962" spans="1:99">
      <c r="A962" s="103" t="s">
        <v>598</v>
      </c>
      <c r="B962" s="84" t="s">
        <v>294</v>
      </c>
      <c r="C962" s="105">
        <v>252026</v>
      </c>
      <c r="D962" s="84" t="s">
        <v>505</v>
      </c>
      <c r="E962" s="84" t="s">
        <v>507</v>
      </c>
      <c r="F962" s="85">
        <v>281409</v>
      </c>
      <c r="G962" s="85">
        <v>19278458</v>
      </c>
      <c r="H962" s="85">
        <v>18557277</v>
      </c>
      <c r="I962" s="85">
        <v>337225</v>
      </c>
      <c r="J962" s="85">
        <v>257538</v>
      </c>
      <c r="K962" s="85">
        <v>20078</v>
      </c>
      <c r="L962" s="85">
        <v>77075</v>
      </c>
      <c r="M962" s="85">
        <v>29265</v>
      </c>
      <c r="N962" s="85">
        <v>16605881</v>
      </c>
      <c r="O962" s="85">
        <v>4432868</v>
      </c>
      <c r="P962" s="85">
        <v>3037239</v>
      </c>
      <c r="Q962" s="85">
        <v>7827492</v>
      </c>
      <c r="R962" s="85">
        <v>1308282</v>
      </c>
      <c r="S962" s="85" t="s">
        <v>291</v>
      </c>
      <c r="T962" s="85">
        <v>4123083</v>
      </c>
      <c r="U962" s="85">
        <v>2296225</v>
      </c>
      <c r="V962" s="85" t="s">
        <v>291</v>
      </c>
      <c r="W962" s="85" t="s">
        <v>291</v>
      </c>
      <c r="X962" s="85">
        <v>1826858</v>
      </c>
      <c r="Y962" s="85" t="s">
        <v>291</v>
      </c>
      <c r="Z962" s="85">
        <v>61578</v>
      </c>
      <c r="AA962" s="85">
        <v>751700</v>
      </c>
      <c r="AB962" s="85">
        <v>238555</v>
      </c>
      <c r="AC962" s="85" t="s">
        <v>291</v>
      </c>
      <c r="AD962" s="85">
        <v>480661</v>
      </c>
      <c r="AE962" s="85">
        <v>31756</v>
      </c>
      <c r="AF962" s="85">
        <v>728</v>
      </c>
      <c r="AG962" s="85">
        <v>1038506</v>
      </c>
      <c r="AH962" s="85">
        <v>5761450</v>
      </c>
      <c r="AI962" s="85">
        <v>225450</v>
      </c>
      <c r="AJ962" s="85">
        <v>1117784</v>
      </c>
      <c r="AK962" s="85">
        <v>192332</v>
      </c>
      <c r="AL962" s="85" t="s">
        <v>291</v>
      </c>
      <c r="AM962" s="85">
        <v>737591</v>
      </c>
      <c r="AN962" s="85">
        <v>554572</v>
      </c>
      <c r="AO962" s="85">
        <v>2445454</v>
      </c>
      <c r="AP962" s="85">
        <v>307673</v>
      </c>
      <c r="AQ962" s="85">
        <v>4045290</v>
      </c>
      <c r="AR962" s="85">
        <v>180594</v>
      </c>
      <c r="AS962" s="85" t="s">
        <v>291</v>
      </c>
      <c r="AT962" s="85">
        <v>1763029</v>
      </c>
      <c r="AU962" s="85">
        <v>9996478</v>
      </c>
      <c r="AV962" s="85">
        <v>860438</v>
      </c>
      <c r="AW962" s="85">
        <v>1706173</v>
      </c>
      <c r="AX962" s="85">
        <v>705332</v>
      </c>
      <c r="AY962" s="85" t="s">
        <v>291</v>
      </c>
      <c r="AZ962" s="85" t="s">
        <v>291</v>
      </c>
      <c r="BA962" s="85">
        <v>594442</v>
      </c>
      <c r="BB962" s="85">
        <v>1622188</v>
      </c>
      <c r="BC962" s="85">
        <v>3321151</v>
      </c>
      <c r="BD962" s="85">
        <v>1186754</v>
      </c>
      <c r="BE962" s="85" t="s">
        <v>291</v>
      </c>
      <c r="BF962" s="85">
        <v>4210</v>
      </c>
      <c r="BG962" s="85" t="s">
        <v>291</v>
      </c>
      <c r="BH962" s="85" t="s">
        <v>291</v>
      </c>
      <c r="BI962" s="85" t="s">
        <v>291</v>
      </c>
      <c r="BJ962" s="85" t="s">
        <v>291</v>
      </c>
      <c r="BK962" s="85" t="s">
        <v>291</v>
      </c>
      <c r="BL962" s="85" t="s">
        <v>291</v>
      </c>
      <c r="BM962" s="85" t="s">
        <v>291</v>
      </c>
      <c r="BN962" s="85" t="s">
        <v>291</v>
      </c>
      <c r="BO962" s="85" t="s">
        <v>291</v>
      </c>
      <c r="BP962" s="85" t="s">
        <v>291</v>
      </c>
      <c r="BQ962" s="85" t="s">
        <v>291</v>
      </c>
      <c r="BR962" s="85" t="s">
        <v>291</v>
      </c>
      <c r="BS962" s="85" t="s">
        <v>291</v>
      </c>
      <c r="BT962" s="85" t="s">
        <v>291</v>
      </c>
      <c r="BU962" s="85" t="s">
        <v>291</v>
      </c>
      <c r="BV962" s="85" t="s">
        <v>291</v>
      </c>
      <c r="BW962" s="85">
        <v>4210</v>
      </c>
      <c r="BX962" s="85" t="s">
        <v>291</v>
      </c>
      <c r="BY962" s="85" t="s">
        <v>291</v>
      </c>
      <c r="BZ962" s="85" t="s">
        <v>291</v>
      </c>
      <c r="CA962" s="85">
        <v>4210</v>
      </c>
      <c r="CB962" s="85">
        <v>3495115</v>
      </c>
      <c r="CC962" s="85" t="s">
        <v>291</v>
      </c>
      <c r="CD962" s="85" t="s">
        <v>291</v>
      </c>
      <c r="CE962" s="85" t="s">
        <v>291</v>
      </c>
      <c r="CF962" s="85" t="s">
        <v>291</v>
      </c>
      <c r="CG962" s="85">
        <v>992802</v>
      </c>
      <c r="CH962" s="85">
        <v>615462</v>
      </c>
      <c r="CI962" s="85">
        <v>735172</v>
      </c>
      <c r="CJ962" s="85" t="s">
        <v>291</v>
      </c>
      <c r="CK962" s="85">
        <v>1164603</v>
      </c>
      <c r="CL962" s="85">
        <v>1254915</v>
      </c>
      <c r="CM962" s="85">
        <v>48163</v>
      </c>
      <c r="CN962" s="85">
        <v>68814</v>
      </c>
      <c r="CO962" s="85">
        <v>880686</v>
      </c>
      <c r="CP962" s="85">
        <v>522303</v>
      </c>
      <c r="CQ962" s="85">
        <v>262685</v>
      </c>
      <c r="CR962" s="85">
        <v>2717485</v>
      </c>
      <c r="CS962" s="85">
        <v>1632085</v>
      </c>
      <c r="CT962" s="85">
        <v>63257</v>
      </c>
      <c r="CU962" s="86">
        <v>10958432</v>
      </c>
    </row>
    <row r="963" spans="1:99">
      <c r="A963" s="103" t="s">
        <v>598</v>
      </c>
      <c r="B963" s="84" t="s">
        <v>294</v>
      </c>
      <c r="C963" s="105">
        <v>252034</v>
      </c>
      <c r="D963" s="84" t="s">
        <v>505</v>
      </c>
      <c r="E963" s="84" t="s">
        <v>508</v>
      </c>
      <c r="F963" s="85">
        <v>252523</v>
      </c>
      <c r="G963" s="85">
        <v>19395213</v>
      </c>
      <c r="H963" s="85">
        <v>18591532</v>
      </c>
      <c r="I963" s="85">
        <v>367406</v>
      </c>
      <c r="J963" s="85">
        <v>295911</v>
      </c>
      <c r="K963" s="85">
        <v>27886</v>
      </c>
      <c r="L963" s="85">
        <v>84791</v>
      </c>
      <c r="M963" s="85">
        <v>27687</v>
      </c>
      <c r="N963" s="85">
        <v>19868204</v>
      </c>
      <c r="O963" s="85">
        <v>6335267</v>
      </c>
      <c r="P963" s="85">
        <v>3876643</v>
      </c>
      <c r="Q963" s="85">
        <v>7884829</v>
      </c>
      <c r="R963" s="85">
        <v>1771465</v>
      </c>
      <c r="S963" s="85" t="s">
        <v>291</v>
      </c>
      <c r="T963" s="85">
        <v>7407228</v>
      </c>
      <c r="U963" s="85">
        <v>5965507</v>
      </c>
      <c r="V963" s="85">
        <v>24951</v>
      </c>
      <c r="W963" s="85" t="s">
        <v>291</v>
      </c>
      <c r="X963" s="85">
        <v>1416770</v>
      </c>
      <c r="Y963" s="85" t="s">
        <v>291</v>
      </c>
      <c r="Z963" s="85">
        <v>32610</v>
      </c>
      <c r="AA963" s="85">
        <v>2251040</v>
      </c>
      <c r="AB963" s="85">
        <v>715158</v>
      </c>
      <c r="AC963" s="85" t="s">
        <v>291</v>
      </c>
      <c r="AD963" s="85">
        <v>1373654</v>
      </c>
      <c r="AE963" s="85">
        <v>157831</v>
      </c>
      <c r="AF963" s="85">
        <v>4397</v>
      </c>
      <c r="AG963" s="85">
        <v>2443581</v>
      </c>
      <c r="AH963" s="85">
        <v>5612282</v>
      </c>
      <c r="AI963" s="85">
        <v>326531</v>
      </c>
      <c r="AJ963" s="85">
        <v>2063786</v>
      </c>
      <c r="AK963" s="85">
        <v>166216</v>
      </c>
      <c r="AL963" s="85" t="s">
        <v>291</v>
      </c>
      <c r="AM963" s="85">
        <v>245109</v>
      </c>
      <c r="AN963" s="85">
        <v>276187</v>
      </c>
      <c r="AO963" s="85">
        <v>1920669</v>
      </c>
      <c r="AP963" s="85">
        <v>396662</v>
      </c>
      <c r="AQ963" s="85">
        <v>2838627</v>
      </c>
      <c r="AR963" s="85">
        <v>217122</v>
      </c>
      <c r="AS963" s="85" t="s">
        <v>291</v>
      </c>
      <c r="AT963" s="85">
        <v>2621567</v>
      </c>
      <c r="AU963" s="85">
        <v>7655147</v>
      </c>
      <c r="AV963" s="85">
        <v>1955506</v>
      </c>
      <c r="AW963" s="85">
        <v>1673421</v>
      </c>
      <c r="AX963" s="85">
        <v>1109609</v>
      </c>
      <c r="AY963" s="85" t="s">
        <v>291</v>
      </c>
      <c r="AZ963" s="85" t="s">
        <v>291</v>
      </c>
      <c r="BA963" s="85">
        <v>981034</v>
      </c>
      <c r="BB963" s="85">
        <v>970101</v>
      </c>
      <c r="BC963" s="85">
        <v>465696</v>
      </c>
      <c r="BD963" s="85">
        <v>499780</v>
      </c>
      <c r="BE963" s="85" t="s">
        <v>291</v>
      </c>
      <c r="BF963" s="85">
        <v>123426</v>
      </c>
      <c r="BG963" s="85">
        <v>69580</v>
      </c>
      <c r="BH963" s="85" t="s">
        <v>291</v>
      </c>
      <c r="BI963" s="85">
        <v>5987</v>
      </c>
      <c r="BJ963" s="85">
        <v>63593</v>
      </c>
      <c r="BK963" s="85" t="s">
        <v>291</v>
      </c>
      <c r="BL963" s="85" t="s">
        <v>291</v>
      </c>
      <c r="BM963" s="85" t="s">
        <v>291</v>
      </c>
      <c r="BN963" s="85">
        <v>44232</v>
      </c>
      <c r="BO963" s="85">
        <v>9436</v>
      </c>
      <c r="BP963" s="85" t="s">
        <v>291</v>
      </c>
      <c r="BQ963" s="85">
        <v>34796</v>
      </c>
      <c r="BR963" s="85" t="s">
        <v>291</v>
      </c>
      <c r="BS963" s="85" t="s">
        <v>291</v>
      </c>
      <c r="BT963" s="85" t="s">
        <v>291</v>
      </c>
      <c r="BU963" s="85" t="s">
        <v>291</v>
      </c>
      <c r="BV963" s="85" t="s">
        <v>291</v>
      </c>
      <c r="BW963" s="85">
        <v>9614</v>
      </c>
      <c r="BX963" s="85" t="s">
        <v>291</v>
      </c>
      <c r="BY963" s="85" t="s">
        <v>291</v>
      </c>
      <c r="BZ963" s="85" t="s">
        <v>291</v>
      </c>
      <c r="CA963" s="85">
        <v>9614</v>
      </c>
      <c r="CB963" s="85">
        <v>5110100</v>
      </c>
      <c r="CC963" s="85" t="s">
        <v>291</v>
      </c>
      <c r="CD963" s="85" t="s">
        <v>291</v>
      </c>
      <c r="CE963" s="85" t="s">
        <v>291</v>
      </c>
      <c r="CF963" s="85" t="s">
        <v>291</v>
      </c>
      <c r="CG963" s="85">
        <v>1932506</v>
      </c>
      <c r="CH963" s="85">
        <v>3591496</v>
      </c>
      <c r="CI963" s="85">
        <v>938295</v>
      </c>
      <c r="CJ963" s="85" t="s">
        <v>291</v>
      </c>
      <c r="CK963" s="85">
        <v>1414448</v>
      </c>
      <c r="CL963" s="85">
        <v>3833237</v>
      </c>
      <c r="CM963" s="85">
        <v>23420</v>
      </c>
      <c r="CN963" s="85">
        <v>308693</v>
      </c>
      <c r="CO963" s="85">
        <v>2089805</v>
      </c>
      <c r="CP963" s="85">
        <v>877244</v>
      </c>
      <c r="CQ963" s="85">
        <v>1848621</v>
      </c>
      <c r="CR963" s="85">
        <v>2289112</v>
      </c>
      <c r="CS963" s="85">
        <v>2067129</v>
      </c>
      <c r="CT963" s="85">
        <v>17086</v>
      </c>
      <c r="CU963" s="86">
        <v>21231092</v>
      </c>
    </row>
    <row r="964" spans="1:99">
      <c r="A964" s="103" t="s">
        <v>598</v>
      </c>
      <c r="B964" s="84" t="s">
        <v>294</v>
      </c>
      <c r="C964" s="105">
        <v>252069</v>
      </c>
      <c r="D964" s="84" t="s">
        <v>505</v>
      </c>
      <c r="E964" s="84" t="s">
        <v>509</v>
      </c>
      <c r="F964" s="85">
        <v>301719</v>
      </c>
      <c r="G964" s="85">
        <v>22417409</v>
      </c>
      <c r="H964" s="85">
        <v>21595321</v>
      </c>
      <c r="I964" s="85">
        <v>392926</v>
      </c>
      <c r="J964" s="85">
        <v>292617</v>
      </c>
      <c r="K964" s="85">
        <v>17354</v>
      </c>
      <c r="L964" s="85">
        <v>77306</v>
      </c>
      <c r="M964" s="85">
        <v>41885</v>
      </c>
      <c r="N964" s="85">
        <v>22419252</v>
      </c>
      <c r="O964" s="85">
        <v>5048157</v>
      </c>
      <c r="P964" s="85">
        <v>3140925</v>
      </c>
      <c r="Q964" s="85">
        <v>12372782</v>
      </c>
      <c r="R964" s="85">
        <v>1857388</v>
      </c>
      <c r="S964" s="85" t="s">
        <v>291</v>
      </c>
      <c r="T964" s="85">
        <v>3136671</v>
      </c>
      <c r="U964" s="85">
        <v>1534071</v>
      </c>
      <c r="V964" s="85" t="s">
        <v>291</v>
      </c>
      <c r="W964" s="85" t="s">
        <v>291</v>
      </c>
      <c r="X964" s="85">
        <v>1602600</v>
      </c>
      <c r="Y964" s="85" t="s">
        <v>291</v>
      </c>
      <c r="Z964" s="85">
        <v>98325</v>
      </c>
      <c r="AA964" s="85">
        <v>684071</v>
      </c>
      <c r="AB964" s="85">
        <v>180857</v>
      </c>
      <c r="AC964" s="85">
        <v>3</v>
      </c>
      <c r="AD964" s="85">
        <v>502155</v>
      </c>
      <c r="AE964" s="85" t="s">
        <v>291</v>
      </c>
      <c r="AF964" s="85">
        <v>1056</v>
      </c>
      <c r="AG964" s="85">
        <v>567463</v>
      </c>
      <c r="AH964" s="85">
        <v>5145904</v>
      </c>
      <c r="AI964" s="85">
        <v>352706</v>
      </c>
      <c r="AJ964" s="85">
        <v>777173</v>
      </c>
      <c r="AK964" s="85">
        <v>87746</v>
      </c>
      <c r="AL964" s="85" t="s">
        <v>291</v>
      </c>
      <c r="AM964" s="85">
        <v>364921</v>
      </c>
      <c r="AN964" s="85">
        <v>897182</v>
      </c>
      <c r="AO964" s="85">
        <v>1604489</v>
      </c>
      <c r="AP964" s="85">
        <v>689352</v>
      </c>
      <c r="AQ964" s="85">
        <v>3555944</v>
      </c>
      <c r="AR964" s="85">
        <v>372335</v>
      </c>
      <c r="AS964" s="85" t="s">
        <v>291</v>
      </c>
      <c r="AT964" s="85">
        <v>1417861</v>
      </c>
      <c r="AU964" s="85">
        <v>7399873</v>
      </c>
      <c r="AV964" s="85">
        <v>1077295</v>
      </c>
      <c r="AW964" s="85">
        <v>882732</v>
      </c>
      <c r="AX964" s="85">
        <v>806050</v>
      </c>
      <c r="AY964" s="85" t="s">
        <v>291</v>
      </c>
      <c r="AZ964" s="85" t="s">
        <v>291</v>
      </c>
      <c r="BA964" s="85">
        <v>1233996</v>
      </c>
      <c r="BB964" s="85">
        <v>1004574</v>
      </c>
      <c r="BC964" s="85">
        <v>259450</v>
      </c>
      <c r="BD964" s="85">
        <v>2135776</v>
      </c>
      <c r="BE964" s="85" t="s">
        <v>291</v>
      </c>
      <c r="BF964" s="85">
        <v>1484</v>
      </c>
      <c r="BG964" s="85" t="s">
        <v>291</v>
      </c>
      <c r="BH964" s="85" t="s">
        <v>291</v>
      </c>
      <c r="BI964" s="85" t="s">
        <v>291</v>
      </c>
      <c r="BJ964" s="85" t="s">
        <v>291</v>
      </c>
      <c r="BK964" s="85" t="s">
        <v>291</v>
      </c>
      <c r="BL964" s="85" t="s">
        <v>291</v>
      </c>
      <c r="BM964" s="85" t="s">
        <v>291</v>
      </c>
      <c r="BN964" s="85" t="s">
        <v>291</v>
      </c>
      <c r="BO964" s="85" t="s">
        <v>291</v>
      </c>
      <c r="BP964" s="85" t="s">
        <v>291</v>
      </c>
      <c r="BQ964" s="85" t="s">
        <v>291</v>
      </c>
      <c r="BR964" s="85" t="s">
        <v>291</v>
      </c>
      <c r="BS964" s="85" t="s">
        <v>291</v>
      </c>
      <c r="BT964" s="85" t="s">
        <v>291</v>
      </c>
      <c r="BU964" s="85" t="s">
        <v>291</v>
      </c>
      <c r="BV964" s="85" t="s">
        <v>291</v>
      </c>
      <c r="BW964" s="85">
        <v>1484</v>
      </c>
      <c r="BX964" s="85" t="s">
        <v>291</v>
      </c>
      <c r="BY964" s="85" t="s">
        <v>291</v>
      </c>
      <c r="BZ964" s="85" t="s">
        <v>291</v>
      </c>
      <c r="CA964" s="85">
        <v>1484</v>
      </c>
      <c r="CB964" s="85">
        <v>4836982</v>
      </c>
      <c r="CC964" s="85" t="s">
        <v>291</v>
      </c>
      <c r="CD964" s="85" t="s">
        <v>291</v>
      </c>
      <c r="CE964" s="85" t="s">
        <v>291</v>
      </c>
      <c r="CF964" s="85" t="s">
        <v>291</v>
      </c>
      <c r="CG964" s="85">
        <v>1573568</v>
      </c>
      <c r="CH964" s="85">
        <v>1044042</v>
      </c>
      <c r="CI964" s="85">
        <v>1227732</v>
      </c>
      <c r="CJ964" s="85" t="s">
        <v>291</v>
      </c>
      <c r="CK964" s="85">
        <v>1369066</v>
      </c>
      <c r="CL964" s="85">
        <v>861219</v>
      </c>
      <c r="CM964" s="85">
        <v>64022</v>
      </c>
      <c r="CN964" s="85">
        <v>218672</v>
      </c>
      <c r="CO964" s="85">
        <v>477029</v>
      </c>
      <c r="CP964" s="85">
        <v>1052548</v>
      </c>
      <c r="CQ964" s="85">
        <v>1343650</v>
      </c>
      <c r="CR964" s="85">
        <v>1631642</v>
      </c>
      <c r="CS964" s="85">
        <v>2171588</v>
      </c>
      <c r="CT964" s="85">
        <v>20324</v>
      </c>
      <c r="CU964" s="86">
        <v>13055102</v>
      </c>
    </row>
    <row r="965" spans="1:99">
      <c r="A965" s="103" t="s">
        <v>598</v>
      </c>
      <c r="B965" s="84" t="s">
        <v>294</v>
      </c>
      <c r="C965" s="105">
        <v>252131</v>
      </c>
      <c r="D965" s="84" t="s">
        <v>505</v>
      </c>
      <c r="E965" s="84" t="s">
        <v>510</v>
      </c>
      <c r="F965" s="85">
        <v>262888</v>
      </c>
      <c r="G965" s="85">
        <v>17523430</v>
      </c>
      <c r="H965" s="85">
        <v>16511307</v>
      </c>
      <c r="I965" s="85">
        <v>558844</v>
      </c>
      <c r="J965" s="85">
        <v>383658</v>
      </c>
      <c r="K965" s="85">
        <v>15109</v>
      </c>
      <c r="L965" s="85">
        <v>35594</v>
      </c>
      <c r="M965" s="85">
        <v>18918</v>
      </c>
      <c r="N965" s="85">
        <v>17099560</v>
      </c>
      <c r="O965" s="85">
        <v>5907740</v>
      </c>
      <c r="P965" s="85">
        <v>2827550</v>
      </c>
      <c r="Q965" s="85">
        <v>7210656</v>
      </c>
      <c r="R965" s="85">
        <v>1153614</v>
      </c>
      <c r="S965" s="85" t="s">
        <v>291</v>
      </c>
      <c r="T965" s="85">
        <v>3846503</v>
      </c>
      <c r="U965" s="85">
        <v>1987852</v>
      </c>
      <c r="V965" s="85">
        <v>12209</v>
      </c>
      <c r="W965" s="85" t="s">
        <v>291</v>
      </c>
      <c r="X965" s="85">
        <v>1846442</v>
      </c>
      <c r="Y965" s="85" t="s">
        <v>291</v>
      </c>
      <c r="Z965" s="85">
        <v>93608</v>
      </c>
      <c r="AA965" s="85">
        <v>2286897</v>
      </c>
      <c r="AB965" s="85">
        <v>560875</v>
      </c>
      <c r="AC965" s="85">
        <v>75760</v>
      </c>
      <c r="AD965" s="85">
        <v>1562381</v>
      </c>
      <c r="AE965" s="85">
        <v>87252</v>
      </c>
      <c r="AF965" s="85">
        <v>629</v>
      </c>
      <c r="AG965" s="85">
        <v>1607153</v>
      </c>
      <c r="AH965" s="85">
        <v>3969967</v>
      </c>
      <c r="AI965" s="85">
        <v>141866</v>
      </c>
      <c r="AJ965" s="85">
        <v>1082682</v>
      </c>
      <c r="AK965" s="85">
        <v>184704</v>
      </c>
      <c r="AL965" s="85" t="s">
        <v>291</v>
      </c>
      <c r="AM965" s="85">
        <v>416400</v>
      </c>
      <c r="AN965" s="85">
        <v>71957</v>
      </c>
      <c r="AO965" s="85">
        <v>1117000</v>
      </c>
      <c r="AP965" s="85">
        <v>223208</v>
      </c>
      <c r="AQ965" s="85">
        <v>1828565</v>
      </c>
      <c r="AR965" s="85">
        <v>732150</v>
      </c>
      <c r="AS965" s="85" t="s">
        <v>291</v>
      </c>
      <c r="AT965" s="85">
        <v>1613286</v>
      </c>
      <c r="AU965" s="85">
        <v>8008018</v>
      </c>
      <c r="AV965" s="85">
        <v>1260046</v>
      </c>
      <c r="AW965" s="85">
        <v>1449491</v>
      </c>
      <c r="AX965" s="85">
        <v>1041979</v>
      </c>
      <c r="AY965" s="85" t="s">
        <v>291</v>
      </c>
      <c r="AZ965" s="85" t="s">
        <v>291</v>
      </c>
      <c r="BA965" s="85">
        <v>263463</v>
      </c>
      <c r="BB965" s="85">
        <v>922449</v>
      </c>
      <c r="BC965" s="85">
        <v>1935897</v>
      </c>
      <c r="BD965" s="85">
        <v>1134693</v>
      </c>
      <c r="BE965" s="85" t="s">
        <v>291</v>
      </c>
      <c r="BF965" s="85">
        <v>68640</v>
      </c>
      <c r="BG965" s="85" t="s">
        <v>291</v>
      </c>
      <c r="BH965" s="85" t="s">
        <v>291</v>
      </c>
      <c r="BI965" s="85" t="s">
        <v>291</v>
      </c>
      <c r="BJ965" s="85" t="s">
        <v>291</v>
      </c>
      <c r="BK965" s="85" t="s">
        <v>291</v>
      </c>
      <c r="BL965" s="85" t="s">
        <v>291</v>
      </c>
      <c r="BM965" s="85" t="s">
        <v>291</v>
      </c>
      <c r="BN965" s="85">
        <v>68640</v>
      </c>
      <c r="BO965" s="85" t="s">
        <v>291</v>
      </c>
      <c r="BP965" s="85" t="s">
        <v>291</v>
      </c>
      <c r="BQ965" s="85">
        <v>68640</v>
      </c>
      <c r="BR965" s="85" t="s">
        <v>291</v>
      </c>
      <c r="BS965" s="85" t="s">
        <v>291</v>
      </c>
      <c r="BT965" s="85" t="s">
        <v>291</v>
      </c>
      <c r="BU965" s="85" t="s">
        <v>291</v>
      </c>
      <c r="BV965" s="85" t="s">
        <v>291</v>
      </c>
      <c r="BW965" s="85" t="s">
        <v>291</v>
      </c>
      <c r="BX965" s="85" t="s">
        <v>291</v>
      </c>
      <c r="BY965" s="85" t="s">
        <v>291</v>
      </c>
      <c r="BZ965" s="85" t="s">
        <v>291</v>
      </c>
      <c r="CA965" s="85" t="s">
        <v>291</v>
      </c>
      <c r="CB965" s="85">
        <v>6263682</v>
      </c>
      <c r="CC965" s="85" t="s">
        <v>291</v>
      </c>
      <c r="CD965" s="85" t="s">
        <v>291</v>
      </c>
      <c r="CE965" s="85" t="s">
        <v>291</v>
      </c>
      <c r="CF965" s="85" t="s">
        <v>291</v>
      </c>
      <c r="CG965" s="85">
        <v>611030</v>
      </c>
      <c r="CH965" s="85">
        <v>620967</v>
      </c>
      <c r="CI965" s="85">
        <v>1456931</v>
      </c>
      <c r="CJ965" s="85" t="s">
        <v>291</v>
      </c>
      <c r="CK965" s="85">
        <v>1711654</v>
      </c>
      <c r="CL965" s="85">
        <v>1014759</v>
      </c>
      <c r="CM965" s="85">
        <v>60438</v>
      </c>
      <c r="CN965" s="85">
        <v>260572</v>
      </c>
      <c r="CO965" s="85">
        <v>1324958</v>
      </c>
      <c r="CP965" s="85">
        <v>349630</v>
      </c>
      <c r="CQ965" s="85">
        <v>1472961</v>
      </c>
      <c r="CR965" s="85">
        <v>2489440</v>
      </c>
      <c r="CS965" s="85">
        <v>1895667</v>
      </c>
      <c r="CT965" s="85">
        <v>15459</v>
      </c>
      <c r="CU965" s="86">
        <v>13284466</v>
      </c>
    </row>
    <row r="966" spans="1:99">
      <c r="A966" s="103" t="s">
        <v>599</v>
      </c>
      <c r="B966" s="84" t="s">
        <v>292</v>
      </c>
      <c r="C966" s="105">
        <v>252018</v>
      </c>
      <c r="D966" s="84" t="s">
        <v>505</v>
      </c>
      <c r="E966" s="84" t="s">
        <v>506</v>
      </c>
      <c r="F966" s="85">
        <v>635110</v>
      </c>
      <c r="G966" s="85">
        <v>11116732</v>
      </c>
      <c r="H966" s="85">
        <v>8477315</v>
      </c>
      <c r="I966" s="85">
        <v>1399515</v>
      </c>
      <c r="J966" s="85">
        <v>529234</v>
      </c>
      <c r="K966" s="85">
        <v>510462</v>
      </c>
      <c r="L966" s="85">
        <v>109926</v>
      </c>
      <c r="M966" s="85">
        <v>90280</v>
      </c>
      <c r="N966" s="85">
        <v>55226065</v>
      </c>
      <c r="O966" s="85">
        <v>13995784</v>
      </c>
      <c r="P966" s="85">
        <v>9347539</v>
      </c>
      <c r="Q966" s="85">
        <v>24972876</v>
      </c>
      <c r="R966" s="85">
        <v>6908227</v>
      </c>
      <c r="S966" s="85">
        <v>1639</v>
      </c>
      <c r="T966" s="85">
        <v>20041868</v>
      </c>
      <c r="U966" s="85">
        <v>9329478</v>
      </c>
      <c r="V966" s="85">
        <v>7074</v>
      </c>
      <c r="W966" s="85">
        <v>156076</v>
      </c>
      <c r="X966" s="85">
        <v>10549240</v>
      </c>
      <c r="Y966" s="85" t="s">
        <v>291</v>
      </c>
      <c r="Z966" s="85">
        <v>62019</v>
      </c>
      <c r="AA966" s="85">
        <v>588071</v>
      </c>
      <c r="AB966" s="85">
        <v>387440</v>
      </c>
      <c r="AC966" s="85">
        <v>3277</v>
      </c>
      <c r="AD966" s="85">
        <v>99478</v>
      </c>
      <c r="AE966" s="85">
        <v>87467</v>
      </c>
      <c r="AF966" s="85">
        <v>10409</v>
      </c>
      <c r="AG966" s="85">
        <v>1208704</v>
      </c>
      <c r="AH966" s="85">
        <v>6496932</v>
      </c>
      <c r="AI966" s="85">
        <v>605743</v>
      </c>
      <c r="AJ966" s="85">
        <v>2643029</v>
      </c>
      <c r="AK966" s="85">
        <v>40274</v>
      </c>
      <c r="AL966" s="85" t="s">
        <v>291</v>
      </c>
      <c r="AM966" s="85">
        <v>381260</v>
      </c>
      <c r="AN966" s="85">
        <v>643077</v>
      </c>
      <c r="AO966" s="85">
        <v>746355</v>
      </c>
      <c r="AP966" s="85">
        <v>1048705</v>
      </c>
      <c r="AQ966" s="85">
        <v>2819397</v>
      </c>
      <c r="AR966" s="85">
        <v>388489</v>
      </c>
      <c r="AS966" s="85" t="s">
        <v>291</v>
      </c>
      <c r="AT966" s="85">
        <v>3262711</v>
      </c>
      <c r="AU966" s="85">
        <v>21762846</v>
      </c>
      <c r="AV966" s="85">
        <v>2411137</v>
      </c>
      <c r="AW966" s="85">
        <v>1443970</v>
      </c>
      <c r="AX966" s="85">
        <v>1705823</v>
      </c>
      <c r="AY966" s="85" t="s">
        <v>291</v>
      </c>
      <c r="AZ966" s="85" t="s">
        <v>291</v>
      </c>
      <c r="BA966" s="85">
        <v>2139274</v>
      </c>
      <c r="BB966" s="85">
        <v>1340133</v>
      </c>
      <c r="BC966" s="85">
        <v>757414</v>
      </c>
      <c r="BD966" s="85">
        <v>11965095</v>
      </c>
      <c r="BE966" s="85" t="s">
        <v>291</v>
      </c>
      <c r="BF966" s="85">
        <v>308859</v>
      </c>
      <c r="BG966" s="85">
        <v>3089</v>
      </c>
      <c r="BH966" s="85">
        <v>496</v>
      </c>
      <c r="BI966" s="85">
        <v>895</v>
      </c>
      <c r="BJ966" s="85">
        <v>1698</v>
      </c>
      <c r="BK966" s="85" t="s">
        <v>291</v>
      </c>
      <c r="BL966" s="85" t="s">
        <v>291</v>
      </c>
      <c r="BM966" s="85" t="s">
        <v>291</v>
      </c>
      <c r="BN966" s="85">
        <v>242004</v>
      </c>
      <c r="BO966" s="85">
        <v>35732</v>
      </c>
      <c r="BP966" s="85" t="s">
        <v>291</v>
      </c>
      <c r="BQ966" s="85">
        <v>92511</v>
      </c>
      <c r="BR966" s="85" t="s">
        <v>291</v>
      </c>
      <c r="BS966" s="85" t="s">
        <v>291</v>
      </c>
      <c r="BT966" s="85" t="s">
        <v>291</v>
      </c>
      <c r="BU966" s="85">
        <v>103477</v>
      </c>
      <c r="BV966" s="85">
        <v>10284</v>
      </c>
      <c r="BW966" s="85">
        <v>63766</v>
      </c>
      <c r="BX966" s="85" t="s">
        <v>291</v>
      </c>
      <c r="BY966" s="85">
        <v>63401</v>
      </c>
      <c r="BZ966" s="85" t="s">
        <v>291</v>
      </c>
      <c r="CA966" s="85">
        <v>365</v>
      </c>
      <c r="CB966" s="85">
        <v>10261640</v>
      </c>
      <c r="CC966" s="85" t="s">
        <v>291</v>
      </c>
      <c r="CD966" s="85">
        <v>3689</v>
      </c>
      <c r="CE966" s="85" t="s">
        <v>291</v>
      </c>
      <c r="CF966" s="85" t="s">
        <v>291</v>
      </c>
      <c r="CG966" s="85">
        <v>6034548</v>
      </c>
      <c r="CH966" s="85">
        <v>2211704</v>
      </c>
      <c r="CI966" s="85">
        <v>4041385</v>
      </c>
      <c r="CJ966" s="85" t="s">
        <v>291</v>
      </c>
      <c r="CK966" s="85">
        <v>3263895</v>
      </c>
      <c r="CL966" s="85">
        <v>7563233</v>
      </c>
      <c r="CM966" s="85">
        <v>41295</v>
      </c>
      <c r="CN966" s="85">
        <v>96934</v>
      </c>
      <c r="CO966" s="85">
        <v>523346</v>
      </c>
      <c r="CP966" s="85">
        <v>1392700</v>
      </c>
      <c r="CQ966" s="85">
        <v>389209</v>
      </c>
      <c r="CR966" s="85">
        <v>5609567</v>
      </c>
      <c r="CS966" s="85">
        <v>3627837</v>
      </c>
      <c r="CT966" s="85">
        <v>59773</v>
      </c>
      <c r="CU966" s="86">
        <v>34855426</v>
      </c>
    </row>
    <row r="967" spans="1:99">
      <c r="A967" s="103" t="s">
        <v>599</v>
      </c>
      <c r="B967" s="84" t="s">
        <v>294</v>
      </c>
      <c r="C967" s="105">
        <v>252026</v>
      </c>
      <c r="D967" s="84" t="s">
        <v>505</v>
      </c>
      <c r="E967" s="84" t="s">
        <v>507</v>
      </c>
      <c r="F967" s="85">
        <v>284409</v>
      </c>
      <c r="G967" s="85">
        <v>5866398</v>
      </c>
      <c r="H967" s="85">
        <v>5142274</v>
      </c>
      <c r="I967" s="85">
        <v>359916</v>
      </c>
      <c r="J967" s="85">
        <v>178204</v>
      </c>
      <c r="K967" s="85">
        <v>121199</v>
      </c>
      <c r="L967" s="85">
        <v>35083</v>
      </c>
      <c r="M967" s="85">
        <v>29722</v>
      </c>
      <c r="N967" s="85">
        <v>15993087</v>
      </c>
      <c r="O967" s="85">
        <v>4320466</v>
      </c>
      <c r="P967" s="85">
        <v>2974703</v>
      </c>
      <c r="Q967" s="85">
        <v>7350139</v>
      </c>
      <c r="R967" s="85">
        <v>1346038</v>
      </c>
      <c r="S967" s="85">
        <v>1741</v>
      </c>
      <c r="T967" s="85">
        <v>3971841</v>
      </c>
      <c r="U967" s="85">
        <v>2147426</v>
      </c>
      <c r="V967" s="85" t="s">
        <v>291</v>
      </c>
      <c r="W967" s="85" t="s">
        <v>291</v>
      </c>
      <c r="X967" s="85">
        <v>1824415</v>
      </c>
      <c r="Y967" s="85" t="s">
        <v>291</v>
      </c>
      <c r="Z967" s="85">
        <v>60222</v>
      </c>
      <c r="AA967" s="85">
        <v>751631</v>
      </c>
      <c r="AB967" s="85">
        <v>299138</v>
      </c>
      <c r="AC967" s="85" t="s">
        <v>291</v>
      </c>
      <c r="AD967" s="85">
        <v>412967</v>
      </c>
      <c r="AE967" s="85">
        <v>38936</v>
      </c>
      <c r="AF967" s="85">
        <v>590</v>
      </c>
      <c r="AG967" s="85">
        <v>587662</v>
      </c>
      <c r="AH967" s="85">
        <v>5699918</v>
      </c>
      <c r="AI967" s="85">
        <v>216877</v>
      </c>
      <c r="AJ967" s="85">
        <v>1126056</v>
      </c>
      <c r="AK967" s="85">
        <v>208296</v>
      </c>
      <c r="AL967" s="85" t="s">
        <v>291</v>
      </c>
      <c r="AM967" s="85">
        <v>942265</v>
      </c>
      <c r="AN967" s="85">
        <v>336509</v>
      </c>
      <c r="AO967" s="85">
        <v>2412439</v>
      </c>
      <c r="AP967" s="85">
        <v>317009</v>
      </c>
      <c r="AQ967" s="85">
        <v>4008222</v>
      </c>
      <c r="AR967" s="85">
        <v>140467</v>
      </c>
      <c r="AS967" s="85" t="s">
        <v>291</v>
      </c>
      <c r="AT967" s="85">
        <v>1720684</v>
      </c>
      <c r="AU967" s="85">
        <v>5791488</v>
      </c>
      <c r="AV967" s="85">
        <v>866746</v>
      </c>
      <c r="AW967" s="85">
        <v>925059</v>
      </c>
      <c r="AX967" s="85">
        <v>342455</v>
      </c>
      <c r="AY967" s="85" t="s">
        <v>291</v>
      </c>
      <c r="AZ967" s="85" t="s">
        <v>291</v>
      </c>
      <c r="BA967" s="85">
        <v>631445</v>
      </c>
      <c r="BB967" s="85">
        <v>1420959</v>
      </c>
      <c r="BC967" s="85">
        <v>804721</v>
      </c>
      <c r="BD967" s="85">
        <v>800103</v>
      </c>
      <c r="BE967" s="85" t="s">
        <v>291</v>
      </c>
      <c r="BF967" s="85">
        <v>16807</v>
      </c>
      <c r="BG967" s="85" t="s">
        <v>291</v>
      </c>
      <c r="BH967" s="85" t="s">
        <v>291</v>
      </c>
      <c r="BI967" s="85" t="s">
        <v>291</v>
      </c>
      <c r="BJ967" s="85" t="s">
        <v>291</v>
      </c>
      <c r="BK967" s="85" t="s">
        <v>291</v>
      </c>
      <c r="BL967" s="85" t="s">
        <v>291</v>
      </c>
      <c r="BM967" s="85" t="s">
        <v>291</v>
      </c>
      <c r="BN967" s="85" t="s">
        <v>291</v>
      </c>
      <c r="BO967" s="85" t="s">
        <v>291</v>
      </c>
      <c r="BP967" s="85" t="s">
        <v>291</v>
      </c>
      <c r="BQ967" s="85" t="s">
        <v>291</v>
      </c>
      <c r="BR967" s="85" t="s">
        <v>291</v>
      </c>
      <c r="BS967" s="85" t="s">
        <v>291</v>
      </c>
      <c r="BT967" s="85" t="s">
        <v>291</v>
      </c>
      <c r="BU967" s="85" t="s">
        <v>291</v>
      </c>
      <c r="BV967" s="85" t="s">
        <v>291</v>
      </c>
      <c r="BW967" s="85">
        <v>16807</v>
      </c>
      <c r="BX967" s="85" t="s">
        <v>291</v>
      </c>
      <c r="BY967" s="85" t="s">
        <v>291</v>
      </c>
      <c r="BZ967" s="85" t="s">
        <v>291</v>
      </c>
      <c r="CA967" s="85">
        <v>16807</v>
      </c>
      <c r="CB967" s="85">
        <v>3829331</v>
      </c>
      <c r="CC967" s="85" t="s">
        <v>291</v>
      </c>
      <c r="CD967" s="85" t="s">
        <v>291</v>
      </c>
      <c r="CE967" s="85" t="s">
        <v>291</v>
      </c>
      <c r="CF967" s="85" t="s">
        <v>291</v>
      </c>
      <c r="CG967" s="85">
        <v>995292</v>
      </c>
      <c r="CH967" s="85">
        <v>678897</v>
      </c>
      <c r="CI967" s="85">
        <v>766197</v>
      </c>
      <c r="CJ967" s="85">
        <v>1741</v>
      </c>
      <c r="CK967" s="85">
        <v>1153690</v>
      </c>
      <c r="CL967" s="85">
        <v>1202286</v>
      </c>
      <c r="CM967" s="85">
        <v>47349</v>
      </c>
      <c r="CN967" s="85">
        <v>80409</v>
      </c>
      <c r="CO967" s="85">
        <v>361179</v>
      </c>
      <c r="CP967" s="85">
        <v>570161</v>
      </c>
      <c r="CQ967" s="85">
        <v>238325</v>
      </c>
      <c r="CR967" s="85">
        <v>2355036</v>
      </c>
      <c r="CS967" s="85">
        <v>1745112</v>
      </c>
      <c r="CT967" s="85">
        <v>69956</v>
      </c>
      <c r="CU967" s="86">
        <v>10265630</v>
      </c>
    </row>
    <row r="968" spans="1:99">
      <c r="A968" s="103" t="s">
        <v>599</v>
      </c>
      <c r="B968" s="84" t="s">
        <v>294</v>
      </c>
      <c r="C968" s="105">
        <v>252034</v>
      </c>
      <c r="D968" s="84" t="s">
        <v>505</v>
      </c>
      <c r="E968" s="84" t="s">
        <v>508</v>
      </c>
      <c r="F968" s="85">
        <v>263626</v>
      </c>
      <c r="G968" s="85">
        <v>7607001</v>
      </c>
      <c r="H968" s="85">
        <v>6834083</v>
      </c>
      <c r="I968" s="85">
        <v>379628</v>
      </c>
      <c r="J968" s="85">
        <v>193906</v>
      </c>
      <c r="K968" s="85">
        <v>125209</v>
      </c>
      <c r="L968" s="85">
        <v>46954</v>
      </c>
      <c r="M968" s="85">
        <v>27221</v>
      </c>
      <c r="N968" s="85">
        <v>18620469</v>
      </c>
      <c r="O968" s="85">
        <v>5940481</v>
      </c>
      <c r="P968" s="85">
        <v>3834988</v>
      </c>
      <c r="Q968" s="85">
        <v>7011879</v>
      </c>
      <c r="R968" s="85">
        <v>1833121</v>
      </c>
      <c r="S968" s="85" t="s">
        <v>291</v>
      </c>
      <c r="T968" s="85">
        <v>4680451</v>
      </c>
      <c r="U968" s="85">
        <v>3365174</v>
      </c>
      <c r="V968" s="85">
        <v>12841</v>
      </c>
      <c r="W968" s="85" t="s">
        <v>291</v>
      </c>
      <c r="X968" s="85">
        <v>1302436</v>
      </c>
      <c r="Y968" s="85" t="s">
        <v>291</v>
      </c>
      <c r="Z968" s="85">
        <v>33436</v>
      </c>
      <c r="AA968" s="85">
        <v>2324934</v>
      </c>
      <c r="AB968" s="85">
        <v>761370</v>
      </c>
      <c r="AC968" s="85" t="s">
        <v>291</v>
      </c>
      <c r="AD968" s="85">
        <v>1402828</v>
      </c>
      <c r="AE968" s="85">
        <v>157227</v>
      </c>
      <c r="AF968" s="85">
        <v>3509</v>
      </c>
      <c r="AG968" s="85">
        <v>872903</v>
      </c>
      <c r="AH968" s="85">
        <v>6196256</v>
      </c>
      <c r="AI968" s="85">
        <v>327601</v>
      </c>
      <c r="AJ968" s="85">
        <v>1239377</v>
      </c>
      <c r="AK968" s="85">
        <v>236777</v>
      </c>
      <c r="AL968" s="85" t="s">
        <v>291</v>
      </c>
      <c r="AM968" s="85">
        <v>111296</v>
      </c>
      <c r="AN968" s="85">
        <v>309276</v>
      </c>
      <c r="AO968" s="85">
        <v>1851974</v>
      </c>
      <c r="AP968" s="85">
        <v>1846590</v>
      </c>
      <c r="AQ968" s="85">
        <v>4119136</v>
      </c>
      <c r="AR968" s="85">
        <v>273365</v>
      </c>
      <c r="AS968" s="85" t="s">
        <v>291</v>
      </c>
      <c r="AT968" s="85">
        <v>2415529</v>
      </c>
      <c r="AU968" s="85">
        <v>10099999</v>
      </c>
      <c r="AV968" s="85">
        <v>1910375</v>
      </c>
      <c r="AW968" s="85">
        <v>1546260</v>
      </c>
      <c r="AX968" s="85">
        <v>533988</v>
      </c>
      <c r="AY968" s="85" t="s">
        <v>291</v>
      </c>
      <c r="AZ968" s="85" t="s">
        <v>291</v>
      </c>
      <c r="BA968" s="85">
        <v>1070729</v>
      </c>
      <c r="BB968" s="85">
        <v>2280391</v>
      </c>
      <c r="BC968" s="85">
        <v>2216956</v>
      </c>
      <c r="BD968" s="85">
        <v>541300</v>
      </c>
      <c r="BE968" s="85" t="s">
        <v>291</v>
      </c>
      <c r="BF968" s="85">
        <v>159216</v>
      </c>
      <c r="BG968" s="85">
        <v>84403</v>
      </c>
      <c r="BH968" s="85" t="s">
        <v>291</v>
      </c>
      <c r="BI968" s="85" t="s">
        <v>291</v>
      </c>
      <c r="BJ968" s="85">
        <v>84403</v>
      </c>
      <c r="BK968" s="85" t="s">
        <v>291</v>
      </c>
      <c r="BL968" s="85" t="s">
        <v>291</v>
      </c>
      <c r="BM968" s="85" t="s">
        <v>291</v>
      </c>
      <c r="BN968" s="85">
        <v>22101</v>
      </c>
      <c r="BO968" s="85" t="s">
        <v>291</v>
      </c>
      <c r="BP968" s="85" t="s">
        <v>291</v>
      </c>
      <c r="BQ968" s="85">
        <v>22101</v>
      </c>
      <c r="BR968" s="85" t="s">
        <v>291</v>
      </c>
      <c r="BS968" s="85" t="s">
        <v>291</v>
      </c>
      <c r="BT968" s="85" t="s">
        <v>291</v>
      </c>
      <c r="BU968" s="85" t="s">
        <v>291</v>
      </c>
      <c r="BV968" s="85" t="s">
        <v>291</v>
      </c>
      <c r="BW968" s="85">
        <v>52712</v>
      </c>
      <c r="BX968" s="85">
        <v>34805</v>
      </c>
      <c r="BY968" s="85" t="s">
        <v>291</v>
      </c>
      <c r="BZ968" s="85" t="s">
        <v>291</v>
      </c>
      <c r="CA968" s="85">
        <v>17907</v>
      </c>
      <c r="CB968" s="85">
        <v>5284383</v>
      </c>
      <c r="CC968" s="85" t="s">
        <v>291</v>
      </c>
      <c r="CD968" s="85" t="s">
        <v>291</v>
      </c>
      <c r="CE968" s="85" t="s">
        <v>291</v>
      </c>
      <c r="CF968" s="85" t="s">
        <v>291</v>
      </c>
      <c r="CG968" s="85">
        <v>1645554</v>
      </c>
      <c r="CH968" s="85">
        <v>3561054</v>
      </c>
      <c r="CI968" s="85">
        <v>1091281</v>
      </c>
      <c r="CJ968" s="85" t="s">
        <v>291</v>
      </c>
      <c r="CK968" s="85">
        <v>1300525</v>
      </c>
      <c r="CL968" s="85">
        <v>1491993</v>
      </c>
      <c r="CM968" s="85">
        <v>22469</v>
      </c>
      <c r="CN968" s="85">
        <v>292759</v>
      </c>
      <c r="CO968" s="85">
        <v>462670</v>
      </c>
      <c r="CP968" s="85">
        <v>822204</v>
      </c>
      <c r="CQ968" s="85">
        <v>1897966</v>
      </c>
      <c r="CR968" s="85">
        <v>2661766</v>
      </c>
      <c r="CS968" s="85">
        <v>1899691</v>
      </c>
      <c r="CT968" s="85">
        <v>42864</v>
      </c>
      <c r="CU968" s="86">
        <v>17192796</v>
      </c>
    </row>
    <row r="969" spans="1:99">
      <c r="A969" s="103" t="s">
        <v>599</v>
      </c>
      <c r="B969" s="84" t="s">
        <v>294</v>
      </c>
      <c r="C969" s="105">
        <v>252069</v>
      </c>
      <c r="D969" s="84" t="s">
        <v>505</v>
      </c>
      <c r="E969" s="84" t="s">
        <v>509</v>
      </c>
      <c r="F969" s="85">
        <v>302715</v>
      </c>
      <c r="G969" s="85">
        <v>5140703</v>
      </c>
      <c r="H969" s="85">
        <v>4274880</v>
      </c>
      <c r="I969" s="85">
        <v>432549</v>
      </c>
      <c r="J969" s="85">
        <v>215132</v>
      </c>
      <c r="K969" s="85">
        <v>158351</v>
      </c>
      <c r="L969" s="85">
        <v>25151</v>
      </c>
      <c r="M969" s="85">
        <v>34640</v>
      </c>
      <c r="N969" s="85">
        <v>21458340</v>
      </c>
      <c r="O969" s="85">
        <v>5265705</v>
      </c>
      <c r="P969" s="85">
        <v>3126508</v>
      </c>
      <c r="Q969" s="85">
        <v>11053792</v>
      </c>
      <c r="R969" s="85">
        <v>2012335</v>
      </c>
      <c r="S969" s="85" t="s">
        <v>291</v>
      </c>
      <c r="T969" s="85">
        <v>2948790</v>
      </c>
      <c r="U969" s="85">
        <v>1434361</v>
      </c>
      <c r="V969" s="85" t="s">
        <v>291</v>
      </c>
      <c r="W969" s="85" t="s">
        <v>291</v>
      </c>
      <c r="X969" s="85">
        <v>1514429</v>
      </c>
      <c r="Y969" s="85" t="s">
        <v>291</v>
      </c>
      <c r="Z969" s="85">
        <v>90214</v>
      </c>
      <c r="AA969" s="85">
        <v>775522</v>
      </c>
      <c r="AB969" s="85">
        <v>216235</v>
      </c>
      <c r="AC969" s="85">
        <v>30</v>
      </c>
      <c r="AD969" s="85">
        <v>548681</v>
      </c>
      <c r="AE969" s="85" t="s">
        <v>291</v>
      </c>
      <c r="AF969" s="85">
        <v>10576</v>
      </c>
      <c r="AG969" s="85">
        <v>257001</v>
      </c>
      <c r="AH969" s="85">
        <v>7767585</v>
      </c>
      <c r="AI969" s="85">
        <v>329695</v>
      </c>
      <c r="AJ969" s="85">
        <v>838006</v>
      </c>
      <c r="AK969" s="85">
        <v>86522</v>
      </c>
      <c r="AL969" s="85" t="s">
        <v>291</v>
      </c>
      <c r="AM969" s="85">
        <v>403085</v>
      </c>
      <c r="AN969" s="85">
        <v>829277</v>
      </c>
      <c r="AO969" s="85">
        <v>1329071</v>
      </c>
      <c r="AP969" s="85">
        <v>3640810</v>
      </c>
      <c r="AQ969" s="85">
        <v>6202243</v>
      </c>
      <c r="AR969" s="85">
        <v>311119</v>
      </c>
      <c r="AS969" s="85" t="s">
        <v>291</v>
      </c>
      <c r="AT969" s="85">
        <v>1455145</v>
      </c>
      <c r="AU969" s="85">
        <v>5417842</v>
      </c>
      <c r="AV969" s="85">
        <v>449774</v>
      </c>
      <c r="AW969" s="85">
        <v>739999</v>
      </c>
      <c r="AX969" s="85">
        <v>1181029</v>
      </c>
      <c r="AY969" s="85" t="s">
        <v>291</v>
      </c>
      <c r="AZ969" s="85" t="s">
        <v>291</v>
      </c>
      <c r="BA969" s="85">
        <v>1188525</v>
      </c>
      <c r="BB969" s="85">
        <v>712665</v>
      </c>
      <c r="BC969" s="85">
        <v>262794</v>
      </c>
      <c r="BD969" s="85">
        <v>883056</v>
      </c>
      <c r="BE969" s="85" t="s">
        <v>291</v>
      </c>
      <c r="BF969" s="85">
        <v>3445</v>
      </c>
      <c r="BG969" s="85" t="s">
        <v>291</v>
      </c>
      <c r="BH969" s="85" t="s">
        <v>291</v>
      </c>
      <c r="BI969" s="85" t="s">
        <v>291</v>
      </c>
      <c r="BJ969" s="85" t="s">
        <v>291</v>
      </c>
      <c r="BK969" s="85" t="s">
        <v>291</v>
      </c>
      <c r="BL969" s="85" t="s">
        <v>291</v>
      </c>
      <c r="BM969" s="85" t="s">
        <v>291</v>
      </c>
      <c r="BN969" s="85" t="s">
        <v>291</v>
      </c>
      <c r="BO969" s="85" t="s">
        <v>291</v>
      </c>
      <c r="BP969" s="85" t="s">
        <v>291</v>
      </c>
      <c r="BQ969" s="85" t="s">
        <v>291</v>
      </c>
      <c r="BR969" s="85" t="s">
        <v>291</v>
      </c>
      <c r="BS969" s="85" t="s">
        <v>291</v>
      </c>
      <c r="BT969" s="85" t="s">
        <v>291</v>
      </c>
      <c r="BU969" s="85" t="s">
        <v>291</v>
      </c>
      <c r="BV969" s="85" t="s">
        <v>291</v>
      </c>
      <c r="BW969" s="85">
        <v>3445</v>
      </c>
      <c r="BX969" s="85" t="s">
        <v>291</v>
      </c>
      <c r="BY969" s="85" t="s">
        <v>291</v>
      </c>
      <c r="BZ969" s="85" t="s">
        <v>291</v>
      </c>
      <c r="CA969" s="85">
        <v>3445</v>
      </c>
      <c r="CB969" s="85">
        <v>4803860</v>
      </c>
      <c r="CC969" s="85" t="s">
        <v>291</v>
      </c>
      <c r="CD969" s="85" t="s">
        <v>291</v>
      </c>
      <c r="CE969" s="85" t="s">
        <v>291</v>
      </c>
      <c r="CF969" s="85" t="s">
        <v>291</v>
      </c>
      <c r="CG969" s="85">
        <v>1805059</v>
      </c>
      <c r="CH969" s="85">
        <v>1030112</v>
      </c>
      <c r="CI969" s="85">
        <v>1296564</v>
      </c>
      <c r="CJ969" s="85" t="s">
        <v>291</v>
      </c>
      <c r="CK969" s="85">
        <v>1363872</v>
      </c>
      <c r="CL969" s="85">
        <v>957257</v>
      </c>
      <c r="CM969" s="85">
        <v>68545</v>
      </c>
      <c r="CN969" s="85">
        <v>109978</v>
      </c>
      <c r="CO969" s="85">
        <v>154825</v>
      </c>
      <c r="CP969" s="85">
        <v>1139956</v>
      </c>
      <c r="CQ969" s="85">
        <v>1368295</v>
      </c>
      <c r="CR969" s="85">
        <v>1940644</v>
      </c>
      <c r="CS969" s="85">
        <v>2330748</v>
      </c>
      <c r="CT969" s="85">
        <v>26763</v>
      </c>
      <c r="CU969" s="86">
        <v>13592618</v>
      </c>
    </row>
    <row r="970" spans="1:99">
      <c r="A970" s="103" t="s">
        <v>599</v>
      </c>
      <c r="B970" s="84" t="s">
        <v>294</v>
      </c>
      <c r="C970" s="105">
        <v>252131</v>
      </c>
      <c r="D970" s="84" t="s">
        <v>505</v>
      </c>
      <c r="E970" s="84" t="s">
        <v>510</v>
      </c>
      <c r="F970" s="85">
        <v>262601</v>
      </c>
      <c r="G970" s="85">
        <v>6102517</v>
      </c>
      <c r="H970" s="85">
        <v>4934025</v>
      </c>
      <c r="I970" s="85">
        <v>732562</v>
      </c>
      <c r="J970" s="85">
        <v>322954</v>
      </c>
      <c r="K970" s="85">
        <v>72019</v>
      </c>
      <c r="L970" s="85">
        <v>14580</v>
      </c>
      <c r="M970" s="85">
        <v>26377</v>
      </c>
      <c r="N970" s="85">
        <v>17214941</v>
      </c>
      <c r="O970" s="85">
        <v>5796544</v>
      </c>
      <c r="P970" s="85">
        <v>2886603</v>
      </c>
      <c r="Q970" s="85">
        <v>7345812</v>
      </c>
      <c r="R970" s="85">
        <v>1185982</v>
      </c>
      <c r="S970" s="85" t="s">
        <v>291</v>
      </c>
      <c r="T970" s="85">
        <v>4302983</v>
      </c>
      <c r="U970" s="85">
        <v>2312096</v>
      </c>
      <c r="V970" s="85">
        <v>13583</v>
      </c>
      <c r="W970" s="85" t="s">
        <v>291</v>
      </c>
      <c r="X970" s="85">
        <v>1977304</v>
      </c>
      <c r="Y970" s="85" t="s">
        <v>291</v>
      </c>
      <c r="Z970" s="85">
        <v>80584</v>
      </c>
      <c r="AA970" s="85">
        <v>2493651</v>
      </c>
      <c r="AB970" s="85">
        <v>845300</v>
      </c>
      <c r="AC970" s="85">
        <v>11816</v>
      </c>
      <c r="AD970" s="85">
        <v>1561828</v>
      </c>
      <c r="AE970" s="85">
        <v>73578</v>
      </c>
      <c r="AF970" s="85">
        <v>1129</v>
      </c>
      <c r="AG970" s="85">
        <v>1029218</v>
      </c>
      <c r="AH970" s="85">
        <v>3778874</v>
      </c>
      <c r="AI970" s="85">
        <v>155109</v>
      </c>
      <c r="AJ970" s="85">
        <v>858430</v>
      </c>
      <c r="AK970" s="85">
        <v>190904</v>
      </c>
      <c r="AL970" s="85" t="s">
        <v>291</v>
      </c>
      <c r="AM970" s="85">
        <v>1005350</v>
      </c>
      <c r="AN970" s="85">
        <v>73165</v>
      </c>
      <c r="AO970" s="85">
        <v>1027000</v>
      </c>
      <c r="AP970" s="85">
        <v>240599</v>
      </c>
      <c r="AQ970" s="85">
        <v>2346114</v>
      </c>
      <c r="AR970" s="85">
        <v>228317</v>
      </c>
      <c r="AS970" s="85" t="s">
        <v>291</v>
      </c>
      <c r="AT970" s="85">
        <v>1610254</v>
      </c>
      <c r="AU970" s="85">
        <v>6179660</v>
      </c>
      <c r="AV970" s="85">
        <v>607911</v>
      </c>
      <c r="AW970" s="85">
        <v>851468</v>
      </c>
      <c r="AX970" s="85">
        <v>548954</v>
      </c>
      <c r="AY970" s="85" t="s">
        <v>291</v>
      </c>
      <c r="AZ970" s="85" t="s">
        <v>291</v>
      </c>
      <c r="BA970" s="85">
        <v>1156413</v>
      </c>
      <c r="BB970" s="85">
        <v>936991</v>
      </c>
      <c r="BC970" s="85">
        <v>966570</v>
      </c>
      <c r="BD970" s="85">
        <v>1111353</v>
      </c>
      <c r="BE970" s="85" t="s">
        <v>291</v>
      </c>
      <c r="BF970" s="85">
        <v>89877</v>
      </c>
      <c r="BG970" s="85">
        <v>2868</v>
      </c>
      <c r="BH970" s="85" t="s">
        <v>291</v>
      </c>
      <c r="BI970" s="85" t="s">
        <v>291</v>
      </c>
      <c r="BJ970" s="85">
        <v>2868</v>
      </c>
      <c r="BK970" s="85" t="s">
        <v>291</v>
      </c>
      <c r="BL970" s="85" t="s">
        <v>291</v>
      </c>
      <c r="BM970" s="85" t="s">
        <v>291</v>
      </c>
      <c r="BN970" s="85" t="s">
        <v>291</v>
      </c>
      <c r="BO970" s="85" t="s">
        <v>291</v>
      </c>
      <c r="BP970" s="85" t="s">
        <v>291</v>
      </c>
      <c r="BQ970" s="85" t="s">
        <v>291</v>
      </c>
      <c r="BR970" s="85" t="s">
        <v>291</v>
      </c>
      <c r="BS970" s="85" t="s">
        <v>291</v>
      </c>
      <c r="BT970" s="85" t="s">
        <v>291</v>
      </c>
      <c r="BU970" s="85" t="s">
        <v>291</v>
      </c>
      <c r="BV970" s="85" t="s">
        <v>291</v>
      </c>
      <c r="BW970" s="85">
        <v>87009</v>
      </c>
      <c r="BX970" s="85" t="s">
        <v>291</v>
      </c>
      <c r="BY970" s="85" t="s">
        <v>291</v>
      </c>
      <c r="BZ970" s="85" t="s">
        <v>291</v>
      </c>
      <c r="CA970" s="85">
        <v>87009</v>
      </c>
      <c r="CB970" s="85">
        <v>6174162</v>
      </c>
      <c r="CC970" s="85" t="s">
        <v>291</v>
      </c>
      <c r="CD970" s="85" t="s">
        <v>291</v>
      </c>
      <c r="CE970" s="85" t="s">
        <v>291</v>
      </c>
      <c r="CF970" s="85" t="s">
        <v>291</v>
      </c>
      <c r="CG970" s="85">
        <v>1329172</v>
      </c>
      <c r="CH970" s="85">
        <v>589566</v>
      </c>
      <c r="CI970" s="85">
        <v>1582214</v>
      </c>
      <c r="CJ970" s="85" t="s">
        <v>291</v>
      </c>
      <c r="CK970" s="85">
        <v>1852583</v>
      </c>
      <c r="CL970" s="85">
        <v>1668734</v>
      </c>
      <c r="CM970" s="85">
        <v>69134</v>
      </c>
      <c r="CN970" s="85">
        <v>146371</v>
      </c>
      <c r="CO970" s="85">
        <v>808424</v>
      </c>
      <c r="CP970" s="85">
        <v>378917</v>
      </c>
      <c r="CQ970" s="85">
        <v>1507581</v>
      </c>
      <c r="CR970" s="85">
        <v>3024638</v>
      </c>
      <c r="CS970" s="85">
        <v>2033048</v>
      </c>
      <c r="CT970" s="85">
        <v>21089</v>
      </c>
      <c r="CU970" s="86">
        <v>15011471</v>
      </c>
    </row>
    <row r="971" spans="1:99">
      <c r="A971" s="102" t="s">
        <v>595</v>
      </c>
      <c r="B971" s="81" t="s">
        <v>288</v>
      </c>
      <c r="C971" s="104">
        <v>261009</v>
      </c>
      <c r="D971" s="81" t="s">
        <v>511</v>
      </c>
      <c r="E971" s="81" t="s">
        <v>512</v>
      </c>
      <c r="F971" s="82">
        <v>2045282</v>
      </c>
      <c r="G971" s="82">
        <v>70133913</v>
      </c>
      <c r="H971" s="82">
        <v>60481607</v>
      </c>
      <c r="I971" s="82">
        <v>5639511</v>
      </c>
      <c r="J971" s="82">
        <v>1973152</v>
      </c>
      <c r="K971" s="82">
        <v>1657340</v>
      </c>
      <c r="L971" s="82">
        <v>179239</v>
      </c>
      <c r="M971" s="82">
        <v>203064</v>
      </c>
      <c r="N971" s="82">
        <v>367974238</v>
      </c>
      <c r="O971" s="82">
        <v>121143898</v>
      </c>
      <c r="P971" s="82">
        <v>64655589</v>
      </c>
      <c r="Q971" s="82">
        <v>107426736</v>
      </c>
      <c r="R971" s="82">
        <v>74731249</v>
      </c>
      <c r="S971" s="82">
        <v>16766</v>
      </c>
      <c r="T971" s="82">
        <v>52006405</v>
      </c>
      <c r="U971" s="82">
        <v>26842545</v>
      </c>
      <c r="V971" s="82">
        <v>174586</v>
      </c>
      <c r="W971" s="82">
        <v>4962435</v>
      </c>
      <c r="X971" s="82">
        <v>20026839</v>
      </c>
      <c r="Y971" s="82" t="s">
        <v>291</v>
      </c>
      <c r="Z971" s="82">
        <v>27978</v>
      </c>
      <c r="AA971" s="82">
        <v>2111325</v>
      </c>
      <c r="AB971" s="82">
        <v>900187</v>
      </c>
      <c r="AC971" s="82">
        <v>16103</v>
      </c>
      <c r="AD971" s="82">
        <v>283908</v>
      </c>
      <c r="AE971" s="82">
        <v>893007</v>
      </c>
      <c r="AF971" s="82">
        <v>18120</v>
      </c>
      <c r="AG971" s="82">
        <v>155281821</v>
      </c>
      <c r="AH971" s="82">
        <v>59539345</v>
      </c>
      <c r="AI971" s="82">
        <v>2407860</v>
      </c>
      <c r="AJ971" s="82">
        <v>14213673</v>
      </c>
      <c r="AK971" s="82">
        <v>3427111</v>
      </c>
      <c r="AL971" s="82" t="s">
        <v>291</v>
      </c>
      <c r="AM971" s="82">
        <v>1033835</v>
      </c>
      <c r="AN971" s="82">
        <v>3015477</v>
      </c>
      <c r="AO971" s="82">
        <v>18987846</v>
      </c>
      <c r="AP971" s="82">
        <v>4031853</v>
      </c>
      <c r="AQ971" s="82">
        <v>27069011</v>
      </c>
      <c r="AR971" s="82">
        <v>12421690</v>
      </c>
      <c r="AS971" s="82" t="s">
        <v>291</v>
      </c>
      <c r="AT971" s="82">
        <v>18352583</v>
      </c>
      <c r="AU971" s="82">
        <v>132272558</v>
      </c>
      <c r="AV971" s="82">
        <v>8747244</v>
      </c>
      <c r="AW971" s="82">
        <v>47286105</v>
      </c>
      <c r="AX971" s="82">
        <v>26249373</v>
      </c>
      <c r="AY971" s="82">
        <v>11063842</v>
      </c>
      <c r="AZ971" s="82">
        <v>9096112</v>
      </c>
      <c r="BA971" s="82">
        <v>919233</v>
      </c>
      <c r="BB971" s="82">
        <v>10981456</v>
      </c>
      <c r="BC971" s="82">
        <v>2139710</v>
      </c>
      <c r="BD971" s="82">
        <v>1966972</v>
      </c>
      <c r="BE971" s="82">
        <v>13822511</v>
      </c>
      <c r="BF971" s="82">
        <v>156191</v>
      </c>
      <c r="BG971" s="82">
        <v>59910</v>
      </c>
      <c r="BH971" s="82" t="s">
        <v>291</v>
      </c>
      <c r="BI971" s="82">
        <v>59910</v>
      </c>
      <c r="BJ971" s="82" t="s">
        <v>291</v>
      </c>
      <c r="BK971" s="82" t="s">
        <v>291</v>
      </c>
      <c r="BL971" s="82" t="s">
        <v>291</v>
      </c>
      <c r="BM971" s="82" t="s">
        <v>291</v>
      </c>
      <c r="BN971" s="82">
        <v>96281</v>
      </c>
      <c r="BO971" s="82">
        <v>4950</v>
      </c>
      <c r="BP971" s="82" t="s">
        <v>291</v>
      </c>
      <c r="BQ971" s="82">
        <v>91331</v>
      </c>
      <c r="BR971" s="82" t="s">
        <v>291</v>
      </c>
      <c r="BS971" s="82" t="s">
        <v>291</v>
      </c>
      <c r="BT971" s="82" t="s">
        <v>291</v>
      </c>
      <c r="BU971" s="82" t="s">
        <v>291</v>
      </c>
      <c r="BV971" s="82" t="s">
        <v>291</v>
      </c>
      <c r="BW971" s="82" t="s">
        <v>291</v>
      </c>
      <c r="BX971" s="82" t="s">
        <v>291</v>
      </c>
      <c r="BY971" s="82" t="s">
        <v>291</v>
      </c>
      <c r="BZ971" s="82" t="s">
        <v>291</v>
      </c>
      <c r="CA971" s="82" t="s">
        <v>291</v>
      </c>
      <c r="CB971" s="82">
        <v>89631667</v>
      </c>
      <c r="CC971" s="82" t="s">
        <v>291</v>
      </c>
      <c r="CD971" s="82">
        <v>5863177</v>
      </c>
      <c r="CE971" s="82" t="s">
        <v>291</v>
      </c>
      <c r="CF971" s="82" t="s">
        <v>291</v>
      </c>
      <c r="CG971" s="82">
        <v>17049936</v>
      </c>
      <c r="CH971" s="82">
        <v>14379056</v>
      </c>
      <c r="CI971" s="82">
        <v>46720354</v>
      </c>
      <c r="CJ971" s="82">
        <v>663</v>
      </c>
      <c r="CK971" s="82">
        <v>10034516</v>
      </c>
      <c r="CL971" s="82">
        <v>8947872</v>
      </c>
      <c r="CM971" s="82">
        <v>27925</v>
      </c>
      <c r="CN971" s="82">
        <v>156116</v>
      </c>
      <c r="CO971" s="82">
        <v>151206132</v>
      </c>
      <c r="CP971" s="82">
        <v>1795254</v>
      </c>
      <c r="CQ971" s="82">
        <v>1716220</v>
      </c>
      <c r="CR971" s="82">
        <v>20366116</v>
      </c>
      <c r="CS971" s="82">
        <v>18420697</v>
      </c>
      <c r="CT971" s="82">
        <v>2029905</v>
      </c>
      <c r="CU971" s="83">
        <v>292850762</v>
      </c>
    </row>
    <row r="972" spans="1:99">
      <c r="A972" s="103" t="s">
        <v>595</v>
      </c>
      <c r="B972" s="84" t="s">
        <v>294</v>
      </c>
      <c r="C972" s="105">
        <v>262048</v>
      </c>
      <c r="D972" s="84" t="s">
        <v>511</v>
      </c>
      <c r="E972" s="84" t="s">
        <v>513</v>
      </c>
      <c r="F972" s="85">
        <v>422430</v>
      </c>
      <c r="G972" s="85">
        <v>5939518</v>
      </c>
      <c r="H972" s="85">
        <v>4336956</v>
      </c>
      <c r="I972" s="85">
        <v>796490</v>
      </c>
      <c r="J972" s="85">
        <v>599086</v>
      </c>
      <c r="K972" s="85">
        <v>124470</v>
      </c>
      <c r="L972" s="85">
        <v>40296</v>
      </c>
      <c r="M972" s="85">
        <v>42220</v>
      </c>
      <c r="N972" s="85">
        <v>34907031</v>
      </c>
      <c r="O972" s="85">
        <v>11365852</v>
      </c>
      <c r="P972" s="85">
        <v>6204604</v>
      </c>
      <c r="Q972" s="85">
        <v>12216042</v>
      </c>
      <c r="R972" s="85">
        <v>5114955</v>
      </c>
      <c r="S972" s="85">
        <v>5578</v>
      </c>
      <c r="T972" s="85">
        <v>5683165</v>
      </c>
      <c r="U972" s="85">
        <v>2798626</v>
      </c>
      <c r="V972" s="85">
        <v>14488</v>
      </c>
      <c r="W972" s="85" t="s">
        <v>291</v>
      </c>
      <c r="X972" s="85">
        <v>2870051</v>
      </c>
      <c r="Y972" s="85" t="s">
        <v>291</v>
      </c>
      <c r="Z972" s="85">
        <v>55709</v>
      </c>
      <c r="AA972" s="85">
        <v>343209</v>
      </c>
      <c r="AB972" s="85">
        <v>172265</v>
      </c>
      <c r="AC972" s="85" t="s">
        <v>291</v>
      </c>
      <c r="AD972" s="85">
        <v>65421</v>
      </c>
      <c r="AE972" s="85">
        <v>104113</v>
      </c>
      <c r="AF972" s="85">
        <v>1410</v>
      </c>
      <c r="AG972" s="85">
        <v>2447368</v>
      </c>
      <c r="AH972" s="85">
        <v>6625027</v>
      </c>
      <c r="AI972" s="85">
        <v>937344</v>
      </c>
      <c r="AJ972" s="85">
        <v>1756599</v>
      </c>
      <c r="AK972" s="85">
        <v>349990</v>
      </c>
      <c r="AL972" s="85" t="s">
        <v>291</v>
      </c>
      <c r="AM972" s="85" t="s">
        <v>291</v>
      </c>
      <c r="AN972" s="85">
        <v>567873</v>
      </c>
      <c r="AO972" s="85">
        <v>1877652</v>
      </c>
      <c r="AP972" s="85">
        <v>783558</v>
      </c>
      <c r="AQ972" s="85">
        <v>3229083</v>
      </c>
      <c r="AR972" s="85">
        <v>352011</v>
      </c>
      <c r="AS972" s="85" t="s">
        <v>291</v>
      </c>
      <c r="AT972" s="85">
        <v>2607787</v>
      </c>
      <c r="AU972" s="85">
        <v>7741507</v>
      </c>
      <c r="AV972" s="85">
        <v>1689765</v>
      </c>
      <c r="AW972" s="85">
        <v>2316876</v>
      </c>
      <c r="AX972" s="85">
        <v>1345425</v>
      </c>
      <c r="AY972" s="85" t="s">
        <v>291</v>
      </c>
      <c r="AZ972" s="85" t="s">
        <v>291</v>
      </c>
      <c r="BA972" s="85">
        <v>179258</v>
      </c>
      <c r="BB972" s="85">
        <v>1064248</v>
      </c>
      <c r="BC972" s="85">
        <v>483232</v>
      </c>
      <c r="BD972" s="85">
        <v>662703</v>
      </c>
      <c r="BE972" s="85" t="s">
        <v>291</v>
      </c>
      <c r="BF972" s="85" t="s">
        <v>291</v>
      </c>
      <c r="BG972" s="85" t="s">
        <v>291</v>
      </c>
      <c r="BH972" s="85" t="s">
        <v>291</v>
      </c>
      <c r="BI972" s="85" t="s">
        <v>291</v>
      </c>
      <c r="BJ972" s="85" t="s">
        <v>291</v>
      </c>
      <c r="BK972" s="85" t="s">
        <v>291</v>
      </c>
      <c r="BL972" s="85" t="s">
        <v>291</v>
      </c>
      <c r="BM972" s="85" t="s">
        <v>291</v>
      </c>
      <c r="BN972" s="85" t="s">
        <v>291</v>
      </c>
      <c r="BO972" s="85" t="s">
        <v>291</v>
      </c>
      <c r="BP972" s="85" t="s">
        <v>291</v>
      </c>
      <c r="BQ972" s="85" t="s">
        <v>291</v>
      </c>
      <c r="BR972" s="85" t="s">
        <v>291</v>
      </c>
      <c r="BS972" s="85" t="s">
        <v>291</v>
      </c>
      <c r="BT972" s="85" t="s">
        <v>291</v>
      </c>
      <c r="BU972" s="85" t="s">
        <v>291</v>
      </c>
      <c r="BV972" s="85" t="s">
        <v>291</v>
      </c>
      <c r="BW972" s="85" t="s">
        <v>291</v>
      </c>
      <c r="BX972" s="85" t="s">
        <v>291</v>
      </c>
      <c r="BY972" s="85" t="s">
        <v>291</v>
      </c>
      <c r="BZ972" s="85" t="s">
        <v>291</v>
      </c>
      <c r="CA972" s="85" t="s">
        <v>291</v>
      </c>
      <c r="CB972" s="85">
        <v>4463881</v>
      </c>
      <c r="CC972" s="85" t="s">
        <v>291</v>
      </c>
      <c r="CD972" s="85" t="s">
        <v>291</v>
      </c>
      <c r="CE972" s="85" t="s">
        <v>291</v>
      </c>
      <c r="CF972" s="85" t="s">
        <v>291</v>
      </c>
      <c r="CG972" s="85">
        <v>2139185</v>
      </c>
      <c r="CH972" s="85">
        <v>1419945</v>
      </c>
      <c r="CI972" s="85">
        <v>5405090</v>
      </c>
      <c r="CJ972" s="85">
        <v>2190</v>
      </c>
      <c r="CK972" s="85">
        <v>2066397</v>
      </c>
      <c r="CL972" s="85">
        <v>1275833</v>
      </c>
      <c r="CM972" s="85">
        <v>42669</v>
      </c>
      <c r="CN972" s="85">
        <v>45541</v>
      </c>
      <c r="CO972" s="85">
        <v>2109618</v>
      </c>
      <c r="CP972" s="85">
        <v>1581046</v>
      </c>
      <c r="CQ972" s="85">
        <v>157696</v>
      </c>
      <c r="CR972" s="85">
        <v>1968034</v>
      </c>
      <c r="CS972" s="85">
        <v>1504891</v>
      </c>
      <c r="CT972" s="85">
        <v>34774</v>
      </c>
      <c r="CU972" s="86">
        <v>19752909</v>
      </c>
    </row>
    <row r="973" spans="1:99">
      <c r="A973" s="103" t="s">
        <v>596</v>
      </c>
      <c r="B973" s="84" t="s">
        <v>288</v>
      </c>
      <c r="C973" s="105">
        <v>261009</v>
      </c>
      <c r="D973" s="84" t="s">
        <v>511</v>
      </c>
      <c r="E973" s="84" t="s">
        <v>512</v>
      </c>
      <c r="F973" s="85">
        <v>1930199</v>
      </c>
      <c r="G973" s="85">
        <v>58820407</v>
      </c>
      <c r="H973" s="85">
        <v>48864013</v>
      </c>
      <c r="I973" s="85">
        <v>5839007</v>
      </c>
      <c r="J973" s="85">
        <v>2067749</v>
      </c>
      <c r="K973" s="85">
        <v>1703177</v>
      </c>
      <c r="L973" s="85">
        <v>129190</v>
      </c>
      <c r="M973" s="85">
        <v>217271</v>
      </c>
      <c r="N973" s="85">
        <v>344296581</v>
      </c>
      <c r="O973" s="85">
        <v>105067980</v>
      </c>
      <c r="P973" s="85">
        <v>60142982</v>
      </c>
      <c r="Q973" s="85">
        <v>105533880</v>
      </c>
      <c r="R973" s="85">
        <v>73534960</v>
      </c>
      <c r="S973" s="85">
        <v>16779</v>
      </c>
      <c r="T973" s="85">
        <v>65089111</v>
      </c>
      <c r="U973" s="85">
        <v>40377890</v>
      </c>
      <c r="V973" s="85">
        <v>195896</v>
      </c>
      <c r="W973" s="85">
        <v>5191165</v>
      </c>
      <c r="X973" s="85">
        <v>19324160</v>
      </c>
      <c r="Y973" s="85" t="s">
        <v>291</v>
      </c>
      <c r="Z973" s="85">
        <v>29924</v>
      </c>
      <c r="AA973" s="85">
        <v>2090258</v>
      </c>
      <c r="AB973" s="85">
        <v>912904</v>
      </c>
      <c r="AC973" s="85">
        <v>15964</v>
      </c>
      <c r="AD973" s="85">
        <v>221210</v>
      </c>
      <c r="AE973" s="85">
        <v>922124</v>
      </c>
      <c r="AF973" s="85">
        <v>18056</v>
      </c>
      <c r="AG973" s="85">
        <v>161442779</v>
      </c>
      <c r="AH973" s="85">
        <v>61107012</v>
      </c>
      <c r="AI973" s="85">
        <v>2764749</v>
      </c>
      <c r="AJ973" s="85">
        <v>14429339</v>
      </c>
      <c r="AK973" s="85">
        <v>3876323</v>
      </c>
      <c r="AL973" s="85" t="s">
        <v>291</v>
      </c>
      <c r="AM973" s="85">
        <v>1773989</v>
      </c>
      <c r="AN973" s="85">
        <v>4422408</v>
      </c>
      <c r="AO973" s="85">
        <v>19115215</v>
      </c>
      <c r="AP973" s="85">
        <v>4430224</v>
      </c>
      <c r="AQ973" s="85">
        <v>29741836</v>
      </c>
      <c r="AR973" s="85">
        <v>10294765</v>
      </c>
      <c r="AS973" s="85" t="s">
        <v>291</v>
      </c>
      <c r="AT973" s="85">
        <v>18174962</v>
      </c>
      <c r="AU973" s="85">
        <v>134750473</v>
      </c>
      <c r="AV973" s="85">
        <v>10792549</v>
      </c>
      <c r="AW973" s="85">
        <v>47640093</v>
      </c>
      <c r="AX973" s="85">
        <v>24448386</v>
      </c>
      <c r="AY973" s="85">
        <v>13530971</v>
      </c>
      <c r="AZ973" s="85">
        <v>8578633</v>
      </c>
      <c r="BA973" s="85">
        <v>891963</v>
      </c>
      <c r="BB973" s="85">
        <v>10835650</v>
      </c>
      <c r="BC973" s="85">
        <v>1601211</v>
      </c>
      <c r="BD973" s="85">
        <v>2050274</v>
      </c>
      <c r="BE973" s="85">
        <v>14380743</v>
      </c>
      <c r="BF973" s="85">
        <v>314583</v>
      </c>
      <c r="BG973" s="85">
        <v>80367</v>
      </c>
      <c r="BH973" s="85" t="s">
        <v>291</v>
      </c>
      <c r="BI973" s="85">
        <v>80367</v>
      </c>
      <c r="BJ973" s="85" t="s">
        <v>291</v>
      </c>
      <c r="BK973" s="85" t="s">
        <v>291</v>
      </c>
      <c r="BL973" s="85" t="s">
        <v>291</v>
      </c>
      <c r="BM973" s="85" t="s">
        <v>291</v>
      </c>
      <c r="BN973" s="85">
        <v>234216</v>
      </c>
      <c r="BO973" s="85">
        <v>59586</v>
      </c>
      <c r="BP973" s="85" t="s">
        <v>291</v>
      </c>
      <c r="BQ973" s="85">
        <v>170216</v>
      </c>
      <c r="BR973" s="85" t="s">
        <v>291</v>
      </c>
      <c r="BS973" s="85" t="s">
        <v>291</v>
      </c>
      <c r="BT973" s="85" t="s">
        <v>291</v>
      </c>
      <c r="BU973" s="85">
        <v>4414</v>
      </c>
      <c r="BV973" s="85" t="s">
        <v>291</v>
      </c>
      <c r="BW973" s="85" t="s">
        <v>291</v>
      </c>
      <c r="BX973" s="85" t="s">
        <v>291</v>
      </c>
      <c r="BY973" s="85" t="s">
        <v>291</v>
      </c>
      <c r="BZ973" s="85" t="s">
        <v>291</v>
      </c>
      <c r="CA973" s="85" t="s">
        <v>291</v>
      </c>
      <c r="CB973" s="85">
        <v>91799394</v>
      </c>
      <c r="CC973" s="85" t="s">
        <v>291</v>
      </c>
      <c r="CD973" s="85">
        <v>6708899</v>
      </c>
      <c r="CE973" s="85" t="s">
        <v>291</v>
      </c>
      <c r="CF973" s="85" t="s">
        <v>291</v>
      </c>
      <c r="CG973" s="85">
        <v>18211642</v>
      </c>
      <c r="CH973" s="85">
        <v>15147144</v>
      </c>
      <c r="CI973" s="85">
        <v>27943915</v>
      </c>
      <c r="CJ973" s="85">
        <v>815</v>
      </c>
      <c r="CK973" s="85">
        <v>9574665</v>
      </c>
      <c r="CL973" s="85">
        <v>15975539</v>
      </c>
      <c r="CM973" s="85">
        <v>28880</v>
      </c>
      <c r="CN973" s="85">
        <v>352928</v>
      </c>
      <c r="CO973" s="85">
        <v>158191050</v>
      </c>
      <c r="CP973" s="85">
        <v>1784746</v>
      </c>
      <c r="CQ973" s="85">
        <v>1582794</v>
      </c>
      <c r="CR973" s="85">
        <v>19391135</v>
      </c>
      <c r="CS973" s="85">
        <v>14215442</v>
      </c>
      <c r="CT973" s="85">
        <v>3018372</v>
      </c>
      <c r="CU973" s="86">
        <v>285419067</v>
      </c>
    </row>
    <row r="974" spans="1:99">
      <c r="A974" s="103" t="s">
        <v>596</v>
      </c>
      <c r="B974" s="84" t="s">
        <v>294</v>
      </c>
      <c r="C974" s="105">
        <v>262048</v>
      </c>
      <c r="D974" s="84" t="s">
        <v>511</v>
      </c>
      <c r="E974" s="84" t="s">
        <v>513</v>
      </c>
      <c r="F974" s="85">
        <v>452871</v>
      </c>
      <c r="G974" s="85">
        <v>6913962</v>
      </c>
      <c r="H974" s="85">
        <v>5349821</v>
      </c>
      <c r="I974" s="85">
        <v>811331</v>
      </c>
      <c r="J974" s="85">
        <v>545286</v>
      </c>
      <c r="K974" s="85">
        <v>137503</v>
      </c>
      <c r="L974" s="85">
        <v>28787</v>
      </c>
      <c r="M974" s="85">
        <v>41234</v>
      </c>
      <c r="N974" s="85">
        <v>33387544</v>
      </c>
      <c r="O974" s="85">
        <v>10315694</v>
      </c>
      <c r="P974" s="85">
        <v>5910312</v>
      </c>
      <c r="Q974" s="85">
        <v>12170318</v>
      </c>
      <c r="R974" s="85">
        <v>4991025</v>
      </c>
      <c r="S974" s="85">
        <v>195</v>
      </c>
      <c r="T974" s="85">
        <v>6814981</v>
      </c>
      <c r="U974" s="85">
        <v>3903623</v>
      </c>
      <c r="V974" s="85">
        <v>13625</v>
      </c>
      <c r="W974" s="85" t="s">
        <v>291</v>
      </c>
      <c r="X974" s="85">
        <v>2897733</v>
      </c>
      <c r="Y974" s="85" t="s">
        <v>291</v>
      </c>
      <c r="Z974" s="85">
        <v>59207</v>
      </c>
      <c r="AA974" s="85">
        <v>326192</v>
      </c>
      <c r="AB974" s="85">
        <v>154233</v>
      </c>
      <c r="AC974" s="85" t="s">
        <v>291</v>
      </c>
      <c r="AD974" s="85">
        <v>69576</v>
      </c>
      <c r="AE974" s="85">
        <v>100981</v>
      </c>
      <c r="AF974" s="85">
        <v>1402</v>
      </c>
      <c r="AG974" s="85">
        <v>2315280</v>
      </c>
      <c r="AH974" s="85">
        <v>6617993</v>
      </c>
      <c r="AI974" s="85">
        <v>1055912</v>
      </c>
      <c r="AJ974" s="85">
        <v>1589788</v>
      </c>
      <c r="AK974" s="85">
        <v>313608</v>
      </c>
      <c r="AL974" s="85" t="s">
        <v>291</v>
      </c>
      <c r="AM974" s="85" t="s">
        <v>291</v>
      </c>
      <c r="AN974" s="85">
        <v>542096</v>
      </c>
      <c r="AO974" s="85">
        <v>1803184</v>
      </c>
      <c r="AP974" s="85">
        <v>701592</v>
      </c>
      <c r="AQ974" s="85">
        <v>3046872</v>
      </c>
      <c r="AR974" s="85">
        <v>611813</v>
      </c>
      <c r="AS974" s="85" t="s">
        <v>291</v>
      </c>
      <c r="AT974" s="85">
        <v>2306594</v>
      </c>
      <c r="AU974" s="85">
        <v>5784239</v>
      </c>
      <c r="AV974" s="85">
        <v>1798519</v>
      </c>
      <c r="AW974" s="85">
        <v>1221777</v>
      </c>
      <c r="AX974" s="85">
        <v>613131</v>
      </c>
      <c r="AY974" s="85" t="s">
        <v>291</v>
      </c>
      <c r="AZ974" s="85" t="s">
        <v>291</v>
      </c>
      <c r="BA974" s="85">
        <v>184444</v>
      </c>
      <c r="BB974" s="85">
        <v>972429</v>
      </c>
      <c r="BC974" s="85">
        <v>460761</v>
      </c>
      <c r="BD974" s="85">
        <v>533178</v>
      </c>
      <c r="BE974" s="85" t="s">
        <v>291</v>
      </c>
      <c r="BF974" s="85" t="s">
        <v>291</v>
      </c>
      <c r="BG974" s="85" t="s">
        <v>291</v>
      </c>
      <c r="BH974" s="85" t="s">
        <v>291</v>
      </c>
      <c r="BI974" s="85" t="s">
        <v>291</v>
      </c>
      <c r="BJ974" s="85" t="s">
        <v>291</v>
      </c>
      <c r="BK974" s="85" t="s">
        <v>291</v>
      </c>
      <c r="BL974" s="85" t="s">
        <v>291</v>
      </c>
      <c r="BM974" s="85" t="s">
        <v>291</v>
      </c>
      <c r="BN974" s="85" t="s">
        <v>291</v>
      </c>
      <c r="BO974" s="85" t="s">
        <v>291</v>
      </c>
      <c r="BP974" s="85" t="s">
        <v>291</v>
      </c>
      <c r="BQ974" s="85" t="s">
        <v>291</v>
      </c>
      <c r="BR974" s="85" t="s">
        <v>291</v>
      </c>
      <c r="BS974" s="85" t="s">
        <v>291</v>
      </c>
      <c r="BT974" s="85" t="s">
        <v>291</v>
      </c>
      <c r="BU974" s="85" t="s">
        <v>291</v>
      </c>
      <c r="BV974" s="85" t="s">
        <v>291</v>
      </c>
      <c r="BW974" s="85" t="s">
        <v>291</v>
      </c>
      <c r="BX974" s="85" t="s">
        <v>291</v>
      </c>
      <c r="BY974" s="85" t="s">
        <v>291</v>
      </c>
      <c r="BZ974" s="85" t="s">
        <v>291</v>
      </c>
      <c r="CA974" s="85" t="s">
        <v>291</v>
      </c>
      <c r="CB974" s="85">
        <v>4627154</v>
      </c>
      <c r="CC974" s="85" t="s">
        <v>291</v>
      </c>
      <c r="CD974" s="85" t="s">
        <v>291</v>
      </c>
      <c r="CE974" s="85" t="s">
        <v>291</v>
      </c>
      <c r="CF974" s="85" t="s">
        <v>291</v>
      </c>
      <c r="CG974" s="85">
        <v>2254808</v>
      </c>
      <c r="CH974" s="85">
        <v>1346085</v>
      </c>
      <c r="CI974" s="85">
        <v>2748014</v>
      </c>
      <c r="CJ974" s="85">
        <v>165</v>
      </c>
      <c r="CK974" s="85">
        <v>2088955</v>
      </c>
      <c r="CL974" s="85">
        <v>1232554</v>
      </c>
      <c r="CM974" s="85">
        <v>46035</v>
      </c>
      <c r="CN974" s="85">
        <v>47308</v>
      </c>
      <c r="CO974" s="85">
        <v>1979880</v>
      </c>
      <c r="CP974" s="85">
        <v>1699280</v>
      </c>
      <c r="CQ974" s="85">
        <v>149744</v>
      </c>
      <c r="CR974" s="85">
        <v>2083359</v>
      </c>
      <c r="CS974" s="85">
        <v>1446360</v>
      </c>
      <c r="CT974" s="85">
        <v>34309</v>
      </c>
      <c r="CU974" s="86">
        <v>17156856</v>
      </c>
    </row>
    <row r="975" spans="1:99">
      <c r="A975" s="103" t="s">
        <v>597</v>
      </c>
      <c r="B975" s="84" t="s">
        <v>288</v>
      </c>
      <c r="C975" s="105">
        <v>261009</v>
      </c>
      <c r="D975" s="84" t="s">
        <v>511</v>
      </c>
      <c r="E975" s="84" t="s">
        <v>512</v>
      </c>
      <c r="F975" s="85">
        <v>2076198</v>
      </c>
      <c r="G975" s="85">
        <v>83784557</v>
      </c>
      <c r="H975" s="85">
        <v>73681366</v>
      </c>
      <c r="I975" s="85">
        <v>5840175</v>
      </c>
      <c r="J975" s="85">
        <v>2049087</v>
      </c>
      <c r="K975" s="85">
        <v>1640767</v>
      </c>
      <c r="L975" s="85">
        <v>369456</v>
      </c>
      <c r="M975" s="85">
        <v>203706</v>
      </c>
      <c r="N975" s="85">
        <v>358183885</v>
      </c>
      <c r="O975" s="85">
        <v>100518197</v>
      </c>
      <c r="P975" s="85">
        <v>58484531</v>
      </c>
      <c r="Q975" s="85">
        <v>123714764</v>
      </c>
      <c r="R975" s="85">
        <v>75449515</v>
      </c>
      <c r="S975" s="85">
        <v>16878</v>
      </c>
      <c r="T975" s="85">
        <v>71071641</v>
      </c>
      <c r="U975" s="85">
        <v>39777087</v>
      </c>
      <c r="V975" s="85">
        <v>169025</v>
      </c>
      <c r="W975" s="85">
        <v>5280314</v>
      </c>
      <c r="X975" s="85">
        <v>25845215</v>
      </c>
      <c r="Y975" s="85" t="s">
        <v>291</v>
      </c>
      <c r="Z975" s="85">
        <v>29941</v>
      </c>
      <c r="AA975" s="85">
        <v>2050676</v>
      </c>
      <c r="AB975" s="85">
        <v>804057</v>
      </c>
      <c r="AC975" s="85">
        <v>16170</v>
      </c>
      <c r="AD975" s="85">
        <v>254232</v>
      </c>
      <c r="AE975" s="85">
        <v>958033</v>
      </c>
      <c r="AF975" s="85">
        <v>18184</v>
      </c>
      <c r="AG975" s="85">
        <v>233533870</v>
      </c>
      <c r="AH975" s="85">
        <v>67478357</v>
      </c>
      <c r="AI975" s="85">
        <v>2437827</v>
      </c>
      <c r="AJ975" s="85">
        <v>16427672</v>
      </c>
      <c r="AK975" s="85">
        <v>3543900</v>
      </c>
      <c r="AL975" s="85" t="s">
        <v>291</v>
      </c>
      <c r="AM975" s="85">
        <v>2666633</v>
      </c>
      <c r="AN975" s="85">
        <v>3994228</v>
      </c>
      <c r="AO975" s="85">
        <v>19025398</v>
      </c>
      <c r="AP975" s="85">
        <v>5991265</v>
      </c>
      <c r="AQ975" s="85">
        <v>31677524</v>
      </c>
      <c r="AR975" s="85">
        <v>13391434</v>
      </c>
      <c r="AS975" s="85" t="s">
        <v>291</v>
      </c>
      <c r="AT975" s="85">
        <v>18702615</v>
      </c>
      <c r="AU975" s="85">
        <v>118007504</v>
      </c>
      <c r="AV975" s="85">
        <v>10813036</v>
      </c>
      <c r="AW975" s="85">
        <v>45889847</v>
      </c>
      <c r="AX975" s="85">
        <v>24798268</v>
      </c>
      <c r="AY975" s="85">
        <v>8369448</v>
      </c>
      <c r="AZ975" s="85">
        <v>7149139</v>
      </c>
      <c r="BA975" s="85">
        <v>930545</v>
      </c>
      <c r="BB975" s="85">
        <v>11858524</v>
      </c>
      <c r="BC975" s="85">
        <v>1803043</v>
      </c>
      <c r="BD975" s="85">
        <v>2084905</v>
      </c>
      <c r="BE975" s="85">
        <v>4310749</v>
      </c>
      <c r="BF975" s="85">
        <v>676386</v>
      </c>
      <c r="BG975" s="85">
        <v>159653</v>
      </c>
      <c r="BH975" s="85" t="s">
        <v>291</v>
      </c>
      <c r="BI975" s="85">
        <v>159653</v>
      </c>
      <c r="BJ975" s="85" t="s">
        <v>291</v>
      </c>
      <c r="BK975" s="85" t="s">
        <v>291</v>
      </c>
      <c r="BL975" s="85" t="s">
        <v>291</v>
      </c>
      <c r="BM975" s="85" t="s">
        <v>291</v>
      </c>
      <c r="BN975" s="85">
        <v>516733</v>
      </c>
      <c r="BO975" s="85">
        <v>65459</v>
      </c>
      <c r="BP975" s="85" t="s">
        <v>291</v>
      </c>
      <c r="BQ975" s="85">
        <v>450303</v>
      </c>
      <c r="BR975" s="85" t="s">
        <v>291</v>
      </c>
      <c r="BS975" s="85" t="s">
        <v>291</v>
      </c>
      <c r="BT975" s="85" t="s">
        <v>291</v>
      </c>
      <c r="BU975" s="85">
        <v>971</v>
      </c>
      <c r="BV975" s="85" t="s">
        <v>291</v>
      </c>
      <c r="BW975" s="85" t="s">
        <v>291</v>
      </c>
      <c r="BX975" s="85" t="s">
        <v>291</v>
      </c>
      <c r="BY975" s="85" t="s">
        <v>291</v>
      </c>
      <c r="BZ975" s="85" t="s">
        <v>291</v>
      </c>
      <c r="CA975" s="85" t="s">
        <v>291</v>
      </c>
      <c r="CB975" s="85">
        <v>91360731</v>
      </c>
      <c r="CC975" s="85" t="s">
        <v>291</v>
      </c>
      <c r="CD975" s="85">
        <v>7206382</v>
      </c>
      <c r="CE975" s="85" t="s">
        <v>291</v>
      </c>
      <c r="CF975" s="85" t="s">
        <v>291</v>
      </c>
      <c r="CG975" s="85">
        <v>16356127</v>
      </c>
      <c r="CH975" s="85">
        <v>14213966</v>
      </c>
      <c r="CI975" s="85">
        <v>20924089</v>
      </c>
      <c r="CJ975" s="85">
        <v>708</v>
      </c>
      <c r="CK975" s="85">
        <v>8975384</v>
      </c>
      <c r="CL975" s="85">
        <v>9368493</v>
      </c>
      <c r="CM975" s="85">
        <v>29023</v>
      </c>
      <c r="CN975" s="85">
        <v>231188</v>
      </c>
      <c r="CO975" s="85">
        <v>229293879</v>
      </c>
      <c r="CP975" s="85">
        <v>2219387</v>
      </c>
      <c r="CQ975" s="85">
        <v>1690073</v>
      </c>
      <c r="CR975" s="85">
        <v>20590999</v>
      </c>
      <c r="CS975" s="85">
        <v>31725837</v>
      </c>
      <c r="CT975" s="85">
        <v>3590380</v>
      </c>
      <c r="CU975" s="86">
        <v>359209533</v>
      </c>
    </row>
    <row r="976" spans="1:99">
      <c r="A976" s="103" t="s">
        <v>597</v>
      </c>
      <c r="B976" s="84" t="s">
        <v>294</v>
      </c>
      <c r="C976" s="105">
        <v>262048</v>
      </c>
      <c r="D976" s="84" t="s">
        <v>511</v>
      </c>
      <c r="E976" s="84" t="s">
        <v>513</v>
      </c>
      <c r="F976" s="85">
        <v>422410</v>
      </c>
      <c r="G976" s="85">
        <v>7398328</v>
      </c>
      <c r="H976" s="85">
        <v>5971446</v>
      </c>
      <c r="I976" s="85">
        <v>773481</v>
      </c>
      <c r="J976" s="85">
        <v>473852</v>
      </c>
      <c r="K976" s="85">
        <v>103416</v>
      </c>
      <c r="L976" s="85">
        <v>36436</v>
      </c>
      <c r="M976" s="85">
        <v>39697</v>
      </c>
      <c r="N976" s="85">
        <v>34975732</v>
      </c>
      <c r="O976" s="85">
        <v>9627310</v>
      </c>
      <c r="P976" s="85">
        <v>5779670</v>
      </c>
      <c r="Q976" s="85">
        <v>14402563</v>
      </c>
      <c r="R976" s="85">
        <v>5165146</v>
      </c>
      <c r="S976" s="85">
        <v>1043</v>
      </c>
      <c r="T976" s="85">
        <v>6344775</v>
      </c>
      <c r="U976" s="85">
        <v>3518781</v>
      </c>
      <c r="V976" s="85">
        <v>10068</v>
      </c>
      <c r="W976" s="85" t="s">
        <v>291</v>
      </c>
      <c r="X976" s="85">
        <v>2815926</v>
      </c>
      <c r="Y976" s="85" t="s">
        <v>291</v>
      </c>
      <c r="Z976" s="85">
        <v>55536</v>
      </c>
      <c r="AA976" s="85">
        <v>308723</v>
      </c>
      <c r="AB976" s="85">
        <v>168282</v>
      </c>
      <c r="AC976" s="85" t="s">
        <v>291</v>
      </c>
      <c r="AD976" s="85">
        <v>70816</v>
      </c>
      <c r="AE976" s="85">
        <v>68319</v>
      </c>
      <c r="AF976" s="85">
        <v>1306</v>
      </c>
      <c r="AG976" s="85">
        <v>2474804</v>
      </c>
      <c r="AH976" s="85">
        <v>6455902</v>
      </c>
      <c r="AI976" s="85">
        <v>1618007</v>
      </c>
      <c r="AJ976" s="85">
        <v>1533353</v>
      </c>
      <c r="AK976" s="85">
        <v>333009</v>
      </c>
      <c r="AL976" s="85" t="s">
        <v>291</v>
      </c>
      <c r="AM976" s="85">
        <v>6050</v>
      </c>
      <c r="AN976" s="85">
        <v>474414</v>
      </c>
      <c r="AO976" s="85">
        <v>1607412</v>
      </c>
      <c r="AP976" s="85">
        <v>556841</v>
      </c>
      <c r="AQ976" s="85">
        <v>2644717</v>
      </c>
      <c r="AR976" s="85">
        <v>326816</v>
      </c>
      <c r="AS976" s="85" t="s">
        <v>291</v>
      </c>
      <c r="AT976" s="85">
        <v>2289566</v>
      </c>
      <c r="AU976" s="85">
        <v>5248681</v>
      </c>
      <c r="AV976" s="85">
        <v>1619897</v>
      </c>
      <c r="AW976" s="85">
        <v>1017063</v>
      </c>
      <c r="AX976" s="85">
        <v>626260</v>
      </c>
      <c r="AY976" s="85" t="s">
        <v>291</v>
      </c>
      <c r="AZ976" s="85" t="s">
        <v>291</v>
      </c>
      <c r="BA976" s="85">
        <v>182814</v>
      </c>
      <c r="BB976" s="85">
        <v>829399</v>
      </c>
      <c r="BC976" s="85">
        <v>437817</v>
      </c>
      <c r="BD976" s="85">
        <v>535431</v>
      </c>
      <c r="BE976" s="85" t="s">
        <v>291</v>
      </c>
      <c r="BF976" s="85">
        <v>11448</v>
      </c>
      <c r="BG976" s="85" t="s">
        <v>291</v>
      </c>
      <c r="BH976" s="85" t="s">
        <v>291</v>
      </c>
      <c r="BI976" s="85" t="s">
        <v>291</v>
      </c>
      <c r="BJ976" s="85" t="s">
        <v>291</v>
      </c>
      <c r="BK976" s="85" t="s">
        <v>291</v>
      </c>
      <c r="BL976" s="85" t="s">
        <v>291</v>
      </c>
      <c r="BM976" s="85" t="s">
        <v>291</v>
      </c>
      <c r="BN976" s="85">
        <v>11448</v>
      </c>
      <c r="BO976" s="85">
        <v>2287</v>
      </c>
      <c r="BP976" s="85" t="s">
        <v>291</v>
      </c>
      <c r="BQ976" s="85" t="s">
        <v>291</v>
      </c>
      <c r="BR976" s="85" t="s">
        <v>291</v>
      </c>
      <c r="BS976" s="85" t="s">
        <v>291</v>
      </c>
      <c r="BT976" s="85" t="s">
        <v>291</v>
      </c>
      <c r="BU976" s="85" t="s">
        <v>291</v>
      </c>
      <c r="BV976" s="85">
        <v>9161</v>
      </c>
      <c r="BW976" s="85" t="s">
        <v>291</v>
      </c>
      <c r="BX976" s="85" t="s">
        <v>291</v>
      </c>
      <c r="BY976" s="85" t="s">
        <v>291</v>
      </c>
      <c r="BZ976" s="85" t="s">
        <v>291</v>
      </c>
      <c r="CA976" s="85" t="s">
        <v>291</v>
      </c>
      <c r="CB976" s="85">
        <v>5336841</v>
      </c>
      <c r="CC976" s="85" t="s">
        <v>291</v>
      </c>
      <c r="CD976" s="85" t="s">
        <v>291</v>
      </c>
      <c r="CE976" s="85" t="s">
        <v>291</v>
      </c>
      <c r="CF976" s="85" t="s">
        <v>291</v>
      </c>
      <c r="CG976" s="85">
        <v>1963285</v>
      </c>
      <c r="CH976" s="85">
        <v>1301773</v>
      </c>
      <c r="CI976" s="85">
        <v>2353355</v>
      </c>
      <c r="CJ976" s="85">
        <v>960</v>
      </c>
      <c r="CK976" s="85">
        <v>2002265</v>
      </c>
      <c r="CL976" s="85">
        <v>1133315</v>
      </c>
      <c r="CM976" s="85">
        <v>43726</v>
      </c>
      <c r="CN976" s="85">
        <v>66231</v>
      </c>
      <c r="CO976" s="85">
        <v>2217187</v>
      </c>
      <c r="CP976" s="85">
        <v>2085182</v>
      </c>
      <c r="CQ976" s="85">
        <v>136058</v>
      </c>
      <c r="CR976" s="85">
        <v>1940661</v>
      </c>
      <c r="CS976" s="85">
        <v>1343513</v>
      </c>
      <c r="CT976" s="85">
        <v>30307</v>
      </c>
      <c r="CU976" s="86">
        <v>16617818</v>
      </c>
    </row>
    <row r="977" spans="1:99">
      <c r="A977" s="103" t="s">
        <v>598</v>
      </c>
      <c r="B977" s="84" t="s">
        <v>288</v>
      </c>
      <c r="C977" s="105">
        <v>261009</v>
      </c>
      <c r="D977" s="84" t="s">
        <v>511</v>
      </c>
      <c r="E977" s="84" t="s">
        <v>512</v>
      </c>
      <c r="F977" s="85">
        <v>1994401</v>
      </c>
      <c r="G977" s="85">
        <v>189598972</v>
      </c>
      <c r="H977" s="85">
        <v>179333517</v>
      </c>
      <c r="I977" s="85">
        <v>6162175</v>
      </c>
      <c r="J977" s="85">
        <v>2091905</v>
      </c>
      <c r="K977" s="85">
        <v>850571</v>
      </c>
      <c r="L977" s="85">
        <v>945479</v>
      </c>
      <c r="M977" s="85">
        <v>215325</v>
      </c>
      <c r="N977" s="85">
        <v>323643381</v>
      </c>
      <c r="O977" s="85">
        <v>79078905</v>
      </c>
      <c r="P977" s="85">
        <v>59335733</v>
      </c>
      <c r="Q977" s="85">
        <v>110122969</v>
      </c>
      <c r="R977" s="85">
        <v>75088200</v>
      </c>
      <c r="S977" s="85">
        <v>17574</v>
      </c>
      <c r="T977" s="85">
        <v>50590099</v>
      </c>
      <c r="U977" s="85">
        <v>21519100</v>
      </c>
      <c r="V977" s="85">
        <v>178687</v>
      </c>
      <c r="W977" s="85">
        <v>3166408</v>
      </c>
      <c r="X977" s="85">
        <v>25725904</v>
      </c>
      <c r="Y977" s="85" t="s">
        <v>291</v>
      </c>
      <c r="Z977" s="85">
        <v>36879</v>
      </c>
      <c r="AA977" s="85">
        <v>2405870</v>
      </c>
      <c r="AB977" s="85">
        <v>983599</v>
      </c>
      <c r="AC977" s="85">
        <v>16469</v>
      </c>
      <c r="AD977" s="85">
        <v>248848</v>
      </c>
      <c r="AE977" s="85">
        <v>1138969</v>
      </c>
      <c r="AF977" s="85">
        <v>17985</v>
      </c>
      <c r="AG977" s="85">
        <v>191077105</v>
      </c>
      <c r="AH977" s="85">
        <v>68935435</v>
      </c>
      <c r="AI977" s="85">
        <v>2437345</v>
      </c>
      <c r="AJ977" s="85">
        <v>17043375</v>
      </c>
      <c r="AK977" s="85">
        <v>3903860</v>
      </c>
      <c r="AL977" s="85" t="s">
        <v>291</v>
      </c>
      <c r="AM977" s="85">
        <v>2373447</v>
      </c>
      <c r="AN977" s="85">
        <v>4364293</v>
      </c>
      <c r="AO977" s="85">
        <v>19675284</v>
      </c>
      <c r="AP977" s="85">
        <v>5612638</v>
      </c>
      <c r="AQ977" s="85">
        <v>32025662</v>
      </c>
      <c r="AR977" s="85">
        <v>13525193</v>
      </c>
      <c r="AS977" s="85" t="s">
        <v>291</v>
      </c>
      <c r="AT977" s="85">
        <v>21285203</v>
      </c>
      <c r="AU977" s="85">
        <v>126358632</v>
      </c>
      <c r="AV977" s="85">
        <v>16410986</v>
      </c>
      <c r="AW977" s="85">
        <v>45130710</v>
      </c>
      <c r="AX977" s="85">
        <v>25588236</v>
      </c>
      <c r="AY977" s="85">
        <v>10765077</v>
      </c>
      <c r="AZ977" s="85">
        <v>7049262</v>
      </c>
      <c r="BA977" s="85">
        <v>1067346</v>
      </c>
      <c r="BB977" s="85">
        <v>12907358</v>
      </c>
      <c r="BC977" s="85">
        <v>3492671</v>
      </c>
      <c r="BD977" s="85">
        <v>2366869</v>
      </c>
      <c r="BE977" s="85">
        <v>1580117</v>
      </c>
      <c r="BF977" s="85">
        <v>516337</v>
      </c>
      <c r="BG977" s="85">
        <v>178129</v>
      </c>
      <c r="BH977" s="85" t="s">
        <v>291</v>
      </c>
      <c r="BI977" s="85">
        <v>178129</v>
      </c>
      <c r="BJ977" s="85" t="s">
        <v>291</v>
      </c>
      <c r="BK977" s="85" t="s">
        <v>291</v>
      </c>
      <c r="BL977" s="85" t="s">
        <v>291</v>
      </c>
      <c r="BM977" s="85" t="s">
        <v>291</v>
      </c>
      <c r="BN977" s="85">
        <v>338208</v>
      </c>
      <c r="BO977" s="85">
        <v>7883</v>
      </c>
      <c r="BP977" s="85" t="s">
        <v>291</v>
      </c>
      <c r="BQ977" s="85">
        <v>311896</v>
      </c>
      <c r="BR977" s="85" t="s">
        <v>291</v>
      </c>
      <c r="BS977" s="85" t="s">
        <v>291</v>
      </c>
      <c r="BT977" s="85" t="s">
        <v>291</v>
      </c>
      <c r="BU977" s="85" t="s">
        <v>291</v>
      </c>
      <c r="BV977" s="85">
        <v>18429</v>
      </c>
      <c r="BW977" s="85" t="s">
        <v>291</v>
      </c>
      <c r="BX977" s="85" t="s">
        <v>291</v>
      </c>
      <c r="BY977" s="85" t="s">
        <v>291</v>
      </c>
      <c r="BZ977" s="85" t="s">
        <v>291</v>
      </c>
      <c r="CA977" s="85" t="s">
        <v>291</v>
      </c>
      <c r="CB977" s="85">
        <v>78796707</v>
      </c>
      <c r="CC977" s="85" t="s">
        <v>291</v>
      </c>
      <c r="CD977" s="85">
        <v>7601551</v>
      </c>
      <c r="CE977" s="85" t="s">
        <v>291</v>
      </c>
      <c r="CF977" s="85" t="s">
        <v>291</v>
      </c>
      <c r="CG977" s="85">
        <v>17204194</v>
      </c>
      <c r="CH977" s="85">
        <v>14257331</v>
      </c>
      <c r="CI977" s="85">
        <v>18050026</v>
      </c>
      <c r="CJ977" s="85">
        <v>1105</v>
      </c>
      <c r="CK977" s="85">
        <v>9101264</v>
      </c>
      <c r="CL977" s="85">
        <v>6112490</v>
      </c>
      <c r="CM977" s="85">
        <v>31025</v>
      </c>
      <c r="CN977" s="85">
        <v>505100</v>
      </c>
      <c r="CO977" s="85">
        <v>187202563</v>
      </c>
      <c r="CP977" s="85">
        <v>2204690</v>
      </c>
      <c r="CQ977" s="85">
        <v>1907928</v>
      </c>
      <c r="CR977" s="85">
        <v>20952261</v>
      </c>
      <c r="CS977" s="85">
        <v>11302032</v>
      </c>
      <c r="CT977" s="85">
        <v>3560063</v>
      </c>
      <c r="CU977" s="86">
        <v>292392072</v>
      </c>
    </row>
    <row r="978" spans="1:99">
      <c r="A978" s="103" t="s">
        <v>598</v>
      </c>
      <c r="B978" s="84" t="s">
        <v>294</v>
      </c>
      <c r="C978" s="105">
        <v>262048</v>
      </c>
      <c r="D978" s="84" t="s">
        <v>511</v>
      </c>
      <c r="E978" s="84" t="s">
        <v>513</v>
      </c>
      <c r="F978" s="85">
        <v>430738</v>
      </c>
      <c r="G978" s="85">
        <v>24704814</v>
      </c>
      <c r="H978" s="85">
        <v>23183443</v>
      </c>
      <c r="I978" s="85">
        <v>798632</v>
      </c>
      <c r="J978" s="85">
        <v>488195</v>
      </c>
      <c r="K978" s="85">
        <v>68212</v>
      </c>
      <c r="L978" s="85">
        <v>117290</v>
      </c>
      <c r="M978" s="85">
        <v>49042</v>
      </c>
      <c r="N978" s="85">
        <v>30388310</v>
      </c>
      <c r="O978" s="85">
        <v>7264919</v>
      </c>
      <c r="P978" s="85">
        <v>5806624</v>
      </c>
      <c r="Q978" s="85">
        <v>11997925</v>
      </c>
      <c r="R978" s="85">
        <v>5318335</v>
      </c>
      <c r="S978" s="85">
        <v>507</v>
      </c>
      <c r="T978" s="85">
        <v>5555605</v>
      </c>
      <c r="U978" s="85">
        <v>2815302</v>
      </c>
      <c r="V978" s="85">
        <v>9153</v>
      </c>
      <c r="W978" s="85" t="s">
        <v>291</v>
      </c>
      <c r="X978" s="85">
        <v>2731150</v>
      </c>
      <c r="Y978" s="85" t="s">
        <v>291</v>
      </c>
      <c r="Z978" s="85">
        <v>58628</v>
      </c>
      <c r="AA978" s="85">
        <v>310240</v>
      </c>
      <c r="AB978" s="85">
        <v>158584</v>
      </c>
      <c r="AC978" s="85" t="s">
        <v>291</v>
      </c>
      <c r="AD978" s="85">
        <v>69141</v>
      </c>
      <c r="AE978" s="85">
        <v>81245</v>
      </c>
      <c r="AF978" s="85">
        <v>1270</v>
      </c>
      <c r="AG978" s="85">
        <v>2597235</v>
      </c>
      <c r="AH978" s="85">
        <v>7645134</v>
      </c>
      <c r="AI978" s="85">
        <v>1410018</v>
      </c>
      <c r="AJ978" s="85">
        <v>1583092</v>
      </c>
      <c r="AK978" s="85">
        <v>591827</v>
      </c>
      <c r="AL978" s="85" t="s">
        <v>291</v>
      </c>
      <c r="AM978" s="85">
        <v>14272</v>
      </c>
      <c r="AN978" s="85">
        <v>411822</v>
      </c>
      <c r="AO978" s="85">
        <v>1554448</v>
      </c>
      <c r="AP978" s="85">
        <v>1834943</v>
      </c>
      <c r="AQ978" s="85">
        <v>3815485</v>
      </c>
      <c r="AR978" s="85">
        <v>244712</v>
      </c>
      <c r="AS978" s="85" t="s">
        <v>291</v>
      </c>
      <c r="AT978" s="85">
        <v>2255229</v>
      </c>
      <c r="AU978" s="85">
        <v>7404603</v>
      </c>
      <c r="AV978" s="85">
        <v>1696338</v>
      </c>
      <c r="AW978" s="85">
        <v>2106871</v>
      </c>
      <c r="AX978" s="85">
        <v>1147694</v>
      </c>
      <c r="AY978" s="85" t="s">
        <v>291</v>
      </c>
      <c r="AZ978" s="85" t="s">
        <v>291</v>
      </c>
      <c r="BA978" s="85">
        <v>189712</v>
      </c>
      <c r="BB978" s="85">
        <v>969160</v>
      </c>
      <c r="BC978" s="85">
        <v>769389</v>
      </c>
      <c r="BD978" s="85">
        <v>525439</v>
      </c>
      <c r="BE978" s="85" t="s">
        <v>291</v>
      </c>
      <c r="BF978" s="85" t="s">
        <v>291</v>
      </c>
      <c r="BG978" s="85" t="s">
        <v>291</v>
      </c>
      <c r="BH978" s="85" t="s">
        <v>291</v>
      </c>
      <c r="BI978" s="85" t="s">
        <v>291</v>
      </c>
      <c r="BJ978" s="85" t="s">
        <v>291</v>
      </c>
      <c r="BK978" s="85" t="s">
        <v>291</v>
      </c>
      <c r="BL978" s="85" t="s">
        <v>291</v>
      </c>
      <c r="BM978" s="85" t="s">
        <v>291</v>
      </c>
      <c r="BN978" s="85" t="s">
        <v>291</v>
      </c>
      <c r="BO978" s="85" t="s">
        <v>291</v>
      </c>
      <c r="BP978" s="85" t="s">
        <v>291</v>
      </c>
      <c r="BQ978" s="85" t="s">
        <v>291</v>
      </c>
      <c r="BR978" s="85" t="s">
        <v>291</v>
      </c>
      <c r="BS978" s="85" t="s">
        <v>291</v>
      </c>
      <c r="BT978" s="85" t="s">
        <v>291</v>
      </c>
      <c r="BU978" s="85" t="s">
        <v>291</v>
      </c>
      <c r="BV978" s="85" t="s">
        <v>291</v>
      </c>
      <c r="BW978" s="85" t="s">
        <v>291</v>
      </c>
      <c r="BX978" s="85" t="s">
        <v>291</v>
      </c>
      <c r="BY978" s="85" t="s">
        <v>291</v>
      </c>
      <c r="BZ978" s="85" t="s">
        <v>291</v>
      </c>
      <c r="CA978" s="85" t="s">
        <v>291</v>
      </c>
      <c r="CB978" s="85">
        <v>5093972</v>
      </c>
      <c r="CC978" s="85" t="s">
        <v>291</v>
      </c>
      <c r="CD978" s="85" t="s">
        <v>291</v>
      </c>
      <c r="CE978" s="85" t="s">
        <v>291</v>
      </c>
      <c r="CF978" s="85" t="s">
        <v>291</v>
      </c>
      <c r="CG978" s="85">
        <v>1804929</v>
      </c>
      <c r="CH978" s="85">
        <v>1320283</v>
      </c>
      <c r="CI978" s="85">
        <v>2180126</v>
      </c>
      <c r="CJ978" s="85">
        <v>174</v>
      </c>
      <c r="CK978" s="85">
        <v>1936179</v>
      </c>
      <c r="CL978" s="85">
        <v>1464049</v>
      </c>
      <c r="CM978" s="85">
        <v>44221</v>
      </c>
      <c r="CN978" s="85">
        <v>56995</v>
      </c>
      <c r="CO978" s="85">
        <v>2291299</v>
      </c>
      <c r="CP978" s="85">
        <v>1693437</v>
      </c>
      <c r="CQ978" s="85">
        <v>145836</v>
      </c>
      <c r="CR978" s="85">
        <v>1985228</v>
      </c>
      <c r="CS978" s="85">
        <v>1365358</v>
      </c>
      <c r="CT978" s="85">
        <v>31436</v>
      </c>
      <c r="CU978" s="86">
        <v>16319550</v>
      </c>
    </row>
    <row r="979" spans="1:99">
      <c r="A979" s="103" t="s">
        <v>599</v>
      </c>
      <c r="B979" s="84" t="s">
        <v>288</v>
      </c>
      <c r="C979" s="105">
        <v>261009</v>
      </c>
      <c r="D979" s="84" t="s">
        <v>511</v>
      </c>
      <c r="E979" s="84" t="s">
        <v>512</v>
      </c>
      <c r="F979" s="85">
        <v>2109731</v>
      </c>
      <c r="G979" s="85">
        <v>53930225</v>
      </c>
      <c r="H979" s="85">
        <v>42633773</v>
      </c>
      <c r="I979" s="85">
        <v>6278721</v>
      </c>
      <c r="J979" s="85">
        <v>2419782</v>
      </c>
      <c r="K979" s="85">
        <v>2002362</v>
      </c>
      <c r="L979" s="85">
        <v>368674</v>
      </c>
      <c r="M979" s="85">
        <v>226913</v>
      </c>
      <c r="N979" s="85">
        <v>311101350</v>
      </c>
      <c r="O979" s="85">
        <v>76978855</v>
      </c>
      <c r="P979" s="85">
        <v>55719334</v>
      </c>
      <c r="Q979" s="85">
        <v>101873113</v>
      </c>
      <c r="R979" s="85">
        <v>76512627</v>
      </c>
      <c r="S979" s="85">
        <v>17421</v>
      </c>
      <c r="T979" s="85">
        <v>50014260</v>
      </c>
      <c r="U979" s="85">
        <v>19717019</v>
      </c>
      <c r="V979" s="85">
        <v>215657</v>
      </c>
      <c r="W979" s="85">
        <v>3270034</v>
      </c>
      <c r="X979" s="85">
        <v>26811550</v>
      </c>
      <c r="Y979" s="85" t="s">
        <v>291</v>
      </c>
      <c r="Z979" s="85">
        <v>52810</v>
      </c>
      <c r="AA979" s="85">
        <v>1807268</v>
      </c>
      <c r="AB979" s="85">
        <v>701852</v>
      </c>
      <c r="AC979" s="85">
        <v>16639</v>
      </c>
      <c r="AD979" s="85">
        <v>320785</v>
      </c>
      <c r="AE979" s="85">
        <v>749672</v>
      </c>
      <c r="AF979" s="85">
        <v>18320</v>
      </c>
      <c r="AG979" s="85">
        <v>40469580</v>
      </c>
      <c r="AH979" s="85">
        <v>65313721</v>
      </c>
      <c r="AI979" s="85">
        <v>2760892</v>
      </c>
      <c r="AJ979" s="85">
        <v>13907819</v>
      </c>
      <c r="AK979" s="85">
        <v>3132056</v>
      </c>
      <c r="AL979" s="85" t="s">
        <v>291</v>
      </c>
      <c r="AM979" s="85">
        <v>2197797</v>
      </c>
      <c r="AN979" s="85">
        <v>3682682</v>
      </c>
      <c r="AO979" s="85">
        <v>21215466</v>
      </c>
      <c r="AP979" s="85">
        <v>4836906</v>
      </c>
      <c r="AQ979" s="85">
        <v>31932851</v>
      </c>
      <c r="AR979" s="85">
        <v>13580103</v>
      </c>
      <c r="AS979" s="85" t="s">
        <v>291</v>
      </c>
      <c r="AT979" s="85">
        <v>20080371</v>
      </c>
      <c r="AU979" s="85">
        <v>130913989</v>
      </c>
      <c r="AV979" s="85">
        <v>13130753</v>
      </c>
      <c r="AW979" s="85">
        <v>48539568</v>
      </c>
      <c r="AX979" s="85">
        <v>26215090</v>
      </c>
      <c r="AY979" s="85">
        <v>7893375</v>
      </c>
      <c r="AZ979" s="85">
        <v>6534430</v>
      </c>
      <c r="BA979" s="85">
        <v>1033325</v>
      </c>
      <c r="BB979" s="85">
        <v>20881052</v>
      </c>
      <c r="BC979" s="85">
        <v>2919739</v>
      </c>
      <c r="BD979" s="85">
        <v>2244701</v>
      </c>
      <c r="BE979" s="85">
        <v>1521956</v>
      </c>
      <c r="BF979" s="85">
        <v>1240571</v>
      </c>
      <c r="BG979" s="85">
        <v>237097</v>
      </c>
      <c r="BH979" s="85" t="s">
        <v>291</v>
      </c>
      <c r="BI979" s="85">
        <v>237097</v>
      </c>
      <c r="BJ979" s="85" t="s">
        <v>291</v>
      </c>
      <c r="BK979" s="85" t="s">
        <v>291</v>
      </c>
      <c r="BL979" s="85" t="s">
        <v>291</v>
      </c>
      <c r="BM979" s="85" t="s">
        <v>291</v>
      </c>
      <c r="BN979" s="85">
        <v>849243</v>
      </c>
      <c r="BO979" s="85" t="s">
        <v>291</v>
      </c>
      <c r="BP979" s="85" t="s">
        <v>291</v>
      </c>
      <c r="BQ979" s="85">
        <v>849243</v>
      </c>
      <c r="BR979" s="85" t="s">
        <v>291</v>
      </c>
      <c r="BS979" s="85" t="s">
        <v>291</v>
      </c>
      <c r="BT979" s="85" t="s">
        <v>291</v>
      </c>
      <c r="BU979" s="85" t="s">
        <v>291</v>
      </c>
      <c r="BV979" s="85" t="s">
        <v>291</v>
      </c>
      <c r="BW979" s="85">
        <v>154231</v>
      </c>
      <c r="BX979" s="85" t="s">
        <v>291</v>
      </c>
      <c r="BY979" s="85" t="s">
        <v>291</v>
      </c>
      <c r="BZ979" s="85" t="s">
        <v>291</v>
      </c>
      <c r="CA979" s="85">
        <v>154231</v>
      </c>
      <c r="CB979" s="85">
        <v>83251996</v>
      </c>
      <c r="CC979" s="85" t="s">
        <v>291</v>
      </c>
      <c r="CD979" s="85">
        <v>5703326</v>
      </c>
      <c r="CE979" s="85" t="s">
        <v>291</v>
      </c>
      <c r="CF979" s="85" t="s">
        <v>291</v>
      </c>
      <c r="CG979" s="85">
        <v>16069546</v>
      </c>
      <c r="CH979" s="85">
        <v>14200667</v>
      </c>
      <c r="CI979" s="85">
        <v>19389721</v>
      </c>
      <c r="CJ979" s="85">
        <v>782</v>
      </c>
      <c r="CK979" s="85">
        <v>1005804</v>
      </c>
      <c r="CL979" s="85">
        <v>17139523</v>
      </c>
      <c r="CM979" s="85">
        <v>52810</v>
      </c>
      <c r="CN979" s="85">
        <v>91842</v>
      </c>
      <c r="CO979" s="85">
        <v>35268404</v>
      </c>
      <c r="CP979" s="85">
        <v>3618206</v>
      </c>
      <c r="CQ979" s="85">
        <v>1784468</v>
      </c>
      <c r="CR979" s="85">
        <v>20014340</v>
      </c>
      <c r="CS979" s="85">
        <v>12811769</v>
      </c>
      <c r="CT979" s="85">
        <v>3222881</v>
      </c>
      <c r="CU979" s="86">
        <v>144670763</v>
      </c>
    </row>
    <row r="980" spans="1:99">
      <c r="A980" s="103" t="s">
        <v>599</v>
      </c>
      <c r="B980" s="84" t="s">
        <v>294</v>
      </c>
      <c r="C980" s="105">
        <v>262048</v>
      </c>
      <c r="D980" s="84" t="s">
        <v>511</v>
      </c>
      <c r="E980" s="84" t="s">
        <v>513</v>
      </c>
      <c r="F980" s="85">
        <v>428308</v>
      </c>
      <c r="G980" s="85">
        <v>5383649</v>
      </c>
      <c r="H980" s="85">
        <v>3975688</v>
      </c>
      <c r="I980" s="85">
        <v>779020</v>
      </c>
      <c r="J980" s="85">
        <v>375576</v>
      </c>
      <c r="K980" s="85">
        <v>164682</v>
      </c>
      <c r="L980" s="85">
        <v>39715</v>
      </c>
      <c r="M980" s="85">
        <v>48968</v>
      </c>
      <c r="N980" s="85">
        <v>29116874</v>
      </c>
      <c r="O980" s="85">
        <v>7187095</v>
      </c>
      <c r="P980" s="85">
        <v>5594817</v>
      </c>
      <c r="Q980" s="85">
        <v>11131802</v>
      </c>
      <c r="R980" s="85">
        <v>5194965</v>
      </c>
      <c r="S980" s="85">
        <v>8195</v>
      </c>
      <c r="T980" s="85">
        <v>4819451</v>
      </c>
      <c r="U980" s="85">
        <v>2124902</v>
      </c>
      <c r="V980" s="85">
        <v>11235</v>
      </c>
      <c r="W980" s="85" t="s">
        <v>291</v>
      </c>
      <c r="X980" s="85">
        <v>2683314</v>
      </c>
      <c r="Y980" s="85" t="s">
        <v>291</v>
      </c>
      <c r="Z980" s="85">
        <v>50891</v>
      </c>
      <c r="AA980" s="85">
        <v>309410</v>
      </c>
      <c r="AB980" s="85">
        <v>156315</v>
      </c>
      <c r="AC980" s="85" t="s">
        <v>291</v>
      </c>
      <c r="AD980" s="85">
        <v>70343</v>
      </c>
      <c r="AE980" s="85">
        <v>81530</v>
      </c>
      <c r="AF980" s="85">
        <v>1222</v>
      </c>
      <c r="AG980" s="85">
        <v>2130519</v>
      </c>
      <c r="AH980" s="85">
        <v>6776260</v>
      </c>
      <c r="AI980" s="85">
        <v>1557328</v>
      </c>
      <c r="AJ980" s="85">
        <v>1613570</v>
      </c>
      <c r="AK980" s="85">
        <v>375247</v>
      </c>
      <c r="AL980" s="85" t="s">
        <v>291</v>
      </c>
      <c r="AM980" s="85">
        <v>12455</v>
      </c>
      <c r="AN980" s="85">
        <v>376883</v>
      </c>
      <c r="AO980" s="85">
        <v>1650177</v>
      </c>
      <c r="AP980" s="85">
        <v>953885</v>
      </c>
      <c r="AQ980" s="85">
        <v>2993400</v>
      </c>
      <c r="AR980" s="85">
        <v>236715</v>
      </c>
      <c r="AS980" s="85" t="s">
        <v>291</v>
      </c>
      <c r="AT980" s="85">
        <v>2202355</v>
      </c>
      <c r="AU980" s="85">
        <v>6135529</v>
      </c>
      <c r="AV980" s="85">
        <v>1449104</v>
      </c>
      <c r="AW980" s="85">
        <v>1549393</v>
      </c>
      <c r="AX980" s="85">
        <v>864995</v>
      </c>
      <c r="AY980" s="85" t="s">
        <v>291</v>
      </c>
      <c r="AZ980" s="85" t="s">
        <v>291</v>
      </c>
      <c r="BA980" s="85">
        <v>342599</v>
      </c>
      <c r="BB980" s="85">
        <v>898659</v>
      </c>
      <c r="BC980" s="85">
        <v>520361</v>
      </c>
      <c r="BD980" s="85">
        <v>510418</v>
      </c>
      <c r="BE980" s="85" t="s">
        <v>291</v>
      </c>
      <c r="BF980" s="85">
        <v>26017</v>
      </c>
      <c r="BG980" s="85">
        <v>5256</v>
      </c>
      <c r="BH980" s="85" t="s">
        <v>291</v>
      </c>
      <c r="BI980" s="85" t="s">
        <v>291</v>
      </c>
      <c r="BJ980" s="85">
        <v>5256</v>
      </c>
      <c r="BK980" s="85" t="s">
        <v>291</v>
      </c>
      <c r="BL980" s="85" t="s">
        <v>291</v>
      </c>
      <c r="BM980" s="85" t="s">
        <v>291</v>
      </c>
      <c r="BN980" s="85">
        <v>20761</v>
      </c>
      <c r="BO980" s="85" t="s">
        <v>291</v>
      </c>
      <c r="BP980" s="85" t="s">
        <v>291</v>
      </c>
      <c r="BQ980" s="85">
        <v>20761</v>
      </c>
      <c r="BR980" s="85" t="s">
        <v>291</v>
      </c>
      <c r="BS980" s="85" t="s">
        <v>291</v>
      </c>
      <c r="BT980" s="85" t="s">
        <v>291</v>
      </c>
      <c r="BU980" s="85" t="s">
        <v>291</v>
      </c>
      <c r="BV980" s="85" t="s">
        <v>291</v>
      </c>
      <c r="BW980" s="85" t="s">
        <v>291</v>
      </c>
      <c r="BX980" s="85" t="s">
        <v>291</v>
      </c>
      <c r="BY980" s="85" t="s">
        <v>291</v>
      </c>
      <c r="BZ980" s="85" t="s">
        <v>291</v>
      </c>
      <c r="CA980" s="85" t="s">
        <v>291</v>
      </c>
      <c r="CB980" s="85">
        <v>5391778</v>
      </c>
      <c r="CC980" s="85" t="s">
        <v>291</v>
      </c>
      <c r="CD980" s="85" t="s">
        <v>291</v>
      </c>
      <c r="CE980" s="85" t="s">
        <v>291</v>
      </c>
      <c r="CF980" s="85" t="s">
        <v>291</v>
      </c>
      <c r="CG980" s="85">
        <v>2253921</v>
      </c>
      <c r="CH980" s="85">
        <v>1346090</v>
      </c>
      <c r="CI980" s="85">
        <v>2196700</v>
      </c>
      <c r="CJ980" s="85">
        <v>270</v>
      </c>
      <c r="CK980" s="85">
        <v>1954294</v>
      </c>
      <c r="CL980" s="85">
        <v>1612970</v>
      </c>
      <c r="CM980" s="85">
        <v>43403</v>
      </c>
      <c r="CN980" s="85">
        <v>57234</v>
      </c>
      <c r="CO980" s="85">
        <v>1666891</v>
      </c>
      <c r="CP980" s="85">
        <v>2097307</v>
      </c>
      <c r="CQ980" s="85">
        <v>147125</v>
      </c>
      <c r="CR980" s="85">
        <v>2294208</v>
      </c>
      <c r="CS980" s="85">
        <v>1606514</v>
      </c>
      <c r="CT980" s="85">
        <v>38803</v>
      </c>
      <c r="CU980" s="86">
        <v>17315730</v>
      </c>
    </row>
    <row r="981" spans="1:99">
      <c r="A981" s="102" t="s">
        <v>595</v>
      </c>
      <c r="B981" s="81" t="s">
        <v>288</v>
      </c>
      <c r="C981" s="104">
        <v>271004</v>
      </c>
      <c r="D981" s="81" t="s">
        <v>514</v>
      </c>
      <c r="E981" s="81" t="s">
        <v>515</v>
      </c>
      <c r="F981" s="82">
        <v>2172981</v>
      </c>
      <c r="G981" s="82">
        <v>118026393</v>
      </c>
      <c r="H981" s="82">
        <v>91214368</v>
      </c>
      <c r="I981" s="82">
        <v>21391453</v>
      </c>
      <c r="J981" s="82">
        <v>3058068</v>
      </c>
      <c r="K981" s="82">
        <v>1321513</v>
      </c>
      <c r="L981" s="82">
        <v>732070</v>
      </c>
      <c r="M981" s="82">
        <v>308921</v>
      </c>
      <c r="N981" s="82">
        <v>894900563</v>
      </c>
      <c r="O981" s="82">
        <v>265151779</v>
      </c>
      <c r="P981" s="82">
        <v>106574432</v>
      </c>
      <c r="Q981" s="82">
        <v>238726039</v>
      </c>
      <c r="R981" s="82">
        <v>284209953</v>
      </c>
      <c r="S981" s="82">
        <v>238360</v>
      </c>
      <c r="T981" s="82">
        <v>105595653</v>
      </c>
      <c r="U981" s="82">
        <v>65233538</v>
      </c>
      <c r="V981" s="82">
        <v>478682</v>
      </c>
      <c r="W981" s="82">
        <v>11695280</v>
      </c>
      <c r="X981" s="82">
        <v>28188153</v>
      </c>
      <c r="Y981" s="82" t="s">
        <v>291</v>
      </c>
      <c r="Z981" s="82">
        <v>229036</v>
      </c>
      <c r="AA981" s="82">
        <v>101721</v>
      </c>
      <c r="AB981" s="82">
        <v>80330</v>
      </c>
      <c r="AC981" s="82">
        <v>9233</v>
      </c>
      <c r="AD981" s="82">
        <v>12158</v>
      </c>
      <c r="AE981" s="82" t="s">
        <v>291</v>
      </c>
      <c r="AF981" s="82" t="s">
        <v>291</v>
      </c>
      <c r="AG981" s="82">
        <v>40002657</v>
      </c>
      <c r="AH981" s="82">
        <v>224656912</v>
      </c>
      <c r="AI981" s="82">
        <v>4289840</v>
      </c>
      <c r="AJ981" s="82">
        <v>32942406</v>
      </c>
      <c r="AK981" s="82">
        <v>5267828</v>
      </c>
      <c r="AL981" s="82">
        <v>31698841</v>
      </c>
      <c r="AM981" s="82">
        <v>43940591</v>
      </c>
      <c r="AN981" s="82">
        <v>15049303</v>
      </c>
      <c r="AO981" s="82">
        <v>24043082</v>
      </c>
      <c r="AP981" s="82">
        <v>17633913</v>
      </c>
      <c r="AQ981" s="82">
        <v>100666889</v>
      </c>
      <c r="AR981" s="82">
        <v>49791108</v>
      </c>
      <c r="AS981" s="82" t="s">
        <v>291</v>
      </c>
      <c r="AT981" s="82">
        <v>39145073</v>
      </c>
      <c r="AU981" s="82">
        <v>295053894</v>
      </c>
      <c r="AV981" s="82">
        <v>37334135</v>
      </c>
      <c r="AW981" s="82">
        <v>118950511</v>
      </c>
      <c r="AX981" s="82">
        <v>60800007</v>
      </c>
      <c r="AY981" s="82">
        <v>226341</v>
      </c>
      <c r="AZ981" s="82">
        <v>276</v>
      </c>
      <c r="BA981" s="82">
        <v>4302850</v>
      </c>
      <c r="BB981" s="82">
        <v>20590577</v>
      </c>
      <c r="BC981" s="82">
        <v>8511692</v>
      </c>
      <c r="BD981" s="82">
        <v>11208673</v>
      </c>
      <c r="BE981" s="82">
        <v>33128832</v>
      </c>
      <c r="BF981" s="82">
        <v>42900</v>
      </c>
      <c r="BG981" s="82" t="s">
        <v>291</v>
      </c>
      <c r="BH981" s="82" t="s">
        <v>291</v>
      </c>
      <c r="BI981" s="82" t="s">
        <v>291</v>
      </c>
      <c r="BJ981" s="82" t="s">
        <v>291</v>
      </c>
      <c r="BK981" s="82" t="s">
        <v>291</v>
      </c>
      <c r="BL981" s="82" t="s">
        <v>291</v>
      </c>
      <c r="BM981" s="82" t="s">
        <v>291</v>
      </c>
      <c r="BN981" s="82">
        <v>42900</v>
      </c>
      <c r="BO981" s="82" t="s">
        <v>291</v>
      </c>
      <c r="BP981" s="82" t="s">
        <v>291</v>
      </c>
      <c r="BQ981" s="82" t="s">
        <v>291</v>
      </c>
      <c r="BR981" s="82">
        <v>42900</v>
      </c>
      <c r="BS981" s="82" t="s">
        <v>291</v>
      </c>
      <c r="BT981" s="82" t="s">
        <v>291</v>
      </c>
      <c r="BU981" s="82" t="s">
        <v>291</v>
      </c>
      <c r="BV981" s="82" t="s">
        <v>291</v>
      </c>
      <c r="BW981" s="82" t="s">
        <v>291</v>
      </c>
      <c r="BX981" s="82" t="s">
        <v>291</v>
      </c>
      <c r="BY981" s="82" t="s">
        <v>291</v>
      </c>
      <c r="BZ981" s="82" t="s">
        <v>291</v>
      </c>
      <c r="CA981" s="82" t="s">
        <v>291</v>
      </c>
      <c r="CB981" s="82">
        <v>227551658</v>
      </c>
      <c r="CC981" s="82" t="s">
        <v>291</v>
      </c>
      <c r="CD981" s="82">
        <v>3871578</v>
      </c>
      <c r="CE981" s="82" t="s">
        <v>291</v>
      </c>
      <c r="CF981" s="82" t="s">
        <v>291</v>
      </c>
      <c r="CG981" s="82">
        <v>42022999</v>
      </c>
      <c r="CH981" s="82">
        <v>26636728</v>
      </c>
      <c r="CI981" s="82">
        <v>94286017</v>
      </c>
      <c r="CJ981" s="82">
        <v>207597</v>
      </c>
      <c r="CK981" s="82">
        <v>14685066</v>
      </c>
      <c r="CL981" s="82">
        <v>29248635</v>
      </c>
      <c r="CM981" s="82">
        <v>79496</v>
      </c>
      <c r="CN981" s="82">
        <v>15221</v>
      </c>
      <c r="CO981" s="82">
        <v>30803447</v>
      </c>
      <c r="CP981" s="82">
        <v>18915522</v>
      </c>
      <c r="CQ981" s="82">
        <v>3546949</v>
      </c>
      <c r="CR981" s="82">
        <v>68987100</v>
      </c>
      <c r="CS981" s="82">
        <v>48017496</v>
      </c>
      <c r="CT981" s="82">
        <v>587537</v>
      </c>
      <c r="CU981" s="83">
        <v>378039810</v>
      </c>
    </row>
    <row r="982" spans="1:99">
      <c r="A982" s="103" t="s">
        <v>595</v>
      </c>
      <c r="B982" s="84" t="s">
        <v>288</v>
      </c>
      <c r="C982" s="105">
        <v>271403</v>
      </c>
      <c r="D982" s="84" t="s">
        <v>514</v>
      </c>
      <c r="E982" s="84" t="s">
        <v>516</v>
      </c>
      <c r="F982" s="85">
        <v>1176140</v>
      </c>
      <c r="G982" s="85">
        <v>31745643</v>
      </c>
      <c r="H982" s="85">
        <v>25974020</v>
      </c>
      <c r="I982" s="85">
        <v>2827231</v>
      </c>
      <c r="J982" s="85">
        <v>2011993</v>
      </c>
      <c r="K982" s="85">
        <v>677395</v>
      </c>
      <c r="L982" s="85">
        <v>84518</v>
      </c>
      <c r="M982" s="85">
        <v>170486</v>
      </c>
      <c r="N982" s="85">
        <v>215737836</v>
      </c>
      <c r="O982" s="85">
        <v>65565195</v>
      </c>
      <c r="P982" s="85">
        <v>31729104</v>
      </c>
      <c r="Q982" s="85">
        <v>69517180</v>
      </c>
      <c r="R982" s="85">
        <v>48924396</v>
      </c>
      <c r="S982" s="85">
        <v>1961</v>
      </c>
      <c r="T982" s="85">
        <v>32961931</v>
      </c>
      <c r="U982" s="85">
        <v>18642852</v>
      </c>
      <c r="V982" s="85">
        <v>249297</v>
      </c>
      <c r="W982" s="85">
        <v>2266898</v>
      </c>
      <c r="X982" s="85">
        <v>11802884</v>
      </c>
      <c r="Y982" s="85" t="s">
        <v>291</v>
      </c>
      <c r="Z982" s="85">
        <v>312949</v>
      </c>
      <c r="AA982" s="85">
        <v>955201</v>
      </c>
      <c r="AB982" s="85">
        <v>312093</v>
      </c>
      <c r="AC982" s="85">
        <v>35614</v>
      </c>
      <c r="AD982" s="85">
        <v>507766</v>
      </c>
      <c r="AE982" s="85">
        <v>87244</v>
      </c>
      <c r="AF982" s="85">
        <v>12484</v>
      </c>
      <c r="AG982" s="85">
        <v>2796791</v>
      </c>
      <c r="AH982" s="85">
        <v>40745805</v>
      </c>
      <c r="AI982" s="85">
        <v>1407964</v>
      </c>
      <c r="AJ982" s="85">
        <v>8190784</v>
      </c>
      <c r="AK982" s="85">
        <v>712968</v>
      </c>
      <c r="AL982" s="85">
        <v>22298</v>
      </c>
      <c r="AM982" s="85">
        <v>6955946</v>
      </c>
      <c r="AN982" s="85">
        <v>4231303</v>
      </c>
      <c r="AO982" s="85">
        <v>8596045</v>
      </c>
      <c r="AP982" s="85">
        <v>6196492</v>
      </c>
      <c r="AQ982" s="85">
        <v>25979786</v>
      </c>
      <c r="AR982" s="85">
        <v>4432005</v>
      </c>
      <c r="AS982" s="85" t="s">
        <v>291</v>
      </c>
      <c r="AT982" s="85">
        <v>10886261</v>
      </c>
      <c r="AU982" s="85">
        <v>67331397</v>
      </c>
      <c r="AV982" s="85">
        <v>9920974</v>
      </c>
      <c r="AW982" s="85">
        <v>27837904</v>
      </c>
      <c r="AX982" s="85">
        <v>15013219</v>
      </c>
      <c r="AY982" s="85">
        <v>1133299</v>
      </c>
      <c r="AZ982" s="85">
        <v>2031409</v>
      </c>
      <c r="BA982" s="85">
        <v>459098</v>
      </c>
      <c r="BB982" s="85">
        <v>5068144</v>
      </c>
      <c r="BC982" s="85">
        <v>1564225</v>
      </c>
      <c r="BD982" s="85">
        <v>4303125</v>
      </c>
      <c r="BE982" s="85" t="s">
        <v>291</v>
      </c>
      <c r="BF982" s="85">
        <v>26194</v>
      </c>
      <c r="BG982" s="85">
        <v>26194</v>
      </c>
      <c r="BH982" s="85" t="s">
        <v>291</v>
      </c>
      <c r="BI982" s="85">
        <v>26194</v>
      </c>
      <c r="BJ982" s="85" t="s">
        <v>291</v>
      </c>
      <c r="BK982" s="85" t="s">
        <v>291</v>
      </c>
      <c r="BL982" s="85" t="s">
        <v>291</v>
      </c>
      <c r="BM982" s="85" t="s">
        <v>291</v>
      </c>
      <c r="BN982" s="85" t="s">
        <v>291</v>
      </c>
      <c r="BO982" s="85" t="s">
        <v>291</v>
      </c>
      <c r="BP982" s="85" t="s">
        <v>291</v>
      </c>
      <c r="BQ982" s="85" t="s">
        <v>291</v>
      </c>
      <c r="BR982" s="85" t="s">
        <v>291</v>
      </c>
      <c r="BS982" s="85" t="s">
        <v>291</v>
      </c>
      <c r="BT982" s="85" t="s">
        <v>291</v>
      </c>
      <c r="BU982" s="85" t="s">
        <v>291</v>
      </c>
      <c r="BV982" s="85" t="s">
        <v>291</v>
      </c>
      <c r="BW982" s="85" t="s">
        <v>291</v>
      </c>
      <c r="BX982" s="85" t="s">
        <v>291</v>
      </c>
      <c r="BY982" s="85" t="s">
        <v>291</v>
      </c>
      <c r="BZ982" s="85" t="s">
        <v>291</v>
      </c>
      <c r="CA982" s="85" t="s">
        <v>291</v>
      </c>
      <c r="CB982" s="85">
        <v>38611078</v>
      </c>
      <c r="CC982" s="85" t="s">
        <v>291</v>
      </c>
      <c r="CD982" s="85">
        <v>15517</v>
      </c>
      <c r="CE982" s="85" t="s">
        <v>291</v>
      </c>
      <c r="CF982" s="85" t="s">
        <v>291</v>
      </c>
      <c r="CG982" s="85">
        <v>10484855</v>
      </c>
      <c r="CH982" s="85">
        <v>15386951</v>
      </c>
      <c r="CI982" s="85">
        <v>14033320</v>
      </c>
      <c r="CJ982" s="85">
        <v>1961</v>
      </c>
      <c r="CK982" s="85">
        <v>9275653</v>
      </c>
      <c r="CL982" s="85">
        <v>9109662</v>
      </c>
      <c r="CM982" s="85">
        <v>231161</v>
      </c>
      <c r="CN982" s="85">
        <v>284370</v>
      </c>
      <c r="CO982" s="85">
        <v>1999316</v>
      </c>
      <c r="CP982" s="85">
        <v>4679662</v>
      </c>
      <c r="CQ982" s="85">
        <v>1303868</v>
      </c>
      <c r="CR982" s="85">
        <v>14763344</v>
      </c>
      <c r="CS982" s="85">
        <v>10421566</v>
      </c>
      <c r="CT982" s="85">
        <v>185418</v>
      </c>
      <c r="CU982" s="86">
        <v>92161107</v>
      </c>
    </row>
    <row r="983" spans="1:99">
      <c r="A983" s="103" t="s">
        <v>595</v>
      </c>
      <c r="B983" s="84" t="s">
        <v>305</v>
      </c>
      <c r="C983" s="105">
        <v>272027</v>
      </c>
      <c r="D983" s="84" t="s">
        <v>514</v>
      </c>
      <c r="E983" s="84" t="s">
        <v>517</v>
      </c>
      <c r="F983" s="85">
        <v>387949</v>
      </c>
      <c r="G983" s="85">
        <v>6075392</v>
      </c>
      <c r="H983" s="85">
        <v>4777062</v>
      </c>
      <c r="I983" s="85">
        <v>588158</v>
      </c>
      <c r="J983" s="85">
        <v>502548</v>
      </c>
      <c r="K983" s="85">
        <v>133897</v>
      </c>
      <c r="L983" s="85">
        <v>23046</v>
      </c>
      <c r="M983" s="85">
        <v>50681</v>
      </c>
      <c r="N983" s="85">
        <v>44632953</v>
      </c>
      <c r="O983" s="85">
        <v>13112784</v>
      </c>
      <c r="P983" s="85">
        <v>6451035</v>
      </c>
      <c r="Q983" s="85">
        <v>14237787</v>
      </c>
      <c r="R983" s="85">
        <v>10830117</v>
      </c>
      <c r="S983" s="85">
        <v>1230</v>
      </c>
      <c r="T983" s="85">
        <v>8198205</v>
      </c>
      <c r="U983" s="85">
        <v>5474607</v>
      </c>
      <c r="V983" s="85">
        <v>25808</v>
      </c>
      <c r="W983" s="85" t="s">
        <v>291</v>
      </c>
      <c r="X983" s="85">
        <v>2697790</v>
      </c>
      <c r="Y983" s="85" t="s">
        <v>291</v>
      </c>
      <c r="Z983" s="85">
        <v>46055</v>
      </c>
      <c r="AA983" s="85">
        <v>813700</v>
      </c>
      <c r="AB983" s="85">
        <v>304230</v>
      </c>
      <c r="AC983" s="85" t="s">
        <v>291</v>
      </c>
      <c r="AD983" s="85">
        <v>398113</v>
      </c>
      <c r="AE983" s="85">
        <v>108622</v>
      </c>
      <c r="AF983" s="85">
        <v>2735</v>
      </c>
      <c r="AG983" s="85">
        <v>691193</v>
      </c>
      <c r="AH983" s="85">
        <v>6906146</v>
      </c>
      <c r="AI983" s="85">
        <v>26418</v>
      </c>
      <c r="AJ983" s="85">
        <v>1764173</v>
      </c>
      <c r="AK983" s="85">
        <v>123828</v>
      </c>
      <c r="AL983" s="85">
        <v>31829</v>
      </c>
      <c r="AM983" s="85">
        <v>173323</v>
      </c>
      <c r="AN983" s="85">
        <v>481222</v>
      </c>
      <c r="AO983" s="85">
        <v>3203715</v>
      </c>
      <c r="AP983" s="85">
        <v>891505</v>
      </c>
      <c r="AQ983" s="85">
        <v>4749765</v>
      </c>
      <c r="AR983" s="85">
        <v>210133</v>
      </c>
      <c r="AS983" s="85" t="s">
        <v>291</v>
      </c>
      <c r="AT983" s="85">
        <v>2192412</v>
      </c>
      <c r="AU983" s="85">
        <v>9260658</v>
      </c>
      <c r="AV983" s="85">
        <v>779265</v>
      </c>
      <c r="AW983" s="85">
        <v>1464910</v>
      </c>
      <c r="AX983" s="85">
        <v>914698</v>
      </c>
      <c r="AY983" s="85">
        <v>783440</v>
      </c>
      <c r="AZ983" s="85" t="s">
        <v>291</v>
      </c>
      <c r="BA983" s="85">
        <v>2143566</v>
      </c>
      <c r="BB983" s="85">
        <v>938264</v>
      </c>
      <c r="BC983" s="85">
        <v>391312</v>
      </c>
      <c r="BD983" s="85">
        <v>1845203</v>
      </c>
      <c r="BE983" s="85" t="s">
        <v>291</v>
      </c>
      <c r="BF983" s="85">
        <v>159103</v>
      </c>
      <c r="BG983" s="85">
        <v>138008</v>
      </c>
      <c r="BH983" s="85" t="s">
        <v>291</v>
      </c>
      <c r="BI983" s="85">
        <v>7138</v>
      </c>
      <c r="BJ983" s="85">
        <v>130870</v>
      </c>
      <c r="BK983" s="85" t="s">
        <v>291</v>
      </c>
      <c r="BL983" s="85" t="s">
        <v>291</v>
      </c>
      <c r="BM983" s="85" t="s">
        <v>291</v>
      </c>
      <c r="BN983" s="85">
        <v>18895</v>
      </c>
      <c r="BO983" s="85">
        <v>18895</v>
      </c>
      <c r="BP983" s="85" t="s">
        <v>291</v>
      </c>
      <c r="BQ983" s="85" t="s">
        <v>291</v>
      </c>
      <c r="BR983" s="85" t="s">
        <v>291</v>
      </c>
      <c r="BS983" s="85" t="s">
        <v>291</v>
      </c>
      <c r="BT983" s="85" t="s">
        <v>291</v>
      </c>
      <c r="BU983" s="85" t="s">
        <v>291</v>
      </c>
      <c r="BV983" s="85" t="s">
        <v>291</v>
      </c>
      <c r="BW983" s="85">
        <v>2200</v>
      </c>
      <c r="BX983" s="85" t="s">
        <v>291</v>
      </c>
      <c r="BY983" s="85" t="s">
        <v>291</v>
      </c>
      <c r="BZ983" s="85" t="s">
        <v>291</v>
      </c>
      <c r="CA983" s="85">
        <v>2200</v>
      </c>
      <c r="CB983" s="85">
        <v>5643551</v>
      </c>
      <c r="CC983" s="85" t="s">
        <v>291</v>
      </c>
      <c r="CD983" s="85" t="s">
        <v>291</v>
      </c>
      <c r="CE983" s="85" t="s">
        <v>291</v>
      </c>
      <c r="CF983" s="85" t="s">
        <v>291</v>
      </c>
      <c r="CG983" s="85">
        <v>1953767</v>
      </c>
      <c r="CH983" s="85">
        <v>3192236</v>
      </c>
      <c r="CI983" s="85">
        <v>5658028</v>
      </c>
      <c r="CJ983" s="85">
        <v>1230</v>
      </c>
      <c r="CK983" s="85">
        <v>2431181</v>
      </c>
      <c r="CL983" s="85">
        <v>1683809</v>
      </c>
      <c r="CM983" s="85">
        <v>22217</v>
      </c>
      <c r="CN983" s="85">
        <v>63545</v>
      </c>
      <c r="CO983" s="85">
        <v>472556</v>
      </c>
      <c r="CP983" s="85">
        <v>1592696</v>
      </c>
      <c r="CQ983" s="85">
        <v>192599</v>
      </c>
      <c r="CR983" s="85">
        <v>3537388</v>
      </c>
      <c r="CS983" s="85">
        <v>2249404</v>
      </c>
      <c r="CT983" s="85">
        <v>18533</v>
      </c>
      <c r="CU983" s="86">
        <v>23069189</v>
      </c>
    </row>
    <row r="984" spans="1:99">
      <c r="A984" s="103" t="s">
        <v>595</v>
      </c>
      <c r="B984" s="84" t="s">
        <v>292</v>
      </c>
      <c r="C984" s="105">
        <v>272035</v>
      </c>
      <c r="D984" s="84" t="s">
        <v>514</v>
      </c>
      <c r="E984" s="84" t="s">
        <v>518</v>
      </c>
      <c r="F984" s="85">
        <v>627683</v>
      </c>
      <c r="G984" s="85">
        <v>20926780</v>
      </c>
      <c r="H984" s="85">
        <v>18381187</v>
      </c>
      <c r="I984" s="85">
        <v>1294409</v>
      </c>
      <c r="J984" s="85">
        <v>795604</v>
      </c>
      <c r="K984" s="85">
        <v>342156</v>
      </c>
      <c r="L984" s="85">
        <v>38480</v>
      </c>
      <c r="M984" s="85">
        <v>74944</v>
      </c>
      <c r="N984" s="85">
        <v>99037372</v>
      </c>
      <c r="O984" s="85">
        <v>28268793</v>
      </c>
      <c r="P984" s="85">
        <v>13723552</v>
      </c>
      <c r="Q984" s="85">
        <v>37519328</v>
      </c>
      <c r="R984" s="85">
        <v>19523562</v>
      </c>
      <c r="S984" s="85">
        <v>2137</v>
      </c>
      <c r="T984" s="85">
        <v>14285323</v>
      </c>
      <c r="U984" s="85">
        <v>9630396</v>
      </c>
      <c r="V984" s="85" t="s">
        <v>291</v>
      </c>
      <c r="W984" s="85">
        <v>675059</v>
      </c>
      <c r="X984" s="85">
        <v>3979868</v>
      </c>
      <c r="Y984" s="85" t="s">
        <v>291</v>
      </c>
      <c r="Z984" s="85">
        <v>234409</v>
      </c>
      <c r="AA984" s="85">
        <v>46398</v>
      </c>
      <c r="AB984" s="85">
        <v>46398</v>
      </c>
      <c r="AC984" s="85" t="s">
        <v>291</v>
      </c>
      <c r="AD984" s="85" t="s">
        <v>291</v>
      </c>
      <c r="AE984" s="85" t="s">
        <v>291</v>
      </c>
      <c r="AF984" s="85" t="s">
        <v>291</v>
      </c>
      <c r="AG984" s="85">
        <v>1076465</v>
      </c>
      <c r="AH984" s="85">
        <v>10457098</v>
      </c>
      <c r="AI984" s="85">
        <v>472701</v>
      </c>
      <c r="AJ984" s="85">
        <v>3490143</v>
      </c>
      <c r="AK984" s="85">
        <v>373824</v>
      </c>
      <c r="AL984" s="85" t="s">
        <v>291</v>
      </c>
      <c r="AM984" s="85">
        <v>175232</v>
      </c>
      <c r="AN984" s="85">
        <v>1300679</v>
      </c>
      <c r="AO984" s="85">
        <v>2868046</v>
      </c>
      <c r="AP984" s="85">
        <v>646021</v>
      </c>
      <c r="AQ984" s="85">
        <v>4989978</v>
      </c>
      <c r="AR984" s="85">
        <v>1130452</v>
      </c>
      <c r="AS984" s="85" t="s">
        <v>291</v>
      </c>
      <c r="AT984" s="85">
        <v>4799996</v>
      </c>
      <c r="AU984" s="85">
        <v>18581679</v>
      </c>
      <c r="AV984" s="85">
        <v>3418516</v>
      </c>
      <c r="AW984" s="85">
        <v>4406555</v>
      </c>
      <c r="AX984" s="85">
        <v>2249670</v>
      </c>
      <c r="AY984" s="85" t="s">
        <v>291</v>
      </c>
      <c r="AZ984" s="85" t="s">
        <v>291</v>
      </c>
      <c r="BA984" s="85">
        <v>466113</v>
      </c>
      <c r="BB984" s="85">
        <v>2174497</v>
      </c>
      <c r="BC984" s="85">
        <v>1629401</v>
      </c>
      <c r="BD984" s="85">
        <v>4236927</v>
      </c>
      <c r="BE984" s="85" t="s">
        <v>291</v>
      </c>
      <c r="BF984" s="85" t="s">
        <v>291</v>
      </c>
      <c r="BG984" s="85" t="s">
        <v>291</v>
      </c>
      <c r="BH984" s="85" t="s">
        <v>291</v>
      </c>
      <c r="BI984" s="85" t="s">
        <v>291</v>
      </c>
      <c r="BJ984" s="85" t="s">
        <v>291</v>
      </c>
      <c r="BK984" s="85" t="s">
        <v>291</v>
      </c>
      <c r="BL984" s="85" t="s">
        <v>291</v>
      </c>
      <c r="BM984" s="85" t="s">
        <v>291</v>
      </c>
      <c r="BN984" s="85" t="s">
        <v>291</v>
      </c>
      <c r="BO984" s="85" t="s">
        <v>291</v>
      </c>
      <c r="BP984" s="85" t="s">
        <v>291</v>
      </c>
      <c r="BQ984" s="85" t="s">
        <v>291</v>
      </c>
      <c r="BR984" s="85" t="s">
        <v>291</v>
      </c>
      <c r="BS984" s="85" t="s">
        <v>291</v>
      </c>
      <c r="BT984" s="85" t="s">
        <v>291</v>
      </c>
      <c r="BU984" s="85" t="s">
        <v>291</v>
      </c>
      <c r="BV984" s="85" t="s">
        <v>291</v>
      </c>
      <c r="BW984" s="85" t="s">
        <v>291</v>
      </c>
      <c r="BX984" s="85" t="s">
        <v>291</v>
      </c>
      <c r="BY984" s="85" t="s">
        <v>291</v>
      </c>
      <c r="BZ984" s="85" t="s">
        <v>291</v>
      </c>
      <c r="CA984" s="85" t="s">
        <v>291</v>
      </c>
      <c r="CB984" s="85">
        <v>8863550</v>
      </c>
      <c r="CC984" s="85" t="s">
        <v>291</v>
      </c>
      <c r="CD984" s="85" t="s">
        <v>291</v>
      </c>
      <c r="CE984" s="85" t="s">
        <v>291</v>
      </c>
      <c r="CF984" s="85" t="s">
        <v>291</v>
      </c>
      <c r="CG984" s="85">
        <v>5296872</v>
      </c>
      <c r="CH984" s="85">
        <v>11972622</v>
      </c>
      <c r="CI984" s="85">
        <v>9953320</v>
      </c>
      <c r="CJ984" s="85">
        <v>2137</v>
      </c>
      <c r="CK984" s="85">
        <v>2501320</v>
      </c>
      <c r="CL984" s="85">
        <v>4859720</v>
      </c>
      <c r="CM984" s="85">
        <v>75223</v>
      </c>
      <c r="CN984" s="85">
        <v>4964</v>
      </c>
      <c r="CO984" s="85">
        <v>868263</v>
      </c>
      <c r="CP984" s="85">
        <v>1794348</v>
      </c>
      <c r="CQ984" s="85">
        <v>564968</v>
      </c>
      <c r="CR984" s="85">
        <v>8605794</v>
      </c>
      <c r="CS984" s="85">
        <v>5069075</v>
      </c>
      <c r="CT984" s="85">
        <v>61789</v>
      </c>
      <c r="CU984" s="86">
        <v>51630415</v>
      </c>
    </row>
    <row r="985" spans="1:99">
      <c r="A985" s="103" t="s">
        <v>595</v>
      </c>
      <c r="B985" s="84" t="s">
        <v>294</v>
      </c>
      <c r="C985" s="105">
        <v>272043</v>
      </c>
      <c r="D985" s="84" t="s">
        <v>514</v>
      </c>
      <c r="E985" s="84" t="s">
        <v>519</v>
      </c>
      <c r="F985" s="85">
        <v>362821</v>
      </c>
      <c r="G985" s="85">
        <v>3698323</v>
      </c>
      <c r="H985" s="85">
        <v>2710512</v>
      </c>
      <c r="I985" s="85">
        <v>517685</v>
      </c>
      <c r="J985" s="85">
        <v>272566</v>
      </c>
      <c r="K985" s="85">
        <v>133460</v>
      </c>
      <c r="L985" s="85">
        <v>22764</v>
      </c>
      <c r="M985" s="85">
        <v>41336</v>
      </c>
      <c r="N985" s="85">
        <v>19549176</v>
      </c>
      <c r="O985" s="85">
        <v>6088517</v>
      </c>
      <c r="P985" s="85">
        <v>3520177</v>
      </c>
      <c r="Q985" s="85">
        <v>8164038</v>
      </c>
      <c r="R985" s="85">
        <v>1775794</v>
      </c>
      <c r="S985" s="85">
        <v>650</v>
      </c>
      <c r="T985" s="85">
        <v>4197721</v>
      </c>
      <c r="U985" s="85">
        <v>2789308</v>
      </c>
      <c r="V985" s="85">
        <v>24786</v>
      </c>
      <c r="W985" s="85" t="s">
        <v>291</v>
      </c>
      <c r="X985" s="85">
        <v>1383627</v>
      </c>
      <c r="Y985" s="85" t="s">
        <v>291</v>
      </c>
      <c r="Z985" s="85">
        <v>42113</v>
      </c>
      <c r="AA985" s="85">
        <v>39593</v>
      </c>
      <c r="AB985" s="85">
        <v>37993</v>
      </c>
      <c r="AC985" s="85" t="s">
        <v>291</v>
      </c>
      <c r="AD985" s="85">
        <v>1600</v>
      </c>
      <c r="AE985" s="85" t="s">
        <v>291</v>
      </c>
      <c r="AF985" s="85" t="s">
        <v>291</v>
      </c>
      <c r="AG985" s="85">
        <v>238728</v>
      </c>
      <c r="AH985" s="85">
        <v>3397683</v>
      </c>
      <c r="AI985" s="85">
        <v>169210</v>
      </c>
      <c r="AJ985" s="85">
        <v>882706</v>
      </c>
      <c r="AK985" s="85">
        <v>39135</v>
      </c>
      <c r="AL985" s="85" t="s">
        <v>291</v>
      </c>
      <c r="AM985" s="85">
        <v>19534</v>
      </c>
      <c r="AN985" s="85">
        <v>1222734</v>
      </c>
      <c r="AO985" s="85">
        <v>791886</v>
      </c>
      <c r="AP985" s="85">
        <v>90354</v>
      </c>
      <c r="AQ985" s="85">
        <v>2124508</v>
      </c>
      <c r="AR985" s="85">
        <v>182124</v>
      </c>
      <c r="AS985" s="85" t="s">
        <v>291</v>
      </c>
      <c r="AT985" s="85">
        <v>1470326</v>
      </c>
      <c r="AU985" s="85">
        <v>5368115</v>
      </c>
      <c r="AV985" s="85">
        <v>1559574</v>
      </c>
      <c r="AW985" s="85">
        <v>1090170</v>
      </c>
      <c r="AX985" s="85">
        <v>742894</v>
      </c>
      <c r="AY985" s="85" t="s">
        <v>291</v>
      </c>
      <c r="AZ985" s="85" t="s">
        <v>291</v>
      </c>
      <c r="BA985" s="85">
        <v>255634</v>
      </c>
      <c r="BB985" s="85">
        <v>653808</v>
      </c>
      <c r="BC985" s="85">
        <v>84583</v>
      </c>
      <c r="BD985" s="85">
        <v>981452</v>
      </c>
      <c r="BE985" s="85" t="s">
        <v>291</v>
      </c>
      <c r="BF985" s="85" t="s">
        <v>291</v>
      </c>
      <c r="BG985" s="85" t="s">
        <v>291</v>
      </c>
      <c r="BH985" s="85" t="s">
        <v>291</v>
      </c>
      <c r="BI985" s="85" t="s">
        <v>291</v>
      </c>
      <c r="BJ985" s="85" t="s">
        <v>291</v>
      </c>
      <c r="BK985" s="85" t="s">
        <v>291</v>
      </c>
      <c r="BL985" s="85" t="s">
        <v>291</v>
      </c>
      <c r="BM985" s="85" t="s">
        <v>291</v>
      </c>
      <c r="BN985" s="85" t="s">
        <v>291</v>
      </c>
      <c r="BO985" s="85" t="s">
        <v>291</v>
      </c>
      <c r="BP985" s="85" t="s">
        <v>291</v>
      </c>
      <c r="BQ985" s="85" t="s">
        <v>291</v>
      </c>
      <c r="BR985" s="85" t="s">
        <v>291</v>
      </c>
      <c r="BS985" s="85" t="s">
        <v>291</v>
      </c>
      <c r="BT985" s="85" t="s">
        <v>291</v>
      </c>
      <c r="BU985" s="85" t="s">
        <v>291</v>
      </c>
      <c r="BV985" s="85" t="s">
        <v>291</v>
      </c>
      <c r="BW985" s="85" t="s">
        <v>291</v>
      </c>
      <c r="BX985" s="85" t="s">
        <v>291</v>
      </c>
      <c r="BY985" s="85" t="s">
        <v>291</v>
      </c>
      <c r="BZ985" s="85" t="s">
        <v>291</v>
      </c>
      <c r="CA985" s="85" t="s">
        <v>291</v>
      </c>
      <c r="CB985" s="85">
        <v>3817114</v>
      </c>
      <c r="CC985" s="85" t="s">
        <v>291</v>
      </c>
      <c r="CD985" s="85" t="s">
        <v>291</v>
      </c>
      <c r="CE985" s="85" t="s">
        <v>291</v>
      </c>
      <c r="CF985" s="85" t="s">
        <v>291</v>
      </c>
      <c r="CG985" s="85">
        <v>1372740</v>
      </c>
      <c r="CH985" s="85">
        <v>2085686</v>
      </c>
      <c r="CI985" s="85">
        <v>1617424</v>
      </c>
      <c r="CJ985" s="85">
        <v>650</v>
      </c>
      <c r="CK985" s="85">
        <v>789350</v>
      </c>
      <c r="CL985" s="85">
        <v>1678091</v>
      </c>
      <c r="CM985" s="85">
        <v>34700</v>
      </c>
      <c r="CN985" s="85">
        <v>6506</v>
      </c>
      <c r="CO985" s="85">
        <v>192384</v>
      </c>
      <c r="CP985" s="85">
        <v>1160222</v>
      </c>
      <c r="CQ985" s="85">
        <v>174798</v>
      </c>
      <c r="CR985" s="85">
        <v>2100292</v>
      </c>
      <c r="CS985" s="85">
        <v>1936306</v>
      </c>
      <c r="CT985" s="85">
        <v>27184</v>
      </c>
      <c r="CU985" s="86">
        <v>13176333</v>
      </c>
    </row>
    <row r="986" spans="1:99">
      <c r="A986" s="103" t="s">
        <v>595</v>
      </c>
      <c r="B986" s="84" t="s">
        <v>292</v>
      </c>
      <c r="C986" s="105">
        <v>272051</v>
      </c>
      <c r="D986" s="84" t="s">
        <v>514</v>
      </c>
      <c r="E986" s="84" t="s">
        <v>520</v>
      </c>
      <c r="F986" s="85">
        <v>720071</v>
      </c>
      <c r="G986" s="85">
        <v>12135903</v>
      </c>
      <c r="H986" s="85">
        <v>8947356</v>
      </c>
      <c r="I986" s="85">
        <v>1616127</v>
      </c>
      <c r="J986" s="85">
        <v>1060268</v>
      </c>
      <c r="K986" s="85">
        <v>397162</v>
      </c>
      <c r="L986" s="85">
        <v>31495</v>
      </c>
      <c r="M986" s="85">
        <v>83495</v>
      </c>
      <c r="N986" s="85">
        <v>76299126</v>
      </c>
      <c r="O986" s="85">
        <v>22830461</v>
      </c>
      <c r="P986" s="85">
        <v>11631945</v>
      </c>
      <c r="Q986" s="85">
        <v>30845408</v>
      </c>
      <c r="R986" s="85">
        <v>10990802</v>
      </c>
      <c r="S986" s="85">
        <v>510</v>
      </c>
      <c r="T986" s="85">
        <v>15897894</v>
      </c>
      <c r="U986" s="85">
        <v>8376306</v>
      </c>
      <c r="V986" s="85">
        <v>51318</v>
      </c>
      <c r="W986" s="85">
        <v>685568</v>
      </c>
      <c r="X986" s="85">
        <v>6784702</v>
      </c>
      <c r="Y986" s="85" t="s">
        <v>291</v>
      </c>
      <c r="Z986" s="85">
        <v>296073</v>
      </c>
      <c r="AA986" s="85">
        <v>65157</v>
      </c>
      <c r="AB986" s="85">
        <v>65057</v>
      </c>
      <c r="AC986" s="85" t="s">
        <v>291</v>
      </c>
      <c r="AD986" s="85">
        <v>100</v>
      </c>
      <c r="AE986" s="85" t="s">
        <v>291</v>
      </c>
      <c r="AF986" s="85" t="s">
        <v>291</v>
      </c>
      <c r="AG986" s="85">
        <v>1357584</v>
      </c>
      <c r="AH986" s="85">
        <v>15850818</v>
      </c>
      <c r="AI986" s="85">
        <v>1778849</v>
      </c>
      <c r="AJ986" s="85">
        <v>2421653</v>
      </c>
      <c r="AK986" s="85">
        <v>187474</v>
      </c>
      <c r="AL986" s="85" t="s">
        <v>291</v>
      </c>
      <c r="AM986" s="85">
        <v>1091723</v>
      </c>
      <c r="AN986" s="85">
        <v>1356908</v>
      </c>
      <c r="AO986" s="85">
        <v>2818274</v>
      </c>
      <c r="AP986" s="85">
        <v>5532346</v>
      </c>
      <c r="AQ986" s="85">
        <v>10799251</v>
      </c>
      <c r="AR986" s="85">
        <v>663591</v>
      </c>
      <c r="AS986" s="85" t="s">
        <v>291</v>
      </c>
      <c r="AT986" s="85">
        <v>8756235</v>
      </c>
      <c r="AU986" s="85">
        <v>23963675</v>
      </c>
      <c r="AV986" s="85">
        <v>6392227</v>
      </c>
      <c r="AW986" s="85">
        <v>5095603</v>
      </c>
      <c r="AX986" s="85">
        <v>2700370</v>
      </c>
      <c r="AY986" s="85" t="s">
        <v>291</v>
      </c>
      <c r="AZ986" s="85" t="s">
        <v>291</v>
      </c>
      <c r="BA986" s="85">
        <v>1921890</v>
      </c>
      <c r="BB986" s="85">
        <v>2984242</v>
      </c>
      <c r="BC986" s="85">
        <v>2128112</v>
      </c>
      <c r="BD986" s="85">
        <v>2741231</v>
      </c>
      <c r="BE986" s="85" t="s">
        <v>291</v>
      </c>
      <c r="BF986" s="85">
        <v>15902</v>
      </c>
      <c r="BG986" s="85">
        <v>7892</v>
      </c>
      <c r="BH986" s="85">
        <v>7892</v>
      </c>
      <c r="BI986" s="85" t="s">
        <v>291</v>
      </c>
      <c r="BJ986" s="85" t="s">
        <v>291</v>
      </c>
      <c r="BK986" s="85" t="s">
        <v>291</v>
      </c>
      <c r="BL986" s="85" t="s">
        <v>291</v>
      </c>
      <c r="BM986" s="85" t="s">
        <v>291</v>
      </c>
      <c r="BN986" s="85" t="s">
        <v>291</v>
      </c>
      <c r="BO986" s="85" t="s">
        <v>291</v>
      </c>
      <c r="BP986" s="85" t="s">
        <v>291</v>
      </c>
      <c r="BQ986" s="85" t="s">
        <v>291</v>
      </c>
      <c r="BR986" s="85" t="s">
        <v>291</v>
      </c>
      <c r="BS986" s="85" t="s">
        <v>291</v>
      </c>
      <c r="BT986" s="85" t="s">
        <v>291</v>
      </c>
      <c r="BU986" s="85" t="s">
        <v>291</v>
      </c>
      <c r="BV986" s="85" t="s">
        <v>291</v>
      </c>
      <c r="BW986" s="85">
        <v>8010</v>
      </c>
      <c r="BX986" s="85" t="s">
        <v>291</v>
      </c>
      <c r="BY986" s="85" t="s">
        <v>291</v>
      </c>
      <c r="BZ986" s="85">
        <v>5870</v>
      </c>
      <c r="CA986" s="85">
        <v>2140</v>
      </c>
      <c r="CB986" s="85">
        <v>6680584</v>
      </c>
      <c r="CC986" s="85" t="s">
        <v>291</v>
      </c>
      <c r="CD986" s="85" t="s">
        <v>291</v>
      </c>
      <c r="CE986" s="85" t="s">
        <v>291</v>
      </c>
      <c r="CF986" s="85" t="s">
        <v>291</v>
      </c>
      <c r="CG986" s="85">
        <v>5988570</v>
      </c>
      <c r="CH986" s="85">
        <v>2680147</v>
      </c>
      <c r="CI986" s="85">
        <v>9544298</v>
      </c>
      <c r="CJ986" s="85">
        <v>510</v>
      </c>
      <c r="CK986" s="85">
        <v>3738503</v>
      </c>
      <c r="CL986" s="85">
        <v>4618917</v>
      </c>
      <c r="CM986" s="85">
        <v>170000</v>
      </c>
      <c r="CN986" s="85">
        <v>7433</v>
      </c>
      <c r="CO986" s="85">
        <v>1153865</v>
      </c>
      <c r="CP986" s="85">
        <v>1476841</v>
      </c>
      <c r="CQ986" s="85">
        <v>588350</v>
      </c>
      <c r="CR986" s="85">
        <v>8552727</v>
      </c>
      <c r="CS986" s="85">
        <v>4658991</v>
      </c>
      <c r="CT986" s="85">
        <v>88266</v>
      </c>
      <c r="CU986" s="86">
        <v>43267418</v>
      </c>
    </row>
    <row r="987" spans="1:99">
      <c r="A987" s="103" t="s">
        <v>595</v>
      </c>
      <c r="B987" s="84" t="s">
        <v>292</v>
      </c>
      <c r="C987" s="105">
        <v>272078</v>
      </c>
      <c r="D987" s="84" t="s">
        <v>514</v>
      </c>
      <c r="E987" s="84" t="s">
        <v>521</v>
      </c>
      <c r="F987" s="85">
        <v>617856</v>
      </c>
      <c r="G987" s="85">
        <v>11290214</v>
      </c>
      <c r="H987" s="85">
        <v>9136703</v>
      </c>
      <c r="I987" s="85">
        <v>983963</v>
      </c>
      <c r="J987" s="85">
        <v>754701</v>
      </c>
      <c r="K987" s="85">
        <v>309227</v>
      </c>
      <c r="L987" s="85">
        <v>35920</v>
      </c>
      <c r="M987" s="85">
        <v>69700</v>
      </c>
      <c r="N987" s="85">
        <v>69708504</v>
      </c>
      <c r="O987" s="85">
        <v>20056877</v>
      </c>
      <c r="P987" s="85">
        <v>12572237</v>
      </c>
      <c r="Q987" s="85">
        <v>25890383</v>
      </c>
      <c r="R987" s="85">
        <v>11188025</v>
      </c>
      <c r="S987" s="85">
        <v>982</v>
      </c>
      <c r="T987" s="85">
        <v>12295575</v>
      </c>
      <c r="U987" s="85">
        <v>7475813</v>
      </c>
      <c r="V987" s="85">
        <v>147402</v>
      </c>
      <c r="W987" s="85">
        <v>909357</v>
      </c>
      <c r="X987" s="85">
        <v>3763003</v>
      </c>
      <c r="Y987" s="85" t="s">
        <v>291</v>
      </c>
      <c r="Z987" s="85">
        <v>79597</v>
      </c>
      <c r="AA987" s="85">
        <v>856151</v>
      </c>
      <c r="AB987" s="85">
        <v>241592</v>
      </c>
      <c r="AC987" s="85" t="s">
        <v>291</v>
      </c>
      <c r="AD987" s="85">
        <v>501873</v>
      </c>
      <c r="AE987" s="85">
        <v>112686</v>
      </c>
      <c r="AF987" s="85" t="s">
        <v>291</v>
      </c>
      <c r="AG987" s="85">
        <v>2429938</v>
      </c>
      <c r="AH987" s="85">
        <v>8068872</v>
      </c>
      <c r="AI987" s="85">
        <v>1212591</v>
      </c>
      <c r="AJ987" s="85">
        <v>1191997</v>
      </c>
      <c r="AK987" s="85">
        <v>261662</v>
      </c>
      <c r="AL987" s="85" t="s">
        <v>291</v>
      </c>
      <c r="AM987" s="85" t="s">
        <v>291</v>
      </c>
      <c r="AN987" s="85">
        <v>1075013</v>
      </c>
      <c r="AO987" s="85">
        <v>1958752</v>
      </c>
      <c r="AP987" s="85">
        <v>1070274</v>
      </c>
      <c r="AQ987" s="85">
        <v>4104039</v>
      </c>
      <c r="AR987" s="85">
        <v>1298583</v>
      </c>
      <c r="AS987" s="85" t="s">
        <v>291</v>
      </c>
      <c r="AT987" s="85">
        <v>3579540</v>
      </c>
      <c r="AU987" s="85">
        <v>17072955</v>
      </c>
      <c r="AV987" s="85">
        <v>1444397</v>
      </c>
      <c r="AW987" s="85">
        <v>4927544</v>
      </c>
      <c r="AX987" s="85">
        <v>2344523</v>
      </c>
      <c r="AY987" s="85" t="s">
        <v>291</v>
      </c>
      <c r="AZ987" s="85" t="s">
        <v>291</v>
      </c>
      <c r="BA987" s="85">
        <v>2162362</v>
      </c>
      <c r="BB987" s="85">
        <v>1692199</v>
      </c>
      <c r="BC987" s="85">
        <v>602033</v>
      </c>
      <c r="BD987" s="85">
        <v>3899897</v>
      </c>
      <c r="BE987" s="85" t="s">
        <v>291</v>
      </c>
      <c r="BF987" s="85" t="s">
        <v>291</v>
      </c>
      <c r="BG987" s="85" t="s">
        <v>291</v>
      </c>
      <c r="BH987" s="85" t="s">
        <v>291</v>
      </c>
      <c r="BI987" s="85" t="s">
        <v>291</v>
      </c>
      <c r="BJ987" s="85" t="s">
        <v>291</v>
      </c>
      <c r="BK987" s="85" t="s">
        <v>291</v>
      </c>
      <c r="BL987" s="85" t="s">
        <v>291</v>
      </c>
      <c r="BM987" s="85" t="s">
        <v>291</v>
      </c>
      <c r="BN987" s="85" t="s">
        <v>291</v>
      </c>
      <c r="BO987" s="85" t="s">
        <v>291</v>
      </c>
      <c r="BP987" s="85" t="s">
        <v>291</v>
      </c>
      <c r="BQ987" s="85" t="s">
        <v>291</v>
      </c>
      <c r="BR987" s="85" t="s">
        <v>291</v>
      </c>
      <c r="BS987" s="85" t="s">
        <v>291</v>
      </c>
      <c r="BT987" s="85" t="s">
        <v>291</v>
      </c>
      <c r="BU987" s="85" t="s">
        <v>291</v>
      </c>
      <c r="BV987" s="85" t="s">
        <v>291</v>
      </c>
      <c r="BW987" s="85" t="s">
        <v>291</v>
      </c>
      <c r="BX987" s="85" t="s">
        <v>291</v>
      </c>
      <c r="BY987" s="85" t="s">
        <v>291</v>
      </c>
      <c r="BZ987" s="85" t="s">
        <v>291</v>
      </c>
      <c r="CA987" s="85" t="s">
        <v>291</v>
      </c>
      <c r="CB987" s="85">
        <v>7793218</v>
      </c>
      <c r="CC987" s="85" t="s">
        <v>291</v>
      </c>
      <c r="CD987" s="85">
        <v>1169126</v>
      </c>
      <c r="CE987" s="85" t="s">
        <v>291</v>
      </c>
      <c r="CF987" s="85" t="s">
        <v>291</v>
      </c>
      <c r="CG987" s="85">
        <v>4789115</v>
      </c>
      <c r="CH987" s="85">
        <v>7042045</v>
      </c>
      <c r="CI987" s="85">
        <v>8683080</v>
      </c>
      <c r="CJ987" s="85">
        <v>980</v>
      </c>
      <c r="CK987" s="85">
        <v>2304153</v>
      </c>
      <c r="CL987" s="85">
        <v>3778823</v>
      </c>
      <c r="CM987" s="85">
        <v>51341</v>
      </c>
      <c r="CN987" s="85">
        <v>233407</v>
      </c>
      <c r="CO987" s="85">
        <v>2161431</v>
      </c>
      <c r="CP987" s="85">
        <v>692632</v>
      </c>
      <c r="CQ987" s="85">
        <v>328157</v>
      </c>
      <c r="CR987" s="85">
        <v>5822694</v>
      </c>
      <c r="CS987" s="85">
        <v>3947187</v>
      </c>
      <c r="CT987" s="85">
        <v>33521</v>
      </c>
      <c r="CU987" s="86">
        <v>39868566</v>
      </c>
    </row>
    <row r="988" spans="1:99">
      <c r="A988" s="103" t="s">
        <v>595</v>
      </c>
      <c r="B988" s="84" t="s">
        <v>294</v>
      </c>
      <c r="C988" s="105">
        <v>272094</v>
      </c>
      <c r="D988" s="84" t="s">
        <v>514</v>
      </c>
      <c r="E988" s="84" t="s">
        <v>522</v>
      </c>
      <c r="F988" s="85">
        <v>377281</v>
      </c>
      <c r="G988" s="85">
        <v>5280636</v>
      </c>
      <c r="H988" s="85">
        <v>4124754</v>
      </c>
      <c r="I988" s="85">
        <v>445725</v>
      </c>
      <c r="J988" s="85">
        <v>546471</v>
      </c>
      <c r="K988" s="85">
        <v>131007</v>
      </c>
      <c r="L988" s="85">
        <v>15308</v>
      </c>
      <c r="M988" s="85">
        <v>17371</v>
      </c>
      <c r="N988" s="85">
        <v>41207768</v>
      </c>
      <c r="O988" s="85">
        <v>11069728</v>
      </c>
      <c r="P988" s="85">
        <v>5653785</v>
      </c>
      <c r="Q988" s="85">
        <v>13928017</v>
      </c>
      <c r="R988" s="85">
        <v>10555101</v>
      </c>
      <c r="S988" s="85">
        <v>1137</v>
      </c>
      <c r="T988" s="85">
        <v>6148452</v>
      </c>
      <c r="U988" s="85">
        <v>4152517</v>
      </c>
      <c r="V988" s="85">
        <v>22852</v>
      </c>
      <c r="W988" s="85" t="s">
        <v>291</v>
      </c>
      <c r="X988" s="85">
        <v>1973083</v>
      </c>
      <c r="Y988" s="85" t="s">
        <v>291</v>
      </c>
      <c r="Z988" s="85">
        <v>19329</v>
      </c>
      <c r="AA988" s="85">
        <v>38297</v>
      </c>
      <c r="AB988" s="85">
        <v>38297</v>
      </c>
      <c r="AC988" s="85" t="s">
        <v>291</v>
      </c>
      <c r="AD988" s="85" t="s">
        <v>291</v>
      </c>
      <c r="AE988" s="85" t="s">
        <v>291</v>
      </c>
      <c r="AF988" s="85" t="s">
        <v>291</v>
      </c>
      <c r="AG988" s="85">
        <v>807181</v>
      </c>
      <c r="AH988" s="85">
        <v>4428917</v>
      </c>
      <c r="AI988" s="85">
        <v>198867</v>
      </c>
      <c r="AJ988" s="85">
        <v>677647</v>
      </c>
      <c r="AK988" s="85" t="s">
        <v>291</v>
      </c>
      <c r="AL988" s="85" t="s">
        <v>291</v>
      </c>
      <c r="AM988" s="85">
        <v>54676</v>
      </c>
      <c r="AN988" s="85">
        <v>1808121</v>
      </c>
      <c r="AO988" s="85">
        <v>1377757</v>
      </c>
      <c r="AP988" s="85">
        <v>191501</v>
      </c>
      <c r="AQ988" s="85">
        <v>3432055</v>
      </c>
      <c r="AR988" s="85">
        <v>120348</v>
      </c>
      <c r="AS988" s="85" t="s">
        <v>291</v>
      </c>
      <c r="AT988" s="85">
        <v>2330369</v>
      </c>
      <c r="AU988" s="85">
        <v>6451125</v>
      </c>
      <c r="AV988" s="85">
        <v>3276767</v>
      </c>
      <c r="AW988" s="85">
        <v>1306022</v>
      </c>
      <c r="AX988" s="85">
        <v>640850</v>
      </c>
      <c r="AY988" s="85" t="s">
        <v>291</v>
      </c>
      <c r="AZ988" s="85" t="s">
        <v>291</v>
      </c>
      <c r="BA988" s="85">
        <v>142051</v>
      </c>
      <c r="BB988" s="85">
        <v>540030</v>
      </c>
      <c r="BC988" s="85">
        <v>72322</v>
      </c>
      <c r="BD988" s="85">
        <v>473083</v>
      </c>
      <c r="BE988" s="85" t="s">
        <v>291</v>
      </c>
      <c r="BF988" s="85" t="s">
        <v>291</v>
      </c>
      <c r="BG988" s="85" t="s">
        <v>291</v>
      </c>
      <c r="BH988" s="85" t="s">
        <v>291</v>
      </c>
      <c r="BI988" s="85" t="s">
        <v>291</v>
      </c>
      <c r="BJ988" s="85" t="s">
        <v>291</v>
      </c>
      <c r="BK988" s="85" t="s">
        <v>291</v>
      </c>
      <c r="BL988" s="85" t="s">
        <v>291</v>
      </c>
      <c r="BM988" s="85" t="s">
        <v>291</v>
      </c>
      <c r="BN988" s="85" t="s">
        <v>291</v>
      </c>
      <c r="BO988" s="85" t="s">
        <v>291</v>
      </c>
      <c r="BP988" s="85" t="s">
        <v>291</v>
      </c>
      <c r="BQ988" s="85" t="s">
        <v>291</v>
      </c>
      <c r="BR988" s="85" t="s">
        <v>291</v>
      </c>
      <c r="BS988" s="85" t="s">
        <v>291</v>
      </c>
      <c r="BT988" s="85" t="s">
        <v>291</v>
      </c>
      <c r="BU988" s="85" t="s">
        <v>291</v>
      </c>
      <c r="BV988" s="85" t="s">
        <v>291</v>
      </c>
      <c r="BW988" s="85" t="s">
        <v>291</v>
      </c>
      <c r="BX988" s="85" t="s">
        <v>291</v>
      </c>
      <c r="BY988" s="85" t="s">
        <v>291</v>
      </c>
      <c r="BZ988" s="85" t="s">
        <v>291</v>
      </c>
      <c r="CA988" s="85" t="s">
        <v>291</v>
      </c>
      <c r="CB988" s="85">
        <v>4733728</v>
      </c>
      <c r="CC988" s="85" t="s">
        <v>291</v>
      </c>
      <c r="CD988" s="85" t="s">
        <v>291</v>
      </c>
      <c r="CE988" s="85" t="s">
        <v>291</v>
      </c>
      <c r="CF988" s="85" t="s">
        <v>291</v>
      </c>
      <c r="CG988" s="85">
        <v>2797381</v>
      </c>
      <c r="CH988" s="85">
        <v>3495535</v>
      </c>
      <c r="CI988" s="85">
        <v>3985506</v>
      </c>
      <c r="CJ988" s="85">
        <v>1137</v>
      </c>
      <c r="CK988" s="85">
        <v>1777480</v>
      </c>
      <c r="CL988" s="85">
        <v>2553471</v>
      </c>
      <c r="CM988" s="85">
        <v>19329</v>
      </c>
      <c r="CN988" s="85">
        <v>1385</v>
      </c>
      <c r="CO988" s="85">
        <v>770712</v>
      </c>
      <c r="CP988" s="85">
        <v>705059</v>
      </c>
      <c r="CQ988" s="85">
        <v>2080653</v>
      </c>
      <c r="CR988" s="85">
        <v>2162968</v>
      </c>
      <c r="CS988" s="85">
        <v>1916510</v>
      </c>
      <c r="CT988" s="85">
        <v>23908</v>
      </c>
      <c r="CU988" s="86">
        <v>22291034</v>
      </c>
    </row>
    <row r="989" spans="1:99">
      <c r="A989" s="103" t="s">
        <v>595</v>
      </c>
      <c r="B989" s="84" t="s">
        <v>292</v>
      </c>
      <c r="C989" s="105">
        <v>272108</v>
      </c>
      <c r="D989" s="84" t="s">
        <v>514</v>
      </c>
      <c r="E989" s="84" t="s">
        <v>523</v>
      </c>
      <c r="F989" s="85">
        <v>635611</v>
      </c>
      <c r="G989" s="85">
        <v>13084997</v>
      </c>
      <c r="H989" s="85">
        <v>10240852</v>
      </c>
      <c r="I989" s="85">
        <v>1228419</v>
      </c>
      <c r="J989" s="85">
        <v>1092372</v>
      </c>
      <c r="K989" s="85">
        <v>391340</v>
      </c>
      <c r="L989" s="85">
        <v>37475</v>
      </c>
      <c r="M989" s="85">
        <v>94539</v>
      </c>
      <c r="N989" s="85">
        <v>83138658</v>
      </c>
      <c r="O989" s="85">
        <v>24859806</v>
      </c>
      <c r="P989" s="85">
        <v>13286542</v>
      </c>
      <c r="Q989" s="85">
        <v>30738540</v>
      </c>
      <c r="R989" s="85">
        <v>14251574</v>
      </c>
      <c r="S989" s="85">
        <v>2196</v>
      </c>
      <c r="T989" s="85">
        <v>15679707</v>
      </c>
      <c r="U989" s="85">
        <v>7936765</v>
      </c>
      <c r="V989" s="85">
        <v>12711</v>
      </c>
      <c r="W989" s="85">
        <v>1194879</v>
      </c>
      <c r="X989" s="85">
        <v>6535352</v>
      </c>
      <c r="Y989" s="85" t="s">
        <v>291</v>
      </c>
      <c r="Z989" s="85">
        <v>169356</v>
      </c>
      <c r="AA989" s="85">
        <v>176374</v>
      </c>
      <c r="AB989" s="85">
        <v>133624</v>
      </c>
      <c r="AC989" s="85" t="s">
        <v>291</v>
      </c>
      <c r="AD989" s="85">
        <v>23536</v>
      </c>
      <c r="AE989" s="85">
        <v>19214</v>
      </c>
      <c r="AF989" s="85" t="s">
        <v>291</v>
      </c>
      <c r="AG989" s="85">
        <v>1213104</v>
      </c>
      <c r="AH989" s="85">
        <v>20764234</v>
      </c>
      <c r="AI989" s="85">
        <v>336871</v>
      </c>
      <c r="AJ989" s="85">
        <v>1792048</v>
      </c>
      <c r="AK989" s="85">
        <v>30691</v>
      </c>
      <c r="AL989" s="85" t="s">
        <v>291</v>
      </c>
      <c r="AM989" s="85">
        <v>11875665</v>
      </c>
      <c r="AN989" s="85">
        <v>1006016</v>
      </c>
      <c r="AO989" s="85">
        <v>3941574</v>
      </c>
      <c r="AP989" s="85">
        <v>1721820</v>
      </c>
      <c r="AQ989" s="85">
        <v>18545075</v>
      </c>
      <c r="AR989" s="85">
        <v>59549</v>
      </c>
      <c r="AS989" s="85" t="s">
        <v>291</v>
      </c>
      <c r="AT989" s="85">
        <v>4818397</v>
      </c>
      <c r="AU989" s="85">
        <v>16299019</v>
      </c>
      <c r="AV989" s="85">
        <v>3643217</v>
      </c>
      <c r="AW989" s="85">
        <v>5521684</v>
      </c>
      <c r="AX989" s="85">
        <v>2614562</v>
      </c>
      <c r="AY989" s="85" t="s">
        <v>291</v>
      </c>
      <c r="AZ989" s="85" t="s">
        <v>291</v>
      </c>
      <c r="BA989" s="85">
        <v>569097</v>
      </c>
      <c r="BB989" s="85">
        <v>1581766</v>
      </c>
      <c r="BC989" s="85">
        <v>692752</v>
      </c>
      <c r="BD989" s="85">
        <v>1675941</v>
      </c>
      <c r="BE989" s="85" t="s">
        <v>291</v>
      </c>
      <c r="BF989" s="85">
        <v>1347</v>
      </c>
      <c r="BG989" s="85">
        <v>1138</v>
      </c>
      <c r="BH989" s="85">
        <v>1138</v>
      </c>
      <c r="BI989" s="85" t="s">
        <v>291</v>
      </c>
      <c r="BJ989" s="85" t="s">
        <v>291</v>
      </c>
      <c r="BK989" s="85" t="s">
        <v>291</v>
      </c>
      <c r="BL989" s="85" t="s">
        <v>291</v>
      </c>
      <c r="BM989" s="85" t="s">
        <v>291</v>
      </c>
      <c r="BN989" s="85" t="s">
        <v>291</v>
      </c>
      <c r="BO989" s="85" t="s">
        <v>291</v>
      </c>
      <c r="BP989" s="85" t="s">
        <v>291</v>
      </c>
      <c r="BQ989" s="85" t="s">
        <v>291</v>
      </c>
      <c r="BR989" s="85" t="s">
        <v>291</v>
      </c>
      <c r="BS989" s="85" t="s">
        <v>291</v>
      </c>
      <c r="BT989" s="85" t="s">
        <v>291</v>
      </c>
      <c r="BU989" s="85" t="s">
        <v>291</v>
      </c>
      <c r="BV989" s="85" t="s">
        <v>291</v>
      </c>
      <c r="BW989" s="85">
        <v>209</v>
      </c>
      <c r="BX989" s="85" t="s">
        <v>291</v>
      </c>
      <c r="BY989" s="85" t="s">
        <v>291</v>
      </c>
      <c r="BZ989" s="85" t="s">
        <v>291</v>
      </c>
      <c r="CA989" s="85">
        <v>209</v>
      </c>
      <c r="CB989" s="85">
        <v>11949679</v>
      </c>
      <c r="CC989" s="85" t="s">
        <v>291</v>
      </c>
      <c r="CD989" s="85" t="s">
        <v>291</v>
      </c>
      <c r="CE989" s="85" t="s">
        <v>291</v>
      </c>
      <c r="CF989" s="85" t="s">
        <v>291</v>
      </c>
      <c r="CG989" s="85">
        <v>5974777</v>
      </c>
      <c r="CH989" s="85">
        <v>3028709</v>
      </c>
      <c r="CI989" s="85">
        <v>10126813</v>
      </c>
      <c r="CJ989" s="85">
        <v>2196</v>
      </c>
      <c r="CK989" s="85">
        <v>3015787</v>
      </c>
      <c r="CL989" s="85">
        <v>3229081</v>
      </c>
      <c r="CM989" s="85">
        <v>167041</v>
      </c>
      <c r="CN989" s="85">
        <v>46461</v>
      </c>
      <c r="CO989" s="85">
        <v>1014732</v>
      </c>
      <c r="CP989" s="85">
        <v>1318935</v>
      </c>
      <c r="CQ989" s="85">
        <v>4316196</v>
      </c>
      <c r="CR989" s="85">
        <v>5027237</v>
      </c>
      <c r="CS989" s="85">
        <v>4557198</v>
      </c>
      <c r="CT989" s="85">
        <v>39779</v>
      </c>
      <c r="CU989" s="86">
        <v>41864942</v>
      </c>
    </row>
    <row r="990" spans="1:99">
      <c r="A990" s="103" t="s">
        <v>595</v>
      </c>
      <c r="B990" s="84" t="s">
        <v>305</v>
      </c>
      <c r="C990" s="105">
        <v>272116</v>
      </c>
      <c r="D990" s="84" t="s">
        <v>514</v>
      </c>
      <c r="E990" s="84" t="s">
        <v>524</v>
      </c>
      <c r="F990" s="85">
        <v>492366</v>
      </c>
      <c r="G990" s="85">
        <v>15781900</v>
      </c>
      <c r="H990" s="85">
        <v>14063274</v>
      </c>
      <c r="I990" s="85">
        <v>790860</v>
      </c>
      <c r="J990" s="85">
        <v>683103</v>
      </c>
      <c r="K990" s="85">
        <v>144027</v>
      </c>
      <c r="L990" s="85">
        <v>35196</v>
      </c>
      <c r="M990" s="85">
        <v>65440</v>
      </c>
      <c r="N990" s="85">
        <v>52412470</v>
      </c>
      <c r="O990" s="85">
        <v>15458104</v>
      </c>
      <c r="P990" s="85">
        <v>7568037</v>
      </c>
      <c r="Q990" s="85">
        <v>23009490</v>
      </c>
      <c r="R990" s="85">
        <v>6376839</v>
      </c>
      <c r="S990" s="85" t="s">
        <v>291</v>
      </c>
      <c r="T990" s="85">
        <v>9983629</v>
      </c>
      <c r="U990" s="85">
        <v>4482647</v>
      </c>
      <c r="V990" s="85">
        <v>1402</v>
      </c>
      <c r="W990" s="85" t="s">
        <v>291</v>
      </c>
      <c r="X990" s="85">
        <v>5499580</v>
      </c>
      <c r="Y990" s="85" t="s">
        <v>291</v>
      </c>
      <c r="Z990" s="85">
        <v>95827</v>
      </c>
      <c r="AA990" s="85">
        <v>463925</v>
      </c>
      <c r="AB990" s="85">
        <v>170166</v>
      </c>
      <c r="AC990" s="85" t="s">
        <v>291</v>
      </c>
      <c r="AD990" s="85">
        <v>105162</v>
      </c>
      <c r="AE990" s="85">
        <v>188597</v>
      </c>
      <c r="AF990" s="85" t="s">
        <v>291</v>
      </c>
      <c r="AG990" s="85">
        <v>2809751</v>
      </c>
      <c r="AH990" s="85">
        <v>9484097</v>
      </c>
      <c r="AI990" s="85">
        <v>776924</v>
      </c>
      <c r="AJ990" s="85">
        <v>2285406</v>
      </c>
      <c r="AK990" s="85">
        <v>1098588</v>
      </c>
      <c r="AL990" s="85" t="s">
        <v>291</v>
      </c>
      <c r="AM990" s="85">
        <v>585557</v>
      </c>
      <c r="AN990" s="85">
        <v>1226882</v>
      </c>
      <c r="AO990" s="85">
        <v>1708283</v>
      </c>
      <c r="AP990" s="85">
        <v>1524737</v>
      </c>
      <c r="AQ990" s="85">
        <v>5045459</v>
      </c>
      <c r="AR990" s="85">
        <v>277720</v>
      </c>
      <c r="AS990" s="85" t="s">
        <v>291</v>
      </c>
      <c r="AT990" s="85">
        <v>2840459</v>
      </c>
      <c r="AU990" s="85">
        <v>17788102</v>
      </c>
      <c r="AV990" s="85">
        <v>5263655</v>
      </c>
      <c r="AW990" s="85">
        <v>3394717</v>
      </c>
      <c r="AX990" s="85">
        <v>1725186</v>
      </c>
      <c r="AY990" s="85" t="s">
        <v>291</v>
      </c>
      <c r="AZ990" s="85" t="s">
        <v>291</v>
      </c>
      <c r="BA990" s="85">
        <v>1438931</v>
      </c>
      <c r="BB990" s="85">
        <v>2279677</v>
      </c>
      <c r="BC990" s="85">
        <v>903279</v>
      </c>
      <c r="BD990" s="85">
        <v>2782657</v>
      </c>
      <c r="BE990" s="85" t="s">
        <v>291</v>
      </c>
      <c r="BF990" s="85">
        <v>25008</v>
      </c>
      <c r="BG990" s="85">
        <v>25008</v>
      </c>
      <c r="BH990" s="85">
        <v>25008</v>
      </c>
      <c r="BI990" s="85" t="s">
        <v>291</v>
      </c>
      <c r="BJ990" s="85" t="s">
        <v>291</v>
      </c>
      <c r="BK990" s="85" t="s">
        <v>291</v>
      </c>
      <c r="BL990" s="85" t="s">
        <v>291</v>
      </c>
      <c r="BM990" s="85" t="s">
        <v>291</v>
      </c>
      <c r="BN990" s="85" t="s">
        <v>291</v>
      </c>
      <c r="BO990" s="85" t="s">
        <v>291</v>
      </c>
      <c r="BP990" s="85" t="s">
        <v>291</v>
      </c>
      <c r="BQ990" s="85" t="s">
        <v>291</v>
      </c>
      <c r="BR990" s="85" t="s">
        <v>291</v>
      </c>
      <c r="BS990" s="85" t="s">
        <v>291</v>
      </c>
      <c r="BT990" s="85" t="s">
        <v>291</v>
      </c>
      <c r="BU990" s="85" t="s">
        <v>291</v>
      </c>
      <c r="BV990" s="85" t="s">
        <v>291</v>
      </c>
      <c r="BW990" s="85" t="s">
        <v>291</v>
      </c>
      <c r="BX990" s="85" t="s">
        <v>291</v>
      </c>
      <c r="BY990" s="85" t="s">
        <v>291</v>
      </c>
      <c r="BZ990" s="85" t="s">
        <v>291</v>
      </c>
      <c r="CA990" s="85" t="s">
        <v>291</v>
      </c>
      <c r="CB990" s="85">
        <v>5347200</v>
      </c>
      <c r="CC990" s="85" t="s">
        <v>291</v>
      </c>
      <c r="CD990" s="85" t="s">
        <v>291</v>
      </c>
      <c r="CE990" s="85" t="s">
        <v>291</v>
      </c>
      <c r="CF990" s="85" t="s">
        <v>291</v>
      </c>
      <c r="CG990" s="85">
        <v>4435472</v>
      </c>
      <c r="CH990" s="85">
        <v>7153178</v>
      </c>
      <c r="CI990" s="85">
        <v>6599080</v>
      </c>
      <c r="CJ990" s="85" t="s">
        <v>291</v>
      </c>
      <c r="CK990" s="85">
        <v>3297052</v>
      </c>
      <c r="CL990" s="85">
        <v>2665762</v>
      </c>
      <c r="CM990" s="85">
        <v>64061</v>
      </c>
      <c r="CN990" s="85">
        <v>101800</v>
      </c>
      <c r="CO990" s="85">
        <v>2652620</v>
      </c>
      <c r="CP990" s="85">
        <v>2011081</v>
      </c>
      <c r="CQ990" s="85">
        <v>441652</v>
      </c>
      <c r="CR990" s="85">
        <v>6338961</v>
      </c>
      <c r="CS990" s="85">
        <v>3984467</v>
      </c>
      <c r="CT990" s="85">
        <v>41131</v>
      </c>
      <c r="CU990" s="86">
        <v>39786317</v>
      </c>
    </row>
    <row r="991" spans="1:99">
      <c r="A991" s="103" t="s">
        <v>595</v>
      </c>
      <c r="B991" s="84" t="s">
        <v>292</v>
      </c>
      <c r="C991" s="105">
        <v>272124</v>
      </c>
      <c r="D991" s="84" t="s">
        <v>514</v>
      </c>
      <c r="E991" s="84" t="s">
        <v>525</v>
      </c>
      <c r="F991" s="85">
        <v>464167</v>
      </c>
      <c r="G991" s="85">
        <v>9092724</v>
      </c>
      <c r="H991" s="85">
        <v>6898411</v>
      </c>
      <c r="I991" s="85">
        <v>955384</v>
      </c>
      <c r="J991" s="85">
        <v>889515</v>
      </c>
      <c r="K991" s="85">
        <v>241610</v>
      </c>
      <c r="L991" s="85">
        <v>30693</v>
      </c>
      <c r="M991" s="85">
        <v>77111</v>
      </c>
      <c r="N991" s="85">
        <v>67870462</v>
      </c>
      <c r="O991" s="85">
        <v>20610319</v>
      </c>
      <c r="P991" s="85">
        <v>9676383</v>
      </c>
      <c r="Q991" s="85">
        <v>22529542</v>
      </c>
      <c r="R991" s="85">
        <v>15051897</v>
      </c>
      <c r="S991" s="85">
        <v>2321</v>
      </c>
      <c r="T991" s="85">
        <v>11068373</v>
      </c>
      <c r="U991" s="85">
        <v>6593574</v>
      </c>
      <c r="V991" s="85">
        <v>66607</v>
      </c>
      <c r="W991" s="85">
        <v>500529</v>
      </c>
      <c r="X991" s="85">
        <v>3907663</v>
      </c>
      <c r="Y991" s="85" t="s">
        <v>291</v>
      </c>
      <c r="Z991" s="85">
        <v>178701</v>
      </c>
      <c r="AA991" s="85">
        <v>214593</v>
      </c>
      <c r="AB991" s="85">
        <v>90770</v>
      </c>
      <c r="AC991" s="85" t="s">
        <v>291</v>
      </c>
      <c r="AD991" s="85">
        <v>80900</v>
      </c>
      <c r="AE991" s="85">
        <v>42923</v>
      </c>
      <c r="AF991" s="85" t="s">
        <v>291</v>
      </c>
      <c r="AG991" s="85">
        <v>832180</v>
      </c>
      <c r="AH991" s="85">
        <v>8333365</v>
      </c>
      <c r="AI991" s="85">
        <v>115222</v>
      </c>
      <c r="AJ991" s="85">
        <v>1346143</v>
      </c>
      <c r="AK991" s="85">
        <v>413359</v>
      </c>
      <c r="AL991" s="85" t="s">
        <v>291</v>
      </c>
      <c r="AM991" s="85">
        <v>513942</v>
      </c>
      <c r="AN991" s="85">
        <v>452140</v>
      </c>
      <c r="AO991" s="85">
        <v>4171584</v>
      </c>
      <c r="AP991" s="85">
        <v>483555</v>
      </c>
      <c r="AQ991" s="85">
        <v>5621221</v>
      </c>
      <c r="AR991" s="85">
        <v>837420</v>
      </c>
      <c r="AS991" s="85" t="s">
        <v>291</v>
      </c>
      <c r="AT991" s="85">
        <v>2938035</v>
      </c>
      <c r="AU991" s="85">
        <v>11818033</v>
      </c>
      <c r="AV991" s="85">
        <v>2902703</v>
      </c>
      <c r="AW991" s="85">
        <v>2785028</v>
      </c>
      <c r="AX991" s="85">
        <v>1215810</v>
      </c>
      <c r="AY991" s="85" t="s">
        <v>291</v>
      </c>
      <c r="AZ991" s="85" t="s">
        <v>291</v>
      </c>
      <c r="BA991" s="85">
        <v>591338</v>
      </c>
      <c r="BB991" s="85">
        <v>1522259</v>
      </c>
      <c r="BC991" s="85">
        <v>634760</v>
      </c>
      <c r="BD991" s="85">
        <v>2166135</v>
      </c>
      <c r="BE991" s="85" t="s">
        <v>291</v>
      </c>
      <c r="BF991" s="85">
        <v>12690</v>
      </c>
      <c r="BG991" s="85" t="s">
        <v>291</v>
      </c>
      <c r="BH991" s="85" t="s">
        <v>291</v>
      </c>
      <c r="BI991" s="85" t="s">
        <v>291</v>
      </c>
      <c r="BJ991" s="85" t="s">
        <v>291</v>
      </c>
      <c r="BK991" s="85" t="s">
        <v>291</v>
      </c>
      <c r="BL991" s="85" t="s">
        <v>291</v>
      </c>
      <c r="BM991" s="85" t="s">
        <v>291</v>
      </c>
      <c r="BN991" s="85">
        <v>9390</v>
      </c>
      <c r="BO991" s="85">
        <v>8119</v>
      </c>
      <c r="BP991" s="85" t="s">
        <v>291</v>
      </c>
      <c r="BQ991" s="85" t="s">
        <v>291</v>
      </c>
      <c r="BR991" s="85" t="s">
        <v>291</v>
      </c>
      <c r="BS991" s="85" t="s">
        <v>291</v>
      </c>
      <c r="BT991" s="85" t="s">
        <v>291</v>
      </c>
      <c r="BU991" s="85">
        <v>1271</v>
      </c>
      <c r="BV991" s="85" t="s">
        <v>291</v>
      </c>
      <c r="BW991" s="85">
        <v>3300</v>
      </c>
      <c r="BX991" s="85" t="s">
        <v>291</v>
      </c>
      <c r="BY991" s="85" t="s">
        <v>291</v>
      </c>
      <c r="BZ991" s="85" t="s">
        <v>291</v>
      </c>
      <c r="CA991" s="85">
        <v>3300</v>
      </c>
      <c r="CB991" s="85">
        <v>9186160</v>
      </c>
      <c r="CC991" s="85" t="s">
        <v>291</v>
      </c>
      <c r="CD991" s="85" t="s">
        <v>291</v>
      </c>
      <c r="CE991" s="85" t="s">
        <v>291</v>
      </c>
      <c r="CF991" s="85" t="s">
        <v>291</v>
      </c>
      <c r="CG991" s="85">
        <v>4338398</v>
      </c>
      <c r="CH991" s="85">
        <v>1983320</v>
      </c>
      <c r="CI991" s="85">
        <v>9016764</v>
      </c>
      <c r="CJ991" s="85">
        <v>2294</v>
      </c>
      <c r="CK991" s="85">
        <v>1607564</v>
      </c>
      <c r="CL991" s="85">
        <v>2838158</v>
      </c>
      <c r="CM991" s="85">
        <v>112108</v>
      </c>
      <c r="CN991" s="85">
        <v>23133</v>
      </c>
      <c r="CO991" s="85">
        <v>450243</v>
      </c>
      <c r="CP991" s="85">
        <v>1060249</v>
      </c>
      <c r="CQ991" s="85">
        <v>257800</v>
      </c>
      <c r="CR991" s="85">
        <v>5323322</v>
      </c>
      <c r="CS991" s="85">
        <v>3074237</v>
      </c>
      <c r="CT991" s="85">
        <v>30080</v>
      </c>
      <c r="CU991" s="86">
        <v>30117670</v>
      </c>
    </row>
    <row r="992" spans="1:99">
      <c r="A992" s="103" t="s">
        <v>595</v>
      </c>
      <c r="B992" s="84" t="s">
        <v>294</v>
      </c>
      <c r="C992" s="105">
        <v>272132</v>
      </c>
      <c r="D992" s="84" t="s">
        <v>514</v>
      </c>
      <c r="E992" s="84" t="s">
        <v>526</v>
      </c>
      <c r="F992" s="85">
        <v>280109</v>
      </c>
      <c r="G992" s="85">
        <v>32028901</v>
      </c>
      <c r="H992" s="85">
        <v>31302051</v>
      </c>
      <c r="I992" s="85">
        <v>373755</v>
      </c>
      <c r="J992" s="85">
        <v>263577</v>
      </c>
      <c r="K992" s="85">
        <v>62986</v>
      </c>
      <c r="L992" s="85">
        <v>11746</v>
      </c>
      <c r="M992" s="85">
        <v>14786</v>
      </c>
      <c r="N992" s="85">
        <v>23035660</v>
      </c>
      <c r="O992" s="85">
        <v>8539793</v>
      </c>
      <c r="P992" s="85">
        <v>3314975</v>
      </c>
      <c r="Q992" s="85">
        <v>7259064</v>
      </c>
      <c r="R992" s="85">
        <v>3912864</v>
      </c>
      <c r="S992" s="85">
        <v>8964</v>
      </c>
      <c r="T992" s="85">
        <v>5632193</v>
      </c>
      <c r="U992" s="85">
        <v>3166919</v>
      </c>
      <c r="V992" s="85">
        <v>3712</v>
      </c>
      <c r="W992" s="85" t="s">
        <v>291</v>
      </c>
      <c r="X992" s="85">
        <v>2461562</v>
      </c>
      <c r="Y992" s="85">
        <v>13790</v>
      </c>
      <c r="Z992" s="85">
        <v>88868</v>
      </c>
      <c r="AA992" s="85">
        <v>484676</v>
      </c>
      <c r="AB992" s="85">
        <v>167667</v>
      </c>
      <c r="AC992" s="85">
        <v>3</v>
      </c>
      <c r="AD992" s="85">
        <v>106451</v>
      </c>
      <c r="AE992" s="85">
        <v>48723</v>
      </c>
      <c r="AF992" s="85">
        <v>161832</v>
      </c>
      <c r="AG992" s="85">
        <v>3023461</v>
      </c>
      <c r="AH992" s="85">
        <v>6102292</v>
      </c>
      <c r="AI992" s="85">
        <v>119834</v>
      </c>
      <c r="AJ992" s="85">
        <v>780520</v>
      </c>
      <c r="AK992" s="85">
        <v>103454</v>
      </c>
      <c r="AL992" s="85" t="s">
        <v>291</v>
      </c>
      <c r="AM992" s="85">
        <v>976532</v>
      </c>
      <c r="AN992" s="85">
        <v>926799</v>
      </c>
      <c r="AO992" s="85">
        <v>1554595</v>
      </c>
      <c r="AP992" s="85">
        <v>216776</v>
      </c>
      <c r="AQ992" s="85">
        <v>3674702</v>
      </c>
      <c r="AR992" s="85">
        <v>1423782</v>
      </c>
      <c r="AS992" s="85" t="s">
        <v>291</v>
      </c>
      <c r="AT992" s="85">
        <v>1544043</v>
      </c>
      <c r="AU992" s="85">
        <v>5643074</v>
      </c>
      <c r="AV992" s="85">
        <v>2300191</v>
      </c>
      <c r="AW992" s="85">
        <v>814898</v>
      </c>
      <c r="AX992" s="85">
        <v>586431</v>
      </c>
      <c r="AY992" s="85" t="s">
        <v>291</v>
      </c>
      <c r="AZ992" s="85" t="s">
        <v>291</v>
      </c>
      <c r="BA992" s="85">
        <v>119911</v>
      </c>
      <c r="BB992" s="85">
        <v>680281</v>
      </c>
      <c r="BC992" s="85">
        <v>340157</v>
      </c>
      <c r="BD992" s="85">
        <v>801205</v>
      </c>
      <c r="BE992" s="85" t="s">
        <v>291</v>
      </c>
      <c r="BF992" s="85">
        <v>112</v>
      </c>
      <c r="BG992" s="85">
        <v>109</v>
      </c>
      <c r="BH992" s="85" t="s">
        <v>291</v>
      </c>
      <c r="BI992" s="85">
        <v>109</v>
      </c>
      <c r="BJ992" s="85" t="s">
        <v>291</v>
      </c>
      <c r="BK992" s="85" t="s">
        <v>291</v>
      </c>
      <c r="BL992" s="85" t="s">
        <v>291</v>
      </c>
      <c r="BM992" s="85" t="s">
        <v>291</v>
      </c>
      <c r="BN992" s="85" t="s">
        <v>291</v>
      </c>
      <c r="BO992" s="85" t="s">
        <v>291</v>
      </c>
      <c r="BP992" s="85" t="s">
        <v>291</v>
      </c>
      <c r="BQ992" s="85" t="s">
        <v>291</v>
      </c>
      <c r="BR992" s="85" t="s">
        <v>291</v>
      </c>
      <c r="BS992" s="85" t="s">
        <v>291</v>
      </c>
      <c r="BT992" s="85" t="s">
        <v>291</v>
      </c>
      <c r="BU992" s="85" t="s">
        <v>291</v>
      </c>
      <c r="BV992" s="85" t="s">
        <v>291</v>
      </c>
      <c r="BW992" s="85">
        <v>3</v>
      </c>
      <c r="BX992" s="85" t="s">
        <v>291</v>
      </c>
      <c r="BY992" s="85" t="s">
        <v>291</v>
      </c>
      <c r="BZ992" s="85" t="s">
        <v>291</v>
      </c>
      <c r="CA992" s="85">
        <v>3</v>
      </c>
      <c r="CB992" s="85">
        <v>5105705</v>
      </c>
      <c r="CC992" s="85" t="s">
        <v>291</v>
      </c>
      <c r="CD992" s="85" t="s">
        <v>291</v>
      </c>
      <c r="CE992" s="85" t="s">
        <v>291</v>
      </c>
      <c r="CF992" s="85" t="s">
        <v>291</v>
      </c>
      <c r="CG992" s="85">
        <v>1380972</v>
      </c>
      <c r="CH992" s="85">
        <v>2114907</v>
      </c>
      <c r="CI992" s="85">
        <v>943572</v>
      </c>
      <c r="CJ992" s="85">
        <v>8964</v>
      </c>
      <c r="CK992" s="85">
        <v>2378278</v>
      </c>
      <c r="CL992" s="85">
        <v>2435008</v>
      </c>
      <c r="CM992" s="85">
        <v>73235</v>
      </c>
      <c r="CN992" s="85">
        <v>63841</v>
      </c>
      <c r="CO992" s="85">
        <v>1434175</v>
      </c>
      <c r="CP992" s="85">
        <v>824849</v>
      </c>
      <c r="CQ992" s="85">
        <v>1289205</v>
      </c>
      <c r="CR992" s="85">
        <v>2143038</v>
      </c>
      <c r="CS992" s="85">
        <v>14381000</v>
      </c>
      <c r="CT992" s="85">
        <v>16549</v>
      </c>
      <c r="CU992" s="86">
        <v>29487593</v>
      </c>
    </row>
    <row r="993" spans="1:99">
      <c r="A993" s="103" t="s">
        <v>595</v>
      </c>
      <c r="B993" s="84" t="s">
        <v>294</v>
      </c>
      <c r="C993" s="105">
        <v>272141</v>
      </c>
      <c r="D993" s="84" t="s">
        <v>514</v>
      </c>
      <c r="E993" s="84" t="s">
        <v>527</v>
      </c>
      <c r="F993" s="85">
        <v>311360</v>
      </c>
      <c r="G993" s="85">
        <v>4462242</v>
      </c>
      <c r="H993" s="85">
        <v>3540409</v>
      </c>
      <c r="I993" s="85">
        <v>445129</v>
      </c>
      <c r="J993" s="85">
        <v>317416</v>
      </c>
      <c r="K993" s="85">
        <v>129584</v>
      </c>
      <c r="L993" s="85">
        <v>11569</v>
      </c>
      <c r="M993" s="85">
        <v>18135</v>
      </c>
      <c r="N993" s="85">
        <v>25761039</v>
      </c>
      <c r="O993" s="85">
        <v>8599682</v>
      </c>
      <c r="P993" s="85">
        <v>4755173</v>
      </c>
      <c r="Q993" s="85">
        <v>8196013</v>
      </c>
      <c r="R993" s="85">
        <v>4207199</v>
      </c>
      <c r="S993" s="85">
        <v>2972</v>
      </c>
      <c r="T993" s="85">
        <v>4855222</v>
      </c>
      <c r="U993" s="85">
        <v>2772154</v>
      </c>
      <c r="V993" s="85" t="s">
        <v>291</v>
      </c>
      <c r="W993" s="85" t="s">
        <v>291</v>
      </c>
      <c r="X993" s="85">
        <v>2083068</v>
      </c>
      <c r="Y993" s="85" t="s">
        <v>291</v>
      </c>
      <c r="Z993" s="85">
        <v>25072</v>
      </c>
      <c r="AA993" s="85">
        <v>248298</v>
      </c>
      <c r="AB993" s="85">
        <v>180891</v>
      </c>
      <c r="AC993" s="85" t="s">
        <v>291</v>
      </c>
      <c r="AD993" s="85">
        <v>54961</v>
      </c>
      <c r="AE993" s="85">
        <v>12446</v>
      </c>
      <c r="AF993" s="85" t="s">
        <v>291</v>
      </c>
      <c r="AG993" s="85">
        <v>154124</v>
      </c>
      <c r="AH993" s="85">
        <v>2650477</v>
      </c>
      <c r="AI993" s="85">
        <v>74934</v>
      </c>
      <c r="AJ993" s="85">
        <v>726296</v>
      </c>
      <c r="AK993" s="85">
        <v>49817</v>
      </c>
      <c r="AL993" s="85" t="s">
        <v>291</v>
      </c>
      <c r="AM993" s="85" t="s">
        <v>291</v>
      </c>
      <c r="AN993" s="85">
        <v>388008</v>
      </c>
      <c r="AO993" s="85">
        <v>998829</v>
      </c>
      <c r="AP993" s="85">
        <v>175051</v>
      </c>
      <c r="AQ993" s="85">
        <v>1561888</v>
      </c>
      <c r="AR993" s="85">
        <v>237542</v>
      </c>
      <c r="AS993" s="85" t="s">
        <v>291</v>
      </c>
      <c r="AT993" s="85">
        <v>1734593</v>
      </c>
      <c r="AU993" s="85">
        <v>4292592</v>
      </c>
      <c r="AV993" s="85">
        <v>409416</v>
      </c>
      <c r="AW993" s="85">
        <v>736563</v>
      </c>
      <c r="AX993" s="85">
        <v>528190</v>
      </c>
      <c r="AY993" s="85" t="s">
        <v>291</v>
      </c>
      <c r="AZ993" s="85" t="s">
        <v>291</v>
      </c>
      <c r="BA993" s="85">
        <v>477299</v>
      </c>
      <c r="BB993" s="85">
        <v>968198</v>
      </c>
      <c r="BC993" s="85">
        <v>248792</v>
      </c>
      <c r="BD993" s="85">
        <v>924134</v>
      </c>
      <c r="BE993" s="85" t="s">
        <v>291</v>
      </c>
      <c r="BF993" s="85">
        <v>79685</v>
      </c>
      <c r="BG993" s="85">
        <v>19759</v>
      </c>
      <c r="BH993" s="85" t="s">
        <v>291</v>
      </c>
      <c r="BI993" s="85">
        <v>19759</v>
      </c>
      <c r="BJ993" s="85" t="s">
        <v>291</v>
      </c>
      <c r="BK993" s="85" t="s">
        <v>291</v>
      </c>
      <c r="BL993" s="85" t="s">
        <v>291</v>
      </c>
      <c r="BM993" s="85" t="s">
        <v>291</v>
      </c>
      <c r="BN993" s="85">
        <v>58642</v>
      </c>
      <c r="BO993" s="85">
        <v>23300</v>
      </c>
      <c r="BP993" s="85" t="s">
        <v>291</v>
      </c>
      <c r="BQ993" s="85">
        <v>15313</v>
      </c>
      <c r="BR993" s="85" t="s">
        <v>291</v>
      </c>
      <c r="BS993" s="85" t="s">
        <v>291</v>
      </c>
      <c r="BT993" s="85">
        <v>4255</v>
      </c>
      <c r="BU993" s="85">
        <v>11076</v>
      </c>
      <c r="BV993" s="85">
        <v>4698</v>
      </c>
      <c r="BW993" s="85">
        <v>1284</v>
      </c>
      <c r="BX993" s="85">
        <v>1284</v>
      </c>
      <c r="BY993" s="85" t="s">
        <v>291</v>
      </c>
      <c r="BZ993" s="85" t="s">
        <v>291</v>
      </c>
      <c r="CA993" s="85" t="s">
        <v>291</v>
      </c>
      <c r="CB993" s="85">
        <v>2985979</v>
      </c>
      <c r="CC993" s="85" t="s">
        <v>291</v>
      </c>
      <c r="CD993" s="85" t="s">
        <v>291</v>
      </c>
      <c r="CE993" s="85" t="s">
        <v>291</v>
      </c>
      <c r="CF993" s="85" t="s">
        <v>291</v>
      </c>
      <c r="CG993" s="85">
        <v>965403</v>
      </c>
      <c r="CH993" s="85">
        <v>786766</v>
      </c>
      <c r="CI993" s="85">
        <v>1801513</v>
      </c>
      <c r="CJ993" s="85">
        <v>1935</v>
      </c>
      <c r="CK993" s="85">
        <v>1855489</v>
      </c>
      <c r="CL993" s="85">
        <v>2053384</v>
      </c>
      <c r="CM993" s="85">
        <v>25072</v>
      </c>
      <c r="CN993" s="85">
        <v>44634</v>
      </c>
      <c r="CO993" s="85">
        <v>96920</v>
      </c>
      <c r="CP993" s="85">
        <v>423251</v>
      </c>
      <c r="CQ993" s="85">
        <v>189534</v>
      </c>
      <c r="CR993" s="85">
        <v>1979526</v>
      </c>
      <c r="CS993" s="85">
        <v>982402</v>
      </c>
      <c r="CT993" s="85">
        <v>49347</v>
      </c>
      <c r="CU993" s="86">
        <v>11255176</v>
      </c>
    </row>
    <row r="994" spans="1:99">
      <c r="A994" s="103" t="s">
        <v>595</v>
      </c>
      <c r="B994" s="84" t="s">
        <v>292</v>
      </c>
      <c r="C994" s="105">
        <v>272159</v>
      </c>
      <c r="D994" s="84" t="s">
        <v>514</v>
      </c>
      <c r="E994" s="84" t="s">
        <v>528</v>
      </c>
      <c r="F994" s="85">
        <v>406762</v>
      </c>
      <c r="G994" s="85">
        <v>10769402</v>
      </c>
      <c r="H994" s="85">
        <v>9563061</v>
      </c>
      <c r="I994" s="85">
        <v>539221</v>
      </c>
      <c r="J994" s="85">
        <v>383394</v>
      </c>
      <c r="K994" s="85">
        <v>199375</v>
      </c>
      <c r="L994" s="85">
        <v>27149</v>
      </c>
      <c r="M994" s="85">
        <v>57202</v>
      </c>
      <c r="N994" s="85">
        <v>56508220</v>
      </c>
      <c r="O994" s="85">
        <v>17877013</v>
      </c>
      <c r="P994" s="85">
        <v>8479829</v>
      </c>
      <c r="Q994" s="85">
        <v>15768856</v>
      </c>
      <c r="R994" s="85">
        <v>14381792</v>
      </c>
      <c r="S994" s="85">
        <v>730</v>
      </c>
      <c r="T994" s="85">
        <v>7222040</v>
      </c>
      <c r="U994" s="85">
        <v>4191112</v>
      </c>
      <c r="V994" s="85">
        <v>39210</v>
      </c>
      <c r="W994" s="85">
        <v>688175</v>
      </c>
      <c r="X994" s="85">
        <v>2303543</v>
      </c>
      <c r="Y994" s="85" t="s">
        <v>291</v>
      </c>
      <c r="Z994" s="85">
        <v>22838</v>
      </c>
      <c r="AA994" s="85">
        <v>217056</v>
      </c>
      <c r="AB994" s="85">
        <v>66130</v>
      </c>
      <c r="AC994" s="85" t="s">
        <v>291</v>
      </c>
      <c r="AD994" s="85">
        <v>150926</v>
      </c>
      <c r="AE994" s="85" t="s">
        <v>291</v>
      </c>
      <c r="AF994" s="85" t="s">
        <v>291</v>
      </c>
      <c r="AG994" s="85">
        <v>334009</v>
      </c>
      <c r="AH994" s="85">
        <v>7954965</v>
      </c>
      <c r="AI994" s="85">
        <v>151594</v>
      </c>
      <c r="AJ994" s="85">
        <v>540360</v>
      </c>
      <c r="AK994" s="85">
        <v>269884</v>
      </c>
      <c r="AL994" s="85" t="s">
        <v>291</v>
      </c>
      <c r="AM994" s="85">
        <v>2126226</v>
      </c>
      <c r="AN994" s="85">
        <v>418386</v>
      </c>
      <c r="AO994" s="85">
        <v>2119280</v>
      </c>
      <c r="AP994" s="85">
        <v>2139120</v>
      </c>
      <c r="AQ994" s="85">
        <v>6803012</v>
      </c>
      <c r="AR994" s="85">
        <v>190115</v>
      </c>
      <c r="AS994" s="85" t="s">
        <v>291</v>
      </c>
      <c r="AT994" s="85">
        <v>2999906</v>
      </c>
      <c r="AU994" s="85">
        <v>13769520</v>
      </c>
      <c r="AV994" s="85">
        <v>2827589</v>
      </c>
      <c r="AW994" s="85">
        <v>4333491</v>
      </c>
      <c r="AX994" s="85">
        <v>3366476</v>
      </c>
      <c r="AY994" s="85" t="s">
        <v>291</v>
      </c>
      <c r="AZ994" s="85" t="s">
        <v>291</v>
      </c>
      <c r="BA994" s="85">
        <v>140241</v>
      </c>
      <c r="BB994" s="85">
        <v>1148218</v>
      </c>
      <c r="BC994" s="85">
        <v>201564</v>
      </c>
      <c r="BD994" s="85">
        <v>1751941</v>
      </c>
      <c r="BE994" s="85" t="s">
        <v>291</v>
      </c>
      <c r="BF994" s="85" t="s">
        <v>291</v>
      </c>
      <c r="BG994" s="85" t="s">
        <v>291</v>
      </c>
      <c r="BH994" s="85" t="s">
        <v>291</v>
      </c>
      <c r="BI994" s="85" t="s">
        <v>291</v>
      </c>
      <c r="BJ994" s="85" t="s">
        <v>291</v>
      </c>
      <c r="BK994" s="85" t="s">
        <v>291</v>
      </c>
      <c r="BL994" s="85" t="s">
        <v>291</v>
      </c>
      <c r="BM994" s="85" t="s">
        <v>291</v>
      </c>
      <c r="BN994" s="85" t="s">
        <v>291</v>
      </c>
      <c r="BO994" s="85" t="s">
        <v>291</v>
      </c>
      <c r="BP994" s="85" t="s">
        <v>291</v>
      </c>
      <c r="BQ994" s="85" t="s">
        <v>291</v>
      </c>
      <c r="BR994" s="85" t="s">
        <v>291</v>
      </c>
      <c r="BS994" s="85" t="s">
        <v>291</v>
      </c>
      <c r="BT994" s="85" t="s">
        <v>291</v>
      </c>
      <c r="BU994" s="85" t="s">
        <v>291</v>
      </c>
      <c r="BV994" s="85" t="s">
        <v>291</v>
      </c>
      <c r="BW994" s="85" t="s">
        <v>291</v>
      </c>
      <c r="BX994" s="85" t="s">
        <v>291</v>
      </c>
      <c r="BY994" s="85" t="s">
        <v>291</v>
      </c>
      <c r="BZ994" s="85" t="s">
        <v>291</v>
      </c>
      <c r="CA994" s="85" t="s">
        <v>291</v>
      </c>
      <c r="CB994" s="85">
        <v>5518947</v>
      </c>
      <c r="CC994" s="85" t="s">
        <v>291</v>
      </c>
      <c r="CD994" s="85" t="s">
        <v>291</v>
      </c>
      <c r="CE994" s="85" t="s">
        <v>291</v>
      </c>
      <c r="CF994" s="85" t="s">
        <v>291</v>
      </c>
      <c r="CG994" s="85">
        <v>2974817</v>
      </c>
      <c r="CH994" s="85">
        <v>1764696</v>
      </c>
      <c r="CI994" s="85">
        <v>7059730</v>
      </c>
      <c r="CJ994" s="85">
        <v>730</v>
      </c>
      <c r="CK994" s="85">
        <v>1351597</v>
      </c>
      <c r="CL994" s="85">
        <v>2048968</v>
      </c>
      <c r="CM994" s="85">
        <v>22838</v>
      </c>
      <c r="CN994" s="85">
        <v>87412</v>
      </c>
      <c r="CO994" s="85">
        <v>238958</v>
      </c>
      <c r="CP994" s="85">
        <v>1178313</v>
      </c>
      <c r="CQ994" s="85">
        <v>2837845</v>
      </c>
      <c r="CR994" s="85">
        <v>3735217</v>
      </c>
      <c r="CS994" s="85">
        <v>1825710</v>
      </c>
      <c r="CT994" s="85">
        <v>24424</v>
      </c>
      <c r="CU994" s="86">
        <v>25151255</v>
      </c>
    </row>
    <row r="995" spans="1:99">
      <c r="A995" s="103" t="s">
        <v>595</v>
      </c>
      <c r="B995" s="84" t="s">
        <v>294</v>
      </c>
      <c r="C995" s="105">
        <v>272167</v>
      </c>
      <c r="D995" s="84" t="s">
        <v>514</v>
      </c>
      <c r="E995" s="84" t="s">
        <v>529</v>
      </c>
      <c r="F995" s="85">
        <v>278516</v>
      </c>
      <c r="G995" s="85">
        <v>5427050</v>
      </c>
      <c r="H995" s="85">
        <v>4698809</v>
      </c>
      <c r="I995" s="85">
        <v>433578</v>
      </c>
      <c r="J995" s="85">
        <v>185098</v>
      </c>
      <c r="K995" s="85">
        <v>64043</v>
      </c>
      <c r="L995" s="85">
        <v>23039</v>
      </c>
      <c r="M995" s="85">
        <v>22483</v>
      </c>
      <c r="N995" s="85">
        <v>19177657</v>
      </c>
      <c r="O995" s="85">
        <v>6758335</v>
      </c>
      <c r="P995" s="85">
        <v>4042185</v>
      </c>
      <c r="Q995" s="85">
        <v>5807144</v>
      </c>
      <c r="R995" s="85">
        <v>2569993</v>
      </c>
      <c r="S995" s="85" t="s">
        <v>291</v>
      </c>
      <c r="T995" s="85">
        <v>3399873</v>
      </c>
      <c r="U995" s="85">
        <v>1699479</v>
      </c>
      <c r="V995" s="85">
        <v>4440</v>
      </c>
      <c r="W995" s="85" t="s">
        <v>291</v>
      </c>
      <c r="X995" s="85">
        <v>1695954</v>
      </c>
      <c r="Y995" s="85" t="s">
        <v>291</v>
      </c>
      <c r="Z995" s="85">
        <v>44991</v>
      </c>
      <c r="AA995" s="85">
        <v>348765</v>
      </c>
      <c r="AB995" s="85">
        <v>113220</v>
      </c>
      <c r="AC995" s="85" t="s">
        <v>291</v>
      </c>
      <c r="AD995" s="85">
        <v>58759</v>
      </c>
      <c r="AE995" s="85">
        <v>176786</v>
      </c>
      <c r="AF995" s="85" t="s">
        <v>291</v>
      </c>
      <c r="AG995" s="85">
        <v>409552</v>
      </c>
      <c r="AH995" s="85">
        <v>3047676</v>
      </c>
      <c r="AI995" s="85">
        <v>22071</v>
      </c>
      <c r="AJ995" s="85">
        <v>783198</v>
      </c>
      <c r="AK995" s="85">
        <v>120050</v>
      </c>
      <c r="AL995" s="85" t="s">
        <v>291</v>
      </c>
      <c r="AM995" s="85" t="s">
        <v>291</v>
      </c>
      <c r="AN995" s="85">
        <v>436279</v>
      </c>
      <c r="AO995" s="85">
        <v>1156222</v>
      </c>
      <c r="AP995" s="85">
        <v>480233</v>
      </c>
      <c r="AQ995" s="85">
        <v>2072734</v>
      </c>
      <c r="AR995" s="85">
        <v>49623</v>
      </c>
      <c r="AS995" s="85" t="s">
        <v>291</v>
      </c>
      <c r="AT995" s="85">
        <v>1280217</v>
      </c>
      <c r="AU995" s="85">
        <v>4550561</v>
      </c>
      <c r="AV995" s="85">
        <v>972205</v>
      </c>
      <c r="AW995" s="85">
        <v>589772</v>
      </c>
      <c r="AX995" s="85">
        <v>1313380</v>
      </c>
      <c r="AY995" s="85" t="s">
        <v>291</v>
      </c>
      <c r="AZ995" s="85" t="s">
        <v>291</v>
      </c>
      <c r="BA995" s="85">
        <v>535</v>
      </c>
      <c r="BB995" s="85">
        <v>1146570</v>
      </c>
      <c r="BC995" s="85">
        <v>223499</v>
      </c>
      <c r="BD995" s="85">
        <v>304600</v>
      </c>
      <c r="BE995" s="85" t="s">
        <v>291</v>
      </c>
      <c r="BF995" s="85">
        <v>131368</v>
      </c>
      <c r="BG995" s="85">
        <v>30977</v>
      </c>
      <c r="BH995" s="85" t="s">
        <v>291</v>
      </c>
      <c r="BI995" s="85">
        <v>24576</v>
      </c>
      <c r="BJ995" s="85">
        <v>6401</v>
      </c>
      <c r="BK995" s="85" t="s">
        <v>291</v>
      </c>
      <c r="BL995" s="85" t="s">
        <v>291</v>
      </c>
      <c r="BM995" s="85" t="s">
        <v>291</v>
      </c>
      <c r="BN995" s="85">
        <v>100391</v>
      </c>
      <c r="BO995" s="85">
        <v>36931</v>
      </c>
      <c r="BP995" s="85" t="s">
        <v>291</v>
      </c>
      <c r="BQ995" s="85">
        <v>44017</v>
      </c>
      <c r="BR995" s="85" t="s">
        <v>291</v>
      </c>
      <c r="BS995" s="85" t="s">
        <v>291</v>
      </c>
      <c r="BT995" s="85" t="s">
        <v>291</v>
      </c>
      <c r="BU995" s="85">
        <v>13908</v>
      </c>
      <c r="BV995" s="85">
        <v>5535</v>
      </c>
      <c r="BW995" s="85" t="s">
        <v>291</v>
      </c>
      <c r="BX995" s="85" t="s">
        <v>291</v>
      </c>
      <c r="BY995" s="85" t="s">
        <v>291</v>
      </c>
      <c r="BZ995" s="85" t="s">
        <v>291</v>
      </c>
      <c r="CA995" s="85" t="s">
        <v>291</v>
      </c>
      <c r="CB995" s="85">
        <v>3056521</v>
      </c>
      <c r="CC995" s="85" t="s">
        <v>291</v>
      </c>
      <c r="CD995" s="85" t="s">
        <v>291</v>
      </c>
      <c r="CE995" s="85" t="s">
        <v>291</v>
      </c>
      <c r="CF995" s="85" t="s">
        <v>291</v>
      </c>
      <c r="CG995" s="85">
        <v>703123</v>
      </c>
      <c r="CH995" s="85">
        <v>583582</v>
      </c>
      <c r="CI995" s="85">
        <v>3007799</v>
      </c>
      <c r="CJ995" s="85" t="s">
        <v>291</v>
      </c>
      <c r="CK995" s="85">
        <v>1562757</v>
      </c>
      <c r="CL995" s="85">
        <v>830296</v>
      </c>
      <c r="CM995" s="85">
        <v>30206</v>
      </c>
      <c r="CN995" s="85">
        <v>85976</v>
      </c>
      <c r="CO995" s="85">
        <v>258784</v>
      </c>
      <c r="CP995" s="85">
        <v>453376</v>
      </c>
      <c r="CQ995" s="85">
        <v>152587</v>
      </c>
      <c r="CR995" s="85">
        <v>1259743</v>
      </c>
      <c r="CS995" s="85">
        <v>1675629</v>
      </c>
      <c r="CT995" s="85">
        <v>21493</v>
      </c>
      <c r="CU995" s="86">
        <v>10625351</v>
      </c>
    </row>
    <row r="996" spans="1:99">
      <c r="A996" s="103" t="s">
        <v>595</v>
      </c>
      <c r="B996" s="84" t="s">
        <v>294</v>
      </c>
      <c r="C996" s="105">
        <v>272175</v>
      </c>
      <c r="D996" s="84" t="s">
        <v>514</v>
      </c>
      <c r="E996" s="84" t="s">
        <v>530</v>
      </c>
      <c r="F996" s="85">
        <v>326313</v>
      </c>
      <c r="G996" s="85">
        <v>4679477</v>
      </c>
      <c r="H996" s="85">
        <v>3967637</v>
      </c>
      <c r="I996" s="85">
        <v>372503</v>
      </c>
      <c r="J996" s="85">
        <v>245366</v>
      </c>
      <c r="K996" s="85">
        <v>52987</v>
      </c>
      <c r="L996" s="85">
        <v>20787</v>
      </c>
      <c r="M996" s="85">
        <v>20197</v>
      </c>
      <c r="N996" s="85">
        <v>28830381</v>
      </c>
      <c r="O996" s="85">
        <v>8920073</v>
      </c>
      <c r="P996" s="85">
        <v>4781500</v>
      </c>
      <c r="Q996" s="85">
        <v>8549388</v>
      </c>
      <c r="R996" s="85">
        <v>6572420</v>
      </c>
      <c r="S996" s="85">
        <v>7000</v>
      </c>
      <c r="T996" s="85">
        <v>2953954</v>
      </c>
      <c r="U996" s="85">
        <v>1198129</v>
      </c>
      <c r="V996" s="85">
        <v>32101</v>
      </c>
      <c r="W996" s="85" t="s">
        <v>291</v>
      </c>
      <c r="X996" s="85">
        <v>1723724</v>
      </c>
      <c r="Y996" s="85" t="s">
        <v>291</v>
      </c>
      <c r="Z996" s="85">
        <v>181250</v>
      </c>
      <c r="AA996" s="85">
        <v>79449</v>
      </c>
      <c r="AB996" s="85">
        <v>73378</v>
      </c>
      <c r="AC996" s="85" t="s">
        <v>291</v>
      </c>
      <c r="AD996" s="85">
        <v>6071</v>
      </c>
      <c r="AE996" s="85" t="s">
        <v>291</v>
      </c>
      <c r="AF996" s="85" t="s">
        <v>291</v>
      </c>
      <c r="AG996" s="85">
        <v>744197</v>
      </c>
      <c r="AH996" s="85">
        <v>3786672</v>
      </c>
      <c r="AI996" s="85">
        <v>107080</v>
      </c>
      <c r="AJ996" s="85">
        <v>342004</v>
      </c>
      <c r="AK996" s="85">
        <v>449874</v>
      </c>
      <c r="AL996" s="85" t="s">
        <v>291</v>
      </c>
      <c r="AM996" s="85">
        <v>19243</v>
      </c>
      <c r="AN996" s="85">
        <v>601624</v>
      </c>
      <c r="AO996" s="85">
        <v>1600000</v>
      </c>
      <c r="AP996" s="85">
        <v>498335</v>
      </c>
      <c r="AQ996" s="85">
        <v>2719202</v>
      </c>
      <c r="AR996" s="85">
        <v>168512</v>
      </c>
      <c r="AS996" s="85" t="s">
        <v>291</v>
      </c>
      <c r="AT996" s="85">
        <v>1193147</v>
      </c>
      <c r="AU996" s="85">
        <v>3832087</v>
      </c>
      <c r="AV996" s="85">
        <v>954012</v>
      </c>
      <c r="AW996" s="85">
        <v>564248</v>
      </c>
      <c r="AX996" s="85">
        <v>312534</v>
      </c>
      <c r="AY996" s="85" t="s">
        <v>291</v>
      </c>
      <c r="AZ996" s="85" t="s">
        <v>291</v>
      </c>
      <c r="BA996" s="85">
        <v>477991</v>
      </c>
      <c r="BB996" s="85">
        <v>518760</v>
      </c>
      <c r="BC996" s="85">
        <v>186770</v>
      </c>
      <c r="BD996" s="85">
        <v>817772</v>
      </c>
      <c r="BE996" s="85" t="s">
        <v>291</v>
      </c>
      <c r="BF996" s="85">
        <v>6463</v>
      </c>
      <c r="BG996" s="85" t="s">
        <v>291</v>
      </c>
      <c r="BH996" s="85" t="s">
        <v>291</v>
      </c>
      <c r="BI996" s="85" t="s">
        <v>291</v>
      </c>
      <c r="BJ996" s="85" t="s">
        <v>291</v>
      </c>
      <c r="BK996" s="85" t="s">
        <v>291</v>
      </c>
      <c r="BL996" s="85" t="s">
        <v>291</v>
      </c>
      <c r="BM996" s="85" t="s">
        <v>291</v>
      </c>
      <c r="BN996" s="85" t="s">
        <v>291</v>
      </c>
      <c r="BO996" s="85" t="s">
        <v>291</v>
      </c>
      <c r="BP996" s="85" t="s">
        <v>291</v>
      </c>
      <c r="BQ996" s="85" t="s">
        <v>291</v>
      </c>
      <c r="BR996" s="85" t="s">
        <v>291</v>
      </c>
      <c r="BS996" s="85" t="s">
        <v>291</v>
      </c>
      <c r="BT996" s="85" t="s">
        <v>291</v>
      </c>
      <c r="BU996" s="85" t="s">
        <v>291</v>
      </c>
      <c r="BV996" s="85" t="s">
        <v>291</v>
      </c>
      <c r="BW996" s="85">
        <v>6463</v>
      </c>
      <c r="BX996" s="85" t="s">
        <v>291</v>
      </c>
      <c r="BY996" s="85">
        <v>6463</v>
      </c>
      <c r="BZ996" s="85" t="s">
        <v>291</v>
      </c>
      <c r="CA996" s="85" t="s">
        <v>291</v>
      </c>
      <c r="CB996" s="85">
        <v>3827509</v>
      </c>
      <c r="CC996" s="85" t="s">
        <v>291</v>
      </c>
      <c r="CD996" s="85" t="s">
        <v>291</v>
      </c>
      <c r="CE996" s="85" t="s">
        <v>291</v>
      </c>
      <c r="CF996" s="85" t="s">
        <v>291</v>
      </c>
      <c r="CG996" s="85">
        <v>1100448</v>
      </c>
      <c r="CH996" s="85">
        <v>637556</v>
      </c>
      <c r="CI996" s="85">
        <v>4039826</v>
      </c>
      <c r="CJ996" s="85">
        <v>7000</v>
      </c>
      <c r="CK996" s="85">
        <v>1295521</v>
      </c>
      <c r="CL996" s="85">
        <v>705496</v>
      </c>
      <c r="CM996" s="85">
        <v>181250</v>
      </c>
      <c r="CN996" s="85">
        <v>33464</v>
      </c>
      <c r="CO996" s="85">
        <v>603050</v>
      </c>
      <c r="CP996" s="85">
        <v>424625</v>
      </c>
      <c r="CQ996" s="85">
        <v>153515</v>
      </c>
      <c r="CR996" s="85">
        <v>1865640</v>
      </c>
      <c r="CS996" s="85">
        <v>1301617</v>
      </c>
      <c r="CT996" s="85">
        <v>29615</v>
      </c>
      <c r="CU996" s="86">
        <v>12378623</v>
      </c>
    </row>
    <row r="997" spans="1:99">
      <c r="A997" s="103" t="s">
        <v>595</v>
      </c>
      <c r="B997" s="84" t="s">
        <v>294</v>
      </c>
      <c r="C997" s="105">
        <v>272183</v>
      </c>
      <c r="D997" s="84" t="s">
        <v>514</v>
      </c>
      <c r="E997" s="84" t="s">
        <v>531</v>
      </c>
      <c r="F997" s="85">
        <v>308175</v>
      </c>
      <c r="G997" s="85">
        <v>7300229</v>
      </c>
      <c r="H997" s="85">
        <v>6297758</v>
      </c>
      <c r="I997" s="85">
        <v>570884</v>
      </c>
      <c r="J997" s="85">
        <v>306718</v>
      </c>
      <c r="K997" s="85">
        <v>85613</v>
      </c>
      <c r="L997" s="85">
        <v>6503</v>
      </c>
      <c r="M997" s="85">
        <v>32753</v>
      </c>
      <c r="N997" s="85">
        <v>23883030</v>
      </c>
      <c r="O997" s="85">
        <v>7991782</v>
      </c>
      <c r="P997" s="85">
        <v>3909348</v>
      </c>
      <c r="Q997" s="85">
        <v>9334933</v>
      </c>
      <c r="R997" s="85">
        <v>2646867</v>
      </c>
      <c r="S997" s="85">
        <v>100</v>
      </c>
      <c r="T997" s="85">
        <v>3452387</v>
      </c>
      <c r="U997" s="85">
        <v>1467155</v>
      </c>
      <c r="V997" s="85" t="s">
        <v>291</v>
      </c>
      <c r="W997" s="85" t="s">
        <v>291</v>
      </c>
      <c r="X997" s="85">
        <v>1985232</v>
      </c>
      <c r="Y997" s="85" t="s">
        <v>291</v>
      </c>
      <c r="Z997" s="85">
        <v>9603</v>
      </c>
      <c r="AA997" s="85">
        <v>84813</v>
      </c>
      <c r="AB997" s="85">
        <v>69610</v>
      </c>
      <c r="AC997" s="85" t="s">
        <v>291</v>
      </c>
      <c r="AD997" s="85">
        <v>2311</v>
      </c>
      <c r="AE997" s="85">
        <v>12892</v>
      </c>
      <c r="AF997" s="85" t="s">
        <v>291</v>
      </c>
      <c r="AG997" s="85">
        <v>146415</v>
      </c>
      <c r="AH997" s="85">
        <v>5603145</v>
      </c>
      <c r="AI997" s="85">
        <v>440728</v>
      </c>
      <c r="AJ997" s="85">
        <v>980509</v>
      </c>
      <c r="AK997" s="85">
        <v>714928</v>
      </c>
      <c r="AL997" s="85" t="s">
        <v>291</v>
      </c>
      <c r="AM997" s="85">
        <v>63653</v>
      </c>
      <c r="AN997" s="85">
        <v>266086</v>
      </c>
      <c r="AO997" s="85">
        <v>1668297</v>
      </c>
      <c r="AP997" s="85">
        <v>592428</v>
      </c>
      <c r="AQ997" s="85">
        <v>2590464</v>
      </c>
      <c r="AR997" s="85">
        <v>876516</v>
      </c>
      <c r="AS997" s="85" t="s">
        <v>291</v>
      </c>
      <c r="AT997" s="85">
        <v>1443712</v>
      </c>
      <c r="AU997" s="85">
        <v>7085393</v>
      </c>
      <c r="AV997" s="85">
        <v>1363222</v>
      </c>
      <c r="AW997" s="85">
        <v>2193414</v>
      </c>
      <c r="AX997" s="85">
        <v>1574374</v>
      </c>
      <c r="AY997" s="85" t="s">
        <v>291</v>
      </c>
      <c r="AZ997" s="85" t="s">
        <v>291</v>
      </c>
      <c r="BA997" s="85">
        <v>87361</v>
      </c>
      <c r="BB997" s="85">
        <v>791906</v>
      </c>
      <c r="BC997" s="85">
        <v>83047</v>
      </c>
      <c r="BD997" s="85">
        <v>992069</v>
      </c>
      <c r="BE997" s="85" t="s">
        <v>291</v>
      </c>
      <c r="BF997" s="85" t="s">
        <v>291</v>
      </c>
      <c r="BG997" s="85" t="s">
        <v>291</v>
      </c>
      <c r="BH997" s="85" t="s">
        <v>291</v>
      </c>
      <c r="BI997" s="85" t="s">
        <v>291</v>
      </c>
      <c r="BJ997" s="85" t="s">
        <v>291</v>
      </c>
      <c r="BK997" s="85" t="s">
        <v>291</v>
      </c>
      <c r="BL997" s="85" t="s">
        <v>291</v>
      </c>
      <c r="BM997" s="85" t="s">
        <v>291</v>
      </c>
      <c r="BN997" s="85" t="s">
        <v>291</v>
      </c>
      <c r="BO997" s="85" t="s">
        <v>291</v>
      </c>
      <c r="BP997" s="85" t="s">
        <v>291</v>
      </c>
      <c r="BQ997" s="85" t="s">
        <v>291</v>
      </c>
      <c r="BR997" s="85" t="s">
        <v>291</v>
      </c>
      <c r="BS997" s="85" t="s">
        <v>291</v>
      </c>
      <c r="BT997" s="85" t="s">
        <v>291</v>
      </c>
      <c r="BU997" s="85" t="s">
        <v>291</v>
      </c>
      <c r="BV997" s="85" t="s">
        <v>291</v>
      </c>
      <c r="BW997" s="85" t="s">
        <v>291</v>
      </c>
      <c r="BX997" s="85" t="s">
        <v>291</v>
      </c>
      <c r="BY997" s="85" t="s">
        <v>291</v>
      </c>
      <c r="BZ997" s="85" t="s">
        <v>291</v>
      </c>
      <c r="CA997" s="85" t="s">
        <v>291</v>
      </c>
      <c r="CB997" s="85">
        <v>3809800</v>
      </c>
      <c r="CC997" s="85" t="s">
        <v>291</v>
      </c>
      <c r="CD997" s="85" t="s">
        <v>291</v>
      </c>
      <c r="CE997" s="85" t="s">
        <v>291</v>
      </c>
      <c r="CF997" s="85" t="s">
        <v>291</v>
      </c>
      <c r="CG997" s="85">
        <v>1469745</v>
      </c>
      <c r="CH997" s="85">
        <v>845631</v>
      </c>
      <c r="CI997" s="85">
        <v>3568063</v>
      </c>
      <c r="CJ997" s="85">
        <v>100</v>
      </c>
      <c r="CK997" s="85">
        <v>1857991</v>
      </c>
      <c r="CL997" s="85">
        <v>899704</v>
      </c>
      <c r="CM997" s="85">
        <v>9019</v>
      </c>
      <c r="CN997" s="85">
        <v>9885</v>
      </c>
      <c r="CO997" s="85">
        <v>104394</v>
      </c>
      <c r="CP997" s="85">
        <v>1024722</v>
      </c>
      <c r="CQ997" s="85">
        <v>1286868</v>
      </c>
      <c r="CR997" s="85">
        <v>2812765</v>
      </c>
      <c r="CS997" s="85">
        <v>3128287</v>
      </c>
      <c r="CT997" s="85">
        <v>37370</v>
      </c>
      <c r="CU997" s="86">
        <v>17054544</v>
      </c>
    </row>
    <row r="998" spans="1:99">
      <c r="A998" s="103" t="s">
        <v>595</v>
      </c>
      <c r="B998" s="84" t="s">
        <v>294</v>
      </c>
      <c r="C998" s="105">
        <v>272191</v>
      </c>
      <c r="D998" s="84" t="s">
        <v>514</v>
      </c>
      <c r="E998" s="84" t="s">
        <v>532</v>
      </c>
      <c r="F998" s="85">
        <v>397241</v>
      </c>
      <c r="G998" s="85">
        <v>6154499</v>
      </c>
      <c r="H998" s="85">
        <v>5208370</v>
      </c>
      <c r="I998" s="85">
        <v>511395</v>
      </c>
      <c r="J998" s="85">
        <v>304398</v>
      </c>
      <c r="K998" s="85">
        <v>77937</v>
      </c>
      <c r="L998" s="85">
        <v>22620</v>
      </c>
      <c r="M998" s="85">
        <v>29779</v>
      </c>
      <c r="N998" s="85">
        <v>37811787</v>
      </c>
      <c r="O998" s="85">
        <v>10833001</v>
      </c>
      <c r="P998" s="85">
        <v>5319889</v>
      </c>
      <c r="Q998" s="85">
        <v>14391482</v>
      </c>
      <c r="R998" s="85">
        <v>7259603</v>
      </c>
      <c r="S998" s="85">
        <v>7812</v>
      </c>
      <c r="T998" s="85">
        <v>5586504</v>
      </c>
      <c r="U998" s="85">
        <v>3406170</v>
      </c>
      <c r="V998" s="85">
        <v>17834</v>
      </c>
      <c r="W998" s="85" t="s">
        <v>291</v>
      </c>
      <c r="X998" s="85">
        <v>2162500</v>
      </c>
      <c r="Y998" s="85" t="s">
        <v>291</v>
      </c>
      <c r="Z998" s="85">
        <v>54867</v>
      </c>
      <c r="AA998" s="85">
        <v>405766</v>
      </c>
      <c r="AB998" s="85">
        <v>171719</v>
      </c>
      <c r="AC998" s="85" t="s">
        <v>291</v>
      </c>
      <c r="AD998" s="85">
        <v>152949</v>
      </c>
      <c r="AE998" s="85">
        <v>81098</v>
      </c>
      <c r="AF998" s="85" t="s">
        <v>291</v>
      </c>
      <c r="AG998" s="85">
        <v>703365</v>
      </c>
      <c r="AH998" s="85">
        <v>5144883</v>
      </c>
      <c r="AI998" s="85">
        <v>665938</v>
      </c>
      <c r="AJ998" s="85">
        <v>2010733</v>
      </c>
      <c r="AK998" s="85">
        <v>257304</v>
      </c>
      <c r="AL998" s="85" t="s">
        <v>291</v>
      </c>
      <c r="AM998" s="85">
        <v>84687</v>
      </c>
      <c r="AN998" s="85">
        <v>642477</v>
      </c>
      <c r="AO998" s="85">
        <v>597507</v>
      </c>
      <c r="AP998" s="85">
        <v>427820</v>
      </c>
      <c r="AQ998" s="85">
        <v>1752491</v>
      </c>
      <c r="AR998" s="85">
        <v>458417</v>
      </c>
      <c r="AS998" s="85" t="s">
        <v>291</v>
      </c>
      <c r="AT998" s="85">
        <v>1666003</v>
      </c>
      <c r="AU998" s="85">
        <v>8062496</v>
      </c>
      <c r="AV998" s="85">
        <v>1118900</v>
      </c>
      <c r="AW998" s="85">
        <v>2429389</v>
      </c>
      <c r="AX998" s="85">
        <v>1265402</v>
      </c>
      <c r="AY998" s="85" t="s">
        <v>291</v>
      </c>
      <c r="AZ998" s="85" t="s">
        <v>291</v>
      </c>
      <c r="BA998" s="85">
        <v>158423</v>
      </c>
      <c r="BB998" s="85">
        <v>2059111</v>
      </c>
      <c r="BC998" s="85">
        <v>263281</v>
      </c>
      <c r="BD998" s="85">
        <v>767990</v>
      </c>
      <c r="BE998" s="85" t="s">
        <v>291</v>
      </c>
      <c r="BF998" s="85">
        <v>22771</v>
      </c>
      <c r="BG998" s="85" t="s">
        <v>291</v>
      </c>
      <c r="BH998" s="85" t="s">
        <v>291</v>
      </c>
      <c r="BI998" s="85" t="s">
        <v>291</v>
      </c>
      <c r="BJ998" s="85" t="s">
        <v>291</v>
      </c>
      <c r="BK998" s="85" t="s">
        <v>291</v>
      </c>
      <c r="BL998" s="85" t="s">
        <v>291</v>
      </c>
      <c r="BM998" s="85" t="s">
        <v>291</v>
      </c>
      <c r="BN998" s="85">
        <v>22771</v>
      </c>
      <c r="BO998" s="85">
        <v>17290</v>
      </c>
      <c r="BP998" s="85" t="s">
        <v>291</v>
      </c>
      <c r="BQ998" s="85">
        <v>5481</v>
      </c>
      <c r="BR998" s="85" t="s">
        <v>291</v>
      </c>
      <c r="BS998" s="85" t="s">
        <v>291</v>
      </c>
      <c r="BT998" s="85" t="s">
        <v>291</v>
      </c>
      <c r="BU998" s="85" t="s">
        <v>291</v>
      </c>
      <c r="BV998" s="85" t="s">
        <v>291</v>
      </c>
      <c r="BW998" s="85" t="s">
        <v>291</v>
      </c>
      <c r="BX998" s="85" t="s">
        <v>291</v>
      </c>
      <c r="BY998" s="85" t="s">
        <v>291</v>
      </c>
      <c r="BZ998" s="85" t="s">
        <v>291</v>
      </c>
      <c r="CA998" s="85" t="s">
        <v>291</v>
      </c>
      <c r="CB998" s="85">
        <v>6266586</v>
      </c>
      <c r="CC998" s="85" t="s">
        <v>291</v>
      </c>
      <c r="CD998" s="85" t="s">
        <v>291</v>
      </c>
      <c r="CE998" s="85" t="s">
        <v>291</v>
      </c>
      <c r="CF998" s="85" t="s">
        <v>291</v>
      </c>
      <c r="CG998" s="85">
        <v>1701961</v>
      </c>
      <c r="CH998" s="85">
        <v>1187574</v>
      </c>
      <c r="CI998" s="85">
        <v>4730533</v>
      </c>
      <c r="CJ998" s="85">
        <v>1281</v>
      </c>
      <c r="CK998" s="85">
        <v>2021355</v>
      </c>
      <c r="CL998" s="85">
        <v>1238118</v>
      </c>
      <c r="CM998" s="85">
        <v>26479</v>
      </c>
      <c r="CN998" s="85">
        <v>88793</v>
      </c>
      <c r="CO998" s="85">
        <v>625267</v>
      </c>
      <c r="CP998" s="85">
        <v>939671</v>
      </c>
      <c r="CQ998" s="85">
        <v>136029</v>
      </c>
      <c r="CR998" s="85">
        <v>2984115</v>
      </c>
      <c r="CS998" s="85">
        <v>2002526</v>
      </c>
      <c r="CT998" s="85">
        <v>34895</v>
      </c>
      <c r="CU998" s="86">
        <v>17718597</v>
      </c>
    </row>
    <row r="999" spans="1:99">
      <c r="A999" s="103" t="s">
        <v>595</v>
      </c>
      <c r="B999" s="84" t="s">
        <v>294</v>
      </c>
      <c r="C999" s="105">
        <v>272205</v>
      </c>
      <c r="D999" s="84" t="s">
        <v>514</v>
      </c>
      <c r="E999" s="84" t="s">
        <v>533</v>
      </c>
      <c r="F999" s="85">
        <v>419622</v>
      </c>
      <c r="G999" s="85">
        <v>7479085</v>
      </c>
      <c r="H999" s="85">
        <v>6381261</v>
      </c>
      <c r="I999" s="85">
        <v>418078</v>
      </c>
      <c r="J999" s="85">
        <v>532021</v>
      </c>
      <c r="K999" s="85">
        <v>103349</v>
      </c>
      <c r="L999" s="85">
        <v>26844</v>
      </c>
      <c r="M999" s="85">
        <v>17532</v>
      </c>
      <c r="N999" s="85">
        <v>26181560</v>
      </c>
      <c r="O999" s="85">
        <v>9084217</v>
      </c>
      <c r="P999" s="85">
        <v>3973100</v>
      </c>
      <c r="Q999" s="85">
        <v>10714123</v>
      </c>
      <c r="R999" s="85">
        <v>2410120</v>
      </c>
      <c r="S999" s="85" t="s">
        <v>291</v>
      </c>
      <c r="T999" s="85">
        <v>5189103</v>
      </c>
      <c r="U999" s="85">
        <v>3220158</v>
      </c>
      <c r="V999" s="85">
        <v>56789</v>
      </c>
      <c r="W999" s="85" t="s">
        <v>291</v>
      </c>
      <c r="X999" s="85">
        <v>1912156</v>
      </c>
      <c r="Y999" s="85" t="s">
        <v>291</v>
      </c>
      <c r="Z999" s="85">
        <v>66505</v>
      </c>
      <c r="AA999" s="85">
        <v>140939</v>
      </c>
      <c r="AB999" s="85">
        <v>87618</v>
      </c>
      <c r="AC999" s="85" t="s">
        <v>291</v>
      </c>
      <c r="AD999" s="85">
        <v>41815</v>
      </c>
      <c r="AE999" s="85">
        <v>11506</v>
      </c>
      <c r="AF999" s="85" t="s">
        <v>291</v>
      </c>
      <c r="AG999" s="85">
        <v>475487</v>
      </c>
      <c r="AH999" s="85">
        <v>16646909</v>
      </c>
      <c r="AI999" s="85">
        <v>798672</v>
      </c>
      <c r="AJ999" s="85">
        <v>1621127</v>
      </c>
      <c r="AK999" s="85">
        <v>27377</v>
      </c>
      <c r="AL999" s="85" t="s">
        <v>291</v>
      </c>
      <c r="AM999" s="85">
        <v>602942</v>
      </c>
      <c r="AN999" s="85">
        <v>586639</v>
      </c>
      <c r="AO999" s="85">
        <v>401671</v>
      </c>
      <c r="AP999" s="85">
        <v>12177308</v>
      </c>
      <c r="AQ999" s="85">
        <v>13768560</v>
      </c>
      <c r="AR999" s="85">
        <v>431173</v>
      </c>
      <c r="AS999" s="85" t="s">
        <v>291</v>
      </c>
      <c r="AT999" s="85">
        <v>2263992</v>
      </c>
      <c r="AU999" s="85">
        <v>9846751</v>
      </c>
      <c r="AV999" s="85">
        <v>1768205</v>
      </c>
      <c r="AW999" s="85">
        <v>2482065</v>
      </c>
      <c r="AX999" s="85">
        <v>1177532</v>
      </c>
      <c r="AY999" s="85" t="s">
        <v>291</v>
      </c>
      <c r="AZ999" s="85" t="s">
        <v>291</v>
      </c>
      <c r="BA999" s="85">
        <v>1328185</v>
      </c>
      <c r="BB999" s="85">
        <v>1373446</v>
      </c>
      <c r="BC999" s="85">
        <v>376914</v>
      </c>
      <c r="BD999" s="85">
        <v>1340404</v>
      </c>
      <c r="BE999" s="85" t="s">
        <v>291</v>
      </c>
      <c r="BF999" s="85">
        <v>21800</v>
      </c>
      <c r="BG999" s="85">
        <v>3788</v>
      </c>
      <c r="BH999" s="85">
        <v>1065</v>
      </c>
      <c r="BI999" s="85" t="s">
        <v>291</v>
      </c>
      <c r="BJ999" s="85">
        <v>2723</v>
      </c>
      <c r="BK999" s="85" t="s">
        <v>291</v>
      </c>
      <c r="BL999" s="85" t="s">
        <v>291</v>
      </c>
      <c r="BM999" s="85" t="s">
        <v>291</v>
      </c>
      <c r="BN999" s="85">
        <v>12718</v>
      </c>
      <c r="BO999" s="85">
        <v>4091</v>
      </c>
      <c r="BP999" s="85" t="s">
        <v>291</v>
      </c>
      <c r="BQ999" s="85">
        <v>7765</v>
      </c>
      <c r="BR999" s="85" t="s">
        <v>291</v>
      </c>
      <c r="BS999" s="85" t="s">
        <v>291</v>
      </c>
      <c r="BT999" s="85" t="s">
        <v>291</v>
      </c>
      <c r="BU999" s="85">
        <v>862</v>
      </c>
      <c r="BV999" s="85" t="s">
        <v>291</v>
      </c>
      <c r="BW999" s="85">
        <v>5294</v>
      </c>
      <c r="BX999" s="85" t="s">
        <v>291</v>
      </c>
      <c r="BY999" s="85" t="s">
        <v>291</v>
      </c>
      <c r="BZ999" s="85" t="s">
        <v>291</v>
      </c>
      <c r="CA999" s="85">
        <v>5294</v>
      </c>
      <c r="CB999" s="85">
        <v>7356973</v>
      </c>
      <c r="CC999" s="85" t="s">
        <v>291</v>
      </c>
      <c r="CD999" s="85">
        <v>608</v>
      </c>
      <c r="CE999" s="85" t="s">
        <v>291</v>
      </c>
      <c r="CF999" s="85" t="s">
        <v>291</v>
      </c>
      <c r="CG999" s="85">
        <v>1526700</v>
      </c>
      <c r="CH999" s="85">
        <v>814625</v>
      </c>
      <c r="CI999" s="85">
        <v>3717140</v>
      </c>
      <c r="CJ999" s="85" t="s">
        <v>291</v>
      </c>
      <c r="CK999" s="85">
        <v>1652606</v>
      </c>
      <c r="CL999" s="85">
        <v>982687</v>
      </c>
      <c r="CM999" s="85">
        <v>48638</v>
      </c>
      <c r="CN999" s="85">
        <v>34688</v>
      </c>
      <c r="CO999" s="85">
        <v>290784</v>
      </c>
      <c r="CP999" s="85">
        <v>1102326</v>
      </c>
      <c r="CQ999" s="85">
        <v>270730</v>
      </c>
      <c r="CR999" s="85">
        <v>3814119</v>
      </c>
      <c r="CS999" s="85">
        <v>2067804</v>
      </c>
      <c r="CT999" s="85">
        <v>35375</v>
      </c>
      <c r="CU999" s="86">
        <v>16358222</v>
      </c>
    </row>
    <row r="1000" spans="1:99">
      <c r="A1000" s="103" t="s">
        <v>595</v>
      </c>
      <c r="B1000" s="84" t="s">
        <v>294</v>
      </c>
      <c r="C1000" s="105">
        <v>272221</v>
      </c>
      <c r="D1000" s="84" t="s">
        <v>514</v>
      </c>
      <c r="E1000" s="84" t="s">
        <v>534</v>
      </c>
      <c r="F1000" s="85">
        <v>247257</v>
      </c>
      <c r="G1000" s="85">
        <v>3542219</v>
      </c>
      <c r="H1000" s="85">
        <v>2623962</v>
      </c>
      <c r="I1000" s="85">
        <v>393939</v>
      </c>
      <c r="J1000" s="85">
        <v>396949</v>
      </c>
      <c r="K1000" s="85">
        <v>78797</v>
      </c>
      <c r="L1000" s="85">
        <v>25685</v>
      </c>
      <c r="M1000" s="85">
        <v>22887</v>
      </c>
      <c r="N1000" s="85">
        <v>23883963</v>
      </c>
      <c r="O1000" s="85">
        <v>7667843</v>
      </c>
      <c r="P1000" s="85">
        <v>3995472</v>
      </c>
      <c r="Q1000" s="85">
        <v>7038725</v>
      </c>
      <c r="R1000" s="85">
        <v>5181600</v>
      </c>
      <c r="S1000" s="85">
        <v>323</v>
      </c>
      <c r="T1000" s="85">
        <v>3215918</v>
      </c>
      <c r="U1000" s="85">
        <v>1537533</v>
      </c>
      <c r="V1000" s="85">
        <v>8437</v>
      </c>
      <c r="W1000" s="85">
        <v>9543</v>
      </c>
      <c r="X1000" s="85">
        <v>1660405</v>
      </c>
      <c r="Y1000" s="85" t="s">
        <v>291</v>
      </c>
      <c r="Z1000" s="85">
        <v>21742</v>
      </c>
      <c r="AA1000" s="85">
        <v>152917</v>
      </c>
      <c r="AB1000" s="85">
        <v>65465</v>
      </c>
      <c r="AC1000" s="85" t="s">
        <v>291</v>
      </c>
      <c r="AD1000" s="85">
        <v>75429</v>
      </c>
      <c r="AE1000" s="85">
        <v>12023</v>
      </c>
      <c r="AF1000" s="85" t="s">
        <v>291</v>
      </c>
      <c r="AG1000" s="85">
        <v>458270</v>
      </c>
      <c r="AH1000" s="85">
        <v>2584315</v>
      </c>
      <c r="AI1000" s="85">
        <v>104390</v>
      </c>
      <c r="AJ1000" s="85">
        <v>583724</v>
      </c>
      <c r="AK1000" s="85">
        <v>24992</v>
      </c>
      <c r="AL1000" s="85" t="s">
        <v>291</v>
      </c>
      <c r="AM1000" s="85">
        <v>1012</v>
      </c>
      <c r="AN1000" s="85">
        <v>241974</v>
      </c>
      <c r="AO1000" s="85">
        <v>1346266</v>
      </c>
      <c r="AP1000" s="85">
        <v>173430</v>
      </c>
      <c r="AQ1000" s="85">
        <v>1762682</v>
      </c>
      <c r="AR1000" s="85">
        <v>108527</v>
      </c>
      <c r="AS1000" s="85" t="s">
        <v>291</v>
      </c>
      <c r="AT1000" s="85">
        <v>1347253</v>
      </c>
      <c r="AU1000" s="85">
        <v>4958367</v>
      </c>
      <c r="AV1000" s="85">
        <v>786690</v>
      </c>
      <c r="AW1000" s="85">
        <v>837580</v>
      </c>
      <c r="AX1000" s="85">
        <v>685101</v>
      </c>
      <c r="AY1000" s="85" t="s">
        <v>291</v>
      </c>
      <c r="AZ1000" s="85" t="s">
        <v>291</v>
      </c>
      <c r="BA1000" s="85">
        <v>534504</v>
      </c>
      <c r="BB1000" s="85">
        <v>1141111</v>
      </c>
      <c r="BC1000" s="85">
        <v>417676</v>
      </c>
      <c r="BD1000" s="85">
        <v>555705</v>
      </c>
      <c r="BE1000" s="85" t="s">
        <v>291</v>
      </c>
      <c r="BF1000" s="85" t="s">
        <v>291</v>
      </c>
      <c r="BG1000" s="85" t="s">
        <v>291</v>
      </c>
      <c r="BH1000" s="85" t="s">
        <v>291</v>
      </c>
      <c r="BI1000" s="85" t="s">
        <v>291</v>
      </c>
      <c r="BJ1000" s="85" t="s">
        <v>291</v>
      </c>
      <c r="BK1000" s="85" t="s">
        <v>291</v>
      </c>
      <c r="BL1000" s="85" t="s">
        <v>291</v>
      </c>
      <c r="BM1000" s="85" t="s">
        <v>291</v>
      </c>
      <c r="BN1000" s="85" t="s">
        <v>291</v>
      </c>
      <c r="BO1000" s="85" t="s">
        <v>291</v>
      </c>
      <c r="BP1000" s="85" t="s">
        <v>291</v>
      </c>
      <c r="BQ1000" s="85" t="s">
        <v>291</v>
      </c>
      <c r="BR1000" s="85" t="s">
        <v>291</v>
      </c>
      <c r="BS1000" s="85" t="s">
        <v>291</v>
      </c>
      <c r="BT1000" s="85" t="s">
        <v>291</v>
      </c>
      <c r="BU1000" s="85" t="s">
        <v>291</v>
      </c>
      <c r="BV1000" s="85" t="s">
        <v>291</v>
      </c>
      <c r="BW1000" s="85" t="s">
        <v>291</v>
      </c>
      <c r="BX1000" s="85" t="s">
        <v>291</v>
      </c>
      <c r="BY1000" s="85" t="s">
        <v>291</v>
      </c>
      <c r="BZ1000" s="85" t="s">
        <v>291</v>
      </c>
      <c r="CA1000" s="85" t="s">
        <v>291</v>
      </c>
      <c r="CB1000" s="85">
        <v>4025822</v>
      </c>
      <c r="CC1000" s="85" t="s">
        <v>291</v>
      </c>
      <c r="CD1000" s="85" t="s">
        <v>291</v>
      </c>
      <c r="CE1000" s="85" t="s">
        <v>291</v>
      </c>
      <c r="CF1000" s="85" t="s">
        <v>291</v>
      </c>
      <c r="CG1000" s="85">
        <v>990775</v>
      </c>
      <c r="CH1000" s="85">
        <v>882689</v>
      </c>
      <c r="CI1000" s="85">
        <v>3478044</v>
      </c>
      <c r="CJ1000" s="85">
        <v>323</v>
      </c>
      <c r="CK1000" s="85">
        <v>1638233</v>
      </c>
      <c r="CL1000" s="85">
        <v>763371</v>
      </c>
      <c r="CM1000" s="85">
        <v>21742</v>
      </c>
      <c r="CN1000" s="85">
        <v>54780</v>
      </c>
      <c r="CO1000" s="85">
        <v>327802</v>
      </c>
      <c r="CP1000" s="85">
        <v>201998</v>
      </c>
      <c r="CQ1000" s="85">
        <v>1296198</v>
      </c>
      <c r="CR1000" s="85">
        <v>1924531</v>
      </c>
      <c r="CS1000" s="85">
        <v>1239158</v>
      </c>
      <c r="CT1000" s="85">
        <v>10291</v>
      </c>
      <c r="CU1000" s="86">
        <v>12829935</v>
      </c>
    </row>
    <row r="1001" spans="1:99">
      <c r="A1001" s="103" t="s">
        <v>595</v>
      </c>
      <c r="B1001" s="84" t="s">
        <v>294</v>
      </c>
      <c r="C1001" s="105">
        <v>272230</v>
      </c>
      <c r="D1001" s="84" t="s">
        <v>514</v>
      </c>
      <c r="E1001" s="84" t="s">
        <v>535</v>
      </c>
      <c r="F1001" s="85">
        <v>359272</v>
      </c>
      <c r="G1001" s="85">
        <v>5989795</v>
      </c>
      <c r="H1001" s="85">
        <v>4995773</v>
      </c>
      <c r="I1001" s="85">
        <v>529409</v>
      </c>
      <c r="J1001" s="85">
        <v>316901</v>
      </c>
      <c r="K1001" s="85">
        <v>121168</v>
      </c>
      <c r="L1001" s="85">
        <v>23822</v>
      </c>
      <c r="M1001" s="85">
        <v>2722</v>
      </c>
      <c r="N1001" s="85">
        <v>33763907</v>
      </c>
      <c r="O1001" s="85">
        <v>10694113</v>
      </c>
      <c r="P1001" s="85">
        <v>4858645</v>
      </c>
      <c r="Q1001" s="85">
        <v>7378978</v>
      </c>
      <c r="R1001" s="85">
        <v>10824608</v>
      </c>
      <c r="S1001" s="85">
        <v>7563</v>
      </c>
      <c r="T1001" s="85">
        <v>4643485</v>
      </c>
      <c r="U1001" s="85">
        <v>1423920</v>
      </c>
      <c r="V1001" s="85">
        <v>1201</v>
      </c>
      <c r="W1001" s="85" t="s">
        <v>291</v>
      </c>
      <c r="X1001" s="85">
        <v>3218364</v>
      </c>
      <c r="Y1001" s="85" t="s">
        <v>291</v>
      </c>
      <c r="Z1001" s="85">
        <v>152847</v>
      </c>
      <c r="AA1001" s="85">
        <v>27833</v>
      </c>
      <c r="AB1001" s="85">
        <v>26504</v>
      </c>
      <c r="AC1001" s="85" t="s">
        <v>291</v>
      </c>
      <c r="AD1001" s="85">
        <v>1329</v>
      </c>
      <c r="AE1001" s="85" t="s">
        <v>291</v>
      </c>
      <c r="AF1001" s="85" t="s">
        <v>291</v>
      </c>
      <c r="AG1001" s="85">
        <v>311568</v>
      </c>
      <c r="AH1001" s="85">
        <v>9486175</v>
      </c>
      <c r="AI1001" s="85">
        <v>126772</v>
      </c>
      <c r="AJ1001" s="85">
        <v>825045</v>
      </c>
      <c r="AK1001" s="85">
        <v>232282</v>
      </c>
      <c r="AL1001" s="85" t="s">
        <v>291</v>
      </c>
      <c r="AM1001" s="85">
        <v>56</v>
      </c>
      <c r="AN1001" s="85">
        <v>117789</v>
      </c>
      <c r="AO1001" s="85">
        <v>1716588</v>
      </c>
      <c r="AP1001" s="85">
        <v>2759569</v>
      </c>
      <c r="AQ1001" s="85">
        <v>4594002</v>
      </c>
      <c r="AR1001" s="85">
        <v>3708074</v>
      </c>
      <c r="AS1001" s="85" t="s">
        <v>291</v>
      </c>
      <c r="AT1001" s="85">
        <v>1829665</v>
      </c>
      <c r="AU1001" s="85">
        <v>6341743</v>
      </c>
      <c r="AV1001" s="85">
        <v>3314540</v>
      </c>
      <c r="AW1001" s="85">
        <v>798324</v>
      </c>
      <c r="AX1001" s="85">
        <v>472764</v>
      </c>
      <c r="AY1001" s="85" t="s">
        <v>291</v>
      </c>
      <c r="AZ1001" s="85" t="s">
        <v>291</v>
      </c>
      <c r="BA1001" s="85">
        <v>154747</v>
      </c>
      <c r="BB1001" s="85">
        <v>697578</v>
      </c>
      <c r="BC1001" s="85">
        <v>172583</v>
      </c>
      <c r="BD1001" s="85">
        <v>731207</v>
      </c>
      <c r="BE1001" s="85" t="s">
        <v>291</v>
      </c>
      <c r="BF1001" s="85" t="s">
        <v>291</v>
      </c>
      <c r="BG1001" s="85" t="s">
        <v>291</v>
      </c>
      <c r="BH1001" s="85" t="s">
        <v>291</v>
      </c>
      <c r="BI1001" s="85" t="s">
        <v>291</v>
      </c>
      <c r="BJ1001" s="85" t="s">
        <v>291</v>
      </c>
      <c r="BK1001" s="85" t="s">
        <v>291</v>
      </c>
      <c r="BL1001" s="85" t="s">
        <v>291</v>
      </c>
      <c r="BM1001" s="85" t="s">
        <v>291</v>
      </c>
      <c r="BN1001" s="85" t="s">
        <v>291</v>
      </c>
      <c r="BO1001" s="85" t="s">
        <v>291</v>
      </c>
      <c r="BP1001" s="85" t="s">
        <v>291</v>
      </c>
      <c r="BQ1001" s="85" t="s">
        <v>291</v>
      </c>
      <c r="BR1001" s="85" t="s">
        <v>291</v>
      </c>
      <c r="BS1001" s="85" t="s">
        <v>291</v>
      </c>
      <c r="BT1001" s="85" t="s">
        <v>291</v>
      </c>
      <c r="BU1001" s="85" t="s">
        <v>291</v>
      </c>
      <c r="BV1001" s="85" t="s">
        <v>291</v>
      </c>
      <c r="BW1001" s="85" t="s">
        <v>291</v>
      </c>
      <c r="BX1001" s="85" t="s">
        <v>291</v>
      </c>
      <c r="BY1001" s="85" t="s">
        <v>291</v>
      </c>
      <c r="BZ1001" s="85" t="s">
        <v>291</v>
      </c>
      <c r="CA1001" s="85" t="s">
        <v>291</v>
      </c>
      <c r="CB1001" s="85">
        <v>4409223</v>
      </c>
      <c r="CC1001" s="85" t="s">
        <v>291</v>
      </c>
      <c r="CD1001" s="85" t="s">
        <v>291</v>
      </c>
      <c r="CE1001" s="85" t="s">
        <v>291</v>
      </c>
      <c r="CF1001" s="85" t="s">
        <v>291</v>
      </c>
      <c r="CG1001" s="85">
        <v>1199947</v>
      </c>
      <c r="CH1001" s="85">
        <v>1793707</v>
      </c>
      <c r="CI1001" s="85">
        <v>4666007</v>
      </c>
      <c r="CJ1001" s="85">
        <v>4859</v>
      </c>
      <c r="CK1001" s="85">
        <v>1599141</v>
      </c>
      <c r="CL1001" s="85">
        <v>736726</v>
      </c>
      <c r="CM1001" s="85">
        <v>148555</v>
      </c>
      <c r="CN1001" s="85">
        <v>3211</v>
      </c>
      <c r="CO1001" s="85">
        <v>175363</v>
      </c>
      <c r="CP1001" s="85">
        <v>749101</v>
      </c>
      <c r="CQ1001" s="85">
        <v>1756566</v>
      </c>
      <c r="CR1001" s="85">
        <v>1935236</v>
      </c>
      <c r="CS1001" s="85">
        <v>2223572</v>
      </c>
      <c r="CT1001" s="85">
        <v>19545</v>
      </c>
      <c r="CU1001" s="86">
        <v>17011536</v>
      </c>
    </row>
    <row r="1002" spans="1:99">
      <c r="A1002" s="103" t="s">
        <v>595</v>
      </c>
      <c r="B1002" s="84" t="s">
        <v>292</v>
      </c>
      <c r="C1002" s="105">
        <v>272272</v>
      </c>
      <c r="D1002" s="84" t="s">
        <v>514</v>
      </c>
      <c r="E1002" s="84" t="s">
        <v>536</v>
      </c>
      <c r="F1002" s="85">
        <v>714596</v>
      </c>
      <c r="G1002" s="85">
        <v>19046988</v>
      </c>
      <c r="H1002" s="85">
        <v>15856332</v>
      </c>
      <c r="I1002" s="85">
        <v>1216571</v>
      </c>
      <c r="J1002" s="85">
        <v>1414622</v>
      </c>
      <c r="K1002" s="85">
        <v>430660</v>
      </c>
      <c r="L1002" s="85">
        <v>25139</v>
      </c>
      <c r="M1002" s="85">
        <v>103664</v>
      </c>
      <c r="N1002" s="85">
        <v>122410308</v>
      </c>
      <c r="O1002" s="85">
        <v>39261904</v>
      </c>
      <c r="P1002" s="85">
        <v>17979840</v>
      </c>
      <c r="Q1002" s="85">
        <v>34361692</v>
      </c>
      <c r="R1002" s="85">
        <v>30806872</v>
      </c>
      <c r="S1002" s="85" t="s">
        <v>291</v>
      </c>
      <c r="T1002" s="85">
        <v>16292965</v>
      </c>
      <c r="U1002" s="85">
        <v>5630919</v>
      </c>
      <c r="V1002" s="85">
        <v>4030978</v>
      </c>
      <c r="W1002" s="85">
        <v>1279159</v>
      </c>
      <c r="X1002" s="85">
        <v>5351909</v>
      </c>
      <c r="Y1002" s="85" t="s">
        <v>291</v>
      </c>
      <c r="Z1002" s="85">
        <v>204857</v>
      </c>
      <c r="AA1002" s="85">
        <v>503218</v>
      </c>
      <c r="AB1002" s="85">
        <v>114907</v>
      </c>
      <c r="AC1002" s="85" t="s">
        <v>291</v>
      </c>
      <c r="AD1002" s="85">
        <v>375499</v>
      </c>
      <c r="AE1002" s="85">
        <v>12812</v>
      </c>
      <c r="AF1002" s="85" t="s">
        <v>291</v>
      </c>
      <c r="AG1002" s="85">
        <v>3115212</v>
      </c>
      <c r="AH1002" s="85">
        <v>17794351</v>
      </c>
      <c r="AI1002" s="85">
        <v>826085</v>
      </c>
      <c r="AJ1002" s="85">
        <v>2614670</v>
      </c>
      <c r="AK1002" s="85">
        <v>405305</v>
      </c>
      <c r="AL1002" s="85" t="s">
        <v>291</v>
      </c>
      <c r="AM1002" s="85">
        <v>1235128</v>
      </c>
      <c r="AN1002" s="85">
        <v>746779</v>
      </c>
      <c r="AO1002" s="85">
        <v>8968864</v>
      </c>
      <c r="AP1002" s="85">
        <v>611590</v>
      </c>
      <c r="AQ1002" s="85">
        <v>11562361</v>
      </c>
      <c r="AR1002" s="85">
        <v>2385930</v>
      </c>
      <c r="AS1002" s="85" t="s">
        <v>291</v>
      </c>
      <c r="AT1002" s="85">
        <v>5680286</v>
      </c>
      <c r="AU1002" s="85">
        <v>21176186</v>
      </c>
      <c r="AV1002" s="85">
        <v>1693498</v>
      </c>
      <c r="AW1002" s="85">
        <v>4542709</v>
      </c>
      <c r="AX1002" s="85">
        <v>4645504</v>
      </c>
      <c r="AY1002" s="85">
        <v>873712</v>
      </c>
      <c r="AZ1002" s="85" t="s">
        <v>291</v>
      </c>
      <c r="BA1002" s="85">
        <v>3038980</v>
      </c>
      <c r="BB1002" s="85">
        <v>2731111</v>
      </c>
      <c r="BC1002" s="85">
        <v>693596</v>
      </c>
      <c r="BD1002" s="85">
        <v>2957076</v>
      </c>
      <c r="BE1002" s="85" t="s">
        <v>291</v>
      </c>
      <c r="BF1002" s="85">
        <v>6280</v>
      </c>
      <c r="BG1002" s="85" t="s">
        <v>291</v>
      </c>
      <c r="BH1002" s="85" t="s">
        <v>291</v>
      </c>
      <c r="BI1002" s="85" t="s">
        <v>291</v>
      </c>
      <c r="BJ1002" s="85" t="s">
        <v>291</v>
      </c>
      <c r="BK1002" s="85" t="s">
        <v>291</v>
      </c>
      <c r="BL1002" s="85" t="s">
        <v>291</v>
      </c>
      <c r="BM1002" s="85" t="s">
        <v>291</v>
      </c>
      <c r="BN1002" s="85" t="s">
        <v>291</v>
      </c>
      <c r="BO1002" s="85" t="s">
        <v>291</v>
      </c>
      <c r="BP1002" s="85" t="s">
        <v>291</v>
      </c>
      <c r="BQ1002" s="85" t="s">
        <v>291</v>
      </c>
      <c r="BR1002" s="85" t="s">
        <v>291</v>
      </c>
      <c r="BS1002" s="85" t="s">
        <v>291</v>
      </c>
      <c r="BT1002" s="85" t="s">
        <v>291</v>
      </c>
      <c r="BU1002" s="85" t="s">
        <v>291</v>
      </c>
      <c r="BV1002" s="85" t="s">
        <v>291</v>
      </c>
      <c r="BW1002" s="85">
        <v>6280</v>
      </c>
      <c r="BX1002" s="85">
        <v>969</v>
      </c>
      <c r="BY1002" s="85" t="s">
        <v>291</v>
      </c>
      <c r="BZ1002" s="85">
        <v>5311</v>
      </c>
      <c r="CA1002" s="85" t="s">
        <v>291</v>
      </c>
      <c r="CB1002" s="85">
        <v>18465357</v>
      </c>
      <c r="CC1002" s="85" t="s">
        <v>291</v>
      </c>
      <c r="CD1002" s="85" t="s">
        <v>291</v>
      </c>
      <c r="CE1002" s="85" t="s">
        <v>291</v>
      </c>
      <c r="CF1002" s="85" t="s">
        <v>291</v>
      </c>
      <c r="CG1002" s="85">
        <v>7821928</v>
      </c>
      <c r="CH1002" s="85">
        <v>3583132</v>
      </c>
      <c r="CI1002" s="85">
        <v>16420802</v>
      </c>
      <c r="CJ1002" s="85" t="s">
        <v>291</v>
      </c>
      <c r="CK1002" s="85">
        <v>3638939</v>
      </c>
      <c r="CL1002" s="85">
        <v>6273941</v>
      </c>
      <c r="CM1002" s="85">
        <v>133683</v>
      </c>
      <c r="CN1002" s="85">
        <v>52468</v>
      </c>
      <c r="CO1002" s="85">
        <v>2750348</v>
      </c>
      <c r="CP1002" s="85">
        <v>2239297</v>
      </c>
      <c r="CQ1002" s="85">
        <v>703161</v>
      </c>
      <c r="CR1002" s="85">
        <v>7534108</v>
      </c>
      <c r="CS1002" s="85">
        <v>5105995</v>
      </c>
      <c r="CT1002" s="85">
        <v>110398</v>
      </c>
      <c r="CU1002" s="86">
        <v>56368200</v>
      </c>
    </row>
    <row r="1003" spans="1:99">
      <c r="A1003" s="103" t="s">
        <v>596</v>
      </c>
      <c r="B1003" s="84" t="s">
        <v>288</v>
      </c>
      <c r="C1003" s="105">
        <v>271004</v>
      </c>
      <c r="D1003" s="84" t="s">
        <v>514</v>
      </c>
      <c r="E1003" s="84" t="s">
        <v>515</v>
      </c>
      <c r="F1003" s="85">
        <v>2189618</v>
      </c>
      <c r="G1003" s="85">
        <v>122865567</v>
      </c>
      <c r="H1003" s="85">
        <v>104123843</v>
      </c>
      <c r="I1003" s="85">
        <v>13356165</v>
      </c>
      <c r="J1003" s="85">
        <v>3071186</v>
      </c>
      <c r="K1003" s="85">
        <v>1416881</v>
      </c>
      <c r="L1003" s="85">
        <v>598345</v>
      </c>
      <c r="M1003" s="85">
        <v>299147</v>
      </c>
      <c r="N1003" s="85">
        <v>841600219</v>
      </c>
      <c r="O1003" s="85">
        <v>236795254</v>
      </c>
      <c r="P1003" s="85">
        <v>102912537</v>
      </c>
      <c r="Q1003" s="85">
        <v>221961493</v>
      </c>
      <c r="R1003" s="85">
        <v>279766491</v>
      </c>
      <c r="S1003" s="85">
        <v>164444</v>
      </c>
      <c r="T1003" s="85">
        <v>149501453</v>
      </c>
      <c r="U1003" s="85">
        <v>110367222</v>
      </c>
      <c r="V1003" s="85">
        <v>526561</v>
      </c>
      <c r="W1003" s="85">
        <v>9761825</v>
      </c>
      <c r="X1003" s="85">
        <v>28845845</v>
      </c>
      <c r="Y1003" s="85" t="s">
        <v>291</v>
      </c>
      <c r="Z1003" s="85">
        <v>206315</v>
      </c>
      <c r="AA1003" s="85">
        <v>102879</v>
      </c>
      <c r="AB1003" s="85">
        <v>81878</v>
      </c>
      <c r="AC1003" s="85">
        <v>9038</v>
      </c>
      <c r="AD1003" s="85">
        <v>11963</v>
      </c>
      <c r="AE1003" s="85" t="s">
        <v>291</v>
      </c>
      <c r="AF1003" s="85" t="s">
        <v>291</v>
      </c>
      <c r="AG1003" s="85">
        <v>27946844</v>
      </c>
      <c r="AH1003" s="85">
        <v>243171455</v>
      </c>
      <c r="AI1003" s="85">
        <v>4177743</v>
      </c>
      <c r="AJ1003" s="85">
        <v>28610390</v>
      </c>
      <c r="AK1003" s="85">
        <v>4194929</v>
      </c>
      <c r="AL1003" s="85">
        <v>29418717</v>
      </c>
      <c r="AM1003" s="85">
        <v>47539814</v>
      </c>
      <c r="AN1003" s="85">
        <v>14673739</v>
      </c>
      <c r="AO1003" s="85">
        <v>23688789</v>
      </c>
      <c r="AP1003" s="85">
        <v>43164088</v>
      </c>
      <c r="AQ1003" s="85">
        <v>129066430</v>
      </c>
      <c r="AR1003" s="85">
        <v>47703246</v>
      </c>
      <c r="AS1003" s="85" t="s">
        <v>291</v>
      </c>
      <c r="AT1003" s="85">
        <v>39934245</v>
      </c>
      <c r="AU1003" s="85">
        <v>281165576</v>
      </c>
      <c r="AV1003" s="85">
        <v>42431588</v>
      </c>
      <c r="AW1003" s="85">
        <v>111677822</v>
      </c>
      <c r="AX1003" s="85">
        <v>60194719</v>
      </c>
      <c r="AY1003" s="85">
        <v>2719536</v>
      </c>
      <c r="AZ1003" s="85">
        <v>2831</v>
      </c>
      <c r="BA1003" s="85">
        <v>4672360</v>
      </c>
      <c r="BB1003" s="85">
        <v>14994159</v>
      </c>
      <c r="BC1003" s="85">
        <v>8078307</v>
      </c>
      <c r="BD1003" s="85">
        <v>12078453</v>
      </c>
      <c r="BE1003" s="85">
        <v>24315801</v>
      </c>
      <c r="BF1003" s="85">
        <v>50842</v>
      </c>
      <c r="BG1003" s="85" t="s">
        <v>291</v>
      </c>
      <c r="BH1003" s="85" t="s">
        <v>291</v>
      </c>
      <c r="BI1003" s="85" t="s">
        <v>291</v>
      </c>
      <c r="BJ1003" s="85" t="s">
        <v>291</v>
      </c>
      <c r="BK1003" s="85" t="s">
        <v>291</v>
      </c>
      <c r="BL1003" s="85" t="s">
        <v>291</v>
      </c>
      <c r="BM1003" s="85" t="s">
        <v>291</v>
      </c>
      <c r="BN1003" s="85">
        <v>50842</v>
      </c>
      <c r="BO1003" s="85" t="s">
        <v>291</v>
      </c>
      <c r="BP1003" s="85" t="s">
        <v>291</v>
      </c>
      <c r="BQ1003" s="85" t="s">
        <v>291</v>
      </c>
      <c r="BR1003" s="85">
        <v>50842</v>
      </c>
      <c r="BS1003" s="85" t="s">
        <v>291</v>
      </c>
      <c r="BT1003" s="85" t="s">
        <v>291</v>
      </c>
      <c r="BU1003" s="85" t="s">
        <v>291</v>
      </c>
      <c r="BV1003" s="85" t="s">
        <v>291</v>
      </c>
      <c r="BW1003" s="85" t="s">
        <v>291</v>
      </c>
      <c r="BX1003" s="85" t="s">
        <v>291</v>
      </c>
      <c r="BY1003" s="85" t="s">
        <v>291</v>
      </c>
      <c r="BZ1003" s="85" t="s">
        <v>291</v>
      </c>
      <c r="CA1003" s="85" t="s">
        <v>291</v>
      </c>
      <c r="CB1003" s="85">
        <v>194139788</v>
      </c>
      <c r="CC1003" s="85" t="s">
        <v>291</v>
      </c>
      <c r="CD1003" s="85">
        <v>3908121</v>
      </c>
      <c r="CE1003" s="85" t="s">
        <v>291</v>
      </c>
      <c r="CF1003" s="85" t="s">
        <v>291</v>
      </c>
      <c r="CG1003" s="85">
        <v>35650948</v>
      </c>
      <c r="CH1003" s="85">
        <v>24869065</v>
      </c>
      <c r="CI1003" s="85">
        <v>45019198</v>
      </c>
      <c r="CJ1003" s="85">
        <v>146806</v>
      </c>
      <c r="CK1003" s="85">
        <v>14381931</v>
      </c>
      <c r="CL1003" s="85">
        <v>53976887</v>
      </c>
      <c r="CM1003" s="85">
        <v>73269</v>
      </c>
      <c r="CN1003" s="85">
        <v>17517</v>
      </c>
      <c r="CO1003" s="85">
        <v>20379842</v>
      </c>
      <c r="CP1003" s="85">
        <v>16892680</v>
      </c>
      <c r="CQ1003" s="85">
        <v>3429814</v>
      </c>
      <c r="CR1003" s="85">
        <v>68167113</v>
      </c>
      <c r="CS1003" s="85">
        <v>46341822</v>
      </c>
      <c r="CT1003" s="85">
        <v>556502</v>
      </c>
      <c r="CU1003" s="86">
        <v>329903394</v>
      </c>
    </row>
    <row r="1004" spans="1:99">
      <c r="A1004" s="103" t="s">
        <v>596</v>
      </c>
      <c r="B1004" s="84" t="s">
        <v>288</v>
      </c>
      <c r="C1004" s="105">
        <v>271403</v>
      </c>
      <c r="D1004" s="84" t="s">
        <v>514</v>
      </c>
      <c r="E1004" s="84" t="s">
        <v>516</v>
      </c>
      <c r="F1004" s="85">
        <v>1231724</v>
      </c>
      <c r="G1004" s="85">
        <v>37161538</v>
      </c>
      <c r="H1004" s="85">
        <v>31610621</v>
      </c>
      <c r="I1004" s="85">
        <v>2936348</v>
      </c>
      <c r="J1004" s="85">
        <v>1872439</v>
      </c>
      <c r="K1004" s="85">
        <v>521130</v>
      </c>
      <c r="L1004" s="85">
        <v>53981</v>
      </c>
      <c r="M1004" s="85">
        <v>167019</v>
      </c>
      <c r="N1004" s="85">
        <v>207742657</v>
      </c>
      <c r="O1004" s="85">
        <v>63366777</v>
      </c>
      <c r="P1004" s="85">
        <v>29926951</v>
      </c>
      <c r="Q1004" s="85">
        <v>67521398</v>
      </c>
      <c r="R1004" s="85">
        <v>46925524</v>
      </c>
      <c r="S1004" s="85">
        <v>2007</v>
      </c>
      <c r="T1004" s="85">
        <v>42807939</v>
      </c>
      <c r="U1004" s="85">
        <v>29019684</v>
      </c>
      <c r="V1004" s="85">
        <v>125572</v>
      </c>
      <c r="W1004" s="85">
        <v>2447536</v>
      </c>
      <c r="X1004" s="85">
        <v>11215147</v>
      </c>
      <c r="Y1004" s="85" t="s">
        <v>291</v>
      </c>
      <c r="Z1004" s="85">
        <v>463529</v>
      </c>
      <c r="AA1004" s="85">
        <v>793466</v>
      </c>
      <c r="AB1004" s="85">
        <v>284148</v>
      </c>
      <c r="AC1004" s="85">
        <v>9034</v>
      </c>
      <c r="AD1004" s="85">
        <v>401493</v>
      </c>
      <c r="AE1004" s="85">
        <v>87242</v>
      </c>
      <c r="AF1004" s="85">
        <v>11549</v>
      </c>
      <c r="AG1004" s="85">
        <v>2958003</v>
      </c>
      <c r="AH1004" s="85">
        <v>43924098</v>
      </c>
      <c r="AI1004" s="85">
        <v>3722000</v>
      </c>
      <c r="AJ1004" s="85">
        <v>8587030</v>
      </c>
      <c r="AK1004" s="85">
        <v>913576</v>
      </c>
      <c r="AL1004" s="85">
        <v>21815</v>
      </c>
      <c r="AM1004" s="85">
        <v>5257118</v>
      </c>
      <c r="AN1004" s="85">
        <v>4090480</v>
      </c>
      <c r="AO1004" s="85">
        <v>7562140</v>
      </c>
      <c r="AP1004" s="85">
        <v>7200147</v>
      </c>
      <c r="AQ1004" s="85">
        <v>24109885</v>
      </c>
      <c r="AR1004" s="85">
        <v>6569792</v>
      </c>
      <c r="AS1004" s="85" t="s">
        <v>291</v>
      </c>
      <c r="AT1004" s="85">
        <v>11802808</v>
      </c>
      <c r="AU1004" s="85">
        <v>66358097</v>
      </c>
      <c r="AV1004" s="85">
        <v>8646877</v>
      </c>
      <c r="AW1004" s="85">
        <v>28524221</v>
      </c>
      <c r="AX1004" s="85">
        <v>15148424</v>
      </c>
      <c r="AY1004" s="85">
        <v>1194965</v>
      </c>
      <c r="AZ1004" s="85">
        <v>1909357</v>
      </c>
      <c r="BA1004" s="85">
        <v>497564</v>
      </c>
      <c r="BB1004" s="85">
        <v>4773576</v>
      </c>
      <c r="BC1004" s="85">
        <v>1477714</v>
      </c>
      <c r="BD1004" s="85">
        <v>4185399</v>
      </c>
      <c r="BE1004" s="85" t="s">
        <v>291</v>
      </c>
      <c r="BF1004" s="85">
        <v>37542</v>
      </c>
      <c r="BG1004" s="85">
        <v>37542</v>
      </c>
      <c r="BH1004" s="85" t="s">
        <v>291</v>
      </c>
      <c r="BI1004" s="85">
        <v>37542</v>
      </c>
      <c r="BJ1004" s="85" t="s">
        <v>291</v>
      </c>
      <c r="BK1004" s="85" t="s">
        <v>291</v>
      </c>
      <c r="BL1004" s="85" t="s">
        <v>291</v>
      </c>
      <c r="BM1004" s="85" t="s">
        <v>291</v>
      </c>
      <c r="BN1004" s="85" t="s">
        <v>291</v>
      </c>
      <c r="BO1004" s="85" t="s">
        <v>291</v>
      </c>
      <c r="BP1004" s="85" t="s">
        <v>291</v>
      </c>
      <c r="BQ1004" s="85" t="s">
        <v>291</v>
      </c>
      <c r="BR1004" s="85" t="s">
        <v>291</v>
      </c>
      <c r="BS1004" s="85" t="s">
        <v>291</v>
      </c>
      <c r="BT1004" s="85" t="s">
        <v>291</v>
      </c>
      <c r="BU1004" s="85" t="s">
        <v>291</v>
      </c>
      <c r="BV1004" s="85" t="s">
        <v>291</v>
      </c>
      <c r="BW1004" s="85" t="s">
        <v>291</v>
      </c>
      <c r="BX1004" s="85" t="s">
        <v>291</v>
      </c>
      <c r="BY1004" s="85" t="s">
        <v>291</v>
      </c>
      <c r="BZ1004" s="85" t="s">
        <v>291</v>
      </c>
      <c r="CA1004" s="85" t="s">
        <v>291</v>
      </c>
      <c r="CB1004" s="85">
        <v>38794778</v>
      </c>
      <c r="CC1004" s="85" t="s">
        <v>291</v>
      </c>
      <c r="CD1004" s="85">
        <v>15517</v>
      </c>
      <c r="CE1004" s="85" t="s">
        <v>291</v>
      </c>
      <c r="CF1004" s="85" t="s">
        <v>291</v>
      </c>
      <c r="CG1004" s="85">
        <v>10301747</v>
      </c>
      <c r="CH1004" s="85">
        <v>14737575</v>
      </c>
      <c r="CI1004" s="85">
        <v>13753330</v>
      </c>
      <c r="CJ1004" s="85">
        <v>2007</v>
      </c>
      <c r="CK1004" s="85">
        <v>8979206</v>
      </c>
      <c r="CL1004" s="85">
        <v>11637076</v>
      </c>
      <c r="CM1004" s="85">
        <v>282277</v>
      </c>
      <c r="CN1004" s="85">
        <v>229397</v>
      </c>
      <c r="CO1004" s="85">
        <v>2084381</v>
      </c>
      <c r="CP1004" s="85">
        <v>3746421</v>
      </c>
      <c r="CQ1004" s="85">
        <v>1280297</v>
      </c>
      <c r="CR1004" s="85">
        <v>14086781</v>
      </c>
      <c r="CS1004" s="85">
        <v>9428252</v>
      </c>
      <c r="CT1004" s="85">
        <v>262430</v>
      </c>
      <c r="CU1004" s="86">
        <v>90811177</v>
      </c>
    </row>
    <row r="1005" spans="1:99">
      <c r="A1005" s="103" t="s">
        <v>596</v>
      </c>
      <c r="B1005" s="84" t="s">
        <v>305</v>
      </c>
      <c r="C1005" s="105">
        <v>272027</v>
      </c>
      <c r="D1005" s="84" t="s">
        <v>514</v>
      </c>
      <c r="E1005" s="84" t="s">
        <v>517</v>
      </c>
      <c r="F1005" s="85">
        <v>401592</v>
      </c>
      <c r="G1005" s="85">
        <v>6612055</v>
      </c>
      <c r="H1005" s="85">
        <v>5358513</v>
      </c>
      <c r="I1005" s="85">
        <v>599766</v>
      </c>
      <c r="J1005" s="85">
        <v>477086</v>
      </c>
      <c r="K1005" s="85">
        <v>108865</v>
      </c>
      <c r="L1005" s="85">
        <v>17278</v>
      </c>
      <c r="M1005" s="85">
        <v>50547</v>
      </c>
      <c r="N1005" s="85">
        <v>43040145</v>
      </c>
      <c r="O1005" s="85">
        <v>12402422</v>
      </c>
      <c r="P1005" s="85">
        <v>6112429</v>
      </c>
      <c r="Q1005" s="85">
        <v>13994129</v>
      </c>
      <c r="R1005" s="85">
        <v>10530685</v>
      </c>
      <c r="S1005" s="85">
        <v>480</v>
      </c>
      <c r="T1005" s="85">
        <v>7821646</v>
      </c>
      <c r="U1005" s="85">
        <v>5213145</v>
      </c>
      <c r="V1005" s="85">
        <v>25126</v>
      </c>
      <c r="W1005" s="85" t="s">
        <v>291</v>
      </c>
      <c r="X1005" s="85">
        <v>2583375</v>
      </c>
      <c r="Y1005" s="85" t="s">
        <v>291</v>
      </c>
      <c r="Z1005" s="85">
        <v>41316</v>
      </c>
      <c r="AA1005" s="85">
        <v>591274</v>
      </c>
      <c r="AB1005" s="85">
        <v>153895</v>
      </c>
      <c r="AC1005" s="85" t="s">
        <v>291</v>
      </c>
      <c r="AD1005" s="85">
        <v>367520</v>
      </c>
      <c r="AE1005" s="85">
        <v>66706</v>
      </c>
      <c r="AF1005" s="85">
        <v>3153</v>
      </c>
      <c r="AG1005" s="85">
        <v>1580508</v>
      </c>
      <c r="AH1005" s="85">
        <v>5667997</v>
      </c>
      <c r="AI1005" s="85">
        <v>14525</v>
      </c>
      <c r="AJ1005" s="85">
        <v>1536816</v>
      </c>
      <c r="AK1005" s="85">
        <v>102850</v>
      </c>
      <c r="AL1005" s="85">
        <v>43307</v>
      </c>
      <c r="AM1005" s="85">
        <v>106787</v>
      </c>
      <c r="AN1005" s="85">
        <v>388434</v>
      </c>
      <c r="AO1005" s="85">
        <v>2313045</v>
      </c>
      <c r="AP1005" s="85">
        <v>947445</v>
      </c>
      <c r="AQ1005" s="85">
        <v>3755711</v>
      </c>
      <c r="AR1005" s="85">
        <v>214788</v>
      </c>
      <c r="AS1005" s="85" t="s">
        <v>291</v>
      </c>
      <c r="AT1005" s="85">
        <v>1877565</v>
      </c>
      <c r="AU1005" s="85">
        <v>8584470</v>
      </c>
      <c r="AV1005" s="85">
        <v>781929</v>
      </c>
      <c r="AW1005" s="85">
        <v>1380680</v>
      </c>
      <c r="AX1005" s="85">
        <v>879976</v>
      </c>
      <c r="AY1005" s="85">
        <v>793983</v>
      </c>
      <c r="AZ1005" s="85" t="s">
        <v>291</v>
      </c>
      <c r="BA1005" s="85">
        <v>1937410</v>
      </c>
      <c r="BB1005" s="85">
        <v>946232</v>
      </c>
      <c r="BC1005" s="85">
        <v>379781</v>
      </c>
      <c r="BD1005" s="85">
        <v>1484479</v>
      </c>
      <c r="BE1005" s="85" t="s">
        <v>291</v>
      </c>
      <c r="BF1005" s="85">
        <v>101646</v>
      </c>
      <c r="BG1005" s="85">
        <v>101646</v>
      </c>
      <c r="BH1005" s="85" t="s">
        <v>291</v>
      </c>
      <c r="BI1005" s="85" t="s">
        <v>291</v>
      </c>
      <c r="BJ1005" s="85">
        <v>101646</v>
      </c>
      <c r="BK1005" s="85" t="s">
        <v>291</v>
      </c>
      <c r="BL1005" s="85" t="s">
        <v>291</v>
      </c>
      <c r="BM1005" s="85" t="s">
        <v>291</v>
      </c>
      <c r="BN1005" s="85" t="s">
        <v>291</v>
      </c>
      <c r="BO1005" s="85" t="s">
        <v>291</v>
      </c>
      <c r="BP1005" s="85" t="s">
        <v>291</v>
      </c>
      <c r="BQ1005" s="85" t="s">
        <v>291</v>
      </c>
      <c r="BR1005" s="85" t="s">
        <v>291</v>
      </c>
      <c r="BS1005" s="85" t="s">
        <v>291</v>
      </c>
      <c r="BT1005" s="85" t="s">
        <v>291</v>
      </c>
      <c r="BU1005" s="85" t="s">
        <v>291</v>
      </c>
      <c r="BV1005" s="85" t="s">
        <v>291</v>
      </c>
      <c r="BW1005" s="85" t="s">
        <v>291</v>
      </c>
      <c r="BX1005" s="85" t="s">
        <v>291</v>
      </c>
      <c r="BY1005" s="85" t="s">
        <v>291</v>
      </c>
      <c r="BZ1005" s="85" t="s">
        <v>291</v>
      </c>
      <c r="CA1005" s="85" t="s">
        <v>291</v>
      </c>
      <c r="CB1005" s="85">
        <v>7823708</v>
      </c>
      <c r="CC1005" s="85" t="s">
        <v>291</v>
      </c>
      <c r="CD1005" s="85" t="s">
        <v>291</v>
      </c>
      <c r="CE1005" s="85" t="s">
        <v>291</v>
      </c>
      <c r="CF1005" s="85" t="s">
        <v>291</v>
      </c>
      <c r="CG1005" s="85">
        <v>1449263</v>
      </c>
      <c r="CH1005" s="85">
        <v>3048734</v>
      </c>
      <c r="CI1005" s="85">
        <v>3029226</v>
      </c>
      <c r="CJ1005" s="85">
        <v>480</v>
      </c>
      <c r="CK1005" s="85">
        <v>2301801</v>
      </c>
      <c r="CL1005" s="85">
        <v>2224568</v>
      </c>
      <c r="CM1005" s="85">
        <v>20682</v>
      </c>
      <c r="CN1005" s="85">
        <v>131641</v>
      </c>
      <c r="CO1005" s="85">
        <v>1400157</v>
      </c>
      <c r="CP1005" s="85">
        <v>714858</v>
      </c>
      <c r="CQ1005" s="85">
        <v>190145</v>
      </c>
      <c r="CR1005" s="85">
        <v>3017305</v>
      </c>
      <c r="CS1005" s="85">
        <v>2370398</v>
      </c>
      <c r="CT1005" s="85">
        <v>18285</v>
      </c>
      <c r="CU1005" s="86">
        <v>19917543</v>
      </c>
    </row>
    <row r="1006" spans="1:99">
      <c r="A1006" s="103" t="s">
        <v>596</v>
      </c>
      <c r="B1006" s="84" t="s">
        <v>292</v>
      </c>
      <c r="C1006" s="105">
        <v>272035</v>
      </c>
      <c r="D1006" s="84" t="s">
        <v>514</v>
      </c>
      <c r="E1006" s="84" t="s">
        <v>518</v>
      </c>
      <c r="F1006" s="85">
        <v>646407</v>
      </c>
      <c r="G1006" s="85">
        <v>21657026</v>
      </c>
      <c r="H1006" s="85">
        <v>19087631</v>
      </c>
      <c r="I1006" s="85">
        <v>1299091</v>
      </c>
      <c r="J1006" s="85">
        <v>791077</v>
      </c>
      <c r="K1006" s="85">
        <v>378442</v>
      </c>
      <c r="L1006" s="85">
        <v>25784</v>
      </c>
      <c r="M1006" s="85">
        <v>75001</v>
      </c>
      <c r="N1006" s="85">
        <v>92619560</v>
      </c>
      <c r="O1006" s="85">
        <v>26406962</v>
      </c>
      <c r="P1006" s="85">
        <v>12669643</v>
      </c>
      <c r="Q1006" s="85">
        <v>34681876</v>
      </c>
      <c r="R1006" s="85">
        <v>18860871</v>
      </c>
      <c r="S1006" s="85">
        <v>208</v>
      </c>
      <c r="T1006" s="85">
        <v>16142275</v>
      </c>
      <c r="U1006" s="85">
        <v>10961971</v>
      </c>
      <c r="V1006" s="85" t="s">
        <v>291</v>
      </c>
      <c r="W1006" s="85">
        <v>874355</v>
      </c>
      <c r="X1006" s="85">
        <v>4305949</v>
      </c>
      <c r="Y1006" s="85" t="s">
        <v>291</v>
      </c>
      <c r="Z1006" s="85">
        <v>312041</v>
      </c>
      <c r="AA1006" s="85">
        <v>45571</v>
      </c>
      <c r="AB1006" s="85">
        <v>45571</v>
      </c>
      <c r="AC1006" s="85" t="s">
        <v>291</v>
      </c>
      <c r="AD1006" s="85" t="s">
        <v>291</v>
      </c>
      <c r="AE1006" s="85" t="s">
        <v>291</v>
      </c>
      <c r="AF1006" s="85" t="s">
        <v>291</v>
      </c>
      <c r="AG1006" s="85">
        <v>1896961</v>
      </c>
      <c r="AH1006" s="85">
        <v>10505700</v>
      </c>
      <c r="AI1006" s="85">
        <v>595002</v>
      </c>
      <c r="AJ1006" s="85">
        <v>2901469</v>
      </c>
      <c r="AK1006" s="85">
        <v>380587</v>
      </c>
      <c r="AL1006" s="85" t="s">
        <v>291</v>
      </c>
      <c r="AM1006" s="85">
        <v>570534</v>
      </c>
      <c r="AN1006" s="85">
        <v>1344975</v>
      </c>
      <c r="AO1006" s="85">
        <v>2946953</v>
      </c>
      <c r="AP1006" s="85">
        <v>834340</v>
      </c>
      <c r="AQ1006" s="85">
        <v>5696802</v>
      </c>
      <c r="AR1006" s="85">
        <v>931840</v>
      </c>
      <c r="AS1006" s="85" t="s">
        <v>291</v>
      </c>
      <c r="AT1006" s="85">
        <v>4799375</v>
      </c>
      <c r="AU1006" s="85">
        <v>21539974</v>
      </c>
      <c r="AV1006" s="85">
        <v>8435622</v>
      </c>
      <c r="AW1006" s="85">
        <v>3594517</v>
      </c>
      <c r="AX1006" s="85">
        <v>1764510</v>
      </c>
      <c r="AY1006" s="85" t="s">
        <v>291</v>
      </c>
      <c r="AZ1006" s="85" t="s">
        <v>291</v>
      </c>
      <c r="BA1006" s="85" t="s">
        <v>291</v>
      </c>
      <c r="BB1006" s="85">
        <v>2968183</v>
      </c>
      <c r="BC1006" s="85">
        <v>974409</v>
      </c>
      <c r="BD1006" s="85">
        <v>3802733</v>
      </c>
      <c r="BE1006" s="85" t="s">
        <v>291</v>
      </c>
      <c r="BF1006" s="85" t="s">
        <v>291</v>
      </c>
      <c r="BG1006" s="85" t="s">
        <v>291</v>
      </c>
      <c r="BH1006" s="85" t="s">
        <v>291</v>
      </c>
      <c r="BI1006" s="85" t="s">
        <v>291</v>
      </c>
      <c r="BJ1006" s="85" t="s">
        <v>291</v>
      </c>
      <c r="BK1006" s="85" t="s">
        <v>291</v>
      </c>
      <c r="BL1006" s="85" t="s">
        <v>291</v>
      </c>
      <c r="BM1006" s="85" t="s">
        <v>291</v>
      </c>
      <c r="BN1006" s="85" t="s">
        <v>291</v>
      </c>
      <c r="BO1006" s="85" t="s">
        <v>291</v>
      </c>
      <c r="BP1006" s="85" t="s">
        <v>291</v>
      </c>
      <c r="BQ1006" s="85" t="s">
        <v>291</v>
      </c>
      <c r="BR1006" s="85" t="s">
        <v>291</v>
      </c>
      <c r="BS1006" s="85" t="s">
        <v>291</v>
      </c>
      <c r="BT1006" s="85" t="s">
        <v>291</v>
      </c>
      <c r="BU1006" s="85" t="s">
        <v>291</v>
      </c>
      <c r="BV1006" s="85" t="s">
        <v>291</v>
      </c>
      <c r="BW1006" s="85" t="s">
        <v>291</v>
      </c>
      <c r="BX1006" s="85" t="s">
        <v>291</v>
      </c>
      <c r="BY1006" s="85" t="s">
        <v>291</v>
      </c>
      <c r="BZ1006" s="85" t="s">
        <v>291</v>
      </c>
      <c r="CA1006" s="85" t="s">
        <v>291</v>
      </c>
      <c r="CB1006" s="85">
        <v>9178687</v>
      </c>
      <c r="CC1006" s="85" t="s">
        <v>291</v>
      </c>
      <c r="CD1006" s="85" t="s">
        <v>291</v>
      </c>
      <c r="CE1006" s="85" t="s">
        <v>291</v>
      </c>
      <c r="CF1006" s="85" t="s">
        <v>291</v>
      </c>
      <c r="CG1006" s="85">
        <v>3470694</v>
      </c>
      <c r="CH1006" s="85">
        <v>10899412</v>
      </c>
      <c r="CI1006" s="85">
        <v>6267462</v>
      </c>
      <c r="CJ1006" s="85">
        <v>208</v>
      </c>
      <c r="CK1006" s="85">
        <v>2809738</v>
      </c>
      <c r="CL1006" s="85">
        <v>1944659</v>
      </c>
      <c r="CM1006" s="85">
        <v>79143</v>
      </c>
      <c r="CN1006" s="85">
        <v>3347</v>
      </c>
      <c r="CO1006" s="85">
        <v>1414782</v>
      </c>
      <c r="CP1006" s="85">
        <v>1806779</v>
      </c>
      <c r="CQ1006" s="85">
        <v>559067</v>
      </c>
      <c r="CR1006" s="85">
        <v>7043115</v>
      </c>
      <c r="CS1006" s="85">
        <v>4670022</v>
      </c>
      <c r="CT1006" s="85">
        <v>62579</v>
      </c>
      <c r="CU1006" s="86">
        <v>41031007</v>
      </c>
    </row>
    <row r="1007" spans="1:99">
      <c r="A1007" s="103" t="s">
        <v>596</v>
      </c>
      <c r="B1007" s="84" t="s">
        <v>294</v>
      </c>
      <c r="C1007" s="105">
        <v>272043</v>
      </c>
      <c r="D1007" s="84" t="s">
        <v>514</v>
      </c>
      <c r="E1007" s="84" t="s">
        <v>519</v>
      </c>
      <c r="F1007" s="85">
        <v>344447</v>
      </c>
      <c r="G1007" s="85">
        <v>3814722</v>
      </c>
      <c r="H1007" s="85">
        <v>2866170</v>
      </c>
      <c r="I1007" s="85">
        <v>527000</v>
      </c>
      <c r="J1007" s="85">
        <v>274722</v>
      </c>
      <c r="K1007" s="85">
        <v>88703</v>
      </c>
      <c r="L1007" s="85">
        <v>18119</v>
      </c>
      <c r="M1007" s="85">
        <v>40008</v>
      </c>
      <c r="N1007" s="85">
        <v>18096874</v>
      </c>
      <c r="O1007" s="85">
        <v>5548153</v>
      </c>
      <c r="P1007" s="85">
        <v>3317539</v>
      </c>
      <c r="Q1007" s="85">
        <v>7526544</v>
      </c>
      <c r="R1007" s="85">
        <v>1704338</v>
      </c>
      <c r="S1007" s="85">
        <v>300</v>
      </c>
      <c r="T1007" s="85">
        <v>5098179</v>
      </c>
      <c r="U1007" s="85">
        <v>3731570</v>
      </c>
      <c r="V1007" s="85">
        <v>25082</v>
      </c>
      <c r="W1007" s="85" t="s">
        <v>291</v>
      </c>
      <c r="X1007" s="85">
        <v>1341527</v>
      </c>
      <c r="Y1007" s="85" t="s">
        <v>291</v>
      </c>
      <c r="Z1007" s="85">
        <v>41961</v>
      </c>
      <c r="AA1007" s="85">
        <v>48578</v>
      </c>
      <c r="AB1007" s="85">
        <v>44194</v>
      </c>
      <c r="AC1007" s="85" t="s">
        <v>291</v>
      </c>
      <c r="AD1007" s="85">
        <v>4384</v>
      </c>
      <c r="AE1007" s="85" t="s">
        <v>291</v>
      </c>
      <c r="AF1007" s="85" t="s">
        <v>291</v>
      </c>
      <c r="AG1007" s="85">
        <v>342367</v>
      </c>
      <c r="AH1007" s="85">
        <v>2811868</v>
      </c>
      <c r="AI1007" s="85">
        <v>217817</v>
      </c>
      <c r="AJ1007" s="85">
        <v>729000</v>
      </c>
      <c r="AK1007" s="85">
        <v>49896</v>
      </c>
      <c r="AL1007" s="85" t="s">
        <v>291</v>
      </c>
      <c r="AM1007" s="85">
        <v>19364</v>
      </c>
      <c r="AN1007" s="85">
        <v>636079</v>
      </c>
      <c r="AO1007" s="85">
        <v>839857</v>
      </c>
      <c r="AP1007" s="85">
        <v>146239</v>
      </c>
      <c r="AQ1007" s="85">
        <v>1641539</v>
      </c>
      <c r="AR1007" s="85">
        <v>173616</v>
      </c>
      <c r="AS1007" s="85" t="s">
        <v>291</v>
      </c>
      <c r="AT1007" s="85">
        <v>1262425</v>
      </c>
      <c r="AU1007" s="85">
        <v>5497850</v>
      </c>
      <c r="AV1007" s="85">
        <v>1470173</v>
      </c>
      <c r="AW1007" s="85">
        <v>1013556</v>
      </c>
      <c r="AX1007" s="85">
        <v>984420</v>
      </c>
      <c r="AY1007" s="85" t="s">
        <v>291</v>
      </c>
      <c r="AZ1007" s="85" t="s">
        <v>291</v>
      </c>
      <c r="BA1007" s="85">
        <v>258890</v>
      </c>
      <c r="BB1007" s="85">
        <v>515502</v>
      </c>
      <c r="BC1007" s="85">
        <v>467257</v>
      </c>
      <c r="BD1007" s="85">
        <v>788052</v>
      </c>
      <c r="BE1007" s="85" t="s">
        <v>291</v>
      </c>
      <c r="BF1007" s="85" t="s">
        <v>291</v>
      </c>
      <c r="BG1007" s="85" t="s">
        <v>291</v>
      </c>
      <c r="BH1007" s="85" t="s">
        <v>291</v>
      </c>
      <c r="BI1007" s="85" t="s">
        <v>291</v>
      </c>
      <c r="BJ1007" s="85" t="s">
        <v>291</v>
      </c>
      <c r="BK1007" s="85" t="s">
        <v>291</v>
      </c>
      <c r="BL1007" s="85" t="s">
        <v>291</v>
      </c>
      <c r="BM1007" s="85" t="s">
        <v>291</v>
      </c>
      <c r="BN1007" s="85" t="s">
        <v>291</v>
      </c>
      <c r="BO1007" s="85" t="s">
        <v>291</v>
      </c>
      <c r="BP1007" s="85" t="s">
        <v>291</v>
      </c>
      <c r="BQ1007" s="85" t="s">
        <v>291</v>
      </c>
      <c r="BR1007" s="85" t="s">
        <v>291</v>
      </c>
      <c r="BS1007" s="85" t="s">
        <v>291</v>
      </c>
      <c r="BT1007" s="85" t="s">
        <v>291</v>
      </c>
      <c r="BU1007" s="85" t="s">
        <v>291</v>
      </c>
      <c r="BV1007" s="85" t="s">
        <v>291</v>
      </c>
      <c r="BW1007" s="85" t="s">
        <v>291</v>
      </c>
      <c r="BX1007" s="85" t="s">
        <v>291</v>
      </c>
      <c r="BY1007" s="85" t="s">
        <v>291</v>
      </c>
      <c r="BZ1007" s="85" t="s">
        <v>291</v>
      </c>
      <c r="CA1007" s="85" t="s">
        <v>291</v>
      </c>
      <c r="CB1007" s="85">
        <v>3445607</v>
      </c>
      <c r="CC1007" s="85" t="s">
        <v>291</v>
      </c>
      <c r="CD1007" s="85" t="s">
        <v>291</v>
      </c>
      <c r="CE1007" s="85" t="s">
        <v>291</v>
      </c>
      <c r="CF1007" s="85" t="s">
        <v>291</v>
      </c>
      <c r="CG1007" s="85">
        <v>1301792</v>
      </c>
      <c r="CH1007" s="85">
        <v>2043288</v>
      </c>
      <c r="CI1007" s="85">
        <v>1632389</v>
      </c>
      <c r="CJ1007" s="85">
        <v>300</v>
      </c>
      <c r="CK1007" s="85">
        <v>746819</v>
      </c>
      <c r="CL1007" s="85">
        <v>1773604</v>
      </c>
      <c r="CM1007" s="85">
        <v>34903</v>
      </c>
      <c r="CN1007" s="85">
        <v>6658</v>
      </c>
      <c r="CO1007" s="85">
        <v>287275</v>
      </c>
      <c r="CP1007" s="85">
        <v>816656</v>
      </c>
      <c r="CQ1007" s="85">
        <v>181004</v>
      </c>
      <c r="CR1007" s="85">
        <v>2225179</v>
      </c>
      <c r="CS1007" s="85">
        <v>1837679</v>
      </c>
      <c r="CT1007" s="85">
        <v>25649</v>
      </c>
      <c r="CU1007" s="86">
        <v>12913195</v>
      </c>
    </row>
    <row r="1008" spans="1:99">
      <c r="A1008" s="103" t="s">
        <v>596</v>
      </c>
      <c r="B1008" s="84" t="s">
        <v>292</v>
      </c>
      <c r="C1008" s="105">
        <v>272051</v>
      </c>
      <c r="D1008" s="84" t="s">
        <v>514</v>
      </c>
      <c r="E1008" s="84" t="s">
        <v>520</v>
      </c>
      <c r="F1008" s="85">
        <v>708705</v>
      </c>
      <c r="G1008" s="85">
        <v>12350587</v>
      </c>
      <c r="H1008" s="85">
        <v>9524711</v>
      </c>
      <c r="I1008" s="85">
        <v>1485679</v>
      </c>
      <c r="J1008" s="85">
        <v>987835</v>
      </c>
      <c r="K1008" s="85">
        <v>249784</v>
      </c>
      <c r="L1008" s="85">
        <v>20116</v>
      </c>
      <c r="M1008" s="85">
        <v>82462</v>
      </c>
      <c r="N1008" s="85">
        <v>74606364</v>
      </c>
      <c r="O1008" s="85">
        <v>21200396</v>
      </c>
      <c r="P1008" s="85">
        <v>10657073</v>
      </c>
      <c r="Q1008" s="85">
        <v>31847975</v>
      </c>
      <c r="R1008" s="85">
        <v>10900490</v>
      </c>
      <c r="S1008" s="85">
        <v>430</v>
      </c>
      <c r="T1008" s="85">
        <v>17705128</v>
      </c>
      <c r="U1008" s="85">
        <v>10027866</v>
      </c>
      <c r="V1008" s="85">
        <v>47478</v>
      </c>
      <c r="W1008" s="85">
        <v>769275</v>
      </c>
      <c r="X1008" s="85">
        <v>6860509</v>
      </c>
      <c r="Y1008" s="85" t="s">
        <v>291</v>
      </c>
      <c r="Z1008" s="85">
        <v>242282</v>
      </c>
      <c r="AA1008" s="85">
        <v>70924</v>
      </c>
      <c r="AB1008" s="85">
        <v>70624</v>
      </c>
      <c r="AC1008" s="85" t="s">
        <v>291</v>
      </c>
      <c r="AD1008" s="85">
        <v>300</v>
      </c>
      <c r="AE1008" s="85" t="s">
        <v>291</v>
      </c>
      <c r="AF1008" s="85" t="s">
        <v>291</v>
      </c>
      <c r="AG1008" s="85">
        <v>2752446</v>
      </c>
      <c r="AH1008" s="85">
        <v>13599589</v>
      </c>
      <c r="AI1008" s="85">
        <v>563300</v>
      </c>
      <c r="AJ1008" s="85">
        <v>2596937</v>
      </c>
      <c r="AK1008" s="85">
        <v>167705</v>
      </c>
      <c r="AL1008" s="85" t="s">
        <v>291</v>
      </c>
      <c r="AM1008" s="85">
        <v>572526</v>
      </c>
      <c r="AN1008" s="85">
        <v>1549805</v>
      </c>
      <c r="AO1008" s="85">
        <v>2805696</v>
      </c>
      <c r="AP1008" s="85">
        <v>4051448</v>
      </c>
      <c r="AQ1008" s="85">
        <v>8979475</v>
      </c>
      <c r="AR1008" s="85">
        <v>1292172</v>
      </c>
      <c r="AS1008" s="85" t="s">
        <v>291</v>
      </c>
      <c r="AT1008" s="85">
        <v>4909238</v>
      </c>
      <c r="AU1008" s="85">
        <v>22842114</v>
      </c>
      <c r="AV1008" s="85">
        <v>5091332</v>
      </c>
      <c r="AW1008" s="85">
        <v>4397414</v>
      </c>
      <c r="AX1008" s="85">
        <v>2340493</v>
      </c>
      <c r="AY1008" s="85" t="s">
        <v>291</v>
      </c>
      <c r="AZ1008" s="85" t="s">
        <v>291</v>
      </c>
      <c r="BA1008" s="85">
        <v>1970786</v>
      </c>
      <c r="BB1008" s="85">
        <v>4455686</v>
      </c>
      <c r="BC1008" s="85">
        <v>2233000</v>
      </c>
      <c r="BD1008" s="85">
        <v>2353403</v>
      </c>
      <c r="BE1008" s="85" t="s">
        <v>291</v>
      </c>
      <c r="BF1008" s="85" t="s">
        <v>291</v>
      </c>
      <c r="BG1008" s="85" t="s">
        <v>291</v>
      </c>
      <c r="BH1008" s="85" t="s">
        <v>291</v>
      </c>
      <c r="BI1008" s="85" t="s">
        <v>291</v>
      </c>
      <c r="BJ1008" s="85" t="s">
        <v>291</v>
      </c>
      <c r="BK1008" s="85" t="s">
        <v>291</v>
      </c>
      <c r="BL1008" s="85" t="s">
        <v>291</v>
      </c>
      <c r="BM1008" s="85" t="s">
        <v>291</v>
      </c>
      <c r="BN1008" s="85" t="s">
        <v>291</v>
      </c>
      <c r="BO1008" s="85" t="s">
        <v>291</v>
      </c>
      <c r="BP1008" s="85" t="s">
        <v>291</v>
      </c>
      <c r="BQ1008" s="85" t="s">
        <v>291</v>
      </c>
      <c r="BR1008" s="85" t="s">
        <v>291</v>
      </c>
      <c r="BS1008" s="85" t="s">
        <v>291</v>
      </c>
      <c r="BT1008" s="85" t="s">
        <v>291</v>
      </c>
      <c r="BU1008" s="85" t="s">
        <v>291</v>
      </c>
      <c r="BV1008" s="85" t="s">
        <v>291</v>
      </c>
      <c r="BW1008" s="85" t="s">
        <v>291</v>
      </c>
      <c r="BX1008" s="85" t="s">
        <v>291</v>
      </c>
      <c r="BY1008" s="85" t="s">
        <v>291</v>
      </c>
      <c r="BZ1008" s="85" t="s">
        <v>291</v>
      </c>
      <c r="CA1008" s="85" t="s">
        <v>291</v>
      </c>
      <c r="CB1008" s="85">
        <v>6521259</v>
      </c>
      <c r="CC1008" s="85" t="s">
        <v>291</v>
      </c>
      <c r="CD1008" s="85" t="s">
        <v>291</v>
      </c>
      <c r="CE1008" s="85" t="s">
        <v>291</v>
      </c>
      <c r="CF1008" s="85" t="s">
        <v>291</v>
      </c>
      <c r="CG1008" s="85">
        <v>6494297</v>
      </c>
      <c r="CH1008" s="85">
        <v>2279928</v>
      </c>
      <c r="CI1008" s="85">
        <v>5317767</v>
      </c>
      <c r="CJ1008" s="85">
        <v>430</v>
      </c>
      <c r="CK1008" s="85">
        <v>3697952</v>
      </c>
      <c r="CL1008" s="85">
        <v>3877367</v>
      </c>
      <c r="CM1008" s="85">
        <v>177689</v>
      </c>
      <c r="CN1008" s="85">
        <v>5583</v>
      </c>
      <c r="CO1008" s="85">
        <v>2579645</v>
      </c>
      <c r="CP1008" s="85">
        <v>1406317</v>
      </c>
      <c r="CQ1008" s="85">
        <v>740438</v>
      </c>
      <c r="CR1008" s="85">
        <v>8720329</v>
      </c>
      <c r="CS1008" s="85">
        <v>4054676</v>
      </c>
      <c r="CT1008" s="85">
        <v>67343</v>
      </c>
      <c r="CU1008" s="86">
        <v>39419761</v>
      </c>
    </row>
    <row r="1009" spans="1:99">
      <c r="A1009" s="103" t="s">
        <v>596</v>
      </c>
      <c r="B1009" s="84" t="s">
        <v>292</v>
      </c>
      <c r="C1009" s="105">
        <v>272078</v>
      </c>
      <c r="D1009" s="84" t="s">
        <v>514</v>
      </c>
      <c r="E1009" s="84" t="s">
        <v>521</v>
      </c>
      <c r="F1009" s="85">
        <v>590381</v>
      </c>
      <c r="G1009" s="85">
        <v>19562680</v>
      </c>
      <c r="H1009" s="85">
        <v>17587083</v>
      </c>
      <c r="I1009" s="85">
        <v>905377</v>
      </c>
      <c r="J1009" s="85">
        <v>718032</v>
      </c>
      <c r="K1009" s="85">
        <v>259795</v>
      </c>
      <c r="L1009" s="85">
        <v>25845</v>
      </c>
      <c r="M1009" s="85">
        <v>66548</v>
      </c>
      <c r="N1009" s="85">
        <v>65871597</v>
      </c>
      <c r="O1009" s="85">
        <v>18547141</v>
      </c>
      <c r="P1009" s="85">
        <v>11476210</v>
      </c>
      <c r="Q1009" s="85">
        <v>24887777</v>
      </c>
      <c r="R1009" s="85">
        <v>10959617</v>
      </c>
      <c r="S1009" s="85">
        <v>852</v>
      </c>
      <c r="T1009" s="85">
        <v>18096246</v>
      </c>
      <c r="U1009" s="85">
        <v>12846494</v>
      </c>
      <c r="V1009" s="85">
        <v>147216</v>
      </c>
      <c r="W1009" s="85">
        <v>999486</v>
      </c>
      <c r="X1009" s="85">
        <v>4103050</v>
      </c>
      <c r="Y1009" s="85" t="s">
        <v>291</v>
      </c>
      <c r="Z1009" s="85">
        <v>77454</v>
      </c>
      <c r="AA1009" s="85">
        <v>665493</v>
      </c>
      <c r="AB1009" s="85">
        <v>231372</v>
      </c>
      <c r="AC1009" s="85" t="s">
        <v>291</v>
      </c>
      <c r="AD1009" s="85">
        <v>327941</v>
      </c>
      <c r="AE1009" s="85">
        <v>106180</v>
      </c>
      <c r="AF1009" s="85" t="s">
        <v>291</v>
      </c>
      <c r="AG1009" s="85">
        <v>4500250</v>
      </c>
      <c r="AH1009" s="85">
        <v>9625357</v>
      </c>
      <c r="AI1009" s="85">
        <v>497693</v>
      </c>
      <c r="AJ1009" s="85">
        <v>1347849</v>
      </c>
      <c r="AK1009" s="85">
        <v>242767</v>
      </c>
      <c r="AL1009" s="85" t="s">
        <v>291</v>
      </c>
      <c r="AM1009" s="85">
        <v>754571</v>
      </c>
      <c r="AN1009" s="85">
        <v>1942824</v>
      </c>
      <c r="AO1009" s="85">
        <v>2707000</v>
      </c>
      <c r="AP1009" s="85">
        <v>1032497</v>
      </c>
      <c r="AQ1009" s="85">
        <v>6436892</v>
      </c>
      <c r="AR1009" s="85">
        <v>1100156</v>
      </c>
      <c r="AS1009" s="85" t="s">
        <v>291</v>
      </c>
      <c r="AT1009" s="85">
        <v>3427882</v>
      </c>
      <c r="AU1009" s="85">
        <v>13278717</v>
      </c>
      <c r="AV1009" s="85">
        <v>1752147</v>
      </c>
      <c r="AW1009" s="85">
        <v>3403365</v>
      </c>
      <c r="AX1009" s="85">
        <v>1396850</v>
      </c>
      <c r="AY1009" s="85" t="s">
        <v>291</v>
      </c>
      <c r="AZ1009" s="85" t="s">
        <v>291</v>
      </c>
      <c r="BA1009" s="85">
        <v>2154122</v>
      </c>
      <c r="BB1009" s="85">
        <v>1771769</v>
      </c>
      <c r="BC1009" s="85">
        <v>628631</v>
      </c>
      <c r="BD1009" s="85">
        <v>2171833</v>
      </c>
      <c r="BE1009" s="85" t="s">
        <v>291</v>
      </c>
      <c r="BF1009" s="85" t="s">
        <v>291</v>
      </c>
      <c r="BG1009" s="85" t="s">
        <v>291</v>
      </c>
      <c r="BH1009" s="85" t="s">
        <v>291</v>
      </c>
      <c r="BI1009" s="85" t="s">
        <v>291</v>
      </c>
      <c r="BJ1009" s="85" t="s">
        <v>291</v>
      </c>
      <c r="BK1009" s="85" t="s">
        <v>291</v>
      </c>
      <c r="BL1009" s="85" t="s">
        <v>291</v>
      </c>
      <c r="BM1009" s="85" t="s">
        <v>291</v>
      </c>
      <c r="BN1009" s="85" t="s">
        <v>291</v>
      </c>
      <c r="BO1009" s="85" t="s">
        <v>291</v>
      </c>
      <c r="BP1009" s="85" t="s">
        <v>291</v>
      </c>
      <c r="BQ1009" s="85" t="s">
        <v>291</v>
      </c>
      <c r="BR1009" s="85" t="s">
        <v>291</v>
      </c>
      <c r="BS1009" s="85" t="s">
        <v>291</v>
      </c>
      <c r="BT1009" s="85" t="s">
        <v>291</v>
      </c>
      <c r="BU1009" s="85" t="s">
        <v>291</v>
      </c>
      <c r="BV1009" s="85" t="s">
        <v>291</v>
      </c>
      <c r="BW1009" s="85" t="s">
        <v>291</v>
      </c>
      <c r="BX1009" s="85" t="s">
        <v>291</v>
      </c>
      <c r="BY1009" s="85" t="s">
        <v>291</v>
      </c>
      <c r="BZ1009" s="85" t="s">
        <v>291</v>
      </c>
      <c r="CA1009" s="85" t="s">
        <v>291</v>
      </c>
      <c r="CB1009" s="85">
        <v>8157957</v>
      </c>
      <c r="CC1009" s="85" t="s">
        <v>291</v>
      </c>
      <c r="CD1009" s="85">
        <v>1186612</v>
      </c>
      <c r="CE1009" s="85" t="s">
        <v>291</v>
      </c>
      <c r="CF1009" s="85" t="s">
        <v>291</v>
      </c>
      <c r="CG1009" s="85">
        <v>5271602</v>
      </c>
      <c r="CH1009" s="85">
        <v>5626185</v>
      </c>
      <c r="CI1009" s="85">
        <v>4725360</v>
      </c>
      <c r="CJ1009" s="85">
        <v>850</v>
      </c>
      <c r="CK1009" s="85">
        <v>2235512</v>
      </c>
      <c r="CL1009" s="85">
        <v>4899617</v>
      </c>
      <c r="CM1009" s="85">
        <v>51425</v>
      </c>
      <c r="CN1009" s="85">
        <v>219033</v>
      </c>
      <c r="CO1009" s="85">
        <v>4248965</v>
      </c>
      <c r="CP1009" s="85">
        <v>1302235</v>
      </c>
      <c r="CQ1009" s="85">
        <v>306732</v>
      </c>
      <c r="CR1009" s="85">
        <v>4435094</v>
      </c>
      <c r="CS1009" s="85">
        <v>4041884</v>
      </c>
      <c r="CT1009" s="85">
        <v>29222</v>
      </c>
      <c r="CU1009" s="86">
        <v>37393716</v>
      </c>
    </row>
    <row r="1010" spans="1:99">
      <c r="A1010" s="103" t="s">
        <v>596</v>
      </c>
      <c r="B1010" s="84" t="s">
        <v>294</v>
      </c>
      <c r="C1010" s="105">
        <v>272094</v>
      </c>
      <c r="D1010" s="84" t="s">
        <v>514</v>
      </c>
      <c r="E1010" s="84" t="s">
        <v>522</v>
      </c>
      <c r="F1010" s="85">
        <v>379158</v>
      </c>
      <c r="G1010" s="85">
        <v>7019617</v>
      </c>
      <c r="H1010" s="85">
        <v>5897966</v>
      </c>
      <c r="I1010" s="85">
        <v>469325</v>
      </c>
      <c r="J1010" s="85">
        <v>523354</v>
      </c>
      <c r="K1010" s="85">
        <v>94825</v>
      </c>
      <c r="L1010" s="85">
        <v>16955</v>
      </c>
      <c r="M1010" s="85">
        <v>17192</v>
      </c>
      <c r="N1010" s="85">
        <v>38694967</v>
      </c>
      <c r="O1010" s="85">
        <v>9982807</v>
      </c>
      <c r="P1010" s="85">
        <v>5154590</v>
      </c>
      <c r="Q1010" s="85">
        <v>13432949</v>
      </c>
      <c r="R1010" s="85">
        <v>10122861</v>
      </c>
      <c r="S1010" s="85">
        <v>1760</v>
      </c>
      <c r="T1010" s="85">
        <v>6407475</v>
      </c>
      <c r="U1010" s="85">
        <v>4340603</v>
      </c>
      <c r="V1010" s="85">
        <v>27567</v>
      </c>
      <c r="W1010" s="85" t="s">
        <v>291</v>
      </c>
      <c r="X1010" s="85">
        <v>2039305</v>
      </c>
      <c r="Y1010" s="85" t="s">
        <v>291</v>
      </c>
      <c r="Z1010" s="85">
        <v>19379</v>
      </c>
      <c r="AA1010" s="85">
        <v>40095</v>
      </c>
      <c r="AB1010" s="85">
        <v>40095</v>
      </c>
      <c r="AC1010" s="85" t="s">
        <v>291</v>
      </c>
      <c r="AD1010" s="85" t="s">
        <v>291</v>
      </c>
      <c r="AE1010" s="85" t="s">
        <v>291</v>
      </c>
      <c r="AF1010" s="85" t="s">
        <v>291</v>
      </c>
      <c r="AG1010" s="85">
        <v>1316000</v>
      </c>
      <c r="AH1010" s="85">
        <v>4782252</v>
      </c>
      <c r="AI1010" s="85">
        <v>186575</v>
      </c>
      <c r="AJ1010" s="85">
        <v>813530</v>
      </c>
      <c r="AK1010" s="85" t="s">
        <v>291</v>
      </c>
      <c r="AL1010" s="85" t="s">
        <v>291</v>
      </c>
      <c r="AM1010" s="85">
        <v>93521</v>
      </c>
      <c r="AN1010" s="85">
        <v>2093624</v>
      </c>
      <c r="AO1010" s="85">
        <v>1392480</v>
      </c>
      <c r="AP1010" s="85">
        <v>89832</v>
      </c>
      <c r="AQ1010" s="85">
        <v>3669457</v>
      </c>
      <c r="AR1010" s="85">
        <v>112690</v>
      </c>
      <c r="AS1010" s="85" t="s">
        <v>291</v>
      </c>
      <c r="AT1010" s="85">
        <v>2273399</v>
      </c>
      <c r="AU1010" s="85">
        <v>4612513</v>
      </c>
      <c r="AV1010" s="85">
        <v>2227585</v>
      </c>
      <c r="AW1010" s="85">
        <v>749573</v>
      </c>
      <c r="AX1010" s="85">
        <v>390286</v>
      </c>
      <c r="AY1010" s="85" t="s">
        <v>291</v>
      </c>
      <c r="AZ1010" s="85" t="s">
        <v>291</v>
      </c>
      <c r="BA1010" s="85">
        <v>158459</v>
      </c>
      <c r="BB1010" s="85">
        <v>396794</v>
      </c>
      <c r="BC1010" s="85">
        <v>106597</v>
      </c>
      <c r="BD1010" s="85">
        <v>583219</v>
      </c>
      <c r="BE1010" s="85" t="s">
        <v>291</v>
      </c>
      <c r="BF1010" s="85" t="s">
        <v>291</v>
      </c>
      <c r="BG1010" s="85" t="s">
        <v>291</v>
      </c>
      <c r="BH1010" s="85" t="s">
        <v>291</v>
      </c>
      <c r="BI1010" s="85" t="s">
        <v>291</v>
      </c>
      <c r="BJ1010" s="85" t="s">
        <v>291</v>
      </c>
      <c r="BK1010" s="85" t="s">
        <v>291</v>
      </c>
      <c r="BL1010" s="85" t="s">
        <v>291</v>
      </c>
      <c r="BM1010" s="85" t="s">
        <v>291</v>
      </c>
      <c r="BN1010" s="85" t="s">
        <v>291</v>
      </c>
      <c r="BO1010" s="85" t="s">
        <v>291</v>
      </c>
      <c r="BP1010" s="85" t="s">
        <v>291</v>
      </c>
      <c r="BQ1010" s="85" t="s">
        <v>291</v>
      </c>
      <c r="BR1010" s="85" t="s">
        <v>291</v>
      </c>
      <c r="BS1010" s="85" t="s">
        <v>291</v>
      </c>
      <c r="BT1010" s="85" t="s">
        <v>291</v>
      </c>
      <c r="BU1010" s="85" t="s">
        <v>291</v>
      </c>
      <c r="BV1010" s="85" t="s">
        <v>291</v>
      </c>
      <c r="BW1010" s="85" t="s">
        <v>291</v>
      </c>
      <c r="BX1010" s="85" t="s">
        <v>291</v>
      </c>
      <c r="BY1010" s="85" t="s">
        <v>291</v>
      </c>
      <c r="BZ1010" s="85" t="s">
        <v>291</v>
      </c>
      <c r="CA1010" s="85" t="s">
        <v>291</v>
      </c>
      <c r="CB1010" s="85">
        <v>6439665</v>
      </c>
      <c r="CC1010" s="85" t="s">
        <v>291</v>
      </c>
      <c r="CD1010" s="85" t="s">
        <v>291</v>
      </c>
      <c r="CE1010" s="85" t="s">
        <v>291</v>
      </c>
      <c r="CF1010" s="85" t="s">
        <v>291</v>
      </c>
      <c r="CG1010" s="85">
        <v>2923194</v>
      </c>
      <c r="CH1010" s="85">
        <v>2911796</v>
      </c>
      <c r="CI1010" s="85">
        <v>2239721</v>
      </c>
      <c r="CJ1010" s="85">
        <v>1760</v>
      </c>
      <c r="CK1010" s="85">
        <v>1588327</v>
      </c>
      <c r="CL1010" s="85">
        <v>1511244</v>
      </c>
      <c r="CM1010" s="85">
        <v>19379</v>
      </c>
      <c r="CN1010" s="85">
        <v>1874</v>
      </c>
      <c r="CO1010" s="85">
        <v>1263247</v>
      </c>
      <c r="CP1010" s="85">
        <v>684532</v>
      </c>
      <c r="CQ1010" s="85">
        <v>2163484</v>
      </c>
      <c r="CR1010" s="85">
        <v>2023130</v>
      </c>
      <c r="CS1010" s="85">
        <v>1890559</v>
      </c>
      <c r="CT1010" s="85">
        <v>22900</v>
      </c>
      <c r="CU1010" s="86">
        <v>19245147</v>
      </c>
    </row>
    <row r="1011" spans="1:99">
      <c r="A1011" s="103" t="s">
        <v>596</v>
      </c>
      <c r="B1011" s="84" t="s">
        <v>292</v>
      </c>
      <c r="C1011" s="105">
        <v>272108</v>
      </c>
      <c r="D1011" s="84" t="s">
        <v>514</v>
      </c>
      <c r="E1011" s="84" t="s">
        <v>523</v>
      </c>
      <c r="F1011" s="85">
        <v>606189</v>
      </c>
      <c r="G1011" s="85">
        <v>13158157</v>
      </c>
      <c r="H1011" s="85">
        <v>10349101</v>
      </c>
      <c r="I1011" s="85">
        <v>1234188</v>
      </c>
      <c r="J1011" s="85">
        <v>1122710</v>
      </c>
      <c r="K1011" s="85">
        <v>331897</v>
      </c>
      <c r="L1011" s="85">
        <v>31379</v>
      </c>
      <c r="M1011" s="85">
        <v>88882</v>
      </c>
      <c r="N1011" s="85">
        <v>77586128</v>
      </c>
      <c r="O1011" s="85">
        <v>22287008</v>
      </c>
      <c r="P1011" s="85">
        <v>12161137</v>
      </c>
      <c r="Q1011" s="85">
        <v>29384265</v>
      </c>
      <c r="R1011" s="85">
        <v>13736339</v>
      </c>
      <c r="S1011" s="85">
        <v>17379</v>
      </c>
      <c r="T1011" s="85">
        <v>18480799</v>
      </c>
      <c r="U1011" s="85">
        <v>8733228</v>
      </c>
      <c r="V1011" s="85">
        <v>13641</v>
      </c>
      <c r="W1011" s="85">
        <v>2555234</v>
      </c>
      <c r="X1011" s="85">
        <v>7178696</v>
      </c>
      <c r="Y1011" s="85" t="s">
        <v>291</v>
      </c>
      <c r="Z1011" s="85">
        <v>159222</v>
      </c>
      <c r="AA1011" s="85">
        <v>180143</v>
      </c>
      <c r="AB1011" s="85">
        <v>135050</v>
      </c>
      <c r="AC1011" s="85" t="s">
        <v>291</v>
      </c>
      <c r="AD1011" s="85">
        <v>25678</v>
      </c>
      <c r="AE1011" s="85">
        <v>19415</v>
      </c>
      <c r="AF1011" s="85" t="s">
        <v>291</v>
      </c>
      <c r="AG1011" s="85">
        <v>396703</v>
      </c>
      <c r="AH1011" s="85">
        <v>18781827</v>
      </c>
      <c r="AI1011" s="85">
        <v>371804</v>
      </c>
      <c r="AJ1011" s="85">
        <v>1874642</v>
      </c>
      <c r="AK1011" s="85">
        <v>28373</v>
      </c>
      <c r="AL1011" s="85" t="s">
        <v>291</v>
      </c>
      <c r="AM1011" s="85">
        <v>9590467</v>
      </c>
      <c r="AN1011" s="85">
        <v>1082966</v>
      </c>
      <c r="AO1011" s="85">
        <v>4194439</v>
      </c>
      <c r="AP1011" s="85">
        <v>1570390</v>
      </c>
      <c r="AQ1011" s="85">
        <v>16438262</v>
      </c>
      <c r="AR1011" s="85">
        <v>68746</v>
      </c>
      <c r="AS1011" s="85" t="s">
        <v>291</v>
      </c>
      <c r="AT1011" s="85">
        <v>4977261</v>
      </c>
      <c r="AU1011" s="85">
        <v>14641529</v>
      </c>
      <c r="AV1011" s="85">
        <v>3555950</v>
      </c>
      <c r="AW1011" s="85">
        <v>4205255</v>
      </c>
      <c r="AX1011" s="85">
        <v>2459869</v>
      </c>
      <c r="AY1011" s="85" t="s">
        <v>291</v>
      </c>
      <c r="AZ1011" s="85" t="s">
        <v>291</v>
      </c>
      <c r="BA1011" s="85">
        <v>549748</v>
      </c>
      <c r="BB1011" s="85">
        <v>1423247</v>
      </c>
      <c r="BC1011" s="85">
        <v>651905</v>
      </c>
      <c r="BD1011" s="85">
        <v>1795555</v>
      </c>
      <c r="BE1011" s="85" t="s">
        <v>291</v>
      </c>
      <c r="BF1011" s="85">
        <v>9655</v>
      </c>
      <c r="BG1011" s="85">
        <v>4540</v>
      </c>
      <c r="BH1011" s="85">
        <v>4540</v>
      </c>
      <c r="BI1011" s="85" t="s">
        <v>291</v>
      </c>
      <c r="BJ1011" s="85" t="s">
        <v>291</v>
      </c>
      <c r="BK1011" s="85" t="s">
        <v>291</v>
      </c>
      <c r="BL1011" s="85" t="s">
        <v>291</v>
      </c>
      <c r="BM1011" s="85" t="s">
        <v>291</v>
      </c>
      <c r="BN1011" s="85" t="s">
        <v>291</v>
      </c>
      <c r="BO1011" s="85" t="s">
        <v>291</v>
      </c>
      <c r="BP1011" s="85" t="s">
        <v>291</v>
      </c>
      <c r="BQ1011" s="85" t="s">
        <v>291</v>
      </c>
      <c r="BR1011" s="85" t="s">
        <v>291</v>
      </c>
      <c r="BS1011" s="85" t="s">
        <v>291</v>
      </c>
      <c r="BT1011" s="85" t="s">
        <v>291</v>
      </c>
      <c r="BU1011" s="85" t="s">
        <v>291</v>
      </c>
      <c r="BV1011" s="85" t="s">
        <v>291</v>
      </c>
      <c r="BW1011" s="85">
        <v>5115</v>
      </c>
      <c r="BX1011" s="85" t="s">
        <v>291</v>
      </c>
      <c r="BY1011" s="85" t="s">
        <v>291</v>
      </c>
      <c r="BZ1011" s="85" t="s">
        <v>291</v>
      </c>
      <c r="CA1011" s="85">
        <v>5115</v>
      </c>
      <c r="CB1011" s="85">
        <v>11447262</v>
      </c>
      <c r="CC1011" s="85" t="s">
        <v>291</v>
      </c>
      <c r="CD1011" s="85" t="s">
        <v>291</v>
      </c>
      <c r="CE1011" s="85" t="s">
        <v>291</v>
      </c>
      <c r="CF1011" s="85" t="s">
        <v>291</v>
      </c>
      <c r="CG1011" s="85">
        <v>5886618</v>
      </c>
      <c r="CH1011" s="85">
        <v>2792574</v>
      </c>
      <c r="CI1011" s="85">
        <v>5326604</v>
      </c>
      <c r="CJ1011" s="85">
        <v>17379</v>
      </c>
      <c r="CK1011" s="85">
        <v>2929797</v>
      </c>
      <c r="CL1011" s="85">
        <v>2433618</v>
      </c>
      <c r="CM1011" s="85">
        <v>159174</v>
      </c>
      <c r="CN1011" s="85">
        <v>43643</v>
      </c>
      <c r="CO1011" s="85">
        <v>139124</v>
      </c>
      <c r="CP1011" s="85">
        <v>1464035</v>
      </c>
      <c r="CQ1011" s="85">
        <v>4443271</v>
      </c>
      <c r="CR1011" s="85">
        <v>5338548</v>
      </c>
      <c r="CS1011" s="85">
        <v>4076749</v>
      </c>
      <c r="CT1011" s="85">
        <v>45070</v>
      </c>
      <c r="CU1011" s="86">
        <v>35096204</v>
      </c>
    </row>
    <row r="1012" spans="1:99">
      <c r="A1012" s="103" t="s">
        <v>596</v>
      </c>
      <c r="B1012" s="84" t="s">
        <v>305</v>
      </c>
      <c r="C1012" s="105">
        <v>272116</v>
      </c>
      <c r="D1012" s="84" t="s">
        <v>514</v>
      </c>
      <c r="E1012" s="84" t="s">
        <v>524</v>
      </c>
      <c r="F1012" s="85">
        <v>502662</v>
      </c>
      <c r="G1012" s="85">
        <v>14768388</v>
      </c>
      <c r="H1012" s="85">
        <v>13046270</v>
      </c>
      <c r="I1012" s="85">
        <v>737111</v>
      </c>
      <c r="J1012" s="85">
        <v>699616</v>
      </c>
      <c r="K1012" s="85">
        <v>198984</v>
      </c>
      <c r="L1012" s="85">
        <v>27465</v>
      </c>
      <c r="M1012" s="85">
        <v>58942</v>
      </c>
      <c r="N1012" s="85">
        <v>49435911</v>
      </c>
      <c r="O1012" s="85">
        <v>13812695</v>
      </c>
      <c r="P1012" s="85">
        <v>7298615</v>
      </c>
      <c r="Q1012" s="85">
        <v>22117389</v>
      </c>
      <c r="R1012" s="85">
        <v>6207212</v>
      </c>
      <c r="S1012" s="85" t="s">
        <v>291</v>
      </c>
      <c r="T1012" s="85">
        <v>14972091</v>
      </c>
      <c r="U1012" s="85">
        <v>6292689</v>
      </c>
      <c r="V1012" s="85">
        <v>1351</v>
      </c>
      <c r="W1012" s="85" t="s">
        <v>291</v>
      </c>
      <c r="X1012" s="85">
        <v>8678051</v>
      </c>
      <c r="Y1012" s="85" t="s">
        <v>291</v>
      </c>
      <c r="Z1012" s="85">
        <v>95818</v>
      </c>
      <c r="AA1012" s="85">
        <v>360250</v>
      </c>
      <c r="AB1012" s="85">
        <v>129224</v>
      </c>
      <c r="AC1012" s="85" t="s">
        <v>291</v>
      </c>
      <c r="AD1012" s="85">
        <v>114301</v>
      </c>
      <c r="AE1012" s="85">
        <v>116725</v>
      </c>
      <c r="AF1012" s="85" t="s">
        <v>291</v>
      </c>
      <c r="AG1012" s="85">
        <v>2250684</v>
      </c>
      <c r="AH1012" s="85">
        <v>8255416</v>
      </c>
      <c r="AI1012" s="85">
        <v>762641</v>
      </c>
      <c r="AJ1012" s="85">
        <v>1939147</v>
      </c>
      <c r="AK1012" s="85">
        <v>388530</v>
      </c>
      <c r="AL1012" s="85" t="s">
        <v>291</v>
      </c>
      <c r="AM1012" s="85">
        <v>426830</v>
      </c>
      <c r="AN1012" s="85">
        <v>1099135</v>
      </c>
      <c r="AO1012" s="85">
        <v>1718141</v>
      </c>
      <c r="AP1012" s="85">
        <v>1519585</v>
      </c>
      <c r="AQ1012" s="85">
        <v>4763691</v>
      </c>
      <c r="AR1012" s="85">
        <v>401407</v>
      </c>
      <c r="AS1012" s="85" t="s">
        <v>291</v>
      </c>
      <c r="AT1012" s="85">
        <v>2818565</v>
      </c>
      <c r="AU1012" s="85">
        <v>13949851</v>
      </c>
      <c r="AV1012" s="85">
        <v>3324863</v>
      </c>
      <c r="AW1012" s="85">
        <v>2857177</v>
      </c>
      <c r="AX1012" s="85">
        <v>1362873</v>
      </c>
      <c r="AY1012" s="85" t="s">
        <v>291</v>
      </c>
      <c r="AZ1012" s="85" t="s">
        <v>291</v>
      </c>
      <c r="BA1012" s="85">
        <v>1582427</v>
      </c>
      <c r="BB1012" s="85">
        <v>2053262</v>
      </c>
      <c r="BC1012" s="85">
        <v>1029218</v>
      </c>
      <c r="BD1012" s="85">
        <v>1740031</v>
      </c>
      <c r="BE1012" s="85" t="s">
        <v>291</v>
      </c>
      <c r="BF1012" s="85">
        <v>27566</v>
      </c>
      <c r="BG1012" s="85">
        <v>27566</v>
      </c>
      <c r="BH1012" s="85">
        <v>27566</v>
      </c>
      <c r="BI1012" s="85" t="s">
        <v>291</v>
      </c>
      <c r="BJ1012" s="85" t="s">
        <v>291</v>
      </c>
      <c r="BK1012" s="85" t="s">
        <v>291</v>
      </c>
      <c r="BL1012" s="85" t="s">
        <v>291</v>
      </c>
      <c r="BM1012" s="85" t="s">
        <v>291</v>
      </c>
      <c r="BN1012" s="85" t="s">
        <v>291</v>
      </c>
      <c r="BO1012" s="85" t="s">
        <v>291</v>
      </c>
      <c r="BP1012" s="85" t="s">
        <v>291</v>
      </c>
      <c r="BQ1012" s="85" t="s">
        <v>291</v>
      </c>
      <c r="BR1012" s="85" t="s">
        <v>291</v>
      </c>
      <c r="BS1012" s="85" t="s">
        <v>291</v>
      </c>
      <c r="BT1012" s="85" t="s">
        <v>291</v>
      </c>
      <c r="BU1012" s="85" t="s">
        <v>291</v>
      </c>
      <c r="BV1012" s="85" t="s">
        <v>291</v>
      </c>
      <c r="BW1012" s="85" t="s">
        <v>291</v>
      </c>
      <c r="BX1012" s="85" t="s">
        <v>291</v>
      </c>
      <c r="BY1012" s="85" t="s">
        <v>291</v>
      </c>
      <c r="BZ1012" s="85" t="s">
        <v>291</v>
      </c>
      <c r="CA1012" s="85" t="s">
        <v>291</v>
      </c>
      <c r="CB1012" s="85">
        <v>5231655</v>
      </c>
      <c r="CC1012" s="85" t="s">
        <v>291</v>
      </c>
      <c r="CD1012" s="85" t="s">
        <v>291</v>
      </c>
      <c r="CE1012" s="85" t="s">
        <v>291</v>
      </c>
      <c r="CF1012" s="85" t="s">
        <v>291</v>
      </c>
      <c r="CG1012" s="85">
        <v>3847078</v>
      </c>
      <c r="CH1012" s="85">
        <v>6780959</v>
      </c>
      <c r="CI1012" s="85">
        <v>3300013</v>
      </c>
      <c r="CJ1012" s="85" t="s">
        <v>291</v>
      </c>
      <c r="CK1012" s="85">
        <v>3034236</v>
      </c>
      <c r="CL1012" s="85">
        <v>2540611</v>
      </c>
      <c r="CM1012" s="85">
        <v>66076</v>
      </c>
      <c r="CN1012" s="85">
        <v>81174</v>
      </c>
      <c r="CO1012" s="85">
        <v>2110873</v>
      </c>
      <c r="CP1012" s="85">
        <v>1917282</v>
      </c>
      <c r="CQ1012" s="85">
        <v>186535</v>
      </c>
      <c r="CR1012" s="85">
        <v>6087347</v>
      </c>
      <c r="CS1012" s="85">
        <v>3147485</v>
      </c>
      <c r="CT1012" s="85">
        <v>37591</v>
      </c>
      <c r="CU1012" s="86">
        <v>33137260</v>
      </c>
    </row>
    <row r="1013" spans="1:99">
      <c r="A1013" s="103" t="s">
        <v>596</v>
      </c>
      <c r="B1013" s="84" t="s">
        <v>292</v>
      </c>
      <c r="C1013" s="105">
        <v>272124</v>
      </c>
      <c r="D1013" s="84" t="s">
        <v>514</v>
      </c>
      <c r="E1013" s="84" t="s">
        <v>525</v>
      </c>
      <c r="F1013" s="85">
        <v>467169</v>
      </c>
      <c r="G1013" s="85">
        <v>8657786</v>
      </c>
      <c r="H1013" s="85">
        <v>6639262</v>
      </c>
      <c r="I1013" s="85">
        <v>855638</v>
      </c>
      <c r="J1013" s="85">
        <v>884583</v>
      </c>
      <c r="K1013" s="85">
        <v>184996</v>
      </c>
      <c r="L1013" s="85">
        <v>23767</v>
      </c>
      <c r="M1013" s="85">
        <v>69540</v>
      </c>
      <c r="N1013" s="85">
        <v>64794962</v>
      </c>
      <c r="O1013" s="85">
        <v>19225522</v>
      </c>
      <c r="P1013" s="85">
        <v>9007507</v>
      </c>
      <c r="Q1013" s="85">
        <v>21996401</v>
      </c>
      <c r="R1013" s="85">
        <v>14563470</v>
      </c>
      <c r="S1013" s="85">
        <v>2062</v>
      </c>
      <c r="T1013" s="85">
        <v>14240756</v>
      </c>
      <c r="U1013" s="85">
        <v>9735714</v>
      </c>
      <c r="V1013" s="85">
        <v>61323</v>
      </c>
      <c r="W1013" s="85">
        <v>557662</v>
      </c>
      <c r="X1013" s="85">
        <v>3886057</v>
      </c>
      <c r="Y1013" s="85" t="s">
        <v>291</v>
      </c>
      <c r="Z1013" s="85">
        <v>229840</v>
      </c>
      <c r="AA1013" s="85">
        <v>257910</v>
      </c>
      <c r="AB1013" s="85">
        <v>90871</v>
      </c>
      <c r="AC1013" s="85" t="s">
        <v>291</v>
      </c>
      <c r="AD1013" s="85">
        <v>138464</v>
      </c>
      <c r="AE1013" s="85">
        <v>28575</v>
      </c>
      <c r="AF1013" s="85" t="s">
        <v>291</v>
      </c>
      <c r="AG1013" s="85">
        <v>1475829</v>
      </c>
      <c r="AH1013" s="85">
        <v>8256350</v>
      </c>
      <c r="AI1013" s="85">
        <v>165168</v>
      </c>
      <c r="AJ1013" s="85">
        <v>1283307</v>
      </c>
      <c r="AK1013" s="85">
        <v>437709</v>
      </c>
      <c r="AL1013" s="85" t="s">
        <v>291</v>
      </c>
      <c r="AM1013" s="85">
        <v>726748</v>
      </c>
      <c r="AN1013" s="85">
        <v>382694</v>
      </c>
      <c r="AO1013" s="85">
        <v>4168645</v>
      </c>
      <c r="AP1013" s="85">
        <v>331377</v>
      </c>
      <c r="AQ1013" s="85">
        <v>5609464</v>
      </c>
      <c r="AR1013" s="85">
        <v>760702</v>
      </c>
      <c r="AS1013" s="85" t="s">
        <v>291</v>
      </c>
      <c r="AT1013" s="85">
        <v>3004431</v>
      </c>
      <c r="AU1013" s="85">
        <v>11948421</v>
      </c>
      <c r="AV1013" s="85">
        <v>2942517</v>
      </c>
      <c r="AW1013" s="85">
        <v>2806042</v>
      </c>
      <c r="AX1013" s="85">
        <v>1082055</v>
      </c>
      <c r="AY1013" s="85" t="s">
        <v>291</v>
      </c>
      <c r="AZ1013" s="85" t="s">
        <v>291</v>
      </c>
      <c r="BA1013" s="85">
        <v>567443</v>
      </c>
      <c r="BB1013" s="85">
        <v>3120677</v>
      </c>
      <c r="BC1013" s="85">
        <v>357253</v>
      </c>
      <c r="BD1013" s="85">
        <v>1072434</v>
      </c>
      <c r="BE1013" s="85" t="s">
        <v>291</v>
      </c>
      <c r="BF1013" s="85" t="s">
        <v>291</v>
      </c>
      <c r="BG1013" s="85" t="s">
        <v>291</v>
      </c>
      <c r="BH1013" s="85" t="s">
        <v>291</v>
      </c>
      <c r="BI1013" s="85" t="s">
        <v>291</v>
      </c>
      <c r="BJ1013" s="85" t="s">
        <v>291</v>
      </c>
      <c r="BK1013" s="85" t="s">
        <v>291</v>
      </c>
      <c r="BL1013" s="85" t="s">
        <v>291</v>
      </c>
      <c r="BM1013" s="85" t="s">
        <v>291</v>
      </c>
      <c r="BN1013" s="85" t="s">
        <v>291</v>
      </c>
      <c r="BO1013" s="85" t="s">
        <v>291</v>
      </c>
      <c r="BP1013" s="85" t="s">
        <v>291</v>
      </c>
      <c r="BQ1013" s="85" t="s">
        <v>291</v>
      </c>
      <c r="BR1013" s="85" t="s">
        <v>291</v>
      </c>
      <c r="BS1013" s="85" t="s">
        <v>291</v>
      </c>
      <c r="BT1013" s="85" t="s">
        <v>291</v>
      </c>
      <c r="BU1013" s="85" t="s">
        <v>291</v>
      </c>
      <c r="BV1013" s="85" t="s">
        <v>291</v>
      </c>
      <c r="BW1013" s="85" t="s">
        <v>291</v>
      </c>
      <c r="BX1013" s="85" t="s">
        <v>291</v>
      </c>
      <c r="BY1013" s="85" t="s">
        <v>291</v>
      </c>
      <c r="BZ1013" s="85" t="s">
        <v>291</v>
      </c>
      <c r="CA1013" s="85" t="s">
        <v>291</v>
      </c>
      <c r="CB1013" s="85">
        <v>9383272</v>
      </c>
      <c r="CC1013" s="85" t="s">
        <v>291</v>
      </c>
      <c r="CD1013" s="85" t="s">
        <v>291</v>
      </c>
      <c r="CE1013" s="85" t="s">
        <v>291</v>
      </c>
      <c r="CF1013" s="85" t="s">
        <v>291</v>
      </c>
      <c r="CG1013" s="85">
        <v>3778973</v>
      </c>
      <c r="CH1013" s="85">
        <v>1998791</v>
      </c>
      <c r="CI1013" s="85">
        <v>5733770</v>
      </c>
      <c r="CJ1013" s="85">
        <v>1942</v>
      </c>
      <c r="CK1013" s="85">
        <v>1607818</v>
      </c>
      <c r="CL1013" s="85">
        <v>2649874</v>
      </c>
      <c r="CM1013" s="85">
        <v>152296</v>
      </c>
      <c r="CN1013" s="85">
        <v>10069</v>
      </c>
      <c r="CO1013" s="85">
        <v>1153296</v>
      </c>
      <c r="CP1013" s="85">
        <v>1028879</v>
      </c>
      <c r="CQ1013" s="85">
        <v>272434</v>
      </c>
      <c r="CR1013" s="85">
        <v>4808671</v>
      </c>
      <c r="CS1013" s="85">
        <v>3081826</v>
      </c>
      <c r="CT1013" s="85">
        <v>23072</v>
      </c>
      <c r="CU1013" s="86">
        <v>26301711</v>
      </c>
    </row>
    <row r="1014" spans="1:99">
      <c r="A1014" s="103" t="s">
        <v>596</v>
      </c>
      <c r="B1014" s="84" t="s">
        <v>294</v>
      </c>
      <c r="C1014" s="105">
        <v>272132</v>
      </c>
      <c r="D1014" s="84" t="s">
        <v>514</v>
      </c>
      <c r="E1014" s="84" t="s">
        <v>526</v>
      </c>
      <c r="F1014" s="85">
        <v>273668</v>
      </c>
      <c r="G1014" s="85">
        <v>27170392</v>
      </c>
      <c r="H1014" s="85">
        <v>26447034</v>
      </c>
      <c r="I1014" s="85">
        <v>366336</v>
      </c>
      <c r="J1014" s="85">
        <v>194026</v>
      </c>
      <c r="K1014" s="85">
        <v>139522</v>
      </c>
      <c r="L1014" s="85">
        <v>7545</v>
      </c>
      <c r="M1014" s="85">
        <v>15929</v>
      </c>
      <c r="N1014" s="85">
        <v>21194081</v>
      </c>
      <c r="O1014" s="85">
        <v>6863804</v>
      </c>
      <c r="P1014" s="85">
        <v>3113172</v>
      </c>
      <c r="Q1014" s="85">
        <v>7385712</v>
      </c>
      <c r="R1014" s="85">
        <v>3765725</v>
      </c>
      <c r="S1014" s="85">
        <v>65668</v>
      </c>
      <c r="T1014" s="85">
        <v>6138450</v>
      </c>
      <c r="U1014" s="85">
        <v>3746935</v>
      </c>
      <c r="V1014" s="85">
        <v>3516</v>
      </c>
      <c r="W1014" s="85" t="s">
        <v>291</v>
      </c>
      <c r="X1014" s="85">
        <v>2387999</v>
      </c>
      <c r="Y1014" s="85">
        <v>108</v>
      </c>
      <c r="Z1014" s="85">
        <v>97104</v>
      </c>
      <c r="AA1014" s="85">
        <v>348626</v>
      </c>
      <c r="AB1014" s="85">
        <v>200098</v>
      </c>
      <c r="AC1014" s="85">
        <v>2</v>
      </c>
      <c r="AD1014" s="85">
        <v>91195</v>
      </c>
      <c r="AE1014" s="85">
        <v>53062</v>
      </c>
      <c r="AF1014" s="85">
        <v>4269</v>
      </c>
      <c r="AG1014" s="85">
        <v>3030154</v>
      </c>
      <c r="AH1014" s="85">
        <v>4886655</v>
      </c>
      <c r="AI1014" s="85">
        <v>152575</v>
      </c>
      <c r="AJ1014" s="85">
        <v>415441</v>
      </c>
      <c r="AK1014" s="85">
        <v>98083</v>
      </c>
      <c r="AL1014" s="85" t="s">
        <v>291</v>
      </c>
      <c r="AM1014" s="85">
        <v>407209</v>
      </c>
      <c r="AN1014" s="85">
        <v>896557</v>
      </c>
      <c r="AO1014" s="85">
        <v>1452213</v>
      </c>
      <c r="AP1014" s="85">
        <v>175052</v>
      </c>
      <c r="AQ1014" s="85">
        <v>2931031</v>
      </c>
      <c r="AR1014" s="85">
        <v>1289525</v>
      </c>
      <c r="AS1014" s="85" t="s">
        <v>291</v>
      </c>
      <c r="AT1014" s="85">
        <v>1388423</v>
      </c>
      <c r="AU1014" s="85">
        <v>5598691</v>
      </c>
      <c r="AV1014" s="85">
        <v>1921738</v>
      </c>
      <c r="AW1014" s="85">
        <v>987835</v>
      </c>
      <c r="AX1014" s="85">
        <v>738529</v>
      </c>
      <c r="AY1014" s="85" t="s">
        <v>291</v>
      </c>
      <c r="AZ1014" s="85" t="s">
        <v>291</v>
      </c>
      <c r="BA1014" s="85">
        <v>146899</v>
      </c>
      <c r="BB1014" s="85">
        <v>821947</v>
      </c>
      <c r="BC1014" s="85">
        <v>222326</v>
      </c>
      <c r="BD1014" s="85">
        <v>759417</v>
      </c>
      <c r="BE1014" s="85" t="s">
        <v>291</v>
      </c>
      <c r="BF1014" s="85" t="s">
        <v>291</v>
      </c>
      <c r="BG1014" s="85" t="s">
        <v>291</v>
      </c>
      <c r="BH1014" s="85" t="s">
        <v>291</v>
      </c>
      <c r="BI1014" s="85" t="s">
        <v>291</v>
      </c>
      <c r="BJ1014" s="85" t="s">
        <v>291</v>
      </c>
      <c r="BK1014" s="85" t="s">
        <v>291</v>
      </c>
      <c r="BL1014" s="85" t="s">
        <v>291</v>
      </c>
      <c r="BM1014" s="85" t="s">
        <v>291</v>
      </c>
      <c r="BN1014" s="85" t="s">
        <v>291</v>
      </c>
      <c r="BO1014" s="85" t="s">
        <v>291</v>
      </c>
      <c r="BP1014" s="85" t="s">
        <v>291</v>
      </c>
      <c r="BQ1014" s="85" t="s">
        <v>291</v>
      </c>
      <c r="BR1014" s="85" t="s">
        <v>291</v>
      </c>
      <c r="BS1014" s="85" t="s">
        <v>291</v>
      </c>
      <c r="BT1014" s="85" t="s">
        <v>291</v>
      </c>
      <c r="BU1014" s="85" t="s">
        <v>291</v>
      </c>
      <c r="BV1014" s="85" t="s">
        <v>291</v>
      </c>
      <c r="BW1014" s="85" t="s">
        <v>291</v>
      </c>
      <c r="BX1014" s="85" t="s">
        <v>291</v>
      </c>
      <c r="BY1014" s="85" t="s">
        <v>291</v>
      </c>
      <c r="BZ1014" s="85" t="s">
        <v>291</v>
      </c>
      <c r="CA1014" s="85" t="s">
        <v>291</v>
      </c>
      <c r="CB1014" s="85">
        <v>6190229</v>
      </c>
      <c r="CC1014" s="85" t="s">
        <v>291</v>
      </c>
      <c r="CD1014" s="85" t="s">
        <v>291</v>
      </c>
      <c r="CE1014" s="85" t="s">
        <v>291</v>
      </c>
      <c r="CF1014" s="85" t="s">
        <v>291</v>
      </c>
      <c r="CG1014" s="85">
        <v>1387453</v>
      </c>
      <c r="CH1014" s="85">
        <v>1916314</v>
      </c>
      <c r="CI1014" s="85">
        <v>841242</v>
      </c>
      <c r="CJ1014" s="85">
        <v>65668</v>
      </c>
      <c r="CK1014" s="85">
        <v>2317759</v>
      </c>
      <c r="CL1014" s="85">
        <v>2276728</v>
      </c>
      <c r="CM1014" s="85">
        <v>44458</v>
      </c>
      <c r="CN1014" s="85">
        <v>80506</v>
      </c>
      <c r="CO1014" s="85">
        <v>1865200</v>
      </c>
      <c r="CP1014" s="85">
        <v>1189238</v>
      </c>
      <c r="CQ1014" s="85">
        <v>1272453</v>
      </c>
      <c r="CR1014" s="85">
        <v>2204826</v>
      </c>
      <c r="CS1014" s="85">
        <v>12226443</v>
      </c>
      <c r="CT1014" s="85">
        <v>15360</v>
      </c>
      <c r="CU1014" s="86">
        <v>27703648</v>
      </c>
    </row>
    <row r="1015" spans="1:99">
      <c r="A1015" s="103" t="s">
        <v>596</v>
      </c>
      <c r="B1015" s="84" t="s">
        <v>294</v>
      </c>
      <c r="C1015" s="105">
        <v>272141</v>
      </c>
      <c r="D1015" s="84" t="s">
        <v>514</v>
      </c>
      <c r="E1015" s="84" t="s">
        <v>527</v>
      </c>
      <c r="F1015" s="85">
        <v>308634</v>
      </c>
      <c r="G1015" s="85">
        <v>4795675</v>
      </c>
      <c r="H1015" s="85">
        <v>3832341</v>
      </c>
      <c r="I1015" s="85">
        <v>483464</v>
      </c>
      <c r="J1015" s="85">
        <v>348692</v>
      </c>
      <c r="K1015" s="85">
        <v>105751</v>
      </c>
      <c r="L1015" s="85">
        <v>7545</v>
      </c>
      <c r="M1015" s="85">
        <v>17882</v>
      </c>
      <c r="N1015" s="85">
        <v>23171642</v>
      </c>
      <c r="O1015" s="85">
        <v>7104233</v>
      </c>
      <c r="P1015" s="85">
        <v>3810520</v>
      </c>
      <c r="Q1015" s="85">
        <v>8142832</v>
      </c>
      <c r="R1015" s="85">
        <v>4113907</v>
      </c>
      <c r="S1015" s="85">
        <v>150</v>
      </c>
      <c r="T1015" s="85">
        <v>5306225</v>
      </c>
      <c r="U1015" s="85">
        <v>3376325</v>
      </c>
      <c r="V1015" s="85" t="s">
        <v>291</v>
      </c>
      <c r="W1015" s="85" t="s">
        <v>291</v>
      </c>
      <c r="X1015" s="85">
        <v>1929900</v>
      </c>
      <c r="Y1015" s="85" t="s">
        <v>291</v>
      </c>
      <c r="Z1015" s="85">
        <v>25087</v>
      </c>
      <c r="AA1015" s="85">
        <v>212619</v>
      </c>
      <c r="AB1015" s="85">
        <v>158805</v>
      </c>
      <c r="AC1015" s="85" t="s">
        <v>291</v>
      </c>
      <c r="AD1015" s="85">
        <v>41383</v>
      </c>
      <c r="AE1015" s="85">
        <v>12431</v>
      </c>
      <c r="AF1015" s="85" t="s">
        <v>291</v>
      </c>
      <c r="AG1015" s="85">
        <v>643299</v>
      </c>
      <c r="AH1015" s="85">
        <v>2505286</v>
      </c>
      <c r="AI1015" s="85">
        <v>68989</v>
      </c>
      <c r="AJ1015" s="85">
        <v>623320</v>
      </c>
      <c r="AK1015" s="85">
        <v>41280</v>
      </c>
      <c r="AL1015" s="85" t="s">
        <v>291</v>
      </c>
      <c r="AM1015" s="85" t="s">
        <v>291</v>
      </c>
      <c r="AN1015" s="85">
        <v>430595</v>
      </c>
      <c r="AO1015" s="85">
        <v>986711</v>
      </c>
      <c r="AP1015" s="85">
        <v>166472</v>
      </c>
      <c r="AQ1015" s="85">
        <v>1583778</v>
      </c>
      <c r="AR1015" s="85">
        <v>187919</v>
      </c>
      <c r="AS1015" s="85" t="s">
        <v>291</v>
      </c>
      <c r="AT1015" s="85">
        <v>1592379</v>
      </c>
      <c r="AU1015" s="85">
        <v>4166897</v>
      </c>
      <c r="AV1015" s="85">
        <v>420940</v>
      </c>
      <c r="AW1015" s="85">
        <v>712823</v>
      </c>
      <c r="AX1015" s="85">
        <v>405394</v>
      </c>
      <c r="AY1015" s="85" t="s">
        <v>291</v>
      </c>
      <c r="AZ1015" s="85" t="s">
        <v>291</v>
      </c>
      <c r="BA1015" s="85">
        <v>492950</v>
      </c>
      <c r="BB1015" s="85">
        <v>1000650</v>
      </c>
      <c r="BC1015" s="85">
        <v>266578</v>
      </c>
      <c r="BD1015" s="85">
        <v>867562</v>
      </c>
      <c r="BE1015" s="85" t="s">
        <v>291</v>
      </c>
      <c r="BF1015" s="85">
        <v>6243</v>
      </c>
      <c r="BG1015" s="85">
        <v>638</v>
      </c>
      <c r="BH1015" s="85" t="s">
        <v>291</v>
      </c>
      <c r="BI1015" s="85">
        <v>638</v>
      </c>
      <c r="BJ1015" s="85" t="s">
        <v>291</v>
      </c>
      <c r="BK1015" s="85" t="s">
        <v>291</v>
      </c>
      <c r="BL1015" s="85" t="s">
        <v>291</v>
      </c>
      <c r="BM1015" s="85" t="s">
        <v>291</v>
      </c>
      <c r="BN1015" s="85">
        <v>4384</v>
      </c>
      <c r="BO1015" s="85">
        <v>417</v>
      </c>
      <c r="BP1015" s="85" t="s">
        <v>291</v>
      </c>
      <c r="BQ1015" s="85">
        <v>3076</v>
      </c>
      <c r="BR1015" s="85" t="s">
        <v>291</v>
      </c>
      <c r="BS1015" s="85" t="s">
        <v>291</v>
      </c>
      <c r="BT1015" s="85" t="s">
        <v>291</v>
      </c>
      <c r="BU1015" s="85" t="s">
        <v>291</v>
      </c>
      <c r="BV1015" s="85">
        <v>891</v>
      </c>
      <c r="BW1015" s="85">
        <v>1221</v>
      </c>
      <c r="BX1015" s="85" t="s">
        <v>291</v>
      </c>
      <c r="BY1015" s="85" t="s">
        <v>291</v>
      </c>
      <c r="BZ1015" s="85" t="s">
        <v>291</v>
      </c>
      <c r="CA1015" s="85">
        <v>1221</v>
      </c>
      <c r="CB1015" s="85">
        <v>2497084</v>
      </c>
      <c r="CC1015" s="85" t="s">
        <v>291</v>
      </c>
      <c r="CD1015" s="85" t="s">
        <v>291</v>
      </c>
      <c r="CE1015" s="85" t="s">
        <v>291</v>
      </c>
      <c r="CF1015" s="85" t="s">
        <v>291</v>
      </c>
      <c r="CG1015" s="85">
        <v>1042462</v>
      </c>
      <c r="CH1015" s="85">
        <v>652181</v>
      </c>
      <c r="CI1015" s="85">
        <v>1365858</v>
      </c>
      <c r="CJ1015" s="85">
        <v>150</v>
      </c>
      <c r="CK1015" s="85">
        <v>1709459</v>
      </c>
      <c r="CL1015" s="85">
        <v>1969777</v>
      </c>
      <c r="CM1015" s="85">
        <v>25073</v>
      </c>
      <c r="CN1015" s="85">
        <v>40576</v>
      </c>
      <c r="CO1015" s="85">
        <v>587400</v>
      </c>
      <c r="CP1015" s="85">
        <v>439789</v>
      </c>
      <c r="CQ1015" s="85">
        <v>172209</v>
      </c>
      <c r="CR1015" s="85">
        <v>1946307</v>
      </c>
      <c r="CS1015" s="85">
        <v>757253</v>
      </c>
      <c r="CT1015" s="85">
        <v>24855</v>
      </c>
      <c r="CU1015" s="86">
        <v>10733349</v>
      </c>
    </row>
    <row r="1016" spans="1:99">
      <c r="A1016" s="103" t="s">
        <v>596</v>
      </c>
      <c r="B1016" s="84" t="s">
        <v>292</v>
      </c>
      <c r="C1016" s="105">
        <v>272159</v>
      </c>
      <c r="D1016" s="84" t="s">
        <v>514</v>
      </c>
      <c r="E1016" s="84" t="s">
        <v>528</v>
      </c>
      <c r="F1016" s="85">
        <v>404157</v>
      </c>
      <c r="G1016" s="85">
        <v>12676320</v>
      </c>
      <c r="H1016" s="85">
        <v>11448071</v>
      </c>
      <c r="I1016" s="85">
        <v>591812</v>
      </c>
      <c r="J1016" s="85">
        <v>411295</v>
      </c>
      <c r="K1016" s="85">
        <v>149973</v>
      </c>
      <c r="L1016" s="85">
        <v>18394</v>
      </c>
      <c r="M1016" s="85">
        <v>56775</v>
      </c>
      <c r="N1016" s="85">
        <v>52101145</v>
      </c>
      <c r="O1016" s="85">
        <v>16446267</v>
      </c>
      <c r="P1016" s="85">
        <v>7690111</v>
      </c>
      <c r="Q1016" s="85">
        <v>14505277</v>
      </c>
      <c r="R1016" s="85">
        <v>13458980</v>
      </c>
      <c r="S1016" s="85">
        <v>510</v>
      </c>
      <c r="T1016" s="85">
        <v>9899432</v>
      </c>
      <c r="U1016" s="85">
        <v>6323342</v>
      </c>
      <c r="V1016" s="85">
        <v>84044</v>
      </c>
      <c r="W1016" s="85">
        <v>1116141</v>
      </c>
      <c r="X1016" s="85">
        <v>2375905</v>
      </c>
      <c r="Y1016" s="85" t="s">
        <v>291</v>
      </c>
      <c r="Z1016" s="85">
        <v>23288</v>
      </c>
      <c r="AA1016" s="85">
        <v>224831</v>
      </c>
      <c r="AB1016" s="85">
        <v>65499</v>
      </c>
      <c r="AC1016" s="85" t="s">
        <v>291</v>
      </c>
      <c r="AD1016" s="85">
        <v>159332</v>
      </c>
      <c r="AE1016" s="85" t="s">
        <v>291</v>
      </c>
      <c r="AF1016" s="85" t="s">
        <v>291</v>
      </c>
      <c r="AG1016" s="85">
        <v>601891</v>
      </c>
      <c r="AH1016" s="85">
        <v>8210838</v>
      </c>
      <c r="AI1016" s="85">
        <v>144002</v>
      </c>
      <c r="AJ1016" s="85">
        <v>574215</v>
      </c>
      <c r="AK1016" s="85">
        <v>368656</v>
      </c>
      <c r="AL1016" s="85" t="s">
        <v>291</v>
      </c>
      <c r="AM1016" s="85">
        <v>2805798</v>
      </c>
      <c r="AN1016" s="85">
        <v>404389</v>
      </c>
      <c r="AO1016" s="85">
        <v>2004563</v>
      </c>
      <c r="AP1016" s="85">
        <v>1698368</v>
      </c>
      <c r="AQ1016" s="85">
        <v>6913118</v>
      </c>
      <c r="AR1016" s="85">
        <v>210847</v>
      </c>
      <c r="AS1016" s="85" t="s">
        <v>291</v>
      </c>
      <c r="AT1016" s="85">
        <v>3051042</v>
      </c>
      <c r="AU1016" s="85">
        <v>12473805</v>
      </c>
      <c r="AV1016" s="85">
        <v>2431322</v>
      </c>
      <c r="AW1016" s="85">
        <v>3711485</v>
      </c>
      <c r="AX1016" s="85">
        <v>2795452</v>
      </c>
      <c r="AY1016" s="85" t="s">
        <v>291</v>
      </c>
      <c r="AZ1016" s="85" t="s">
        <v>291</v>
      </c>
      <c r="BA1016" s="85">
        <v>152555</v>
      </c>
      <c r="BB1016" s="85">
        <v>1057719</v>
      </c>
      <c r="BC1016" s="85">
        <v>187097</v>
      </c>
      <c r="BD1016" s="85">
        <v>2138175</v>
      </c>
      <c r="BE1016" s="85" t="s">
        <v>291</v>
      </c>
      <c r="BF1016" s="85" t="s">
        <v>291</v>
      </c>
      <c r="BG1016" s="85" t="s">
        <v>291</v>
      </c>
      <c r="BH1016" s="85" t="s">
        <v>291</v>
      </c>
      <c r="BI1016" s="85" t="s">
        <v>291</v>
      </c>
      <c r="BJ1016" s="85" t="s">
        <v>291</v>
      </c>
      <c r="BK1016" s="85" t="s">
        <v>291</v>
      </c>
      <c r="BL1016" s="85" t="s">
        <v>291</v>
      </c>
      <c r="BM1016" s="85" t="s">
        <v>291</v>
      </c>
      <c r="BN1016" s="85" t="s">
        <v>291</v>
      </c>
      <c r="BO1016" s="85" t="s">
        <v>291</v>
      </c>
      <c r="BP1016" s="85" t="s">
        <v>291</v>
      </c>
      <c r="BQ1016" s="85" t="s">
        <v>291</v>
      </c>
      <c r="BR1016" s="85" t="s">
        <v>291</v>
      </c>
      <c r="BS1016" s="85" t="s">
        <v>291</v>
      </c>
      <c r="BT1016" s="85" t="s">
        <v>291</v>
      </c>
      <c r="BU1016" s="85" t="s">
        <v>291</v>
      </c>
      <c r="BV1016" s="85" t="s">
        <v>291</v>
      </c>
      <c r="BW1016" s="85" t="s">
        <v>291</v>
      </c>
      <c r="BX1016" s="85" t="s">
        <v>291</v>
      </c>
      <c r="BY1016" s="85" t="s">
        <v>291</v>
      </c>
      <c r="BZ1016" s="85" t="s">
        <v>291</v>
      </c>
      <c r="CA1016" s="85" t="s">
        <v>291</v>
      </c>
      <c r="CB1016" s="85">
        <v>5772123</v>
      </c>
      <c r="CC1016" s="85" t="s">
        <v>291</v>
      </c>
      <c r="CD1016" s="85" t="s">
        <v>291</v>
      </c>
      <c r="CE1016" s="85" t="s">
        <v>291</v>
      </c>
      <c r="CF1016" s="85" t="s">
        <v>291</v>
      </c>
      <c r="CG1016" s="85">
        <v>2474799</v>
      </c>
      <c r="CH1016" s="85">
        <v>1630431</v>
      </c>
      <c r="CI1016" s="85">
        <v>3344962</v>
      </c>
      <c r="CJ1016" s="85">
        <v>510</v>
      </c>
      <c r="CK1016" s="85">
        <v>1261702</v>
      </c>
      <c r="CL1016" s="85">
        <v>2383526</v>
      </c>
      <c r="CM1016" s="85">
        <v>23288</v>
      </c>
      <c r="CN1016" s="85">
        <v>87633</v>
      </c>
      <c r="CO1016" s="85">
        <v>503183</v>
      </c>
      <c r="CP1016" s="85">
        <v>1194848</v>
      </c>
      <c r="CQ1016" s="85">
        <v>2911954</v>
      </c>
      <c r="CR1016" s="85">
        <v>3927324</v>
      </c>
      <c r="CS1016" s="85">
        <v>1736376</v>
      </c>
      <c r="CT1016" s="85">
        <v>21293</v>
      </c>
      <c r="CU1016" s="86">
        <v>21501829</v>
      </c>
    </row>
    <row r="1017" spans="1:99">
      <c r="A1017" s="103" t="s">
        <v>596</v>
      </c>
      <c r="B1017" s="84" t="s">
        <v>294</v>
      </c>
      <c r="C1017" s="105">
        <v>272167</v>
      </c>
      <c r="D1017" s="84" t="s">
        <v>514</v>
      </c>
      <c r="E1017" s="84" t="s">
        <v>529</v>
      </c>
      <c r="F1017" s="85">
        <v>283943</v>
      </c>
      <c r="G1017" s="85">
        <v>6528937</v>
      </c>
      <c r="H1017" s="85">
        <v>5699400</v>
      </c>
      <c r="I1017" s="85">
        <v>463487</v>
      </c>
      <c r="J1017" s="85">
        <v>186663</v>
      </c>
      <c r="K1017" s="85">
        <v>136355</v>
      </c>
      <c r="L1017" s="85">
        <v>18634</v>
      </c>
      <c r="M1017" s="85">
        <v>24398</v>
      </c>
      <c r="N1017" s="85">
        <v>18747843</v>
      </c>
      <c r="O1017" s="85">
        <v>6466525</v>
      </c>
      <c r="P1017" s="85">
        <v>3759885</v>
      </c>
      <c r="Q1017" s="85">
        <v>6066037</v>
      </c>
      <c r="R1017" s="85">
        <v>2455396</v>
      </c>
      <c r="S1017" s="85" t="s">
        <v>291</v>
      </c>
      <c r="T1017" s="85">
        <v>3854729</v>
      </c>
      <c r="U1017" s="85">
        <v>2215002</v>
      </c>
      <c r="V1017" s="85">
        <v>5170</v>
      </c>
      <c r="W1017" s="85" t="s">
        <v>291</v>
      </c>
      <c r="X1017" s="85">
        <v>1634557</v>
      </c>
      <c r="Y1017" s="85" t="s">
        <v>291</v>
      </c>
      <c r="Z1017" s="85">
        <v>45780</v>
      </c>
      <c r="AA1017" s="85">
        <v>371183</v>
      </c>
      <c r="AB1017" s="85">
        <v>109687</v>
      </c>
      <c r="AC1017" s="85" t="s">
        <v>291</v>
      </c>
      <c r="AD1017" s="85">
        <v>83554</v>
      </c>
      <c r="AE1017" s="85">
        <v>177942</v>
      </c>
      <c r="AF1017" s="85" t="s">
        <v>291</v>
      </c>
      <c r="AG1017" s="85">
        <v>529009</v>
      </c>
      <c r="AH1017" s="85">
        <v>2674723</v>
      </c>
      <c r="AI1017" s="85">
        <v>21400</v>
      </c>
      <c r="AJ1017" s="85">
        <v>660523</v>
      </c>
      <c r="AK1017" s="85">
        <v>72128</v>
      </c>
      <c r="AL1017" s="85" t="s">
        <v>291</v>
      </c>
      <c r="AM1017" s="85" t="s">
        <v>291</v>
      </c>
      <c r="AN1017" s="85">
        <v>446268</v>
      </c>
      <c r="AO1017" s="85">
        <v>1163978</v>
      </c>
      <c r="AP1017" s="85">
        <v>262474</v>
      </c>
      <c r="AQ1017" s="85">
        <v>1872720</v>
      </c>
      <c r="AR1017" s="85">
        <v>47952</v>
      </c>
      <c r="AS1017" s="85" t="s">
        <v>291</v>
      </c>
      <c r="AT1017" s="85">
        <v>1320840</v>
      </c>
      <c r="AU1017" s="85">
        <v>3061790</v>
      </c>
      <c r="AV1017" s="85">
        <v>802029</v>
      </c>
      <c r="AW1017" s="85">
        <v>574575</v>
      </c>
      <c r="AX1017" s="85">
        <v>306068</v>
      </c>
      <c r="AY1017" s="85" t="s">
        <v>291</v>
      </c>
      <c r="AZ1017" s="85" t="s">
        <v>291</v>
      </c>
      <c r="BA1017" s="85">
        <v>330</v>
      </c>
      <c r="BB1017" s="85">
        <v>933881</v>
      </c>
      <c r="BC1017" s="85">
        <v>194543</v>
      </c>
      <c r="BD1017" s="85">
        <v>250364</v>
      </c>
      <c r="BE1017" s="85" t="s">
        <v>291</v>
      </c>
      <c r="BF1017" s="85">
        <v>6083</v>
      </c>
      <c r="BG1017" s="85">
        <v>1737</v>
      </c>
      <c r="BH1017" s="85" t="s">
        <v>291</v>
      </c>
      <c r="BI1017" s="85">
        <v>1737</v>
      </c>
      <c r="BJ1017" s="85" t="s">
        <v>291</v>
      </c>
      <c r="BK1017" s="85" t="s">
        <v>291</v>
      </c>
      <c r="BL1017" s="85" t="s">
        <v>291</v>
      </c>
      <c r="BM1017" s="85" t="s">
        <v>291</v>
      </c>
      <c r="BN1017" s="85">
        <v>4346</v>
      </c>
      <c r="BO1017" s="85">
        <v>713</v>
      </c>
      <c r="BP1017" s="85" t="s">
        <v>291</v>
      </c>
      <c r="BQ1017" s="85">
        <v>1877</v>
      </c>
      <c r="BR1017" s="85" t="s">
        <v>291</v>
      </c>
      <c r="BS1017" s="85" t="s">
        <v>291</v>
      </c>
      <c r="BT1017" s="85" t="s">
        <v>291</v>
      </c>
      <c r="BU1017" s="85">
        <v>556</v>
      </c>
      <c r="BV1017" s="85">
        <v>1200</v>
      </c>
      <c r="BW1017" s="85" t="s">
        <v>291</v>
      </c>
      <c r="BX1017" s="85" t="s">
        <v>291</v>
      </c>
      <c r="BY1017" s="85" t="s">
        <v>291</v>
      </c>
      <c r="BZ1017" s="85" t="s">
        <v>291</v>
      </c>
      <c r="CA1017" s="85" t="s">
        <v>291</v>
      </c>
      <c r="CB1017" s="85">
        <v>3106121</v>
      </c>
      <c r="CC1017" s="85" t="s">
        <v>291</v>
      </c>
      <c r="CD1017" s="85" t="s">
        <v>291</v>
      </c>
      <c r="CE1017" s="85" t="s">
        <v>291</v>
      </c>
      <c r="CF1017" s="85" t="s">
        <v>291</v>
      </c>
      <c r="CG1017" s="85">
        <v>669295</v>
      </c>
      <c r="CH1017" s="85">
        <v>529379</v>
      </c>
      <c r="CI1017" s="85">
        <v>1626956</v>
      </c>
      <c r="CJ1017" s="85" t="s">
        <v>291</v>
      </c>
      <c r="CK1017" s="85">
        <v>1477718</v>
      </c>
      <c r="CL1017" s="85">
        <v>915828</v>
      </c>
      <c r="CM1017" s="85">
        <v>30055</v>
      </c>
      <c r="CN1017" s="85">
        <v>66540</v>
      </c>
      <c r="CO1017" s="85">
        <v>325974</v>
      </c>
      <c r="CP1017" s="85">
        <v>433865</v>
      </c>
      <c r="CQ1017" s="85">
        <v>131564</v>
      </c>
      <c r="CR1017" s="85">
        <v>1047155</v>
      </c>
      <c r="CS1017" s="85">
        <v>2115732</v>
      </c>
      <c r="CT1017" s="85">
        <v>22761</v>
      </c>
      <c r="CU1017" s="86">
        <v>9392822</v>
      </c>
    </row>
    <row r="1018" spans="1:99">
      <c r="A1018" s="103" t="s">
        <v>596</v>
      </c>
      <c r="B1018" s="84" t="s">
        <v>294</v>
      </c>
      <c r="C1018" s="105">
        <v>272175</v>
      </c>
      <c r="D1018" s="84" t="s">
        <v>514</v>
      </c>
      <c r="E1018" s="84" t="s">
        <v>530</v>
      </c>
      <c r="F1018" s="85">
        <v>318137</v>
      </c>
      <c r="G1018" s="85">
        <v>5439914</v>
      </c>
      <c r="H1018" s="85">
        <v>4611686</v>
      </c>
      <c r="I1018" s="85">
        <v>407083</v>
      </c>
      <c r="J1018" s="85">
        <v>224812</v>
      </c>
      <c r="K1018" s="85">
        <v>160536</v>
      </c>
      <c r="L1018" s="85">
        <v>15638</v>
      </c>
      <c r="M1018" s="85">
        <v>20159</v>
      </c>
      <c r="N1018" s="85">
        <v>27073203</v>
      </c>
      <c r="O1018" s="85">
        <v>8207939</v>
      </c>
      <c r="P1018" s="85">
        <v>4446975</v>
      </c>
      <c r="Q1018" s="85">
        <v>8077706</v>
      </c>
      <c r="R1018" s="85">
        <v>6334736</v>
      </c>
      <c r="S1018" s="85">
        <v>5847</v>
      </c>
      <c r="T1018" s="85">
        <v>3914781</v>
      </c>
      <c r="U1018" s="85">
        <v>2144889</v>
      </c>
      <c r="V1018" s="85">
        <v>28668</v>
      </c>
      <c r="W1018" s="85" t="s">
        <v>291</v>
      </c>
      <c r="X1018" s="85">
        <v>1741224</v>
      </c>
      <c r="Y1018" s="85" t="s">
        <v>291</v>
      </c>
      <c r="Z1018" s="85">
        <v>194589</v>
      </c>
      <c r="AA1018" s="85">
        <v>95217</v>
      </c>
      <c r="AB1018" s="85">
        <v>73316</v>
      </c>
      <c r="AC1018" s="85" t="s">
        <v>291</v>
      </c>
      <c r="AD1018" s="85">
        <v>21901</v>
      </c>
      <c r="AE1018" s="85" t="s">
        <v>291</v>
      </c>
      <c r="AF1018" s="85" t="s">
        <v>291</v>
      </c>
      <c r="AG1018" s="85">
        <v>896678</v>
      </c>
      <c r="AH1018" s="85">
        <v>3271168</v>
      </c>
      <c r="AI1018" s="85">
        <v>128347</v>
      </c>
      <c r="AJ1018" s="85">
        <v>535605</v>
      </c>
      <c r="AK1018" s="85">
        <v>356395</v>
      </c>
      <c r="AL1018" s="85" t="s">
        <v>291</v>
      </c>
      <c r="AM1018" s="85" t="s">
        <v>291</v>
      </c>
      <c r="AN1018" s="85">
        <v>143276</v>
      </c>
      <c r="AO1018" s="85">
        <v>1750000</v>
      </c>
      <c r="AP1018" s="85">
        <v>181937</v>
      </c>
      <c r="AQ1018" s="85">
        <v>2075213</v>
      </c>
      <c r="AR1018" s="85">
        <v>175608</v>
      </c>
      <c r="AS1018" s="85" t="s">
        <v>291</v>
      </c>
      <c r="AT1018" s="85">
        <v>1290447</v>
      </c>
      <c r="AU1018" s="85">
        <v>3931437</v>
      </c>
      <c r="AV1018" s="85">
        <v>829003</v>
      </c>
      <c r="AW1018" s="85">
        <v>594940</v>
      </c>
      <c r="AX1018" s="85">
        <v>584061</v>
      </c>
      <c r="AY1018" s="85" t="s">
        <v>291</v>
      </c>
      <c r="AZ1018" s="85" t="s">
        <v>291</v>
      </c>
      <c r="BA1018" s="85">
        <v>302341</v>
      </c>
      <c r="BB1018" s="85">
        <v>538252</v>
      </c>
      <c r="BC1018" s="85">
        <v>269332</v>
      </c>
      <c r="BD1018" s="85">
        <v>813508</v>
      </c>
      <c r="BE1018" s="85" t="s">
        <v>291</v>
      </c>
      <c r="BF1018" s="85" t="s">
        <v>291</v>
      </c>
      <c r="BG1018" s="85" t="s">
        <v>291</v>
      </c>
      <c r="BH1018" s="85" t="s">
        <v>291</v>
      </c>
      <c r="BI1018" s="85" t="s">
        <v>291</v>
      </c>
      <c r="BJ1018" s="85" t="s">
        <v>291</v>
      </c>
      <c r="BK1018" s="85" t="s">
        <v>291</v>
      </c>
      <c r="BL1018" s="85" t="s">
        <v>291</v>
      </c>
      <c r="BM1018" s="85" t="s">
        <v>291</v>
      </c>
      <c r="BN1018" s="85" t="s">
        <v>291</v>
      </c>
      <c r="BO1018" s="85" t="s">
        <v>291</v>
      </c>
      <c r="BP1018" s="85" t="s">
        <v>291</v>
      </c>
      <c r="BQ1018" s="85" t="s">
        <v>291</v>
      </c>
      <c r="BR1018" s="85" t="s">
        <v>291</v>
      </c>
      <c r="BS1018" s="85" t="s">
        <v>291</v>
      </c>
      <c r="BT1018" s="85" t="s">
        <v>291</v>
      </c>
      <c r="BU1018" s="85" t="s">
        <v>291</v>
      </c>
      <c r="BV1018" s="85" t="s">
        <v>291</v>
      </c>
      <c r="BW1018" s="85" t="s">
        <v>291</v>
      </c>
      <c r="BX1018" s="85" t="s">
        <v>291</v>
      </c>
      <c r="BY1018" s="85" t="s">
        <v>291</v>
      </c>
      <c r="BZ1018" s="85" t="s">
        <v>291</v>
      </c>
      <c r="CA1018" s="85" t="s">
        <v>291</v>
      </c>
      <c r="CB1018" s="85">
        <v>3916157</v>
      </c>
      <c r="CC1018" s="85" t="s">
        <v>291</v>
      </c>
      <c r="CD1018" s="85" t="s">
        <v>291</v>
      </c>
      <c r="CE1018" s="85" t="s">
        <v>291</v>
      </c>
      <c r="CF1018" s="85" t="s">
        <v>291</v>
      </c>
      <c r="CG1018" s="85">
        <v>1013583</v>
      </c>
      <c r="CH1018" s="85">
        <v>820151</v>
      </c>
      <c r="CI1018" s="85">
        <v>2050772</v>
      </c>
      <c r="CJ1018" s="85">
        <v>5847</v>
      </c>
      <c r="CK1018" s="85">
        <v>1295878</v>
      </c>
      <c r="CL1018" s="85">
        <v>858123</v>
      </c>
      <c r="CM1018" s="85">
        <v>185167</v>
      </c>
      <c r="CN1018" s="85">
        <v>33181</v>
      </c>
      <c r="CO1018" s="85">
        <v>767892</v>
      </c>
      <c r="CP1018" s="85">
        <v>538971</v>
      </c>
      <c r="CQ1018" s="85">
        <v>168761</v>
      </c>
      <c r="CR1018" s="85">
        <v>1844652</v>
      </c>
      <c r="CS1018" s="85">
        <v>1234163</v>
      </c>
      <c r="CT1018" s="85">
        <v>28060</v>
      </c>
      <c r="CU1018" s="86">
        <v>10845201</v>
      </c>
    </row>
    <row r="1019" spans="1:99">
      <c r="A1019" s="103" t="s">
        <v>596</v>
      </c>
      <c r="B1019" s="84" t="s">
        <v>294</v>
      </c>
      <c r="C1019" s="105">
        <v>272183</v>
      </c>
      <c r="D1019" s="84" t="s">
        <v>514</v>
      </c>
      <c r="E1019" s="84" t="s">
        <v>531</v>
      </c>
      <c r="F1019" s="85">
        <v>296484</v>
      </c>
      <c r="G1019" s="85">
        <v>5738402</v>
      </c>
      <c r="H1019" s="85">
        <v>4757190</v>
      </c>
      <c r="I1019" s="85">
        <v>545416</v>
      </c>
      <c r="J1019" s="85">
        <v>295613</v>
      </c>
      <c r="K1019" s="85">
        <v>106987</v>
      </c>
      <c r="L1019" s="85">
        <v>1617</v>
      </c>
      <c r="M1019" s="85">
        <v>31579</v>
      </c>
      <c r="N1019" s="85">
        <v>23015339</v>
      </c>
      <c r="O1019" s="85">
        <v>7524060</v>
      </c>
      <c r="P1019" s="85">
        <v>3748325</v>
      </c>
      <c r="Q1019" s="85">
        <v>9240746</v>
      </c>
      <c r="R1019" s="85">
        <v>2502018</v>
      </c>
      <c r="S1019" s="85">
        <v>190</v>
      </c>
      <c r="T1019" s="85">
        <v>3962164</v>
      </c>
      <c r="U1019" s="85">
        <v>1960103</v>
      </c>
      <c r="V1019" s="85" t="s">
        <v>291</v>
      </c>
      <c r="W1019" s="85" t="s">
        <v>291</v>
      </c>
      <c r="X1019" s="85">
        <v>2002061</v>
      </c>
      <c r="Y1019" s="85" t="s">
        <v>291</v>
      </c>
      <c r="Z1019" s="85">
        <v>8531</v>
      </c>
      <c r="AA1019" s="85">
        <v>64987</v>
      </c>
      <c r="AB1019" s="85">
        <v>51084</v>
      </c>
      <c r="AC1019" s="85" t="s">
        <v>291</v>
      </c>
      <c r="AD1019" s="85">
        <v>1012</v>
      </c>
      <c r="AE1019" s="85">
        <v>12891</v>
      </c>
      <c r="AF1019" s="85" t="s">
        <v>291</v>
      </c>
      <c r="AG1019" s="85">
        <v>771297</v>
      </c>
      <c r="AH1019" s="85">
        <v>6440301</v>
      </c>
      <c r="AI1019" s="85">
        <v>1479591</v>
      </c>
      <c r="AJ1019" s="85">
        <v>977614</v>
      </c>
      <c r="AK1019" s="85">
        <v>340198</v>
      </c>
      <c r="AL1019" s="85" t="s">
        <v>291</v>
      </c>
      <c r="AM1019" s="85">
        <v>195281</v>
      </c>
      <c r="AN1019" s="85">
        <v>401621</v>
      </c>
      <c r="AO1019" s="85">
        <v>1655997</v>
      </c>
      <c r="AP1019" s="85">
        <v>867635</v>
      </c>
      <c r="AQ1019" s="85">
        <v>3120534</v>
      </c>
      <c r="AR1019" s="85">
        <v>522364</v>
      </c>
      <c r="AS1019" s="85" t="s">
        <v>291</v>
      </c>
      <c r="AT1019" s="85">
        <v>1472358</v>
      </c>
      <c r="AU1019" s="85">
        <v>7023294</v>
      </c>
      <c r="AV1019" s="85">
        <v>1833558</v>
      </c>
      <c r="AW1019" s="85">
        <v>1478515</v>
      </c>
      <c r="AX1019" s="85">
        <v>1750267</v>
      </c>
      <c r="AY1019" s="85" t="s">
        <v>291</v>
      </c>
      <c r="AZ1019" s="85" t="s">
        <v>291</v>
      </c>
      <c r="BA1019" s="85">
        <v>94946</v>
      </c>
      <c r="BB1019" s="85">
        <v>861194</v>
      </c>
      <c r="BC1019" s="85">
        <v>73589</v>
      </c>
      <c r="BD1019" s="85">
        <v>931225</v>
      </c>
      <c r="BE1019" s="85" t="s">
        <v>291</v>
      </c>
      <c r="BF1019" s="85" t="s">
        <v>291</v>
      </c>
      <c r="BG1019" s="85" t="s">
        <v>291</v>
      </c>
      <c r="BH1019" s="85" t="s">
        <v>291</v>
      </c>
      <c r="BI1019" s="85" t="s">
        <v>291</v>
      </c>
      <c r="BJ1019" s="85" t="s">
        <v>291</v>
      </c>
      <c r="BK1019" s="85" t="s">
        <v>291</v>
      </c>
      <c r="BL1019" s="85" t="s">
        <v>291</v>
      </c>
      <c r="BM1019" s="85" t="s">
        <v>291</v>
      </c>
      <c r="BN1019" s="85" t="s">
        <v>291</v>
      </c>
      <c r="BO1019" s="85" t="s">
        <v>291</v>
      </c>
      <c r="BP1019" s="85" t="s">
        <v>291</v>
      </c>
      <c r="BQ1019" s="85" t="s">
        <v>291</v>
      </c>
      <c r="BR1019" s="85" t="s">
        <v>291</v>
      </c>
      <c r="BS1019" s="85" t="s">
        <v>291</v>
      </c>
      <c r="BT1019" s="85" t="s">
        <v>291</v>
      </c>
      <c r="BU1019" s="85" t="s">
        <v>291</v>
      </c>
      <c r="BV1019" s="85" t="s">
        <v>291</v>
      </c>
      <c r="BW1019" s="85" t="s">
        <v>291</v>
      </c>
      <c r="BX1019" s="85" t="s">
        <v>291</v>
      </c>
      <c r="BY1019" s="85" t="s">
        <v>291</v>
      </c>
      <c r="BZ1019" s="85" t="s">
        <v>291</v>
      </c>
      <c r="CA1019" s="85" t="s">
        <v>291</v>
      </c>
      <c r="CB1019" s="85">
        <v>3780961</v>
      </c>
      <c r="CC1019" s="85" t="s">
        <v>291</v>
      </c>
      <c r="CD1019" s="85" t="s">
        <v>291</v>
      </c>
      <c r="CE1019" s="85" t="s">
        <v>291</v>
      </c>
      <c r="CF1019" s="85" t="s">
        <v>291</v>
      </c>
      <c r="CG1019" s="85">
        <v>1569388</v>
      </c>
      <c r="CH1019" s="85">
        <v>833259</v>
      </c>
      <c r="CI1019" s="85">
        <v>2015960</v>
      </c>
      <c r="CJ1019" s="85">
        <v>190</v>
      </c>
      <c r="CK1019" s="85">
        <v>1876134</v>
      </c>
      <c r="CL1019" s="85">
        <v>669626</v>
      </c>
      <c r="CM1019" s="85">
        <v>8222</v>
      </c>
      <c r="CN1019" s="85">
        <v>12495</v>
      </c>
      <c r="CO1019" s="85">
        <v>728704</v>
      </c>
      <c r="CP1019" s="85">
        <v>1015679</v>
      </c>
      <c r="CQ1019" s="85">
        <v>1328177</v>
      </c>
      <c r="CR1019" s="85">
        <v>2699732</v>
      </c>
      <c r="CS1019" s="85">
        <v>2143984</v>
      </c>
      <c r="CT1019" s="85">
        <v>27960</v>
      </c>
      <c r="CU1019" s="86">
        <v>14929510</v>
      </c>
    </row>
    <row r="1020" spans="1:99">
      <c r="A1020" s="103" t="s">
        <v>596</v>
      </c>
      <c r="B1020" s="84" t="s">
        <v>294</v>
      </c>
      <c r="C1020" s="105">
        <v>272191</v>
      </c>
      <c r="D1020" s="84" t="s">
        <v>514</v>
      </c>
      <c r="E1020" s="84" t="s">
        <v>532</v>
      </c>
      <c r="F1020" s="85">
        <v>396016</v>
      </c>
      <c r="G1020" s="85">
        <v>8617790</v>
      </c>
      <c r="H1020" s="85">
        <v>7603541</v>
      </c>
      <c r="I1020" s="85">
        <v>515651</v>
      </c>
      <c r="J1020" s="85">
        <v>315475</v>
      </c>
      <c r="K1020" s="85">
        <v>128272</v>
      </c>
      <c r="L1020" s="85">
        <v>17180</v>
      </c>
      <c r="M1020" s="85">
        <v>37671</v>
      </c>
      <c r="N1020" s="85">
        <v>35520150</v>
      </c>
      <c r="O1020" s="85">
        <v>9621017</v>
      </c>
      <c r="P1020" s="85">
        <v>5070376</v>
      </c>
      <c r="Q1020" s="85">
        <v>13827870</v>
      </c>
      <c r="R1020" s="85">
        <v>7000411</v>
      </c>
      <c r="S1020" s="85">
        <v>476</v>
      </c>
      <c r="T1020" s="85">
        <v>5596911</v>
      </c>
      <c r="U1020" s="85">
        <v>3625162</v>
      </c>
      <c r="V1020" s="85">
        <v>17893</v>
      </c>
      <c r="W1020" s="85" t="s">
        <v>291</v>
      </c>
      <c r="X1020" s="85">
        <v>1953856</v>
      </c>
      <c r="Y1020" s="85" t="s">
        <v>291</v>
      </c>
      <c r="Z1020" s="85">
        <v>50038</v>
      </c>
      <c r="AA1020" s="85">
        <v>539843</v>
      </c>
      <c r="AB1020" s="85">
        <v>149272</v>
      </c>
      <c r="AC1020" s="85" t="s">
        <v>291</v>
      </c>
      <c r="AD1020" s="85">
        <v>322802</v>
      </c>
      <c r="AE1020" s="85">
        <v>67769</v>
      </c>
      <c r="AF1020" s="85" t="s">
        <v>291</v>
      </c>
      <c r="AG1020" s="85">
        <v>1896839</v>
      </c>
      <c r="AH1020" s="85">
        <v>5068287</v>
      </c>
      <c r="AI1020" s="85">
        <v>1407298</v>
      </c>
      <c r="AJ1020" s="85">
        <v>1525051</v>
      </c>
      <c r="AK1020" s="85">
        <v>154299</v>
      </c>
      <c r="AL1020" s="85" t="s">
        <v>291</v>
      </c>
      <c r="AM1020" s="85">
        <v>75895</v>
      </c>
      <c r="AN1020" s="85">
        <v>552014</v>
      </c>
      <c r="AO1020" s="85">
        <v>605062</v>
      </c>
      <c r="AP1020" s="85">
        <v>331764</v>
      </c>
      <c r="AQ1020" s="85">
        <v>1564735</v>
      </c>
      <c r="AR1020" s="85">
        <v>416904</v>
      </c>
      <c r="AS1020" s="85" t="s">
        <v>291</v>
      </c>
      <c r="AT1020" s="85">
        <v>2270134</v>
      </c>
      <c r="AU1020" s="85">
        <v>6331861</v>
      </c>
      <c r="AV1020" s="85">
        <v>1029219</v>
      </c>
      <c r="AW1020" s="85">
        <v>1627375</v>
      </c>
      <c r="AX1020" s="85">
        <v>770323</v>
      </c>
      <c r="AY1020" s="85" t="s">
        <v>291</v>
      </c>
      <c r="AZ1020" s="85" t="s">
        <v>291</v>
      </c>
      <c r="BA1020" s="85">
        <v>107116</v>
      </c>
      <c r="BB1020" s="85">
        <v>1891153</v>
      </c>
      <c r="BC1020" s="85">
        <v>289556</v>
      </c>
      <c r="BD1020" s="85">
        <v>617119</v>
      </c>
      <c r="BE1020" s="85" t="s">
        <v>291</v>
      </c>
      <c r="BF1020" s="85" t="s">
        <v>291</v>
      </c>
      <c r="BG1020" s="85" t="s">
        <v>291</v>
      </c>
      <c r="BH1020" s="85" t="s">
        <v>291</v>
      </c>
      <c r="BI1020" s="85" t="s">
        <v>291</v>
      </c>
      <c r="BJ1020" s="85" t="s">
        <v>291</v>
      </c>
      <c r="BK1020" s="85" t="s">
        <v>291</v>
      </c>
      <c r="BL1020" s="85" t="s">
        <v>291</v>
      </c>
      <c r="BM1020" s="85" t="s">
        <v>291</v>
      </c>
      <c r="BN1020" s="85" t="s">
        <v>291</v>
      </c>
      <c r="BO1020" s="85" t="s">
        <v>291</v>
      </c>
      <c r="BP1020" s="85" t="s">
        <v>291</v>
      </c>
      <c r="BQ1020" s="85" t="s">
        <v>291</v>
      </c>
      <c r="BR1020" s="85" t="s">
        <v>291</v>
      </c>
      <c r="BS1020" s="85" t="s">
        <v>291</v>
      </c>
      <c r="BT1020" s="85" t="s">
        <v>291</v>
      </c>
      <c r="BU1020" s="85" t="s">
        <v>291</v>
      </c>
      <c r="BV1020" s="85" t="s">
        <v>291</v>
      </c>
      <c r="BW1020" s="85" t="s">
        <v>291</v>
      </c>
      <c r="BX1020" s="85" t="s">
        <v>291</v>
      </c>
      <c r="BY1020" s="85" t="s">
        <v>291</v>
      </c>
      <c r="BZ1020" s="85" t="s">
        <v>291</v>
      </c>
      <c r="CA1020" s="85" t="s">
        <v>291</v>
      </c>
      <c r="CB1020" s="85">
        <v>6971753</v>
      </c>
      <c r="CC1020" s="85" t="s">
        <v>291</v>
      </c>
      <c r="CD1020" s="85" t="s">
        <v>291</v>
      </c>
      <c r="CE1020" s="85" t="s">
        <v>291</v>
      </c>
      <c r="CF1020" s="85" t="s">
        <v>291</v>
      </c>
      <c r="CG1020" s="85">
        <v>1359905</v>
      </c>
      <c r="CH1020" s="85">
        <v>1139529</v>
      </c>
      <c r="CI1020" s="85">
        <v>2362654</v>
      </c>
      <c r="CJ1020" s="85">
        <v>476</v>
      </c>
      <c r="CK1020" s="85">
        <v>1810591</v>
      </c>
      <c r="CL1020" s="85">
        <v>1236645</v>
      </c>
      <c r="CM1020" s="85">
        <v>23247</v>
      </c>
      <c r="CN1020" s="85">
        <v>74433</v>
      </c>
      <c r="CO1020" s="85">
        <v>1817695</v>
      </c>
      <c r="CP1020" s="85">
        <v>976894</v>
      </c>
      <c r="CQ1020" s="85">
        <v>199504</v>
      </c>
      <c r="CR1020" s="85">
        <v>2817550</v>
      </c>
      <c r="CS1020" s="85">
        <v>1849990</v>
      </c>
      <c r="CT1020" s="85">
        <v>32384</v>
      </c>
      <c r="CU1020" s="86">
        <v>15701497</v>
      </c>
    </row>
    <row r="1021" spans="1:99">
      <c r="A1021" s="103" t="s">
        <v>596</v>
      </c>
      <c r="B1021" s="84" t="s">
        <v>294</v>
      </c>
      <c r="C1021" s="105">
        <v>272205</v>
      </c>
      <c r="D1021" s="84" t="s">
        <v>514</v>
      </c>
      <c r="E1021" s="84" t="s">
        <v>533</v>
      </c>
      <c r="F1021" s="85">
        <v>425971</v>
      </c>
      <c r="G1021" s="85">
        <v>5011423</v>
      </c>
      <c r="H1021" s="85">
        <v>4009913</v>
      </c>
      <c r="I1021" s="85">
        <v>403117</v>
      </c>
      <c r="J1021" s="85">
        <v>428319</v>
      </c>
      <c r="K1021" s="85">
        <v>132023</v>
      </c>
      <c r="L1021" s="85">
        <v>21371</v>
      </c>
      <c r="M1021" s="85">
        <v>16680</v>
      </c>
      <c r="N1021" s="85">
        <v>25168653</v>
      </c>
      <c r="O1021" s="85">
        <v>7842074</v>
      </c>
      <c r="P1021" s="85">
        <v>3691130</v>
      </c>
      <c r="Q1021" s="85">
        <v>11181351</v>
      </c>
      <c r="R1021" s="85">
        <v>2454098</v>
      </c>
      <c r="S1021" s="85" t="s">
        <v>291</v>
      </c>
      <c r="T1021" s="85">
        <v>5662539</v>
      </c>
      <c r="U1021" s="85">
        <v>3636979</v>
      </c>
      <c r="V1021" s="85">
        <v>56572</v>
      </c>
      <c r="W1021" s="85" t="s">
        <v>291</v>
      </c>
      <c r="X1021" s="85">
        <v>1968988</v>
      </c>
      <c r="Y1021" s="85" t="s">
        <v>291</v>
      </c>
      <c r="Z1021" s="85">
        <v>64856</v>
      </c>
      <c r="AA1021" s="85">
        <v>179655</v>
      </c>
      <c r="AB1021" s="85">
        <v>88855</v>
      </c>
      <c r="AC1021" s="85" t="s">
        <v>291</v>
      </c>
      <c r="AD1021" s="85">
        <v>81676</v>
      </c>
      <c r="AE1021" s="85">
        <v>9124</v>
      </c>
      <c r="AF1021" s="85" t="s">
        <v>291</v>
      </c>
      <c r="AG1021" s="85">
        <v>315451</v>
      </c>
      <c r="AH1021" s="85">
        <v>16044822</v>
      </c>
      <c r="AI1021" s="85">
        <v>790574</v>
      </c>
      <c r="AJ1021" s="85">
        <v>712230</v>
      </c>
      <c r="AK1021" s="85">
        <v>34684</v>
      </c>
      <c r="AL1021" s="85" t="s">
        <v>291</v>
      </c>
      <c r="AM1021" s="85">
        <v>468526</v>
      </c>
      <c r="AN1021" s="85">
        <v>1166451</v>
      </c>
      <c r="AO1021" s="85">
        <v>331371</v>
      </c>
      <c r="AP1021" s="85">
        <v>12186760</v>
      </c>
      <c r="AQ1021" s="85">
        <v>14153108</v>
      </c>
      <c r="AR1021" s="85">
        <v>354226</v>
      </c>
      <c r="AS1021" s="85" t="s">
        <v>291</v>
      </c>
      <c r="AT1021" s="85">
        <v>2141779</v>
      </c>
      <c r="AU1021" s="85">
        <v>8811173</v>
      </c>
      <c r="AV1021" s="85">
        <v>1575480</v>
      </c>
      <c r="AW1021" s="85">
        <v>2001876</v>
      </c>
      <c r="AX1021" s="85">
        <v>1194983</v>
      </c>
      <c r="AY1021" s="85" t="s">
        <v>291</v>
      </c>
      <c r="AZ1021" s="85" t="s">
        <v>291</v>
      </c>
      <c r="BA1021" s="85">
        <v>1138005</v>
      </c>
      <c r="BB1021" s="85">
        <v>1349291</v>
      </c>
      <c r="BC1021" s="85">
        <v>234363</v>
      </c>
      <c r="BD1021" s="85">
        <v>1317175</v>
      </c>
      <c r="BE1021" s="85" t="s">
        <v>291</v>
      </c>
      <c r="BF1021" s="85">
        <v>9958</v>
      </c>
      <c r="BG1021" s="85">
        <v>1879</v>
      </c>
      <c r="BH1021" s="85" t="s">
        <v>291</v>
      </c>
      <c r="BI1021" s="85" t="s">
        <v>291</v>
      </c>
      <c r="BJ1021" s="85">
        <v>1879</v>
      </c>
      <c r="BK1021" s="85" t="s">
        <v>291</v>
      </c>
      <c r="BL1021" s="85" t="s">
        <v>291</v>
      </c>
      <c r="BM1021" s="85" t="s">
        <v>291</v>
      </c>
      <c r="BN1021" s="85">
        <v>4589</v>
      </c>
      <c r="BO1021" s="85">
        <v>187</v>
      </c>
      <c r="BP1021" s="85" t="s">
        <v>291</v>
      </c>
      <c r="BQ1021" s="85">
        <v>4343</v>
      </c>
      <c r="BR1021" s="85" t="s">
        <v>291</v>
      </c>
      <c r="BS1021" s="85" t="s">
        <v>291</v>
      </c>
      <c r="BT1021" s="85">
        <v>59</v>
      </c>
      <c r="BU1021" s="85" t="s">
        <v>291</v>
      </c>
      <c r="BV1021" s="85" t="s">
        <v>291</v>
      </c>
      <c r="BW1021" s="85">
        <v>3490</v>
      </c>
      <c r="BX1021" s="85" t="s">
        <v>291</v>
      </c>
      <c r="BY1021" s="85" t="s">
        <v>291</v>
      </c>
      <c r="BZ1021" s="85" t="s">
        <v>291</v>
      </c>
      <c r="CA1021" s="85">
        <v>3490</v>
      </c>
      <c r="CB1021" s="85">
        <v>8025829</v>
      </c>
      <c r="CC1021" s="85" t="s">
        <v>291</v>
      </c>
      <c r="CD1021" s="85">
        <v>734</v>
      </c>
      <c r="CE1021" s="85" t="s">
        <v>291</v>
      </c>
      <c r="CF1021" s="85" t="s">
        <v>291</v>
      </c>
      <c r="CG1021" s="85">
        <v>2132325</v>
      </c>
      <c r="CH1021" s="85">
        <v>802376</v>
      </c>
      <c r="CI1021" s="85">
        <v>2150673</v>
      </c>
      <c r="CJ1021" s="85" t="s">
        <v>291</v>
      </c>
      <c r="CK1021" s="85">
        <v>1564682</v>
      </c>
      <c r="CL1021" s="85">
        <v>1355236</v>
      </c>
      <c r="CM1021" s="85">
        <v>47800</v>
      </c>
      <c r="CN1021" s="85">
        <v>36794</v>
      </c>
      <c r="CO1021" s="85">
        <v>187738</v>
      </c>
      <c r="CP1021" s="85">
        <v>641106</v>
      </c>
      <c r="CQ1021" s="85">
        <v>267830</v>
      </c>
      <c r="CR1021" s="85">
        <v>3505716</v>
      </c>
      <c r="CS1021" s="85">
        <v>1742850</v>
      </c>
      <c r="CT1021" s="85">
        <v>26381</v>
      </c>
      <c r="CU1021" s="86">
        <v>14461507</v>
      </c>
    </row>
    <row r="1022" spans="1:99">
      <c r="A1022" s="103" t="s">
        <v>596</v>
      </c>
      <c r="B1022" s="84" t="s">
        <v>294</v>
      </c>
      <c r="C1022" s="105">
        <v>272221</v>
      </c>
      <c r="D1022" s="84" t="s">
        <v>514</v>
      </c>
      <c r="E1022" s="84" t="s">
        <v>534</v>
      </c>
      <c r="F1022" s="85">
        <v>244918</v>
      </c>
      <c r="G1022" s="85">
        <v>3490125</v>
      </c>
      <c r="H1022" s="85">
        <v>2556308</v>
      </c>
      <c r="I1022" s="85">
        <v>408052</v>
      </c>
      <c r="J1022" s="85">
        <v>383078</v>
      </c>
      <c r="K1022" s="85">
        <v>98308</v>
      </c>
      <c r="L1022" s="85">
        <v>21575</v>
      </c>
      <c r="M1022" s="85">
        <v>22804</v>
      </c>
      <c r="N1022" s="85">
        <v>22703634</v>
      </c>
      <c r="O1022" s="85">
        <v>6759294</v>
      </c>
      <c r="P1022" s="85">
        <v>3914208</v>
      </c>
      <c r="Q1022" s="85">
        <v>7007977</v>
      </c>
      <c r="R1022" s="85">
        <v>5022035</v>
      </c>
      <c r="S1022" s="85">
        <v>120</v>
      </c>
      <c r="T1022" s="85">
        <v>3485776</v>
      </c>
      <c r="U1022" s="85">
        <v>1851226</v>
      </c>
      <c r="V1022" s="85">
        <v>8357</v>
      </c>
      <c r="W1022" s="85">
        <v>8575</v>
      </c>
      <c r="X1022" s="85">
        <v>1617618</v>
      </c>
      <c r="Y1022" s="85" t="s">
        <v>291</v>
      </c>
      <c r="Z1022" s="85">
        <v>22820</v>
      </c>
      <c r="AA1022" s="85">
        <v>161251</v>
      </c>
      <c r="AB1022" s="85">
        <v>74521</v>
      </c>
      <c r="AC1022" s="85" t="s">
        <v>291</v>
      </c>
      <c r="AD1022" s="85">
        <v>74707</v>
      </c>
      <c r="AE1022" s="85">
        <v>12023</v>
      </c>
      <c r="AF1022" s="85" t="s">
        <v>291</v>
      </c>
      <c r="AG1022" s="85">
        <v>895684</v>
      </c>
      <c r="AH1022" s="85">
        <v>4133425</v>
      </c>
      <c r="AI1022" s="85">
        <v>337830</v>
      </c>
      <c r="AJ1022" s="85">
        <v>481236</v>
      </c>
      <c r="AK1022" s="85">
        <v>26760</v>
      </c>
      <c r="AL1022" s="85" t="s">
        <v>291</v>
      </c>
      <c r="AM1022" s="85">
        <v>2007</v>
      </c>
      <c r="AN1022" s="85">
        <v>187187</v>
      </c>
      <c r="AO1022" s="85">
        <v>1534573</v>
      </c>
      <c r="AP1022" s="85">
        <v>182499</v>
      </c>
      <c r="AQ1022" s="85">
        <v>1906266</v>
      </c>
      <c r="AR1022" s="85">
        <v>1381333</v>
      </c>
      <c r="AS1022" s="85" t="s">
        <v>291</v>
      </c>
      <c r="AT1022" s="85">
        <v>1316539</v>
      </c>
      <c r="AU1022" s="85">
        <v>4856730</v>
      </c>
      <c r="AV1022" s="85">
        <v>774665</v>
      </c>
      <c r="AW1022" s="85">
        <v>811368</v>
      </c>
      <c r="AX1022" s="85">
        <v>472177</v>
      </c>
      <c r="AY1022" s="85" t="s">
        <v>291</v>
      </c>
      <c r="AZ1022" s="85" t="s">
        <v>291</v>
      </c>
      <c r="BA1022" s="85">
        <v>512464</v>
      </c>
      <c r="BB1022" s="85">
        <v>1090162</v>
      </c>
      <c r="BC1022" s="85">
        <v>722374</v>
      </c>
      <c r="BD1022" s="85">
        <v>473520</v>
      </c>
      <c r="BE1022" s="85" t="s">
        <v>291</v>
      </c>
      <c r="BF1022" s="85" t="s">
        <v>291</v>
      </c>
      <c r="BG1022" s="85" t="s">
        <v>291</v>
      </c>
      <c r="BH1022" s="85" t="s">
        <v>291</v>
      </c>
      <c r="BI1022" s="85" t="s">
        <v>291</v>
      </c>
      <c r="BJ1022" s="85" t="s">
        <v>291</v>
      </c>
      <c r="BK1022" s="85" t="s">
        <v>291</v>
      </c>
      <c r="BL1022" s="85" t="s">
        <v>291</v>
      </c>
      <c r="BM1022" s="85" t="s">
        <v>291</v>
      </c>
      <c r="BN1022" s="85" t="s">
        <v>291</v>
      </c>
      <c r="BO1022" s="85" t="s">
        <v>291</v>
      </c>
      <c r="BP1022" s="85" t="s">
        <v>291</v>
      </c>
      <c r="BQ1022" s="85" t="s">
        <v>291</v>
      </c>
      <c r="BR1022" s="85" t="s">
        <v>291</v>
      </c>
      <c r="BS1022" s="85" t="s">
        <v>291</v>
      </c>
      <c r="BT1022" s="85" t="s">
        <v>291</v>
      </c>
      <c r="BU1022" s="85" t="s">
        <v>291</v>
      </c>
      <c r="BV1022" s="85" t="s">
        <v>291</v>
      </c>
      <c r="BW1022" s="85" t="s">
        <v>291</v>
      </c>
      <c r="BX1022" s="85" t="s">
        <v>291</v>
      </c>
      <c r="BY1022" s="85" t="s">
        <v>291</v>
      </c>
      <c r="BZ1022" s="85" t="s">
        <v>291</v>
      </c>
      <c r="CA1022" s="85" t="s">
        <v>291</v>
      </c>
      <c r="CB1022" s="85">
        <v>3451183</v>
      </c>
      <c r="CC1022" s="85" t="s">
        <v>291</v>
      </c>
      <c r="CD1022" s="85" t="s">
        <v>291</v>
      </c>
      <c r="CE1022" s="85" t="s">
        <v>291</v>
      </c>
      <c r="CF1022" s="85" t="s">
        <v>291</v>
      </c>
      <c r="CG1022" s="85">
        <v>1066823</v>
      </c>
      <c r="CH1022" s="85">
        <v>968445</v>
      </c>
      <c r="CI1022" s="85">
        <v>1662129</v>
      </c>
      <c r="CJ1022" s="85">
        <v>120</v>
      </c>
      <c r="CK1022" s="85">
        <v>1589949</v>
      </c>
      <c r="CL1022" s="85">
        <v>782762</v>
      </c>
      <c r="CM1022" s="85">
        <v>21014</v>
      </c>
      <c r="CN1022" s="85">
        <v>55558</v>
      </c>
      <c r="CO1022" s="85">
        <v>749751</v>
      </c>
      <c r="CP1022" s="85">
        <v>199328</v>
      </c>
      <c r="CQ1022" s="85">
        <v>1273464</v>
      </c>
      <c r="CR1022" s="85">
        <v>1712637</v>
      </c>
      <c r="CS1022" s="85">
        <v>1063848</v>
      </c>
      <c r="CT1022" s="85">
        <v>8613</v>
      </c>
      <c r="CU1022" s="86">
        <v>11154441</v>
      </c>
    </row>
    <row r="1023" spans="1:99">
      <c r="A1023" s="103" t="s">
        <v>596</v>
      </c>
      <c r="B1023" s="84" t="s">
        <v>294</v>
      </c>
      <c r="C1023" s="105">
        <v>272230</v>
      </c>
      <c r="D1023" s="84" t="s">
        <v>514</v>
      </c>
      <c r="E1023" s="84" t="s">
        <v>535</v>
      </c>
      <c r="F1023" s="85">
        <v>361772</v>
      </c>
      <c r="G1023" s="85">
        <v>5984936</v>
      </c>
      <c r="H1023" s="85">
        <v>5123105</v>
      </c>
      <c r="I1023" s="85">
        <v>427869</v>
      </c>
      <c r="J1023" s="85">
        <v>294342</v>
      </c>
      <c r="K1023" s="85">
        <v>120037</v>
      </c>
      <c r="L1023" s="85">
        <v>17098</v>
      </c>
      <c r="M1023" s="85">
        <v>2485</v>
      </c>
      <c r="N1023" s="85">
        <v>31561485</v>
      </c>
      <c r="O1023" s="85">
        <v>9629387</v>
      </c>
      <c r="P1023" s="85">
        <v>4248736</v>
      </c>
      <c r="Q1023" s="85">
        <v>7194564</v>
      </c>
      <c r="R1023" s="85">
        <v>10488758</v>
      </c>
      <c r="S1023" s="85">
        <v>40</v>
      </c>
      <c r="T1023" s="85">
        <v>5265435</v>
      </c>
      <c r="U1023" s="85">
        <v>2746290</v>
      </c>
      <c r="V1023" s="85">
        <v>1221</v>
      </c>
      <c r="W1023" s="85" t="s">
        <v>291</v>
      </c>
      <c r="X1023" s="85">
        <v>2517924</v>
      </c>
      <c r="Y1023" s="85" t="s">
        <v>291</v>
      </c>
      <c r="Z1023" s="85">
        <v>179056</v>
      </c>
      <c r="AA1023" s="85">
        <v>28626</v>
      </c>
      <c r="AB1023" s="85">
        <v>27886</v>
      </c>
      <c r="AC1023" s="85" t="s">
        <v>291</v>
      </c>
      <c r="AD1023" s="85">
        <v>740</v>
      </c>
      <c r="AE1023" s="85" t="s">
        <v>291</v>
      </c>
      <c r="AF1023" s="85" t="s">
        <v>291</v>
      </c>
      <c r="AG1023" s="85">
        <v>621239</v>
      </c>
      <c r="AH1023" s="85">
        <v>10018669</v>
      </c>
      <c r="AI1023" s="85">
        <v>135775</v>
      </c>
      <c r="AJ1023" s="85">
        <v>2269416</v>
      </c>
      <c r="AK1023" s="85">
        <v>169841</v>
      </c>
      <c r="AL1023" s="85" t="s">
        <v>291</v>
      </c>
      <c r="AM1023" s="85">
        <v>33</v>
      </c>
      <c r="AN1023" s="85">
        <v>205251</v>
      </c>
      <c r="AO1023" s="85">
        <v>1724878</v>
      </c>
      <c r="AP1023" s="85">
        <v>3433933</v>
      </c>
      <c r="AQ1023" s="85">
        <v>5364095</v>
      </c>
      <c r="AR1023" s="85">
        <v>2079542</v>
      </c>
      <c r="AS1023" s="85" t="s">
        <v>291</v>
      </c>
      <c r="AT1023" s="85">
        <v>1886101</v>
      </c>
      <c r="AU1023" s="85">
        <v>4205943</v>
      </c>
      <c r="AV1023" s="85">
        <v>1094322</v>
      </c>
      <c r="AW1023" s="85">
        <v>1108981</v>
      </c>
      <c r="AX1023" s="85">
        <v>563712</v>
      </c>
      <c r="AY1023" s="85" t="s">
        <v>291</v>
      </c>
      <c r="AZ1023" s="85" t="s">
        <v>291</v>
      </c>
      <c r="BA1023" s="85">
        <v>169621</v>
      </c>
      <c r="BB1023" s="85">
        <v>489231</v>
      </c>
      <c r="BC1023" s="85">
        <v>183956</v>
      </c>
      <c r="BD1023" s="85">
        <v>596120</v>
      </c>
      <c r="BE1023" s="85" t="s">
        <v>291</v>
      </c>
      <c r="BF1023" s="85" t="s">
        <v>291</v>
      </c>
      <c r="BG1023" s="85" t="s">
        <v>291</v>
      </c>
      <c r="BH1023" s="85" t="s">
        <v>291</v>
      </c>
      <c r="BI1023" s="85" t="s">
        <v>291</v>
      </c>
      <c r="BJ1023" s="85" t="s">
        <v>291</v>
      </c>
      <c r="BK1023" s="85" t="s">
        <v>291</v>
      </c>
      <c r="BL1023" s="85" t="s">
        <v>291</v>
      </c>
      <c r="BM1023" s="85" t="s">
        <v>291</v>
      </c>
      <c r="BN1023" s="85" t="s">
        <v>291</v>
      </c>
      <c r="BO1023" s="85" t="s">
        <v>291</v>
      </c>
      <c r="BP1023" s="85" t="s">
        <v>291</v>
      </c>
      <c r="BQ1023" s="85" t="s">
        <v>291</v>
      </c>
      <c r="BR1023" s="85" t="s">
        <v>291</v>
      </c>
      <c r="BS1023" s="85" t="s">
        <v>291</v>
      </c>
      <c r="BT1023" s="85" t="s">
        <v>291</v>
      </c>
      <c r="BU1023" s="85" t="s">
        <v>291</v>
      </c>
      <c r="BV1023" s="85" t="s">
        <v>291</v>
      </c>
      <c r="BW1023" s="85" t="s">
        <v>291</v>
      </c>
      <c r="BX1023" s="85" t="s">
        <v>291</v>
      </c>
      <c r="BY1023" s="85" t="s">
        <v>291</v>
      </c>
      <c r="BZ1023" s="85" t="s">
        <v>291</v>
      </c>
      <c r="CA1023" s="85" t="s">
        <v>291</v>
      </c>
      <c r="CB1023" s="85">
        <v>4325324</v>
      </c>
      <c r="CC1023" s="85" t="s">
        <v>291</v>
      </c>
      <c r="CD1023" s="85" t="s">
        <v>291</v>
      </c>
      <c r="CE1023" s="85" t="s">
        <v>291</v>
      </c>
      <c r="CF1023" s="85" t="s">
        <v>291</v>
      </c>
      <c r="CG1023" s="85">
        <v>1122472</v>
      </c>
      <c r="CH1023" s="85">
        <v>943413</v>
      </c>
      <c r="CI1023" s="85">
        <v>2459328</v>
      </c>
      <c r="CJ1023" s="85">
        <v>40</v>
      </c>
      <c r="CK1023" s="85">
        <v>1641817</v>
      </c>
      <c r="CL1023" s="85">
        <v>730424</v>
      </c>
      <c r="CM1023" s="85">
        <v>175233</v>
      </c>
      <c r="CN1023" s="85">
        <v>2519</v>
      </c>
      <c r="CO1023" s="85">
        <v>531987</v>
      </c>
      <c r="CP1023" s="85">
        <v>852854</v>
      </c>
      <c r="CQ1023" s="85">
        <v>1829810</v>
      </c>
      <c r="CR1023" s="85">
        <v>1941927</v>
      </c>
      <c r="CS1023" s="85">
        <v>2283050</v>
      </c>
      <c r="CT1023" s="85">
        <v>18063</v>
      </c>
      <c r="CU1023" s="86">
        <v>14532937</v>
      </c>
    </row>
    <row r="1024" spans="1:99">
      <c r="A1024" s="103" t="s">
        <v>596</v>
      </c>
      <c r="B1024" s="84" t="s">
        <v>292</v>
      </c>
      <c r="C1024" s="105">
        <v>272272</v>
      </c>
      <c r="D1024" s="84" t="s">
        <v>514</v>
      </c>
      <c r="E1024" s="84" t="s">
        <v>536</v>
      </c>
      <c r="F1024" s="85">
        <v>751902</v>
      </c>
      <c r="G1024" s="85">
        <v>17625118</v>
      </c>
      <c r="H1024" s="85">
        <v>14906763</v>
      </c>
      <c r="I1024" s="85">
        <v>1216784</v>
      </c>
      <c r="J1024" s="85">
        <v>1134822</v>
      </c>
      <c r="K1024" s="85">
        <v>250097</v>
      </c>
      <c r="L1024" s="85">
        <v>23972</v>
      </c>
      <c r="M1024" s="85">
        <v>92680</v>
      </c>
      <c r="N1024" s="85">
        <v>118758704</v>
      </c>
      <c r="O1024" s="85">
        <v>35155539</v>
      </c>
      <c r="P1024" s="85">
        <v>17716869</v>
      </c>
      <c r="Q1024" s="85">
        <v>35075451</v>
      </c>
      <c r="R1024" s="85">
        <v>30810845</v>
      </c>
      <c r="S1024" s="85" t="s">
        <v>291</v>
      </c>
      <c r="T1024" s="85">
        <v>20957803</v>
      </c>
      <c r="U1024" s="85">
        <v>7132743</v>
      </c>
      <c r="V1024" s="85">
        <v>7117928</v>
      </c>
      <c r="W1024" s="85">
        <v>1240161</v>
      </c>
      <c r="X1024" s="85">
        <v>5466971</v>
      </c>
      <c r="Y1024" s="85" t="s">
        <v>291</v>
      </c>
      <c r="Z1024" s="85">
        <v>325900</v>
      </c>
      <c r="AA1024" s="85">
        <v>139542</v>
      </c>
      <c r="AB1024" s="85">
        <v>110207</v>
      </c>
      <c r="AC1024" s="85" t="s">
        <v>291</v>
      </c>
      <c r="AD1024" s="85">
        <v>24499</v>
      </c>
      <c r="AE1024" s="85">
        <v>4836</v>
      </c>
      <c r="AF1024" s="85" t="s">
        <v>291</v>
      </c>
      <c r="AG1024" s="85">
        <v>4285530</v>
      </c>
      <c r="AH1024" s="85">
        <v>21270111</v>
      </c>
      <c r="AI1024" s="85">
        <v>688729</v>
      </c>
      <c r="AJ1024" s="85">
        <v>3394470</v>
      </c>
      <c r="AK1024" s="85">
        <v>243147</v>
      </c>
      <c r="AL1024" s="85" t="s">
        <v>291</v>
      </c>
      <c r="AM1024" s="85">
        <v>3945694</v>
      </c>
      <c r="AN1024" s="85">
        <v>781632</v>
      </c>
      <c r="AO1024" s="85">
        <v>8784447</v>
      </c>
      <c r="AP1024" s="85">
        <v>589255</v>
      </c>
      <c r="AQ1024" s="85">
        <v>14101028</v>
      </c>
      <c r="AR1024" s="85">
        <v>2842737</v>
      </c>
      <c r="AS1024" s="85" t="s">
        <v>291</v>
      </c>
      <c r="AT1024" s="85">
        <v>5348457</v>
      </c>
      <c r="AU1024" s="85">
        <v>18394229</v>
      </c>
      <c r="AV1024" s="85">
        <v>1641458</v>
      </c>
      <c r="AW1024" s="85">
        <v>4042868</v>
      </c>
      <c r="AX1024" s="85">
        <v>2350512</v>
      </c>
      <c r="AY1024" s="85">
        <v>829236</v>
      </c>
      <c r="AZ1024" s="85" t="s">
        <v>291</v>
      </c>
      <c r="BA1024" s="85">
        <v>2585973</v>
      </c>
      <c r="BB1024" s="85">
        <v>3311712</v>
      </c>
      <c r="BC1024" s="85">
        <v>780018</v>
      </c>
      <c r="BD1024" s="85">
        <v>2852452</v>
      </c>
      <c r="BE1024" s="85" t="s">
        <v>291</v>
      </c>
      <c r="BF1024" s="85" t="s">
        <v>291</v>
      </c>
      <c r="BG1024" s="85" t="s">
        <v>291</v>
      </c>
      <c r="BH1024" s="85" t="s">
        <v>291</v>
      </c>
      <c r="BI1024" s="85" t="s">
        <v>291</v>
      </c>
      <c r="BJ1024" s="85" t="s">
        <v>291</v>
      </c>
      <c r="BK1024" s="85" t="s">
        <v>291</v>
      </c>
      <c r="BL1024" s="85" t="s">
        <v>291</v>
      </c>
      <c r="BM1024" s="85" t="s">
        <v>291</v>
      </c>
      <c r="BN1024" s="85" t="s">
        <v>291</v>
      </c>
      <c r="BO1024" s="85" t="s">
        <v>291</v>
      </c>
      <c r="BP1024" s="85" t="s">
        <v>291</v>
      </c>
      <c r="BQ1024" s="85" t="s">
        <v>291</v>
      </c>
      <c r="BR1024" s="85" t="s">
        <v>291</v>
      </c>
      <c r="BS1024" s="85" t="s">
        <v>291</v>
      </c>
      <c r="BT1024" s="85" t="s">
        <v>291</v>
      </c>
      <c r="BU1024" s="85" t="s">
        <v>291</v>
      </c>
      <c r="BV1024" s="85" t="s">
        <v>291</v>
      </c>
      <c r="BW1024" s="85" t="s">
        <v>291</v>
      </c>
      <c r="BX1024" s="85" t="s">
        <v>291</v>
      </c>
      <c r="BY1024" s="85" t="s">
        <v>291</v>
      </c>
      <c r="BZ1024" s="85" t="s">
        <v>291</v>
      </c>
      <c r="CA1024" s="85" t="s">
        <v>291</v>
      </c>
      <c r="CB1024" s="85">
        <v>19595408</v>
      </c>
      <c r="CC1024" s="85" t="s">
        <v>291</v>
      </c>
      <c r="CD1024" s="85" t="s">
        <v>291</v>
      </c>
      <c r="CE1024" s="85" t="s">
        <v>291</v>
      </c>
      <c r="CF1024" s="85" t="s">
        <v>291</v>
      </c>
      <c r="CG1024" s="85">
        <v>8955672</v>
      </c>
      <c r="CH1024" s="85">
        <v>3973830</v>
      </c>
      <c r="CI1024" s="85">
        <v>8594149</v>
      </c>
      <c r="CJ1024" s="85" t="s">
        <v>291</v>
      </c>
      <c r="CK1024" s="85">
        <v>3792095</v>
      </c>
      <c r="CL1024" s="85">
        <v>5016853</v>
      </c>
      <c r="CM1024" s="85">
        <v>134435</v>
      </c>
      <c r="CN1024" s="85">
        <v>45270</v>
      </c>
      <c r="CO1024" s="85">
        <v>3915742</v>
      </c>
      <c r="CP1024" s="85">
        <v>2346194</v>
      </c>
      <c r="CQ1024" s="85">
        <v>670780</v>
      </c>
      <c r="CR1024" s="85">
        <v>7732451</v>
      </c>
      <c r="CS1024" s="85">
        <v>4641124</v>
      </c>
      <c r="CT1024" s="85">
        <v>110159</v>
      </c>
      <c r="CU1024" s="86">
        <v>49928754</v>
      </c>
    </row>
    <row r="1025" spans="1:99">
      <c r="A1025" s="103" t="s">
        <v>597</v>
      </c>
      <c r="B1025" s="84" t="s">
        <v>288</v>
      </c>
      <c r="C1025" s="105">
        <v>271004</v>
      </c>
      <c r="D1025" s="84" t="s">
        <v>514</v>
      </c>
      <c r="E1025" s="84" t="s">
        <v>515</v>
      </c>
      <c r="F1025" s="85">
        <v>2207606</v>
      </c>
      <c r="G1025" s="85">
        <v>126509768</v>
      </c>
      <c r="H1025" s="85">
        <v>108304773</v>
      </c>
      <c r="I1025" s="85">
        <v>12963187</v>
      </c>
      <c r="J1025" s="85">
        <v>3070352</v>
      </c>
      <c r="K1025" s="85">
        <v>1043990</v>
      </c>
      <c r="L1025" s="85">
        <v>828340</v>
      </c>
      <c r="M1025" s="85">
        <v>299126</v>
      </c>
      <c r="N1025" s="85">
        <v>855084247</v>
      </c>
      <c r="O1025" s="85">
        <v>226375057</v>
      </c>
      <c r="P1025" s="85">
        <v>98446919</v>
      </c>
      <c r="Q1025" s="85">
        <v>249785467</v>
      </c>
      <c r="R1025" s="85">
        <v>280319574</v>
      </c>
      <c r="S1025" s="85">
        <v>157230</v>
      </c>
      <c r="T1025" s="85">
        <v>157702271</v>
      </c>
      <c r="U1025" s="85">
        <v>120318749</v>
      </c>
      <c r="V1025" s="85">
        <v>555153</v>
      </c>
      <c r="W1025" s="85">
        <v>7522963</v>
      </c>
      <c r="X1025" s="85">
        <v>29305406</v>
      </c>
      <c r="Y1025" s="85" t="s">
        <v>291</v>
      </c>
      <c r="Z1025" s="85">
        <v>201774</v>
      </c>
      <c r="AA1025" s="85">
        <v>97059</v>
      </c>
      <c r="AB1025" s="85">
        <v>77621</v>
      </c>
      <c r="AC1025" s="85">
        <v>9069</v>
      </c>
      <c r="AD1025" s="85">
        <v>10369</v>
      </c>
      <c r="AE1025" s="85" t="s">
        <v>291</v>
      </c>
      <c r="AF1025" s="85" t="s">
        <v>291</v>
      </c>
      <c r="AG1025" s="85">
        <v>55739939</v>
      </c>
      <c r="AH1025" s="85">
        <v>225830559</v>
      </c>
      <c r="AI1025" s="85">
        <v>3945765</v>
      </c>
      <c r="AJ1025" s="85">
        <v>27192534</v>
      </c>
      <c r="AK1025" s="85">
        <v>5654053</v>
      </c>
      <c r="AL1025" s="85">
        <v>25529685</v>
      </c>
      <c r="AM1025" s="85">
        <v>55220997</v>
      </c>
      <c r="AN1025" s="85">
        <v>14948845</v>
      </c>
      <c r="AO1025" s="85">
        <v>24221973</v>
      </c>
      <c r="AP1025" s="85">
        <v>24553057</v>
      </c>
      <c r="AQ1025" s="85">
        <v>118944872</v>
      </c>
      <c r="AR1025" s="85">
        <v>44563650</v>
      </c>
      <c r="AS1025" s="85" t="s">
        <v>291</v>
      </c>
      <c r="AT1025" s="85">
        <v>41017997</v>
      </c>
      <c r="AU1025" s="85">
        <v>288518277</v>
      </c>
      <c r="AV1025" s="85">
        <v>43926229</v>
      </c>
      <c r="AW1025" s="85">
        <v>105733766</v>
      </c>
      <c r="AX1025" s="85">
        <v>57576615</v>
      </c>
      <c r="AY1025" s="85">
        <v>16386382</v>
      </c>
      <c r="AZ1025" s="85">
        <v>321</v>
      </c>
      <c r="BA1025" s="85">
        <v>3892217</v>
      </c>
      <c r="BB1025" s="85">
        <v>23199146</v>
      </c>
      <c r="BC1025" s="85">
        <v>7246431</v>
      </c>
      <c r="BD1025" s="85">
        <v>11253653</v>
      </c>
      <c r="BE1025" s="85">
        <v>19303517</v>
      </c>
      <c r="BF1025" s="85">
        <v>52410</v>
      </c>
      <c r="BG1025" s="85" t="s">
        <v>291</v>
      </c>
      <c r="BH1025" s="85" t="s">
        <v>291</v>
      </c>
      <c r="BI1025" s="85" t="s">
        <v>291</v>
      </c>
      <c r="BJ1025" s="85" t="s">
        <v>291</v>
      </c>
      <c r="BK1025" s="85" t="s">
        <v>291</v>
      </c>
      <c r="BL1025" s="85" t="s">
        <v>291</v>
      </c>
      <c r="BM1025" s="85" t="s">
        <v>291</v>
      </c>
      <c r="BN1025" s="85">
        <v>52410</v>
      </c>
      <c r="BO1025" s="85" t="s">
        <v>291</v>
      </c>
      <c r="BP1025" s="85" t="s">
        <v>291</v>
      </c>
      <c r="BQ1025" s="85" t="s">
        <v>291</v>
      </c>
      <c r="BR1025" s="85">
        <v>52410</v>
      </c>
      <c r="BS1025" s="85" t="s">
        <v>291</v>
      </c>
      <c r="BT1025" s="85" t="s">
        <v>291</v>
      </c>
      <c r="BU1025" s="85" t="s">
        <v>291</v>
      </c>
      <c r="BV1025" s="85" t="s">
        <v>291</v>
      </c>
      <c r="BW1025" s="85" t="s">
        <v>291</v>
      </c>
      <c r="BX1025" s="85" t="s">
        <v>291</v>
      </c>
      <c r="BY1025" s="85" t="s">
        <v>291</v>
      </c>
      <c r="BZ1025" s="85" t="s">
        <v>291</v>
      </c>
      <c r="CA1025" s="85" t="s">
        <v>291</v>
      </c>
      <c r="CB1025" s="85">
        <v>205190942</v>
      </c>
      <c r="CC1025" s="85" t="s">
        <v>291</v>
      </c>
      <c r="CD1025" s="85">
        <v>4002334</v>
      </c>
      <c r="CE1025" s="85" t="s">
        <v>291</v>
      </c>
      <c r="CF1025" s="85" t="s">
        <v>291</v>
      </c>
      <c r="CG1025" s="85">
        <v>37320499</v>
      </c>
      <c r="CH1025" s="85">
        <v>23055252</v>
      </c>
      <c r="CI1025" s="85">
        <v>44700698</v>
      </c>
      <c r="CJ1025" s="85">
        <v>142741</v>
      </c>
      <c r="CK1025" s="85">
        <v>13786771</v>
      </c>
      <c r="CL1025" s="85">
        <v>50880550</v>
      </c>
      <c r="CM1025" s="85">
        <v>77274</v>
      </c>
      <c r="CN1025" s="85">
        <v>12278</v>
      </c>
      <c r="CO1025" s="85">
        <v>49148492</v>
      </c>
      <c r="CP1025" s="85">
        <v>16034087</v>
      </c>
      <c r="CQ1025" s="85">
        <v>3192110</v>
      </c>
      <c r="CR1025" s="85">
        <v>72315927</v>
      </c>
      <c r="CS1025" s="85">
        <v>34411885</v>
      </c>
      <c r="CT1025" s="85">
        <v>571923</v>
      </c>
      <c r="CU1025" s="86">
        <v>345650487</v>
      </c>
    </row>
    <row r="1026" spans="1:99">
      <c r="A1026" s="103" t="s">
        <v>597</v>
      </c>
      <c r="B1026" s="84" t="s">
        <v>288</v>
      </c>
      <c r="C1026" s="105">
        <v>271403</v>
      </c>
      <c r="D1026" s="84" t="s">
        <v>514</v>
      </c>
      <c r="E1026" s="84" t="s">
        <v>516</v>
      </c>
      <c r="F1026" s="85">
        <v>1175650</v>
      </c>
      <c r="G1026" s="85">
        <v>42940977</v>
      </c>
      <c r="H1026" s="85">
        <v>37613251</v>
      </c>
      <c r="I1026" s="85">
        <v>2780254</v>
      </c>
      <c r="J1026" s="85">
        <v>1956213</v>
      </c>
      <c r="K1026" s="85">
        <v>352969</v>
      </c>
      <c r="L1026" s="85">
        <v>66373</v>
      </c>
      <c r="M1026" s="85">
        <v>171917</v>
      </c>
      <c r="N1026" s="85">
        <v>211528953</v>
      </c>
      <c r="O1026" s="85">
        <v>57387127</v>
      </c>
      <c r="P1026" s="85">
        <v>28163967</v>
      </c>
      <c r="Q1026" s="85">
        <v>78389930</v>
      </c>
      <c r="R1026" s="85">
        <v>47586982</v>
      </c>
      <c r="S1026" s="85">
        <v>947</v>
      </c>
      <c r="T1026" s="85">
        <v>39002951</v>
      </c>
      <c r="U1026" s="85">
        <v>24148414</v>
      </c>
      <c r="V1026" s="85">
        <v>143320</v>
      </c>
      <c r="W1026" s="85">
        <v>3226602</v>
      </c>
      <c r="X1026" s="85">
        <v>11484615</v>
      </c>
      <c r="Y1026" s="85" t="s">
        <v>291</v>
      </c>
      <c r="Z1026" s="85">
        <v>632227</v>
      </c>
      <c r="AA1026" s="85">
        <v>821000</v>
      </c>
      <c r="AB1026" s="85">
        <v>291491</v>
      </c>
      <c r="AC1026" s="85">
        <v>75289</v>
      </c>
      <c r="AD1026" s="85">
        <v>374488</v>
      </c>
      <c r="AE1026" s="85">
        <v>68102</v>
      </c>
      <c r="AF1026" s="85">
        <v>11630</v>
      </c>
      <c r="AG1026" s="85">
        <v>3096039</v>
      </c>
      <c r="AH1026" s="85">
        <v>44526534</v>
      </c>
      <c r="AI1026" s="85">
        <v>6698211</v>
      </c>
      <c r="AJ1026" s="85">
        <v>9412679</v>
      </c>
      <c r="AK1026" s="85">
        <v>764126</v>
      </c>
      <c r="AL1026" s="85">
        <v>19218</v>
      </c>
      <c r="AM1026" s="85">
        <v>3711781</v>
      </c>
      <c r="AN1026" s="85">
        <v>4271859</v>
      </c>
      <c r="AO1026" s="85">
        <v>7608255</v>
      </c>
      <c r="AP1026" s="85">
        <v>7853482</v>
      </c>
      <c r="AQ1026" s="85">
        <v>23445377</v>
      </c>
      <c r="AR1026" s="85">
        <v>4186923</v>
      </c>
      <c r="AS1026" s="85" t="s">
        <v>291</v>
      </c>
      <c r="AT1026" s="85">
        <v>12310071</v>
      </c>
      <c r="AU1026" s="85">
        <v>65330261</v>
      </c>
      <c r="AV1026" s="85">
        <v>8561434</v>
      </c>
      <c r="AW1026" s="85">
        <v>27241220</v>
      </c>
      <c r="AX1026" s="85">
        <v>15927786</v>
      </c>
      <c r="AY1026" s="85">
        <v>1376769</v>
      </c>
      <c r="AZ1026" s="85">
        <v>1912817</v>
      </c>
      <c r="BA1026" s="85">
        <v>506738</v>
      </c>
      <c r="BB1026" s="85">
        <v>4766847</v>
      </c>
      <c r="BC1026" s="85">
        <v>2216497</v>
      </c>
      <c r="BD1026" s="85">
        <v>2820153</v>
      </c>
      <c r="BE1026" s="85" t="s">
        <v>291</v>
      </c>
      <c r="BF1026" s="85">
        <v>14620</v>
      </c>
      <c r="BG1026" s="85">
        <v>14620</v>
      </c>
      <c r="BH1026" s="85" t="s">
        <v>291</v>
      </c>
      <c r="BI1026" s="85">
        <v>14620</v>
      </c>
      <c r="BJ1026" s="85" t="s">
        <v>291</v>
      </c>
      <c r="BK1026" s="85" t="s">
        <v>291</v>
      </c>
      <c r="BL1026" s="85" t="s">
        <v>291</v>
      </c>
      <c r="BM1026" s="85" t="s">
        <v>291</v>
      </c>
      <c r="BN1026" s="85" t="s">
        <v>291</v>
      </c>
      <c r="BO1026" s="85" t="s">
        <v>291</v>
      </c>
      <c r="BP1026" s="85" t="s">
        <v>291</v>
      </c>
      <c r="BQ1026" s="85" t="s">
        <v>291</v>
      </c>
      <c r="BR1026" s="85" t="s">
        <v>291</v>
      </c>
      <c r="BS1026" s="85" t="s">
        <v>291</v>
      </c>
      <c r="BT1026" s="85" t="s">
        <v>291</v>
      </c>
      <c r="BU1026" s="85" t="s">
        <v>291</v>
      </c>
      <c r="BV1026" s="85" t="s">
        <v>291</v>
      </c>
      <c r="BW1026" s="85" t="s">
        <v>291</v>
      </c>
      <c r="BX1026" s="85" t="s">
        <v>291</v>
      </c>
      <c r="BY1026" s="85" t="s">
        <v>291</v>
      </c>
      <c r="BZ1026" s="85" t="s">
        <v>291</v>
      </c>
      <c r="CA1026" s="85" t="s">
        <v>291</v>
      </c>
      <c r="CB1026" s="85">
        <v>39832863</v>
      </c>
      <c r="CC1026" s="85" t="s">
        <v>291</v>
      </c>
      <c r="CD1026" s="85">
        <v>15517</v>
      </c>
      <c r="CE1026" s="85" t="s">
        <v>291</v>
      </c>
      <c r="CF1026" s="85" t="s">
        <v>291</v>
      </c>
      <c r="CG1026" s="85">
        <v>10448947</v>
      </c>
      <c r="CH1026" s="85">
        <v>13829954</v>
      </c>
      <c r="CI1026" s="85">
        <v>11161925</v>
      </c>
      <c r="CJ1026" s="85">
        <v>947</v>
      </c>
      <c r="CK1026" s="85">
        <v>8623159</v>
      </c>
      <c r="CL1026" s="85">
        <v>7514919</v>
      </c>
      <c r="CM1026" s="85">
        <v>279256</v>
      </c>
      <c r="CN1026" s="85">
        <v>228469</v>
      </c>
      <c r="CO1026" s="85">
        <v>2162385</v>
      </c>
      <c r="CP1026" s="85">
        <v>4026876</v>
      </c>
      <c r="CQ1026" s="85">
        <v>1182720</v>
      </c>
      <c r="CR1026" s="85">
        <v>12950661</v>
      </c>
      <c r="CS1026" s="85">
        <v>7827643</v>
      </c>
      <c r="CT1026" s="85">
        <v>184022</v>
      </c>
      <c r="CU1026" s="86">
        <v>80421883</v>
      </c>
    </row>
    <row r="1027" spans="1:99">
      <c r="A1027" s="103" t="s">
        <v>597</v>
      </c>
      <c r="B1027" s="84" t="s">
        <v>305</v>
      </c>
      <c r="C1027" s="105">
        <v>272027</v>
      </c>
      <c r="D1027" s="84" t="s">
        <v>514</v>
      </c>
      <c r="E1027" s="84" t="s">
        <v>517</v>
      </c>
      <c r="F1027" s="85">
        <v>394525</v>
      </c>
      <c r="G1027" s="85">
        <v>9569930</v>
      </c>
      <c r="H1027" s="85">
        <v>8376798</v>
      </c>
      <c r="I1027" s="85">
        <v>524183</v>
      </c>
      <c r="J1027" s="85">
        <v>482114</v>
      </c>
      <c r="K1027" s="85">
        <v>122956</v>
      </c>
      <c r="L1027" s="85">
        <v>15829</v>
      </c>
      <c r="M1027" s="85">
        <v>48050</v>
      </c>
      <c r="N1027" s="85">
        <v>43665124</v>
      </c>
      <c r="O1027" s="85">
        <v>11105089</v>
      </c>
      <c r="P1027" s="85">
        <v>5903965</v>
      </c>
      <c r="Q1027" s="85">
        <v>16043477</v>
      </c>
      <c r="R1027" s="85">
        <v>10612293</v>
      </c>
      <c r="S1027" s="85">
        <v>300</v>
      </c>
      <c r="T1027" s="85">
        <v>7859381</v>
      </c>
      <c r="U1027" s="85">
        <v>4962475</v>
      </c>
      <c r="V1027" s="85">
        <v>22859</v>
      </c>
      <c r="W1027" s="85" t="s">
        <v>291</v>
      </c>
      <c r="X1027" s="85">
        <v>2874047</v>
      </c>
      <c r="Y1027" s="85" t="s">
        <v>291</v>
      </c>
      <c r="Z1027" s="85">
        <v>39476</v>
      </c>
      <c r="AA1027" s="85">
        <v>589182</v>
      </c>
      <c r="AB1027" s="85">
        <v>137272</v>
      </c>
      <c r="AC1027" s="85" t="s">
        <v>291</v>
      </c>
      <c r="AD1027" s="85">
        <v>393946</v>
      </c>
      <c r="AE1027" s="85">
        <v>55142</v>
      </c>
      <c r="AF1027" s="85">
        <v>2822</v>
      </c>
      <c r="AG1027" s="85">
        <v>1222419</v>
      </c>
      <c r="AH1027" s="85">
        <v>5709061</v>
      </c>
      <c r="AI1027" s="85">
        <v>13972</v>
      </c>
      <c r="AJ1027" s="85">
        <v>1581941</v>
      </c>
      <c r="AK1027" s="85">
        <v>86573</v>
      </c>
      <c r="AL1027" s="85">
        <v>30361</v>
      </c>
      <c r="AM1027" s="85">
        <v>44166</v>
      </c>
      <c r="AN1027" s="85">
        <v>311895</v>
      </c>
      <c r="AO1027" s="85">
        <v>2301833</v>
      </c>
      <c r="AP1027" s="85">
        <v>1103718</v>
      </c>
      <c r="AQ1027" s="85">
        <v>3761612</v>
      </c>
      <c r="AR1027" s="85">
        <v>234602</v>
      </c>
      <c r="AS1027" s="85" t="s">
        <v>291</v>
      </c>
      <c r="AT1027" s="85">
        <v>1840922</v>
      </c>
      <c r="AU1027" s="85">
        <v>7640191</v>
      </c>
      <c r="AV1027" s="85">
        <v>943114</v>
      </c>
      <c r="AW1027" s="85">
        <v>1022028</v>
      </c>
      <c r="AX1027" s="85">
        <v>930040</v>
      </c>
      <c r="AY1027" s="85">
        <v>666031</v>
      </c>
      <c r="AZ1027" s="85" t="s">
        <v>291</v>
      </c>
      <c r="BA1027" s="85">
        <v>1742560</v>
      </c>
      <c r="BB1027" s="85">
        <v>863981</v>
      </c>
      <c r="BC1027" s="85">
        <v>326021</v>
      </c>
      <c r="BD1027" s="85">
        <v>1146416</v>
      </c>
      <c r="BE1027" s="85" t="s">
        <v>291</v>
      </c>
      <c r="BF1027" s="85">
        <v>94104</v>
      </c>
      <c r="BG1027" s="85">
        <v>94104</v>
      </c>
      <c r="BH1027" s="85" t="s">
        <v>291</v>
      </c>
      <c r="BI1027" s="85" t="s">
        <v>291</v>
      </c>
      <c r="BJ1027" s="85">
        <v>94104</v>
      </c>
      <c r="BK1027" s="85" t="s">
        <v>291</v>
      </c>
      <c r="BL1027" s="85" t="s">
        <v>291</v>
      </c>
      <c r="BM1027" s="85" t="s">
        <v>291</v>
      </c>
      <c r="BN1027" s="85" t="s">
        <v>291</v>
      </c>
      <c r="BO1027" s="85" t="s">
        <v>291</v>
      </c>
      <c r="BP1027" s="85" t="s">
        <v>291</v>
      </c>
      <c r="BQ1027" s="85" t="s">
        <v>291</v>
      </c>
      <c r="BR1027" s="85" t="s">
        <v>291</v>
      </c>
      <c r="BS1027" s="85" t="s">
        <v>291</v>
      </c>
      <c r="BT1027" s="85" t="s">
        <v>291</v>
      </c>
      <c r="BU1027" s="85" t="s">
        <v>291</v>
      </c>
      <c r="BV1027" s="85" t="s">
        <v>291</v>
      </c>
      <c r="BW1027" s="85" t="s">
        <v>291</v>
      </c>
      <c r="BX1027" s="85" t="s">
        <v>291</v>
      </c>
      <c r="BY1027" s="85" t="s">
        <v>291</v>
      </c>
      <c r="BZ1027" s="85" t="s">
        <v>291</v>
      </c>
      <c r="CA1027" s="85" t="s">
        <v>291</v>
      </c>
      <c r="CB1027" s="85">
        <v>6696131</v>
      </c>
      <c r="CC1027" s="85" t="s">
        <v>291</v>
      </c>
      <c r="CD1027" s="85" t="s">
        <v>291</v>
      </c>
      <c r="CE1027" s="85" t="s">
        <v>291</v>
      </c>
      <c r="CF1027" s="85" t="s">
        <v>291</v>
      </c>
      <c r="CG1027" s="85">
        <v>1530377</v>
      </c>
      <c r="CH1027" s="85">
        <v>3481864</v>
      </c>
      <c r="CI1027" s="85">
        <v>3017583</v>
      </c>
      <c r="CJ1027" s="85">
        <v>300</v>
      </c>
      <c r="CK1027" s="85">
        <v>2598988</v>
      </c>
      <c r="CL1027" s="85">
        <v>1572073</v>
      </c>
      <c r="CM1027" s="85">
        <v>20297</v>
      </c>
      <c r="CN1027" s="85">
        <v>128259</v>
      </c>
      <c r="CO1027" s="85">
        <v>729488</v>
      </c>
      <c r="CP1027" s="85">
        <v>609940</v>
      </c>
      <c r="CQ1027" s="85">
        <v>155240</v>
      </c>
      <c r="CR1027" s="85">
        <v>2515791</v>
      </c>
      <c r="CS1027" s="85">
        <v>2347723</v>
      </c>
      <c r="CT1027" s="85">
        <v>14436</v>
      </c>
      <c r="CU1027" s="86">
        <v>18722359</v>
      </c>
    </row>
    <row r="1028" spans="1:99">
      <c r="A1028" s="103" t="s">
        <v>597</v>
      </c>
      <c r="B1028" s="84" t="s">
        <v>292</v>
      </c>
      <c r="C1028" s="105">
        <v>272035</v>
      </c>
      <c r="D1028" s="84" t="s">
        <v>514</v>
      </c>
      <c r="E1028" s="84" t="s">
        <v>518</v>
      </c>
      <c r="F1028" s="85">
        <v>615100</v>
      </c>
      <c r="G1028" s="85">
        <v>21169232</v>
      </c>
      <c r="H1028" s="85">
        <v>18665948</v>
      </c>
      <c r="I1028" s="85">
        <v>1272314</v>
      </c>
      <c r="J1028" s="85">
        <v>895218</v>
      </c>
      <c r="K1028" s="85">
        <v>224488</v>
      </c>
      <c r="L1028" s="85">
        <v>38392</v>
      </c>
      <c r="M1028" s="85">
        <v>72872</v>
      </c>
      <c r="N1028" s="85">
        <v>93663388</v>
      </c>
      <c r="O1028" s="85">
        <v>24582652</v>
      </c>
      <c r="P1028" s="85">
        <v>11991221</v>
      </c>
      <c r="Q1028" s="85">
        <v>38381411</v>
      </c>
      <c r="R1028" s="85">
        <v>18707596</v>
      </c>
      <c r="S1028" s="85">
        <v>508</v>
      </c>
      <c r="T1028" s="85">
        <v>17027812</v>
      </c>
      <c r="U1028" s="85">
        <v>12154731</v>
      </c>
      <c r="V1028" s="85" t="s">
        <v>291</v>
      </c>
      <c r="W1028" s="85">
        <v>796135</v>
      </c>
      <c r="X1028" s="85">
        <v>4076946</v>
      </c>
      <c r="Y1028" s="85">
        <v>45394</v>
      </c>
      <c r="Z1028" s="85">
        <v>210433</v>
      </c>
      <c r="AA1028" s="85">
        <v>43482</v>
      </c>
      <c r="AB1028" s="85">
        <v>43482</v>
      </c>
      <c r="AC1028" s="85" t="s">
        <v>291</v>
      </c>
      <c r="AD1028" s="85" t="s">
        <v>291</v>
      </c>
      <c r="AE1028" s="85" t="s">
        <v>291</v>
      </c>
      <c r="AF1028" s="85" t="s">
        <v>291</v>
      </c>
      <c r="AG1028" s="85">
        <v>2376673</v>
      </c>
      <c r="AH1028" s="85">
        <v>10576128</v>
      </c>
      <c r="AI1028" s="85">
        <v>593421</v>
      </c>
      <c r="AJ1028" s="85">
        <v>2853190</v>
      </c>
      <c r="AK1028" s="85">
        <v>375538</v>
      </c>
      <c r="AL1028" s="85" t="s">
        <v>291</v>
      </c>
      <c r="AM1028" s="85">
        <v>107269</v>
      </c>
      <c r="AN1028" s="85">
        <v>1197676</v>
      </c>
      <c r="AO1028" s="85">
        <v>2868703</v>
      </c>
      <c r="AP1028" s="85">
        <v>839074</v>
      </c>
      <c r="AQ1028" s="85">
        <v>5012722</v>
      </c>
      <c r="AR1028" s="85">
        <v>1741257</v>
      </c>
      <c r="AS1028" s="85" t="s">
        <v>291</v>
      </c>
      <c r="AT1028" s="85">
        <v>4809000</v>
      </c>
      <c r="AU1028" s="85">
        <v>16572993</v>
      </c>
      <c r="AV1028" s="85">
        <v>4318436</v>
      </c>
      <c r="AW1028" s="85">
        <v>2911104</v>
      </c>
      <c r="AX1028" s="85">
        <v>1294228</v>
      </c>
      <c r="AY1028" s="85" t="s">
        <v>291</v>
      </c>
      <c r="AZ1028" s="85" t="s">
        <v>291</v>
      </c>
      <c r="BA1028" s="85" t="s">
        <v>291</v>
      </c>
      <c r="BB1028" s="85">
        <v>3226030</v>
      </c>
      <c r="BC1028" s="85">
        <v>2017846</v>
      </c>
      <c r="BD1028" s="85">
        <v>2805349</v>
      </c>
      <c r="BE1028" s="85" t="s">
        <v>291</v>
      </c>
      <c r="BF1028" s="85" t="s">
        <v>291</v>
      </c>
      <c r="BG1028" s="85" t="s">
        <v>291</v>
      </c>
      <c r="BH1028" s="85" t="s">
        <v>291</v>
      </c>
      <c r="BI1028" s="85" t="s">
        <v>291</v>
      </c>
      <c r="BJ1028" s="85" t="s">
        <v>291</v>
      </c>
      <c r="BK1028" s="85" t="s">
        <v>291</v>
      </c>
      <c r="BL1028" s="85" t="s">
        <v>291</v>
      </c>
      <c r="BM1028" s="85" t="s">
        <v>291</v>
      </c>
      <c r="BN1028" s="85" t="s">
        <v>291</v>
      </c>
      <c r="BO1028" s="85" t="s">
        <v>291</v>
      </c>
      <c r="BP1028" s="85" t="s">
        <v>291</v>
      </c>
      <c r="BQ1028" s="85" t="s">
        <v>291</v>
      </c>
      <c r="BR1028" s="85" t="s">
        <v>291</v>
      </c>
      <c r="BS1028" s="85" t="s">
        <v>291</v>
      </c>
      <c r="BT1028" s="85" t="s">
        <v>291</v>
      </c>
      <c r="BU1028" s="85" t="s">
        <v>291</v>
      </c>
      <c r="BV1028" s="85" t="s">
        <v>291</v>
      </c>
      <c r="BW1028" s="85" t="s">
        <v>291</v>
      </c>
      <c r="BX1028" s="85" t="s">
        <v>291</v>
      </c>
      <c r="BY1028" s="85" t="s">
        <v>291</v>
      </c>
      <c r="BZ1028" s="85" t="s">
        <v>291</v>
      </c>
      <c r="CA1028" s="85" t="s">
        <v>291</v>
      </c>
      <c r="CB1028" s="85">
        <v>9510056</v>
      </c>
      <c r="CC1028" s="85" t="s">
        <v>291</v>
      </c>
      <c r="CD1028" s="85" t="s">
        <v>291</v>
      </c>
      <c r="CE1028" s="85" t="s">
        <v>291</v>
      </c>
      <c r="CF1028" s="85" t="s">
        <v>291</v>
      </c>
      <c r="CG1028" s="85">
        <v>5248576</v>
      </c>
      <c r="CH1028" s="85">
        <v>11116964</v>
      </c>
      <c r="CI1028" s="85">
        <v>4983675</v>
      </c>
      <c r="CJ1028" s="85">
        <v>508</v>
      </c>
      <c r="CK1028" s="85">
        <v>2395913</v>
      </c>
      <c r="CL1028" s="85">
        <v>4142513</v>
      </c>
      <c r="CM1028" s="85">
        <v>80983</v>
      </c>
      <c r="CN1028" s="85">
        <v>4332</v>
      </c>
      <c r="CO1028" s="85">
        <v>2194207</v>
      </c>
      <c r="CP1028" s="85">
        <v>1728576</v>
      </c>
      <c r="CQ1028" s="85">
        <v>683529</v>
      </c>
      <c r="CR1028" s="85">
        <v>6511008</v>
      </c>
      <c r="CS1028" s="85">
        <v>4516840</v>
      </c>
      <c r="CT1028" s="85">
        <v>59222</v>
      </c>
      <c r="CU1028" s="86">
        <v>43666846</v>
      </c>
    </row>
    <row r="1029" spans="1:99">
      <c r="A1029" s="103" t="s">
        <v>597</v>
      </c>
      <c r="B1029" s="84" t="s">
        <v>294</v>
      </c>
      <c r="C1029" s="105">
        <v>272043</v>
      </c>
      <c r="D1029" s="84" t="s">
        <v>514</v>
      </c>
      <c r="E1029" s="84" t="s">
        <v>519</v>
      </c>
      <c r="F1029" s="85">
        <v>369065</v>
      </c>
      <c r="G1029" s="85">
        <v>4239027</v>
      </c>
      <c r="H1029" s="85">
        <v>3319107</v>
      </c>
      <c r="I1029" s="85">
        <v>474685</v>
      </c>
      <c r="J1029" s="85">
        <v>281606</v>
      </c>
      <c r="K1029" s="85">
        <v>110841</v>
      </c>
      <c r="L1029" s="85">
        <v>18712</v>
      </c>
      <c r="M1029" s="85">
        <v>34076</v>
      </c>
      <c r="N1029" s="85">
        <v>19182765</v>
      </c>
      <c r="O1029" s="85">
        <v>5032745</v>
      </c>
      <c r="P1029" s="85">
        <v>3264608</v>
      </c>
      <c r="Q1029" s="85">
        <v>9105185</v>
      </c>
      <c r="R1029" s="85">
        <v>1780127</v>
      </c>
      <c r="S1029" s="85">
        <v>100</v>
      </c>
      <c r="T1029" s="85">
        <v>5121317</v>
      </c>
      <c r="U1029" s="85">
        <v>3808488</v>
      </c>
      <c r="V1029" s="85">
        <v>22343</v>
      </c>
      <c r="W1029" s="85" t="s">
        <v>291</v>
      </c>
      <c r="X1029" s="85">
        <v>1290486</v>
      </c>
      <c r="Y1029" s="85" t="s">
        <v>291</v>
      </c>
      <c r="Z1029" s="85">
        <v>44465</v>
      </c>
      <c r="AA1029" s="85">
        <v>39729</v>
      </c>
      <c r="AB1029" s="85">
        <v>36919</v>
      </c>
      <c r="AC1029" s="85" t="s">
        <v>291</v>
      </c>
      <c r="AD1029" s="85">
        <v>2810</v>
      </c>
      <c r="AE1029" s="85" t="s">
        <v>291</v>
      </c>
      <c r="AF1029" s="85" t="s">
        <v>291</v>
      </c>
      <c r="AG1029" s="85">
        <v>390947</v>
      </c>
      <c r="AH1029" s="85">
        <v>3010480</v>
      </c>
      <c r="AI1029" s="85">
        <v>188196</v>
      </c>
      <c r="AJ1029" s="85">
        <v>646226</v>
      </c>
      <c r="AK1029" s="85">
        <v>50930</v>
      </c>
      <c r="AL1029" s="85" t="s">
        <v>291</v>
      </c>
      <c r="AM1029" s="85">
        <v>18706</v>
      </c>
      <c r="AN1029" s="85">
        <v>938280</v>
      </c>
      <c r="AO1029" s="85">
        <v>837672</v>
      </c>
      <c r="AP1029" s="85">
        <v>154163</v>
      </c>
      <c r="AQ1029" s="85">
        <v>1948821</v>
      </c>
      <c r="AR1029" s="85">
        <v>176307</v>
      </c>
      <c r="AS1029" s="85" t="s">
        <v>291</v>
      </c>
      <c r="AT1029" s="85">
        <v>1178537</v>
      </c>
      <c r="AU1029" s="85">
        <v>6087127</v>
      </c>
      <c r="AV1029" s="85">
        <v>1730634</v>
      </c>
      <c r="AW1029" s="85">
        <v>1592094</v>
      </c>
      <c r="AX1029" s="85">
        <v>359117</v>
      </c>
      <c r="AY1029" s="85" t="s">
        <v>291</v>
      </c>
      <c r="AZ1029" s="85" t="s">
        <v>291</v>
      </c>
      <c r="BA1029" s="85">
        <v>282181</v>
      </c>
      <c r="BB1029" s="85">
        <v>1188150</v>
      </c>
      <c r="BC1029" s="85">
        <v>366504</v>
      </c>
      <c r="BD1029" s="85">
        <v>568447</v>
      </c>
      <c r="BE1029" s="85" t="s">
        <v>291</v>
      </c>
      <c r="BF1029" s="85" t="s">
        <v>291</v>
      </c>
      <c r="BG1029" s="85" t="s">
        <v>291</v>
      </c>
      <c r="BH1029" s="85" t="s">
        <v>291</v>
      </c>
      <c r="BI1029" s="85" t="s">
        <v>291</v>
      </c>
      <c r="BJ1029" s="85" t="s">
        <v>291</v>
      </c>
      <c r="BK1029" s="85" t="s">
        <v>291</v>
      </c>
      <c r="BL1029" s="85" t="s">
        <v>291</v>
      </c>
      <c r="BM1029" s="85" t="s">
        <v>291</v>
      </c>
      <c r="BN1029" s="85" t="s">
        <v>291</v>
      </c>
      <c r="BO1029" s="85" t="s">
        <v>291</v>
      </c>
      <c r="BP1029" s="85" t="s">
        <v>291</v>
      </c>
      <c r="BQ1029" s="85" t="s">
        <v>291</v>
      </c>
      <c r="BR1029" s="85" t="s">
        <v>291</v>
      </c>
      <c r="BS1029" s="85" t="s">
        <v>291</v>
      </c>
      <c r="BT1029" s="85" t="s">
        <v>291</v>
      </c>
      <c r="BU1029" s="85" t="s">
        <v>291</v>
      </c>
      <c r="BV1029" s="85" t="s">
        <v>291</v>
      </c>
      <c r="BW1029" s="85" t="s">
        <v>291</v>
      </c>
      <c r="BX1029" s="85" t="s">
        <v>291</v>
      </c>
      <c r="BY1029" s="85" t="s">
        <v>291</v>
      </c>
      <c r="BZ1029" s="85" t="s">
        <v>291</v>
      </c>
      <c r="CA1029" s="85" t="s">
        <v>291</v>
      </c>
      <c r="CB1029" s="85">
        <v>3201023</v>
      </c>
      <c r="CC1029" s="85" t="s">
        <v>291</v>
      </c>
      <c r="CD1029" s="85" t="s">
        <v>291</v>
      </c>
      <c r="CE1029" s="85" t="s">
        <v>291</v>
      </c>
      <c r="CF1029" s="85" t="s">
        <v>291</v>
      </c>
      <c r="CG1029" s="85">
        <v>1375929</v>
      </c>
      <c r="CH1029" s="85">
        <v>1940624</v>
      </c>
      <c r="CI1029" s="85">
        <v>1560724</v>
      </c>
      <c r="CJ1029" s="85">
        <v>100</v>
      </c>
      <c r="CK1029" s="85">
        <v>705015</v>
      </c>
      <c r="CL1029" s="85">
        <v>1579651</v>
      </c>
      <c r="CM1029" s="85">
        <v>34759</v>
      </c>
      <c r="CN1029" s="85">
        <v>6615</v>
      </c>
      <c r="CO1029" s="85">
        <v>347066</v>
      </c>
      <c r="CP1029" s="85">
        <v>817300</v>
      </c>
      <c r="CQ1029" s="85">
        <v>146768</v>
      </c>
      <c r="CR1029" s="85">
        <v>2034636</v>
      </c>
      <c r="CS1029" s="85">
        <v>1656583</v>
      </c>
      <c r="CT1029" s="85">
        <v>22908</v>
      </c>
      <c r="CU1029" s="86">
        <v>12228678</v>
      </c>
    </row>
    <row r="1030" spans="1:99">
      <c r="A1030" s="103" t="s">
        <v>597</v>
      </c>
      <c r="B1030" s="84" t="s">
        <v>292</v>
      </c>
      <c r="C1030" s="105">
        <v>272051</v>
      </c>
      <c r="D1030" s="84" t="s">
        <v>514</v>
      </c>
      <c r="E1030" s="84" t="s">
        <v>520</v>
      </c>
      <c r="F1030" s="85">
        <v>730124</v>
      </c>
      <c r="G1030" s="85">
        <v>11292500</v>
      </c>
      <c r="H1030" s="85">
        <v>8593144</v>
      </c>
      <c r="I1030" s="85">
        <v>1447014</v>
      </c>
      <c r="J1030" s="85">
        <v>930089</v>
      </c>
      <c r="K1030" s="85">
        <v>211505</v>
      </c>
      <c r="L1030" s="85">
        <v>28373</v>
      </c>
      <c r="M1030" s="85">
        <v>82375</v>
      </c>
      <c r="N1030" s="85">
        <v>74544543</v>
      </c>
      <c r="O1030" s="85">
        <v>19525588</v>
      </c>
      <c r="P1030" s="85">
        <v>9905444</v>
      </c>
      <c r="Q1030" s="85">
        <v>34730257</v>
      </c>
      <c r="R1030" s="85">
        <v>10381344</v>
      </c>
      <c r="S1030" s="85">
        <v>1910</v>
      </c>
      <c r="T1030" s="85">
        <v>17916977</v>
      </c>
      <c r="U1030" s="85">
        <v>10566150</v>
      </c>
      <c r="V1030" s="85">
        <v>51583</v>
      </c>
      <c r="W1030" s="85">
        <v>603646</v>
      </c>
      <c r="X1030" s="85">
        <v>6695598</v>
      </c>
      <c r="Y1030" s="85" t="s">
        <v>291</v>
      </c>
      <c r="Z1030" s="85">
        <v>852219</v>
      </c>
      <c r="AA1030" s="85">
        <v>67354</v>
      </c>
      <c r="AB1030" s="85">
        <v>67074</v>
      </c>
      <c r="AC1030" s="85" t="s">
        <v>291</v>
      </c>
      <c r="AD1030" s="85">
        <v>280</v>
      </c>
      <c r="AE1030" s="85" t="s">
        <v>291</v>
      </c>
      <c r="AF1030" s="85" t="s">
        <v>291</v>
      </c>
      <c r="AG1030" s="85">
        <v>1854198</v>
      </c>
      <c r="AH1030" s="85">
        <v>12876962</v>
      </c>
      <c r="AI1030" s="85">
        <v>779751</v>
      </c>
      <c r="AJ1030" s="85">
        <v>2121282</v>
      </c>
      <c r="AK1030" s="85">
        <v>171979</v>
      </c>
      <c r="AL1030" s="85" t="s">
        <v>291</v>
      </c>
      <c r="AM1030" s="85">
        <v>131978</v>
      </c>
      <c r="AN1030" s="85">
        <v>1249587</v>
      </c>
      <c r="AO1030" s="85">
        <v>2872326</v>
      </c>
      <c r="AP1030" s="85">
        <v>3892036</v>
      </c>
      <c r="AQ1030" s="85">
        <v>8145927</v>
      </c>
      <c r="AR1030" s="85">
        <v>1658023</v>
      </c>
      <c r="AS1030" s="85" t="s">
        <v>291</v>
      </c>
      <c r="AT1030" s="85">
        <v>4254958</v>
      </c>
      <c r="AU1030" s="85">
        <v>20871833</v>
      </c>
      <c r="AV1030" s="85">
        <v>4138384</v>
      </c>
      <c r="AW1030" s="85">
        <v>4603473</v>
      </c>
      <c r="AX1030" s="85">
        <v>2850896</v>
      </c>
      <c r="AY1030" s="85" t="s">
        <v>291</v>
      </c>
      <c r="AZ1030" s="85" t="s">
        <v>291</v>
      </c>
      <c r="BA1030" s="85">
        <v>1591401</v>
      </c>
      <c r="BB1030" s="85">
        <v>3622854</v>
      </c>
      <c r="BC1030" s="85">
        <v>1918806</v>
      </c>
      <c r="BD1030" s="85">
        <v>2146019</v>
      </c>
      <c r="BE1030" s="85" t="s">
        <v>291</v>
      </c>
      <c r="BF1030" s="85" t="s">
        <v>291</v>
      </c>
      <c r="BG1030" s="85" t="s">
        <v>291</v>
      </c>
      <c r="BH1030" s="85" t="s">
        <v>291</v>
      </c>
      <c r="BI1030" s="85" t="s">
        <v>291</v>
      </c>
      <c r="BJ1030" s="85" t="s">
        <v>291</v>
      </c>
      <c r="BK1030" s="85" t="s">
        <v>291</v>
      </c>
      <c r="BL1030" s="85" t="s">
        <v>291</v>
      </c>
      <c r="BM1030" s="85" t="s">
        <v>291</v>
      </c>
      <c r="BN1030" s="85" t="s">
        <v>291</v>
      </c>
      <c r="BO1030" s="85" t="s">
        <v>291</v>
      </c>
      <c r="BP1030" s="85" t="s">
        <v>291</v>
      </c>
      <c r="BQ1030" s="85" t="s">
        <v>291</v>
      </c>
      <c r="BR1030" s="85" t="s">
        <v>291</v>
      </c>
      <c r="BS1030" s="85" t="s">
        <v>291</v>
      </c>
      <c r="BT1030" s="85" t="s">
        <v>291</v>
      </c>
      <c r="BU1030" s="85" t="s">
        <v>291</v>
      </c>
      <c r="BV1030" s="85" t="s">
        <v>291</v>
      </c>
      <c r="BW1030" s="85" t="s">
        <v>291</v>
      </c>
      <c r="BX1030" s="85" t="s">
        <v>291</v>
      </c>
      <c r="BY1030" s="85" t="s">
        <v>291</v>
      </c>
      <c r="BZ1030" s="85" t="s">
        <v>291</v>
      </c>
      <c r="CA1030" s="85" t="s">
        <v>291</v>
      </c>
      <c r="CB1030" s="85">
        <v>5975388</v>
      </c>
      <c r="CC1030" s="85" t="s">
        <v>291</v>
      </c>
      <c r="CD1030" s="85" t="s">
        <v>291</v>
      </c>
      <c r="CE1030" s="85" t="s">
        <v>291</v>
      </c>
      <c r="CF1030" s="85" t="s">
        <v>291</v>
      </c>
      <c r="CG1030" s="85">
        <v>5386697</v>
      </c>
      <c r="CH1030" s="85">
        <v>2069404</v>
      </c>
      <c r="CI1030" s="85">
        <v>4825619</v>
      </c>
      <c r="CJ1030" s="85">
        <v>1910</v>
      </c>
      <c r="CK1030" s="85">
        <v>3579173</v>
      </c>
      <c r="CL1030" s="85">
        <v>3801064</v>
      </c>
      <c r="CM1030" s="85">
        <v>153287</v>
      </c>
      <c r="CN1030" s="85">
        <v>5283</v>
      </c>
      <c r="CO1030" s="85">
        <v>1615143</v>
      </c>
      <c r="CP1030" s="85">
        <v>1563069</v>
      </c>
      <c r="CQ1030" s="85">
        <v>471682</v>
      </c>
      <c r="CR1030" s="85">
        <v>6947641</v>
      </c>
      <c r="CS1030" s="85">
        <v>3675547</v>
      </c>
      <c r="CT1030" s="85">
        <v>62583</v>
      </c>
      <c r="CU1030" s="86">
        <v>34158102</v>
      </c>
    </row>
    <row r="1031" spans="1:99">
      <c r="A1031" s="103" t="s">
        <v>597</v>
      </c>
      <c r="B1031" s="84" t="s">
        <v>292</v>
      </c>
      <c r="C1031" s="105">
        <v>272078</v>
      </c>
      <c r="D1031" s="84" t="s">
        <v>514</v>
      </c>
      <c r="E1031" s="84" t="s">
        <v>521</v>
      </c>
      <c r="F1031" s="85">
        <v>626521</v>
      </c>
      <c r="G1031" s="85">
        <v>23220957</v>
      </c>
      <c r="H1031" s="85">
        <v>21249951</v>
      </c>
      <c r="I1031" s="85">
        <v>920319</v>
      </c>
      <c r="J1031" s="85">
        <v>768162</v>
      </c>
      <c r="K1031" s="85">
        <v>185879</v>
      </c>
      <c r="L1031" s="85">
        <v>29712</v>
      </c>
      <c r="M1031" s="85">
        <v>66934</v>
      </c>
      <c r="N1031" s="85">
        <v>68092457</v>
      </c>
      <c r="O1031" s="85">
        <v>16965152</v>
      </c>
      <c r="P1031" s="85">
        <v>11019463</v>
      </c>
      <c r="Q1031" s="85">
        <v>29153317</v>
      </c>
      <c r="R1031" s="85">
        <v>10953803</v>
      </c>
      <c r="S1031" s="85">
        <v>722</v>
      </c>
      <c r="T1031" s="85">
        <v>16433760</v>
      </c>
      <c r="U1031" s="85">
        <v>10912169</v>
      </c>
      <c r="V1031" s="85">
        <v>148000</v>
      </c>
      <c r="W1031" s="85">
        <v>985802</v>
      </c>
      <c r="X1031" s="85">
        <v>4387789</v>
      </c>
      <c r="Y1031" s="85" t="s">
        <v>291</v>
      </c>
      <c r="Z1031" s="85">
        <v>80248</v>
      </c>
      <c r="AA1031" s="85">
        <v>852260</v>
      </c>
      <c r="AB1031" s="85">
        <v>322216</v>
      </c>
      <c r="AC1031" s="85" t="s">
        <v>291</v>
      </c>
      <c r="AD1031" s="85">
        <v>366616</v>
      </c>
      <c r="AE1031" s="85">
        <v>163428</v>
      </c>
      <c r="AF1031" s="85" t="s">
        <v>291</v>
      </c>
      <c r="AG1031" s="85">
        <v>2988437</v>
      </c>
      <c r="AH1031" s="85">
        <v>8159019</v>
      </c>
      <c r="AI1031" s="85">
        <v>293964</v>
      </c>
      <c r="AJ1031" s="85">
        <v>1525851</v>
      </c>
      <c r="AK1031" s="85">
        <v>227395</v>
      </c>
      <c r="AL1031" s="85" t="s">
        <v>291</v>
      </c>
      <c r="AM1031" s="85">
        <v>803033</v>
      </c>
      <c r="AN1031" s="85">
        <v>1122507</v>
      </c>
      <c r="AO1031" s="85">
        <v>2730000</v>
      </c>
      <c r="AP1031" s="85">
        <v>1148201</v>
      </c>
      <c r="AQ1031" s="85">
        <v>5803741</v>
      </c>
      <c r="AR1031" s="85">
        <v>308068</v>
      </c>
      <c r="AS1031" s="85" t="s">
        <v>291</v>
      </c>
      <c r="AT1031" s="85">
        <v>3492365</v>
      </c>
      <c r="AU1031" s="85">
        <v>12711654</v>
      </c>
      <c r="AV1031" s="85">
        <v>1459748</v>
      </c>
      <c r="AW1031" s="85">
        <v>3261317</v>
      </c>
      <c r="AX1031" s="85">
        <v>1377865</v>
      </c>
      <c r="AY1031" s="85" t="s">
        <v>291</v>
      </c>
      <c r="AZ1031" s="85" t="s">
        <v>291</v>
      </c>
      <c r="BA1031" s="85">
        <v>2336575</v>
      </c>
      <c r="BB1031" s="85">
        <v>1752079</v>
      </c>
      <c r="BC1031" s="85">
        <v>668919</v>
      </c>
      <c r="BD1031" s="85">
        <v>1855151</v>
      </c>
      <c r="BE1031" s="85" t="s">
        <v>291</v>
      </c>
      <c r="BF1031" s="85">
        <v>141194</v>
      </c>
      <c r="BG1031" s="85">
        <v>141194</v>
      </c>
      <c r="BH1031" s="85" t="s">
        <v>291</v>
      </c>
      <c r="BI1031" s="85" t="s">
        <v>291</v>
      </c>
      <c r="BJ1031" s="85">
        <v>141194</v>
      </c>
      <c r="BK1031" s="85" t="s">
        <v>291</v>
      </c>
      <c r="BL1031" s="85" t="s">
        <v>291</v>
      </c>
      <c r="BM1031" s="85" t="s">
        <v>291</v>
      </c>
      <c r="BN1031" s="85" t="s">
        <v>291</v>
      </c>
      <c r="BO1031" s="85" t="s">
        <v>291</v>
      </c>
      <c r="BP1031" s="85" t="s">
        <v>291</v>
      </c>
      <c r="BQ1031" s="85" t="s">
        <v>291</v>
      </c>
      <c r="BR1031" s="85" t="s">
        <v>291</v>
      </c>
      <c r="BS1031" s="85" t="s">
        <v>291</v>
      </c>
      <c r="BT1031" s="85" t="s">
        <v>291</v>
      </c>
      <c r="BU1031" s="85" t="s">
        <v>291</v>
      </c>
      <c r="BV1031" s="85" t="s">
        <v>291</v>
      </c>
      <c r="BW1031" s="85" t="s">
        <v>291</v>
      </c>
      <c r="BX1031" s="85" t="s">
        <v>291</v>
      </c>
      <c r="BY1031" s="85" t="s">
        <v>291</v>
      </c>
      <c r="BZ1031" s="85" t="s">
        <v>291</v>
      </c>
      <c r="CA1031" s="85" t="s">
        <v>291</v>
      </c>
      <c r="CB1031" s="85">
        <v>8071156</v>
      </c>
      <c r="CC1031" s="85" t="s">
        <v>291</v>
      </c>
      <c r="CD1031" s="85">
        <v>1125863</v>
      </c>
      <c r="CE1031" s="85" t="s">
        <v>291</v>
      </c>
      <c r="CF1031" s="85" t="s">
        <v>291</v>
      </c>
      <c r="CG1031" s="85">
        <v>4938987</v>
      </c>
      <c r="CH1031" s="85">
        <v>6464196</v>
      </c>
      <c r="CI1031" s="85">
        <v>3669798</v>
      </c>
      <c r="CJ1031" s="85">
        <v>720</v>
      </c>
      <c r="CK1031" s="85">
        <v>2238523</v>
      </c>
      <c r="CL1031" s="85">
        <v>3583695</v>
      </c>
      <c r="CM1031" s="85">
        <v>53861</v>
      </c>
      <c r="CN1031" s="85">
        <v>240210</v>
      </c>
      <c r="CO1031" s="85">
        <v>2736393</v>
      </c>
      <c r="CP1031" s="85">
        <v>1301795</v>
      </c>
      <c r="CQ1031" s="85">
        <v>320212</v>
      </c>
      <c r="CR1031" s="85">
        <v>4120143</v>
      </c>
      <c r="CS1031" s="85">
        <v>3661679</v>
      </c>
      <c r="CT1031" s="85">
        <v>16136</v>
      </c>
      <c r="CU1031" s="86">
        <v>33346348</v>
      </c>
    </row>
    <row r="1032" spans="1:99">
      <c r="A1032" s="103" t="s">
        <v>597</v>
      </c>
      <c r="B1032" s="84" t="s">
        <v>294</v>
      </c>
      <c r="C1032" s="105">
        <v>272094</v>
      </c>
      <c r="D1032" s="84" t="s">
        <v>514</v>
      </c>
      <c r="E1032" s="84" t="s">
        <v>522</v>
      </c>
      <c r="F1032" s="85">
        <v>382491</v>
      </c>
      <c r="G1032" s="85">
        <v>6820241</v>
      </c>
      <c r="H1032" s="85">
        <v>5937476</v>
      </c>
      <c r="I1032" s="85">
        <v>417903</v>
      </c>
      <c r="J1032" s="85">
        <v>341288</v>
      </c>
      <c r="K1032" s="85">
        <v>74085</v>
      </c>
      <c r="L1032" s="85">
        <v>24404</v>
      </c>
      <c r="M1032" s="85">
        <v>25085</v>
      </c>
      <c r="N1032" s="85">
        <v>38793069</v>
      </c>
      <c r="O1032" s="85">
        <v>9768572</v>
      </c>
      <c r="P1032" s="85">
        <v>4957853</v>
      </c>
      <c r="Q1032" s="85">
        <v>13691025</v>
      </c>
      <c r="R1032" s="85">
        <v>10373306</v>
      </c>
      <c r="S1032" s="85">
        <v>2313</v>
      </c>
      <c r="T1032" s="85">
        <v>6441023</v>
      </c>
      <c r="U1032" s="85">
        <v>4420214</v>
      </c>
      <c r="V1032" s="85">
        <v>8601</v>
      </c>
      <c r="W1032" s="85" t="s">
        <v>291</v>
      </c>
      <c r="X1032" s="85">
        <v>2012208</v>
      </c>
      <c r="Y1032" s="85" t="s">
        <v>291</v>
      </c>
      <c r="Z1032" s="85">
        <v>19379</v>
      </c>
      <c r="AA1032" s="85">
        <v>38494</v>
      </c>
      <c r="AB1032" s="85">
        <v>38494</v>
      </c>
      <c r="AC1032" s="85" t="s">
        <v>291</v>
      </c>
      <c r="AD1032" s="85" t="s">
        <v>291</v>
      </c>
      <c r="AE1032" s="85" t="s">
        <v>291</v>
      </c>
      <c r="AF1032" s="85" t="s">
        <v>291</v>
      </c>
      <c r="AG1032" s="85">
        <v>1082997</v>
      </c>
      <c r="AH1032" s="85">
        <v>4034222</v>
      </c>
      <c r="AI1032" s="85">
        <v>208848</v>
      </c>
      <c r="AJ1032" s="85">
        <v>737086</v>
      </c>
      <c r="AK1032" s="85" t="s">
        <v>291</v>
      </c>
      <c r="AL1032" s="85" t="s">
        <v>291</v>
      </c>
      <c r="AM1032" s="85">
        <v>191078</v>
      </c>
      <c r="AN1032" s="85">
        <v>932853</v>
      </c>
      <c r="AO1032" s="85">
        <v>1427630</v>
      </c>
      <c r="AP1032" s="85">
        <v>81788</v>
      </c>
      <c r="AQ1032" s="85">
        <v>2633349</v>
      </c>
      <c r="AR1032" s="85">
        <v>454939</v>
      </c>
      <c r="AS1032" s="85" t="s">
        <v>291</v>
      </c>
      <c r="AT1032" s="85">
        <v>2046398</v>
      </c>
      <c r="AU1032" s="85">
        <v>4163899</v>
      </c>
      <c r="AV1032" s="85">
        <v>1708026</v>
      </c>
      <c r="AW1032" s="85">
        <v>536187</v>
      </c>
      <c r="AX1032" s="85">
        <v>299553</v>
      </c>
      <c r="AY1032" s="85" t="s">
        <v>291</v>
      </c>
      <c r="AZ1032" s="85" t="s">
        <v>291</v>
      </c>
      <c r="BA1032" s="85">
        <v>154963</v>
      </c>
      <c r="BB1032" s="85">
        <v>962274</v>
      </c>
      <c r="BC1032" s="85">
        <v>75808</v>
      </c>
      <c r="BD1032" s="85">
        <v>427088</v>
      </c>
      <c r="BE1032" s="85" t="s">
        <v>291</v>
      </c>
      <c r="BF1032" s="85" t="s">
        <v>291</v>
      </c>
      <c r="BG1032" s="85" t="s">
        <v>291</v>
      </c>
      <c r="BH1032" s="85" t="s">
        <v>291</v>
      </c>
      <c r="BI1032" s="85" t="s">
        <v>291</v>
      </c>
      <c r="BJ1032" s="85" t="s">
        <v>291</v>
      </c>
      <c r="BK1032" s="85" t="s">
        <v>291</v>
      </c>
      <c r="BL1032" s="85" t="s">
        <v>291</v>
      </c>
      <c r="BM1032" s="85" t="s">
        <v>291</v>
      </c>
      <c r="BN1032" s="85" t="s">
        <v>291</v>
      </c>
      <c r="BO1032" s="85" t="s">
        <v>291</v>
      </c>
      <c r="BP1032" s="85" t="s">
        <v>291</v>
      </c>
      <c r="BQ1032" s="85" t="s">
        <v>291</v>
      </c>
      <c r="BR1032" s="85" t="s">
        <v>291</v>
      </c>
      <c r="BS1032" s="85" t="s">
        <v>291</v>
      </c>
      <c r="BT1032" s="85" t="s">
        <v>291</v>
      </c>
      <c r="BU1032" s="85" t="s">
        <v>291</v>
      </c>
      <c r="BV1032" s="85" t="s">
        <v>291</v>
      </c>
      <c r="BW1032" s="85" t="s">
        <v>291</v>
      </c>
      <c r="BX1032" s="85" t="s">
        <v>291</v>
      </c>
      <c r="BY1032" s="85" t="s">
        <v>291</v>
      </c>
      <c r="BZ1032" s="85" t="s">
        <v>291</v>
      </c>
      <c r="CA1032" s="85" t="s">
        <v>291</v>
      </c>
      <c r="CB1032" s="85">
        <v>7711914</v>
      </c>
      <c r="CC1032" s="85" t="s">
        <v>291</v>
      </c>
      <c r="CD1032" s="85" t="s">
        <v>291</v>
      </c>
      <c r="CE1032" s="85" t="s">
        <v>291</v>
      </c>
      <c r="CF1032" s="85" t="s">
        <v>291</v>
      </c>
      <c r="CG1032" s="85">
        <v>2472573</v>
      </c>
      <c r="CH1032" s="85">
        <v>2730514</v>
      </c>
      <c r="CI1032" s="85">
        <v>2394837</v>
      </c>
      <c r="CJ1032" s="85">
        <v>2313</v>
      </c>
      <c r="CK1032" s="85">
        <v>1628562</v>
      </c>
      <c r="CL1032" s="85">
        <v>946542</v>
      </c>
      <c r="CM1032" s="85">
        <v>19379</v>
      </c>
      <c r="CN1032" s="85">
        <v>1031</v>
      </c>
      <c r="CO1032" s="85">
        <v>1044420</v>
      </c>
      <c r="CP1032" s="85">
        <v>771029</v>
      </c>
      <c r="CQ1032" s="85">
        <v>1969954</v>
      </c>
      <c r="CR1032" s="85">
        <v>1956079</v>
      </c>
      <c r="CS1032" s="85">
        <v>2041479</v>
      </c>
      <c r="CT1032" s="85">
        <v>20823</v>
      </c>
      <c r="CU1032" s="86">
        <v>17999535</v>
      </c>
    </row>
    <row r="1033" spans="1:99">
      <c r="A1033" s="103" t="s">
        <v>597</v>
      </c>
      <c r="B1033" s="84" t="s">
        <v>292</v>
      </c>
      <c r="C1033" s="105">
        <v>272108</v>
      </c>
      <c r="D1033" s="84" t="s">
        <v>514</v>
      </c>
      <c r="E1033" s="84" t="s">
        <v>523</v>
      </c>
      <c r="F1033" s="85">
        <v>612169</v>
      </c>
      <c r="G1033" s="85">
        <v>18357438</v>
      </c>
      <c r="H1033" s="85">
        <v>15653948</v>
      </c>
      <c r="I1033" s="85">
        <v>1252346</v>
      </c>
      <c r="J1033" s="85">
        <v>1135722</v>
      </c>
      <c r="K1033" s="85">
        <v>187215</v>
      </c>
      <c r="L1033" s="85">
        <v>34452</v>
      </c>
      <c r="M1033" s="85">
        <v>93755</v>
      </c>
      <c r="N1033" s="85">
        <v>81205207</v>
      </c>
      <c r="O1033" s="85">
        <v>20903131</v>
      </c>
      <c r="P1033" s="85">
        <v>11345557</v>
      </c>
      <c r="Q1033" s="85">
        <v>35253838</v>
      </c>
      <c r="R1033" s="85">
        <v>13690751</v>
      </c>
      <c r="S1033" s="85">
        <v>11930</v>
      </c>
      <c r="T1033" s="85">
        <v>17296860</v>
      </c>
      <c r="U1033" s="85">
        <v>8501168</v>
      </c>
      <c r="V1033" s="85">
        <v>13807</v>
      </c>
      <c r="W1033" s="85">
        <v>2989010</v>
      </c>
      <c r="X1033" s="85">
        <v>5792875</v>
      </c>
      <c r="Y1033" s="85" t="s">
        <v>291</v>
      </c>
      <c r="Z1033" s="85">
        <v>154719</v>
      </c>
      <c r="AA1033" s="85">
        <v>189517</v>
      </c>
      <c r="AB1033" s="85">
        <v>128437</v>
      </c>
      <c r="AC1033" s="85" t="s">
        <v>291</v>
      </c>
      <c r="AD1033" s="85">
        <v>41006</v>
      </c>
      <c r="AE1033" s="85">
        <v>20074</v>
      </c>
      <c r="AF1033" s="85" t="s">
        <v>291</v>
      </c>
      <c r="AG1033" s="85">
        <v>969662</v>
      </c>
      <c r="AH1033" s="85">
        <v>14361380</v>
      </c>
      <c r="AI1033" s="85">
        <v>363392</v>
      </c>
      <c r="AJ1033" s="85">
        <v>1498392</v>
      </c>
      <c r="AK1033" s="85">
        <v>101210</v>
      </c>
      <c r="AL1033" s="85" t="s">
        <v>291</v>
      </c>
      <c r="AM1033" s="85">
        <v>5878409</v>
      </c>
      <c r="AN1033" s="85">
        <v>880137</v>
      </c>
      <c r="AO1033" s="85">
        <v>3710071</v>
      </c>
      <c r="AP1033" s="85">
        <v>1876164</v>
      </c>
      <c r="AQ1033" s="85">
        <v>12344781</v>
      </c>
      <c r="AR1033" s="85">
        <v>53605</v>
      </c>
      <c r="AS1033" s="85" t="s">
        <v>291</v>
      </c>
      <c r="AT1033" s="85">
        <v>4615094</v>
      </c>
      <c r="AU1033" s="85">
        <v>14030615</v>
      </c>
      <c r="AV1033" s="85">
        <v>3816275</v>
      </c>
      <c r="AW1033" s="85">
        <v>3832962</v>
      </c>
      <c r="AX1033" s="85">
        <v>2341591</v>
      </c>
      <c r="AY1033" s="85" t="s">
        <v>291</v>
      </c>
      <c r="AZ1033" s="85" t="s">
        <v>291</v>
      </c>
      <c r="BA1033" s="85">
        <v>539871</v>
      </c>
      <c r="BB1033" s="85">
        <v>1398027</v>
      </c>
      <c r="BC1033" s="85">
        <v>515653</v>
      </c>
      <c r="BD1033" s="85">
        <v>1586236</v>
      </c>
      <c r="BE1033" s="85" t="s">
        <v>291</v>
      </c>
      <c r="BF1033" s="85">
        <v>19294</v>
      </c>
      <c r="BG1033" s="85">
        <v>8822</v>
      </c>
      <c r="BH1033" s="85">
        <v>8822</v>
      </c>
      <c r="BI1033" s="85" t="s">
        <v>291</v>
      </c>
      <c r="BJ1033" s="85" t="s">
        <v>291</v>
      </c>
      <c r="BK1033" s="85" t="s">
        <v>291</v>
      </c>
      <c r="BL1033" s="85" t="s">
        <v>291</v>
      </c>
      <c r="BM1033" s="85" t="s">
        <v>291</v>
      </c>
      <c r="BN1033" s="85">
        <v>10472</v>
      </c>
      <c r="BO1033" s="85" t="s">
        <v>291</v>
      </c>
      <c r="BP1033" s="85" t="s">
        <v>291</v>
      </c>
      <c r="BQ1033" s="85">
        <v>10472</v>
      </c>
      <c r="BR1033" s="85" t="s">
        <v>291</v>
      </c>
      <c r="BS1033" s="85" t="s">
        <v>291</v>
      </c>
      <c r="BT1033" s="85" t="s">
        <v>291</v>
      </c>
      <c r="BU1033" s="85" t="s">
        <v>291</v>
      </c>
      <c r="BV1033" s="85" t="s">
        <v>291</v>
      </c>
      <c r="BW1033" s="85" t="s">
        <v>291</v>
      </c>
      <c r="BX1033" s="85" t="s">
        <v>291</v>
      </c>
      <c r="BY1033" s="85" t="s">
        <v>291</v>
      </c>
      <c r="BZ1033" s="85" t="s">
        <v>291</v>
      </c>
      <c r="CA1033" s="85" t="s">
        <v>291</v>
      </c>
      <c r="CB1033" s="85">
        <v>10933869</v>
      </c>
      <c r="CC1033" s="85" t="s">
        <v>291</v>
      </c>
      <c r="CD1033" s="85" t="s">
        <v>291</v>
      </c>
      <c r="CE1033" s="85" t="s">
        <v>291</v>
      </c>
      <c r="CF1033" s="85" t="s">
        <v>291</v>
      </c>
      <c r="CG1033" s="85">
        <v>5643218</v>
      </c>
      <c r="CH1033" s="85">
        <v>2693765</v>
      </c>
      <c r="CI1033" s="85">
        <v>3945023</v>
      </c>
      <c r="CJ1033" s="85">
        <v>11930</v>
      </c>
      <c r="CK1033" s="85">
        <v>2744560</v>
      </c>
      <c r="CL1033" s="85">
        <v>3220326</v>
      </c>
      <c r="CM1033" s="85">
        <v>154662</v>
      </c>
      <c r="CN1033" s="85">
        <v>47619</v>
      </c>
      <c r="CO1033" s="85">
        <v>812353</v>
      </c>
      <c r="CP1033" s="85">
        <v>1425753</v>
      </c>
      <c r="CQ1033" s="85">
        <v>4365420</v>
      </c>
      <c r="CR1033" s="85">
        <v>5010751</v>
      </c>
      <c r="CS1033" s="85">
        <v>4167967</v>
      </c>
      <c r="CT1033" s="85">
        <v>38802</v>
      </c>
      <c r="CU1033" s="86">
        <v>34282149</v>
      </c>
    </row>
    <row r="1034" spans="1:99">
      <c r="A1034" s="103" t="s">
        <v>597</v>
      </c>
      <c r="B1034" s="84" t="s">
        <v>305</v>
      </c>
      <c r="C1034" s="105">
        <v>272116</v>
      </c>
      <c r="D1034" s="84" t="s">
        <v>514</v>
      </c>
      <c r="E1034" s="84" t="s">
        <v>524</v>
      </c>
      <c r="F1034" s="85">
        <v>495931</v>
      </c>
      <c r="G1034" s="85">
        <v>9864595</v>
      </c>
      <c r="H1034" s="85">
        <v>8237414</v>
      </c>
      <c r="I1034" s="85">
        <v>730508</v>
      </c>
      <c r="J1034" s="85">
        <v>645006</v>
      </c>
      <c r="K1034" s="85">
        <v>154634</v>
      </c>
      <c r="L1034" s="85">
        <v>35353</v>
      </c>
      <c r="M1034" s="85">
        <v>61680</v>
      </c>
      <c r="N1034" s="85">
        <v>53155983</v>
      </c>
      <c r="O1034" s="85">
        <v>13798076</v>
      </c>
      <c r="P1034" s="85">
        <v>6796594</v>
      </c>
      <c r="Q1034" s="85">
        <v>26124133</v>
      </c>
      <c r="R1034" s="85">
        <v>6437180</v>
      </c>
      <c r="S1034" s="85" t="s">
        <v>291</v>
      </c>
      <c r="T1034" s="85">
        <v>13401306</v>
      </c>
      <c r="U1034" s="85">
        <v>5468288</v>
      </c>
      <c r="V1034" s="85">
        <v>1051</v>
      </c>
      <c r="W1034" s="85" t="s">
        <v>291</v>
      </c>
      <c r="X1034" s="85">
        <v>7931967</v>
      </c>
      <c r="Y1034" s="85" t="s">
        <v>291</v>
      </c>
      <c r="Z1034" s="85">
        <v>103287</v>
      </c>
      <c r="AA1034" s="85">
        <v>345398</v>
      </c>
      <c r="AB1034" s="85">
        <v>133338</v>
      </c>
      <c r="AC1034" s="85" t="s">
        <v>291</v>
      </c>
      <c r="AD1034" s="85">
        <v>113781</v>
      </c>
      <c r="AE1034" s="85">
        <v>98279</v>
      </c>
      <c r="AF1034" s="85" t="s">
        <v>291</v>
      </c>
      <c r="AG1034" s="85">
        <v>1645456</v>
      </c>
      <c r="AH1034" s="85">
        <v>8256865</v>
      </c>
      <c r="AI1034" s="85">
        <v>797749</v>
      </c>
      <c r="AJ1034" s="85">
        <v>2390856</v>
      </c>
      <c r="AK1034" s="85">
        <v>190949</v>
      </c>
      <c r="AL1034" s="85" t="s">
        <v>291</v>
      </c>
      <c r="AM1034" s="85">
        <v>287448</v>
      </c>
      <c r="AN1034" s="85">
        <v>974478</v>
      </c>
      <c r="AO1034" s="85">
        <v>1661792</v>
      </c>
      <c r="AP1034" s="85">
        <v>1545921</v>
      </c>
      <c r="AQ1034" s="85">
        <v>4469639</v>
      </c>
      <c r="AR1034" s="85">
        <v>407672</v>
      </c>
      <c r="AS1034" s="85" t="s">
        <v>291</v>
      </c>
      <c r="AT1034" s="85">
        <v>2765266</v>
      </c>
      <c r="AU1034" s="85">
        <v>14810287</v>
      </c>
      <c r="AV1034" s="85">
        <v>3137367</v>
      </c>
      <c r="AW1034" s="85">
        <v>2751283</v>
      </c>
      <c r="AX1034" s="85">
        <v>1413162</v>
      </c>
      <c r="AY1034" s="85" t="s">
        <v>291</v>
      </c>
      <c r="AZ1034" s="85" t="s">
        <v>291</v>
      </c>
      <c r="BA1034" s="85">
        <v>1253408</v>
      </c>
      <c r="BB1034" s="85">
        <v>2014685</v>
      </c>
      <c r="BC1034" s="85">
        <v>1143019</v>
      </c>
      <c r="BD1034" s="85">
        <v>3097363</v>
      </c>
      <c r="BE1034" s="85" t="s">
        <v>291</v>
      </c>
      <c r="BF1034" s="85">
        <v>26019</v>
      </c>
      <c r="BG1034" s="85">
        <v>16069</v>
      </c>
      <c r="BH1034" s="85">
        <v>16069</v>
      </c>
      <c r="BI1034" s="85" t="s">
        <v>291</v>
      </c>
      <c r="BJ1034" s="85" t="s">
        <v>291</v>
      </c>
      <c r="BK1034" s="85" t="s">
        <v>291</v>
      </c>
      <c r="BL1034" s="85" t="s">
        <v>291</v>
      </c>
      <c r="BM1034" s="85" t="s">
        <v>291</v>
      </c>
      <c r="BN1034" s="85" t="s">
        <v>291</v>
      </c>
      <c r="BO1034" s="85" t="s">
        <v>291</v>
      </c>
      <c r="BP1034" s="85" t="s">
        <v>291</v>
      </c>
      <c r="BQ1034" s="85" t="s">
        <v>291</v>
      </c>
      <c r="BR1034" s="85" t="s">
        <v>291</v>
      </c>
      <c r="BS1034" s="85" t="s">
        <v>291</v>
      </c>
      <c r="BT1034" s="85" t="s">
        <v>291</v>
      </c>
      <c r="BU1034" s="85" t="s">
        <v>291</v>
      </c>
      <c r="BV1034" s="85" t="s">
        <v>291</v>
      </c>
      <c r="BW1034" s="85">
        <v>9950</v>
      </c>
      <c r="BX1034" s="85" t="s">
        <v>291</v>
      </c>
      <c r="BY1034" s="85" t="s">
        <v>291</v>
      </c>
      <c r="BZ1034" s="85" t="s">
        <v>291</v>
      </c>
      <c r="CA1034" s="85">
        <v>9950</v>
      </c>
      <c r="CB1034" s="85">
        <v>5222661</v>
      </c>
      <c r="CC1034" s="85" t="s">
        <v>291</v>
      </c>
      <c r="CD1034" s="85" t="s">
        <v>291</v>
      </c>
      <c r="CE1034" s="85" t="s">
        <v>291</v>
      </c>
      <c r="CF1034" s="85" t="s">
        <v>291</v>
      </c>
      <c r="CG1034" s="85">
        <v>4534531</v>
      </c>
      <c r="CH1034" s="85">
        <v>6506534</v>
      </c>
      <c r="CI1034" s="85">
        <v>3266500</v>
      </c>
      <c r="CJ1034" s="85" t="s">
        <v>291</v>
      </c>
      <c r="CK1034" s="85">
        <v>2586939</v>
      </c>
      <c r="CL1034" s="85">
        <v>2262023</v>
      </c>
      <c r="CM1034" s="85">
        <v>59548</v>
      </c>
      <c r="CN1034" s="85">
        <v>78506</v>
      </c>
      <c r="CO1034" s="85">
        <v>1509132</v>
      </c>
      <c r="CP1034" s="85">
        <v>1906208</v>
      </c>
      <c r="CQ1034" s="85">
        <v>252163</v>
      </c>
      <c r="CR1034" s="85">
        <v>5831987</v>
      </c>
      <c r="CS1034" s="85">
        <v>3252408</v>
      </c>
      <c r="CT1034" s="85">
        <v>31619</v>
      </c>
      <c r="CU1034" s="86">
        <v>32078098</v>
      </c>
    </row>
    <row r="1035" spans="1:99">
      <c r="A1035" s="103" t="s">
        <v>597</v>
      </c>
      <c r="B1035" s="84" t="s">
        <v>292</v>
      </c>
      <c r="C1035" s="105">
        <v>272124</v>
      </c>
      <c r="D1035" s="84" t="s">
        <v>514</v>
      </c>
      <c r="E1035" s="84" t="s">
        <v>525</v>
      </c>
      <c r="F1035" s="85">
        <v>480315</v>
      </c>
      <c r="G1035" s="85">
        <v>8251539</v>
      </c>
      <c r="H1035" s="85">
        <v>6274656</v>
      </c>
      <c r="I1035" s="85">
        <v>812591</v>
      </c>
      <c r="J1035" s="85">
        <v>911104</v>
      </c>
      <c r="K1035" s="85">
        <v>145091</v>
      </c>
      <c r="L1035" s="85">
        <v>32360</v>
      </c>
      <c r="M1035" s="85">
        <v>75737</v>
      </c>
      <c r="N1035" s="85">
        <v>65196465</v>
      </c>
      <c r="O1035" s="85">
        <v>17285139</v>
      </c>
      <c r="P1035" s="85">
        <v>8577209</v>
      </c>
      <c r="Q1035" s="85">
        <v>25005835</v>
      </c>
      <c r="R1035" s="85">
        <v>14327709</v>
      </c>
      <c r="S1035" s="85">
        <v>573</v>
      </c>
      <c r="T1035" s="85">
        <v>13651890</v>
      </c>
      <c r="U1035" s="85">
        <v>9093285</v>
      </c>
      <c r="V1035" s="85">
        <v>59249</v>
      </c>
      <c r="W1035" s="85">
        <v>597451</v>
      </c>
      <c r="X1035" s="85">
        <v>3901905</v>
      </c>
      <c r="Y1035" s="85" t="s">
        <v>291</v>
      </c>
      <c r="Z1035" s="85">
        <v>227456</v>
      </c>
      <c r="AA1035" s="85">
        <v>176812</v>
      </c>
      <c r="AB1035" s="85">
        <v>84289</v>
      </c>
      <c r="AC1035" s="85" t="s">
        <v>291</v>
      </c>
      <c r="AD1035" s="85">
        <v>59093</v>
      </c>
      <c r="AE1035" s="85">
        <v>33430</v>
      </c>
      <c r="AF1035" s="85" t="s">
        <v>291</v>
      </c>
      <c r="AG1035" s="85">
        <v>1285069</v>
      </c>
      <c r="AH1035" s="85">
        <v>7986657</v>
      </c>
      <c r="AI1035" s="85">
        <v>133609</v>
      </c>
      <c r="AJ1035" s="85">
        <v>1377819</v>
      </c>
      <c r="AK1035" s="85">
        <v>486053</v>
      </c>
      <c r="AL1035" s="85" t="s">
        <v>291</v>
      </c>
      <c r="AM1035" s="85">
        <v>291531</v>
      </c>
      <c r="AN1035" s="85">
        <v>328493</v>
      </c>
      <c r="AO1035" s="85">
        <v>4259735</v>
      </c>
      <c r="AP1035" s="85">
        <v>541228</v>
      </c>
      <c r="AQ1035" s="85">
        <v>5420987</v>
      </c>
      <c r="AR1035" s="85">
        <v>568189</v>
      </c>
      <c r="AS1035" s="85" t="s">
        <v>291</v>
      </c>
      <c r="AT1035" s="85">
        <v>2671883</v>
      </c>
      <c r="AU1035" s="85">
        <v>12786495</v>
      </c>
      <c r="AV1035" s="85">
        <v>2548096</v>
      </c>
      <c r="AW1035" s="85">
        <v>3792198</v>
      </c>
      <c r="AX1035" s="85">
        <v>1238239</v>
      </c>
      <c r="AY1035" s="85" t="s">
        <v>291</v>
      </c>
      <c r="AZ1035" s="85" t="s">
        <v>291</v>
      </c>
      <c r="BA1035" s="85">
        <v>475610</v>
      </c>
      <c r="BB1035" s="85">
        <v>3441735</v>
      </c>
      <c r="BC1035" s="85">
        <v>308947</v>
      </c>
      <c r="BD1035" s="85">
        <v>981670</v>
      </c>
      <c r="BE1035" s="85" t="s">
        <v>291</v>
      </c>
      <c r="BF1035" s="85" t="s">
        <v>291</v>
      </c>
      <c r="BG1035" s="85" t="s">
        <v>291</v>
      </c>
      <c r="BH1035" s="85" t="s">
        <v>291</v>
      </c>
      <c r="BI1035" s="85" t="s">
        <v>291</v>
      </c>
      <c r="BJ1035" s="85" t="s">
        <v>291</v>
      </c>
      <c r="BK1035" s="85" t="s">
        <v>291</v>
      </c>
      <c r="BL1035" s="85" t="s">
        <v>291</v>
      </c>
      <c r="BM1035" s="85" t="s">
        <v>291</v>
      </c>
      <c r="BN1035" s="85" t="s">
        <v>291</v>
      </c>
      <c r="BO1035" s="85" t="s">
        <v>291</v>
      </c>
      <c r="BP1035" s="85" t="s">
        <v>291</v>
      </c>
      <c r="BQ1035" s="85" t="s">
        <v>291</v>
      </c>
      <c r="BR1035" s="85" t="s">
        <v>291</v>
      </c>
      <c r="BS1035" s="85" t="s">
        <v>291</v>
      </c>
      <c r="BT1035" s="85" t="s">
        <v>291</v>
      </c>
      <c r="BU1035" s="85" t="s">
        <v>291</v>
      </c>
      <c r="BV1035" s="85" t="s">
        <v>291</v>
      </c>
      <c r="BW1035" s="85" t="s">
        <v>291</v>
      </c>
      <c r="BX1035" s="85" t="s">
        <v>291</v>
      </c>
      <c r="BY1035" s="85" t="s">
        <v>291</v>
      </c>
      <c r="BZ1035" s="85" t="s">
        <v>291</v>
      </c>
      <c r="CA1035" s="85" t="s">
        <v>291</v>
      </c>
      <c r="CB1035" s="85">
        <v>9141711</v>
      </c>
      <c r="CC1035" s="85" t="s">
        <v>291</v>
      </c>
      <c r="CD1035" s="85" t="s">
        <v>291</v>
      </c>
      <c r="CE1035" s="85" t="s">
        <v>291</v>
      </c>
      <c r="CF1035" s="85" t="s">
        <v>291</v>
      </c>
      <c r="CG1035" s="85">
        <v>4316949</v>
      </c>
      <c r="CH1035" s="85">
        <v>1806232</v>
      </c>
      <c r="CI1035" s="85">
        <v>3956903</v>
      </c>
      <c r="CJ1035" s="85">
        <v>420</v>
      </c>
      <c r="CK1035" s="85">
        <v>1568960</v>
      </c>
      <c r="CL1035" s="85">
        <v>2889648</v>
      </c>
      <c r="CM1035" s="85">
        <v>160358</v>
      </c>
      <c r="CN1035" s="85">
        <v>8184</v>
      </c>
      <c r="CO1035" s="85">
        <v>1071092</v>
      </c>
      <c r="CP1035" s="85">
        <v>1020179</v>
      </c>
      <c r="CQ1035" s="85">
        <v>286409</v>
      </c>
      <c r="CR1035" s="85">
        <v>4192961</v>
      </c>
      <c r="CS1035" s="85">
        <v>2437100</v>
      </c>
      <c r="CT1035" s="85">
        <v>18645</v>
      </c>
      <c r="CU1035" s="86">
        <v>23734040</v>
      </c>
    </row>
    <row r="1036" spans="1:99">
      <c r="A1036" s="103" t="s">
        <v>597</v>
      </c>
      <c r="B1036" s="84" t="s">
        <v>294</v>
      </c>
      <c r="C1036" s="105">
        <v>272132</v>
      </c>
      <c r="D1036" s="84" t="s">
        <v>514</v>
      </c>
      <c r="E1036" s="84" t="s">
        <v>526</v>
      </c>
      <c r="F1036" s="85">
        <v>268443</v>
      </c>
      <c r="G1036" s="85">
        <v>23706858</v>
      </c>
      <c r="H1036" s="85">
        <v>23079195</v>
      </c>
      <c r="I1036" s="85">
        <v>346977</v>
      </c>
      <c r="J1036" s="85">
        <v>183454</v>
      </c>
      <c r="K1036" s="85">
        <v>69029</v>
      </c>
      <c r="L1036" s="85">
        <v>12992</v>
      </c>
      <c r="M1036" s="85">
        <v>15211</v>
      </c>
      <c r="N1036" s="85">
        <v>21846923</v>
      </c>
      <c r="O1036" s="85">
        <v>6762812</v>
      </c>
      <c r="P1036" s="85">
        <v>3047843</v>
      </c>
      <c r="Q1036" s="85">
        <v>8297019</v>
      </c>
      <c r="R1036" s="85">
        <v>3706119</v>
      </c>
      <c r="S1036" s="85">
        <v>33130</v>
      </c>
      <c r="T1036" s="85">
        <v>6058666</v>
      </c>
      <c r="U1036" s="85">
        <v>3835464</v>
      </c>
      <c r="V1036" s="85">
        <v>3636</v>
      </c>
      <c r="W1036" s="85" t="s">
        <v>291</v>
      </c>
      <c r="X1036" s="85">
        <v>2219566</v>
      </c>
      <c r="Y1036" s="85">
        <v>4</v>
      </c>
      <c r="Z1036" s="85">
        <v>92089</v>
      </c>
      <c r="AA1036" s="85">
        <v>294785</v>
      </c>
      <c r="AB1036" s="85">
        <v>158085</v>
      </c>
      <c r="AC1036" s="85">
        <v>1287</v>
      </c>
      <c r="AD1036" s="85">
        <v>85907</v>
      </c>
      <c r="AE1036" s="85">
        <v>43952</v>
      </c>
      <c r="AF1036" s="85">
        <v>5554</v>
      </c>
      <c r="AG1036" s="85">
        <v>1678959</v>
      </c>
      <c r="AH1036" s="85">
        <v>4748802</v>
      </c>
      <c r="AI1036" s="85">
        <v>158651</v>
      </c>
      <c r="AJ1036" s="85">
        <v>291370</v>
      </c>
      <c r="AK1036" s="85">
        <v>116127</v>
      </c>
      <c r="AL1036" s="85" t="s">
        <v>291</v>
      </c>
      <c r="AM1036" s="85">
        <v>828937</v>
      </c>
      <c r="AN1036" s="85">
        <v>589316</v>
      </c>
      <c r="AO1036" s="85">
        <v>1495512</v>
      </c>
      <c r="AP1036" s="85">
        <v>171493</v>
      </c>
      <c r="AQ1036" s="85">
        <v>3085258</v>
      </c>
      <c r="AR1036" s="85">
        <v>1097396</v>
      </c>
      <c r="AS1036" s="85" t="s">
        <v>291</v>
      </c>
      <c r="AT1036" s="85">
        <v>1332875</v>
      </c>
      <c r="AU1036" s="85">
        <v>5028468</v>
      </c>
      <c r="AV1036" s="85">
        <v>1427204</v>
      </c>
      <c r="AW1036" s="85">
        <v>983614</v>
      </c>
      <c r="AX1036" s="85">
        <v>393960</v>
      </c>
      <c r="AY1036" s="85" t="s">
        <v>291</v>
      </c>
      <c r="AZ1036" s="85" t="s">
        <v>291</v>
      </c>
      <c r="BA1036" s="85">
        <v>205308</v>
      </c>
      <c r="BB1036" s="85">
        <v>649623</v>
      </c>
      <c r="BC1036" s="85">
        <v>634880</v>
      </c>
      <c r="BD1036" s="85">
        <v>733879</v>
      </c>
      <c r="BE1036" s="85" t="s">
        <v>291</v>
      </c>
      <c r="BF1036" s="85">
        <v>21</v>
      </c>
      <c r="BG1036" s="85">
        <v>20</v>
      </c>
      <c r="BH1036" s="85" t="s">
        <v>291</v>
      </c>
      <c r="BI1036" s="85">
        <v>20</v>
      </c>
      <c r="BJ1036" s="85" t="s">
        <v>291</v>
      </c>
      <c r="BK1036" s="85" t="s">
        <v>291</v>
      </c>
      <c r="BL1036" s="85" t="s">
        <v>291</v>
      </c>
      <c r="BM1036" s="85" t="s">
        <v>291</v>
      </c>
      <c r="BN1036" s="85" t="s">
        <v>291</v>
      </c>
      <c r="BO1036" s="85" t="s">
        <v>291</v>
      </c>
      <c r="BP1036" s="85" t="s">
        <v>291</v>
      </c>
      <c r="BQ1036" s="85" t="s">
        <v>291</v>
      </c>
      <c r="BR1036" s="85" t="s">
        <v>291</v>
      </c>
      <c r="BS1036" s="85" t="s">
        <v>291</v>
      </c>
      <c r="BT1036" s="85" t="s">
        <v>291</v>
      </c>
      <c r="BU1036" s="85" t="s">
        <v>291</v>
      </c>
      <c r="BV1036" s="85" t="s">
        <v>291</v>
      </c>
      <c r="BW1036" s="85">
        <v>1</v>
      </c>
      <c r="BX1036" s="85" t="s">
        <v>291</v>
      </c>
      <c r="BY1036" s="85" t="s">
        <v>291</v>
      </c>
      <c r="BZ1036" s="85" t="s">
        <v>291</v>
      </c>
      <c r="CA1036" s="85">
        <v>1</v>
      </c>
      <c r="CB1036" s="85">
        <v>5011257</v>
      </c>
      <c r="CC1036" s="85" t="s">
        <v>291</v>
      </c>
      <c r="CD1036" s="85" t="s">
        <v>291</v>
      </c>
      <c r="CE1036" s="85" t="s">
        <v>291</v>
      </c>
      <c r="CF1036" s="85" t="s">
        <v>291</v>
      </c>
      <c r="CG1036" s="85">
        <v>1237944</v>
      </c>
      <c r="CH1036" s="85">
        <v>1902356</v>
      </c>
      <c r="CI1036" s="85">
        <v>848548</v>
      </c>
      <c r="CJ1036" s="85">
        <v>33130</v>
      </c>
      <c r="CK1036" s="85">
        <v>2145635</v>
      </c>
      <c r="CL1036" s="85">
        <v>2342857</v>
      </c>
      <c r="CM1036" s="85">
        <v>29607</v>
      </c>
      <c r="CN1036" s="85">
        <v>52018</v>
      </c>
      <c r="CO1036" s="85">
        <v>589914</v>
      </c>
      <c r="CP1036" s="85">
        <v>898708</v>
      </c>
      <c r="CQ1036" s="85">
        <v>1236096</v>
      </c>
      <c r="CR1036" s="85">
        <v>1835955</v>
      </c>
      <c r="CS1036" s="85">
        <v>10556126</v>
      </c>
      <c r="CT1036" s="85">
        <v>14818</v>
      </c>
      <c r="CU1036" s="86">
        <v>23723712</v>
      </c>
    </row>
    <row r="1037" spans="1:99">
      <c r="A1037" s="103" t="s">
        <v>597</v>
      </c>
      <c r="B1037" s="84" t="s">
        <v>294</v>
      </c>
      <c r="C1037" s="105">
        <v>272141</v>
      </c>
      <c r="D1037" s="84" t="s">
        <v>514</v>
      </c>
      <c r="E1037" s="84" t="s">
        <v>527</v>
      </c>
      <c r="F1037" s="85">
        <v>311468</v>
      </c>
      <c r="G1037" s="85">
        <v>5148510</v>
      </c>
      <c r="H1037" s="85">
        <v>4394894</v>
      </c>
      <c r="I1037" s="85">
        <v>438319</v>
      </c>
      <c r="J1037" s="85">
        <v>199026</v>
      </c>
      <c r="K1037" s="85">
        <v>85440</v>
      </c>
      <c r="L1037" s="85">
        <v>9330</v>
      </c>
      <c r="M1037" s="85">
        <v>21501</v>
      </c>
      <c r="N1037" s="85">
        <v>24098185</v>
      </c>
      <c r="O1037" s="85">
        <v>6923065</v>
      </c>
      <c r="P1037" s="85">
        <v>3836654</v>
      </c>
      <c r="Q1037" s="85">
        <v>9157335</v>
      </c>
      <c r="R1037" s="85">
        <v>4181031</v>
      </c>
      <c r="S1037" s="85">
        <v>100</v>
      </c>
      <c r="T1037" s="85">
        <v>6299964</v>
      </c>
      <c r="U1037" s="85">
        <v>4373920</v>
      </c>
      <c r="V1037" s="85" t="s">
        <v>291</v>
      </c>
      <c r="W1037" s="85" t="s">
        <v>291</v>
      </c>
      <c r="X1037" s="85">
        <v>1926044</v>
      </c>
      <c r="Y1037" s="85" t="s">
        <v>291</v>
      </c>
      <c r="Z1037" s="85">
        <v>24953</v>
      </c>
      <c r="AA1037" s="85">
        <v>188717</v>
      </c>
      <c r="AB1037" s="85">
        <v>135554</v>
      </c>
      <c r="AC1037" s="85" t="s">
        <v>291</v>
      </c>
      <c r="AD1037" s="85">
        <v>43193</v>
      </c>
      <c r="AE1037" s="85">
        <v>9970</v>
      </c>
      <c r="AF1037" s="85" t="s">
        <v>291</v>
      </c>
      <c r="AG1037" s="85">
        <v>706768</v>
      </c>
      <c r="AH1037" s="85">
        <v>2361959</v>
      </c>
      <c r="AI1037" s="85">
        <v>121727</v>
      </c>
      <c r="AJ1037" s="85">
        <v>457086</v>
      </c>
      <c r="AK1037" s="85">
        <v>57041</v>
      </c>
      <c r="AL1037" s="85" t="s">
        <v>291</v>
      </c>
      <c r="AM1037" s="85" t="s">
        <v>291</v>
      </c>
      <c r="AN1037" s="85">
        <v>422881</v>
      </c>
      <c r="AO1037" s="85">
        <v>981110</v>
      </c>
      <c r="AP1037" s="85">
        <v>163150</v>
      </c>
      <c r="AQ1037" s="85">
        <v>1567141</v>
      </c>
      <c r="AR1037" s="85">
        <v>158964</v>
      </c>
      <c r="AS1037" s="85" t="s">
        <v>291</v>
      </c>
      <c r="AT1037" s="85">
        <v>1583256</v>
      </c>
      <c r="AU1037" s="85">
        <v>3657679</v>
      </c>
      <c r="AV1037" s="85">
        <v>414975</v>
      </c>
      <c r="AW1037" s="85">
        <v>589146</v>
      </c>
      <c r="AX1037" s="85">
        <v>367351</v>
      </c>
      <c r="AY1037" s="85" t="s">
        <v>291</v>
      </c>
      <c r="AZ1037" s="85" t="s">
        <v>291</v>
      </c>
      <c r="BA1037" s="85">
        <v>443075</v>
      </c>
      <c r="BB1037" s="85">
        <v>813601</v>
      </c>
      <c r="BC1037" s="85">
        <v>204528</v>
      </c>
      <c r="BD1037" s="85">
        <v>825003</v>
      </c>
      <c r="BE1037" s="85" t="s">
        <v>291</v>
      </c>
      <c r="BF1037" s="85">
        <v>4969</v>
      </c>
      <c r="BG1037" s="85" t="s">
        <v>291</v>
      </c>
      <c r="BH1037" s="85" t="s">
        <v>291</v>
      </c>
      <c r="BI1037" s="85" t="s">
        <v>291</v>
      </c>
      <c r="BJ1037" s="85" t="s">
        <v>291</v>
      </c>
      <c r="BK1037" s="85" t="s">
        <v>291</v>
      </c>
      <c r="BL1037" s="85" t="s">
        <v>291</v>
      </c>
      <c r="BM1037" s="85" t="s">
        <v>291</v>
      </c>
      <c r="BN1037" s="85">
        <v>4969</v>
      </c>
      <c r="BO1037" s="85">
        <v>812</v>
      </c>
      <c r="BP1037" s="85" t="s">
        <v>291</v>
      </c>
      <c r="BQ1037" s="85">
        <v>640</v>
      </c>
      <c r="BR1037" s="85" t="s">
        <v>291</v>
      </c>
      <c r="BS1037" s="85" t="s">
        <v>291</v>
      </c>
      <c r="BT1037" s="85">
        <v>2443</v>
      </c>
      <c r="BU1037" s="85" t="s">
        <v>291</v>
      </c>
      <c r="BV1037" s="85">
        <v>1074</v>
      </c>
      <c r="BW1037" s="85" t="s">
        <v>291</v>
      </c>
      <c r="BX1037" s="85" t="s">
        <v>291</v>
      </c>
      <c r="BY1037" s="85" t="s">
        <v>291</v>
      </c>
      <c r="BZ1037" s="85" t="s">
        <v>291</v>
      </c>
      <c r="CA1037" s="85" t="s">
        <v>291</v>
      </c>
      <c r="CB1037" s="85">
        <v>3204703</v>
      </c>
      <c r="CC1037" s="85" t="s">
        <v>291</v>
      </c>
      <c r="CD1037" s="85" t="s">
        <v>291</v>
      </c>
      <c r="CE1037" s="85" t="s">
        <v>291</v>
      </c>
      <c r="CF1037" s="85" t="s">
        <v>291</v>
      </c>
      <c r="CG1037" s="85">
        <v>898785</v>
      </c>
      <c r="CH1037" s="85">
        <v>649696</v>
      </c>
      <c r="CI1037" s="85">
        <v>1316251</v>
      </c>
      <c r="CJ1037" s="85">
        <v>100</v>
      </c>
      <c r="CK1037" s="85">
        <v>1717641</v>
      </c>
      <c r="CL1037" s="85">
        <v>1872079</v>
      </c>
      <c r="CM1037" s="85">
        <v>23180</v>
      </c>
      <c r="CN1037" s="85">
        <v>20467</v>
      </c>
      <c r="CO1037" s="85">
        <v>639526</v>
      </c>
      <c r="CP1037" s="85">
        <v>397346</v>
      </c>
      <c r="CQ1037" s="85">
        <v>165184</v>
      </c>
      <c r="CR1037" s="85">
        <v>1755986</v>
      </c>
      <c r="CS1037" s="85">
        <v>1010958</v>
      </c>
      <c r="CT1037" s="85">
        <v>22214</v>
      </c>
      <c r="CU1037" s="86">
        <v>10489413</v>
      </c>
    </row>
    <row r="1038" spans="1:99">
      <c r="A1038" s="103" t="s">
        <v>597</v>
      </c>
      <c r="B1038" s="84" t="s">
        <v>292</v>
      </c>
      <c r="C1038" s="105">
        <v>272159</v>
      </c>
      <c r="D1038" s="84" t="s">
        <v>514</v>
      </c>
      <c r="E1038" s="84" t="s">
        <v>528</v>
      </c>
      <c r="F1038" s="85">
        <v>416279</v>
      </c>
      <c r="G1038" s="85">
        <v>13006194</v>
      </c>
      <c r="H1038" s="85">
        <v>11778111</v>
      </c>
      <c r="I1038" s="85">
        <v>571927</v>
      </c>
      <c r="J1038" s="85">
        <v>458062</v>
      </c>
      <c r="K1038" s="85">
        <v>117432</v>
      </c>
      <c r="L1038" s="85">
        <v>23937</v>
      </c>
      <c r="M1038" s="85">
        <v>56725</v>
      </c>
      <c r="N1038" s="85">
        <v>53146517</v>
      </c>
      <c r="O1038" s="85">
        <v>15625419</v>
      </c>
      <c r="P1038" s="85">
        <v>7395210</v>
      </c>
      <c r="Q1038" s="85">
        <v>16473997</v>
      </c>
      <c r="R1038" s="85">
        <v>13651361</v>
      </c>
      <c r="S1038" s="85">
        <v>530</v>
      </c>
      <c r="T1038" s="85">
        <v>9375225</v>
      </c>
      <c r="U1038" s="85">
        <v>5243059</v>
      </c>
      <c r="V1038" s="85">
        <v>72893</v>
      </c>
      <c r="W1038" s="85">
        <v>1458603</v>
      </c>
      <c r="X1038" s="85">
        <v>2600670</v>
      </c>
      <c r="Y1038" s="85" t="s">
        <v>291</v>
      </c>
      <c r="Z1038" s="85">
        <v>21768</v>
      </c>
      <c r="AA1038" s="85">
        <v>212809</v>
      </c>
      <c r="AB1038" s="85">
        <v>64239</v>
      </c>
      <c r="AC1038" s="85" t="s">
        <v>291</v>
      </c>
      <c r="AD1038" s="85">
        <v>148570</v>
      </c>
      <c r="AE1038" s="85" t="s">
        <v>291</v>
      </c>
      <c r="AF1038" s="85" t="s">
        <v>291</v>
      </c>
      <c r="AG1038" s="85">
        <v>762177</v>
      </c>
      <c r="AH1038" s="85">
        <v>9208346</v>
      </c>
      <c r="AI1038" s="85">
        <v>155286</v>
      </c>
      <c r="AJ1038" s="85">
        <v>473967</v>
      </c>
      <c r="AK1038" s="85">
        <v>305508</v>
      </c>
      <c r="AL1038" s="85" t="s">
        <v>291</v>
      </c>
      <c r="AM1038" s="85">
        <v>3835347</v>
      </c>
      <c r="AN1038" s="85">
        <v>379564</v>
      </c>
      <c r="AO1038" s="85">
        <v>2030917</v>
      </c>
      <c r="AP1038" s="85">
        <v>1831893</v>
      </c>
      <c r="AQ1038" s="85">
        <v>8077721</v>
      </c>
      <c r="AR1038" s="85">
        <v>195864</v>
      </c>
      <c r="AS1038" s="85" t="s">
        <v>291</v>
      </c>
      <c r="AT1038" s="85">
        <v>2964194</v>
      </c>
      <c r="AU1038" s="85">
        <v>7914820</v>
      </c>
      <c r="AV1038" s="85">
        <v>2329484</v>
      </c>
      <c r="AW1038" s="85">
        <v>1336564</v>
      </c>
      <c r="AX1038" s="85">
        <v>772367</v>
      </c>
      <c r="AY1038" s="85" t="s">
        <v>291</v>
      </c>
      <c r="AZ1038" s="85" t="s">
        <v>291</v>
      </c>
      <c r="BA1038" s="85">
        <v>161061</v>
      </c>
      <c r="BB1038" s="85">
        <v>2211124</v>
      </c>
      <c r="BC1038" s="85">
        <v>175336</v>
      </c>
      <c r="BD1038" s="85">
        <v>928884</v>
      </c>
      <c r="BE1038" s="85" t="s">
        <v>291</v>
      </c>
      <c r="BF1038" s="85" t="s">
        <v>291</v>
      </c>
      <c r="BG1038" s="85" t="s">
        <v>291</v>
      </c>
      <c r="BH1038" s="85" t="s">
        <v>291</v>
      </c>
      <c r="BI1038" s="85" t="s">
        <v>291</v>
      </c>
      <c r="BJ1038" s="85" t="s">
        <v>291</v>
      </c>
      <c r="BK1038" s="85" t="s">
        <v>291</v>
      </c>
      <c r="BL1038" s="85" t="s">
        <v>291</v>
      </c>
      <c r="BM1038" s="85" t="s">
        <v>291</v>
      </c>
      <c r="BN1038" s="85" t="s">
        <v>291</v>
      </c>
      <c r="BO1038" s="85" t="s">
        <v>291</v>
      </c>
      <c r="BP1038" s="85" t="s">
        <v>291</v>
      </c>
      <c r="BQ1038" s="85" t="s">
        <v>291</v>
      </c>
      <c r="BR1038" s="85" t="s">
        <v>291</v>
      </c>
      <c r="BS1038" s="85" t="s">
        <v>291</v>
      </c>
      <c r="BT1038" s="85" t="s">
        <v>291</v>
      </c>
      <c r="BU1038" s="85" t="s">
        <v>291</v>
      </c>
      <c r="BV1038" s="85" t="s">
        <v>291</v>
      </c>
      <c r="BW1038" s="85" t="s">
        <v>291</v>
      </c>
      <c r="BX1038" s="85" t="s">
        <v>291</v>
      </c>
      <c r="BY1038" s="85" t="s">
        <v>291</v>
      </c>
      <c r="BZ1038" s="85" t="s">
        <v>291</v>
      </c>
      <c r="CA1038" s="85" t="s">
        <v>291</v>
      </c>
      <c r="CB1038" s="85">
        <v>6180937</v>
      </c>
      <c r="CC1038" s="85" t="s">
        <v>291</v>
      </c>
      <c r="CD1038" s="85" t="s">
        <v>291</v>
      </c>
      <c r="CE1038" s="85" t="s">
        <v>291</v>
      </c>
      <c r="CF1038" s="85" t="s">
        <v>291</v>
      </c>
      <c r="CG1038" s="85">
        <v>2097951</v>
      </c>
      <c r="CH1038" s="85">
        <v>1555164</v>
      </c>
      <c r="CI1038" s="85">
        <v>4036240</v>
      </c>
      <c r="CJ1038" s="85">
        <v>530</v>
      </c>
      <c r="CK1038" s="85">
        <v>1264917</v>
      </c>
      <c r="CL1038" s="85">
        <v>2245445</v>
      </c>
      <c r="CM1038" s="85">
        <v>21768</v>
      </c>
      <c r="CN1038" s="85">
        <v>77345</v>
      </c>
      <c r="CO1038" s="85">
        <v>664422</v>
      </c>
      <c r="CP1038" s="85">
        <v>1157648</v>
      </c>
      <c r="CQ1038" s="85">
        <v>2838949</v>
      </c>
      <c r="CR1038" s="85">
        <v>2854758</v>
      </c>
      <c r="CS1038" s="85">
        <v>1731083</v>
      </c>
      <c r="CT1038" s="85">
        <v>24792</v>
      </c>
      <c r="CU1038" s="86">
        <v>20571012</v>
      </c>
    </row>
    <row r="1039" spans="1:99">
      <c r="A1039" s="103" t="s">
        <v>597</v>
      </c>
      <c r="B1039" s="84" t="s">
        <v>294</v>
      </c>
      <c r="C1039" s="105">
        <v>272167</v>
      </c>
      <c r="D1039" s="84" t="s">
        <v>514</v>
      </c>
      <c r="E1039" s="84" t="s">
        <v>529</v>
      </c>
      <c r="F1039" s="85">
        <v>293773</v>
      </c>
      <c r="G1039" s="85">
        <v>5997291</v>
      </c>
      <c r="H1039" s="85">
        <v>5288945</v>
      </c>
      <c r="I1039" s="85">
        <v>399653</v>
      </c>
      <c r="J1039" s="85">
        <v>185193</v>
      </c>
      <c r="K1039" s="85">
        <v>80371</v>
      </c>
      <c r="L1039" s="85">
        <v>18351</v>
      </c>
      <c r="M1039" s="85">
        <v>24778</v>
      </c>
      <c r="N1039" s="85">
        <v>18937735</v>
      </c>
      <c r="O1039" s="85">
        <v>5793693</v>
      </c>
      <c r="P1039" s="85">
        <v>3709528</v>
      </c>
      <c r="Q1039" s="85">
        <v>6946251</v>
      </c>
      <c r="R1039" s="85">
        <v>2488263</v>
      </c>
      <c r="S1039" s="85" t="s">
        <v>291</v>
      </c>
      <c r="T1039" s="85">
        <v>3862525</v>
      </c>
      <c r="U1039" s="85">
        <v>2177158</v>
      </c>
      <c r="V1039" s="85">
        <v>3736</v>
      </c>
      <c r="W1039" s="85" t="s">
        <v>291</v>
      </c>
      <c r="X1039" s="85">
        <v>1681631</v>
      </c>
      <c r="Y1039" s="85" t="s">
        <v>291</v>
      </c>
      <c r="Z1039" s="85">
        <v>45737</v>
      </c>
      <c r="AA1039" s="85">
        <v>340943</v>
      </c>
      <c r="AB1039" s="85">
        <v>99842</v>
      </c>
      <c r="AC1039" s="85" t="s">
        <v>291</v>
      </c>
      <c r="AD1039" s="85">
        <v>97027</v>
      </c>
      <c r="AE1039" s="85">
        <v>144074</v>
      </c>
      <c r="AF1039" s="85" t="s">
        <v>291</v>
      </c>
      <c r="AG1039" s="85">
        <v>440408</v>
      </c>
      <c r="AH1039" s="85">
        <v>2674927</v>
      </c>
      <c r="AI1039" s="85">
        <v>26482</v>
      </c>
      <c r="AJ1039" s="85">
        <v>796242</v>
      </c>
      <c r="AK1039" s="85">
        <v>51804</v>
      </c>
      <c r="AL1039" s="85" t="s">
        <v>291</v>
      </c>
      <c r="AM1039" s="85" t="s">
        <v>291</v>
      </c>
      <c r="AN1039" s="85">
        <v>370766</v>
      </c>
      <c r="AO1039" s="85">
        <v>1153576</v>
      </c>
      <c r="AP1039" s="85">
        <v>238613</v>
      </c>
      <c r="AQ1039" s="85">
        <v>1762955</v>
      </c>
      <c r="AR1039" s="85">
        <v>37444</v>
      </c>
      <c r="AS1039" s="85" t="s">
        <v>291</v>
      </c>
      <c r="AT1039" s="85">
        <v>1281059</v>
      </c>
      <c r="AU1039" s="85">
        <v>3479101</v>
      </c>
      <c r="AV1039" s="85">
        <v>912778</v>
      </c>
      <c r="AW1039" s="85">
        <v>839820</v>
      </c>
      <c r="AX1039" s="85">
        <v>429880</v>
      </c>
      <c r="AY1039" s="85" t="s">
        <v>291</v>
      </c>
      <c r="AZ1039" s="85" t="s">
        <v>291</v>
      </c>
      <c r="BA1039" s="85">
        <v>513</v>
      </c>
      <c r="BB1039" s="85">
        <v>885781</v>
      </c>
      <c r="BC1039" s="85">
        <v>170029</v>
      </c>
      <c r="BD1039" s="85">
        <v>240300</v>
      </c>
      <c r="BE1039" s="85" t="s">
        <v>291</v>
      </c>
      <c r="BF1039" s="85">
        <v>14593</v>
      </c>
      <c r="BG1039" s="85">
        <v>5276</v>
      </c>
      <c r="BH1039" s="85" t="s">
        <v>291</v>
      </c>
      <c r="BI1039" s="85">
        <v>5276</v>
      </c>
      <c r="BJ1039" s="85" t="s">
        <v>291</v>
      </c>
      <c r="BK1039" s="85" t="s">
        <v>291</v>
      </c>
      <c r="BL1039" s="85" t="s">
        <v>291</v>
      </c>
      <c r="BM1039" s="85" t="s">
        <v>291</v>
      </c>
      <c r="BN1039" s="85">
        <v>9317</v>
      </c>
      <c r="BO1039" s="85">
        <v>5508</v>
      </c>
      <c r="BP1039" s="85" t="s">
        <v>291</v>
      </c>
      <c r="BQ1039" s="85">
        <v>911</v>
      </c>
      <c r="BR1039" s="85" t="s">
        <v>291</v>
      </c>
      <c r="BS1039" s="85" t="s">
        <v>291</v>
      </c>
      <c r="BT1039" s="85" t="s">
        <v>291</v>
      </c>
      <c r="BU1039" s="85">
        <v>1436</v>
      </c>
      <c r="BV1039" s="85">
        <v>1462</v>
      </c>
      <c r="BW1039" s="85" t="s">
        <v>291</v>
      </c>
      <c r="BX1039" s="85" t="s">
        <v>291</v>
      </c>
      <c r="BY1039" s="85" t="s">
        <v>291</v>
      </c>
      <c r="BZ1039" s="85" t="s">
        <v>291</v>
      </c>
      <c r="CA1039" s="85" t="s">
        <v>291</v>
      </c>
      <c r="CB1039" s="85">
        <v>3080138</v>
      </c>
      <c r="CC1039" s="85" t="s">
        <v>291</v>
      </c>
      <c r="CD1039" s="85" t="s">
        <v>291</v>
      </c>
      <c r="CE1039" s="85" t="s">
        <v>291</v>
      </c>
      <c r="CF1039" s="85" t="s">
        <v>291</v>
      </c>
      <c r="CG1039" s="85">
        <v>542931</v>
      </c>
      <c r="CH1039" s="85">
        <v>485780</v>
      </c>
      <c r="CI1039" s="85">
        <v>1689615</v>
      </c>
      <c r="CJ1039" s="85" t="s">
        <v>291</v>
      </c>
      <c r="CK1039" s="85">
        <v>1492657</v>
      </c>
      <c r="CL1039" s="85">
        <v>783086</v>
      </c>
      <c r="CM1039" s="85">
        <v>29996</v>
      </c>
      <c r="CN1039" s="85">
        <v>60496</v>
      </c>
      <c r="CO1039" s="85">
        <v>259140</v>
      </c>
      <c r="CP1039" s="85">
        <v>435454</v>
      </c>
      <c r="CQ1039" s="85">
        <v>134040</v>
      </c>
      <c r="CR1039" s="85">
        <v>1146217</v>
      </c>
      <c r="CS1039" s="85">
        <v>1521866</v>
      </c>
      <c r="CT1039" s="85">
        <v>20764</v>
      </c>
      <c r="CU1039" s="86">
        <v>8602042</v>
      </c>
    </row>
    <row r="1040" spans="1:99">
      <c r="A1040" s="103" t="s">
        <v>597</v>
      </c>
      <c r="B1040" s="84" t="s">
        <v>294</v>
      </c>
      <c r="C1040" s="105">
        <v>272175</v>
      </c>
      <c r="D1040" s="84" t="s">
        <v>514</v>
      </c>
      <c r="E1040" s="84" t="s">
        <v>530</v>
      </c>
      <c r="F1040" s="85">
        <v>318941</v>
      </c>
      <c r="G1040" s="85">
        <v>5336675</v>
      </c>
      <c r="H1040" s="85">
        <v>4575008</v>
      </c>
      <c r="I1040" s="85">
        <v>386061</v>
      </c>
      <c r="J1040" s="85">
        <v>224934</v>
      </c>
      <c r="K1040" s="85">
        <v>100730</v>
      </c>
      <c r="L1040" s="85">
        <v>30423</v>
      </c>
      <c r="M1040" s="85">
        <v>19519</v>
      </c>
      <c r="N1040" s="85">
        <v>27423782</v>
      </c>
      <c r="O1040" s="85">
        <v>7301688</v>
      </c>
      <c r="P1040" s="85">
        <v>4353856</v>
      </c>
      <c r="Q1040" s="85">
        <v>9460452</v>
      </c>
      <c r="R1040" s="85">
        <v>6302046</v>
      </c>
      <c r="S1040" s="85">
        <v>5740</v>
      </c>
      <c r="T1040" s="85">
        <v>3952230</v>
      </c>
      <c r="U1040" s="85">
        <v>2203635</v>
      </c>
      <c r="V1040" s="85">
        <v>15242</v>
      </c>
      <c r="W1040" s="85" t="s">
        <v>291</v>
      </c>
      <c r="X1040" s="85">
        <v>1733353</v>
      </c>
      <c r="Y1040" s="85" t="s">
        <v>291</v>
      </c>
      <c r="Z1040" s="85">
        <v>191758</v>
      </c>
      <c r="AA1040" s="85">
        <v>78659</v>
      </c>
      <c r="AB1040" s="85">
        <v>66488</v>
      </c>
      <c r="AC1040" s="85" t="s">
        <v>291</v>
      </c>
      <c r="AD1040" s="85">
        <v>12171</v>
      </c>
      <c r="AE1040" s="85" t="s">
        <v>291</v>
      </c>
      <c r="AF1040" s="85" t="s">
        <v>291</v>
      </c>
      <c r="AG1040" s="85">
        <v>644622</v>
      </c>
      <c r="AH1040" s="85">
        <v>2805604</v>
      </c>
      <c r="AI1040" s="85">
        <v>100672</v>
      </c>
      <c r="AJ1040" s="85">
        <v>314876</v>
      </c>
      <c r="AK1040" s="85">
        <v>164421</v>
      </c>
      <c r="AL1040" s="85" t="s">
        <v>291</v>
      </c>
      <c r="AM1040" s="85">
        <v>1281</v>
      </c>
      <c r="AN1040" s="85">
        <v>136577</v>
      </c>
      <c r="AO1040" s="85">
        <v>1750000</v>
      </c>
      <c r="AP1040" s="85">
        <v>197428</v>
      </c>
      <c r="AQ1040" s="85">
        <v>2085286</v>
      </c>
      <c r="AR1040" s="85">
        <v>140349</v>
      </c>
      <c r="AS1040" s="85" t="s">
        <v>291</v>
      </c>
      <c r="AT1040" s="85">
        <v>1228997</v>
      </c>
      <c r="AU1040" s="85">
        <v>3776875</v>
      </c>
      <c r="AV1040" s="85">
        <v>882641</v>
      </c>
      <c r="AW1040" s="85">
        <v>578365</v>
      </c>
      <c r="AX1040" s="85">
        <v>364311</v>
      </c>
      <c r="AY1040" s="85" t="s">
        <v>291</v>
      </c>
      <c r="AZ1040" s="85" t="s">
        <v>291</v>
      </c>
      <c r="BA1040" s="85">
        <v>300823</v>
      </c>
      <c r="BB1040" s="85">
        <v>634536</v>
      </c>
      <c r="BC1040" s="85">
        <v>176112</v>
      </c>
      <c r="BD1040" s="85">
        <v>840087</v>
      </c>
      <c r="BE1040" s="85" t="s">
        <v>291</v>
      </c>
      <c r="BF1040" s="85" t="s">
        <v>291</v>
      </c>
      <c r="BG1040" s="85" t="s">
        <v>291</v>
      </c>
      <c r="BH1040" s="85" t="s">
        <v>291</v>
      </c>
      <c r="BI1040" s="85" t="s">
        <v>291</v>
      </c>
      <c r="BJ1040" s="85" t="s">
        <v>291</v>
      </c>
      <c r="BK1040" s="85" t="s">
        <v>291</v>
      </c>
      <c r="BL1040" s="85" t="s">
        <v>291</v>
      </c>
      <c r="BM1040" s="85" t="s">
        <v>291</v>
      </c>
      <c r="BN1040" s="85" t="s">
        <v>291</v>
      </c>
      <c r="BO1040" s="85" t="s">
        <v>291</v>
      </c>
      <c r="BP1040" s="85" t="s">
        <v>291</v>
      </c>
      <c r="BQ1040" s="85" t="s">
        <v>291</v>
      </c>
      <c r="BR1040" s="85" t="s">
        <v>291</v>
      </c>
      <c r="BS1040" s="85" t="s">
        <v>291</v>
      </c>
      <c r="BT1040" s="85" t="s">
        <v>291</v>
      </c>
      <c r="BU1040" s="85" t="s">
        <v>291</v>
      </c>
      <c r="BV1040" s="85" t="s">
        <v>291</v>
      </c>
      <c r="BW1040" s="85" t="s">
        <v>291</v>
      </c>
      <c r="BX1040" s="85" t="s">
        <v>291</v>
      </c>
      <c r="BY1040" s="85" t="s">
        <v>291</v>
      </c>
      <c r="BZ1040" s="85" t="s">
        <v>291</v>
      </c>
      <c r="CA1040" s="85" t="s">
        <v>291</v>
      </c>
      <c r="CB1040" s="85">
        <v>4118915</v>
      </c>
      <c r="CC1040" s="85" t="s">
        <v>291</v>
      </c>
      <c r="CD1040" s="85" t="s">
        <v>291</v>
      </c>
      <c r="CE1040" s="85" t="s">
        <v>291</v>
      </c>
      <c r="CF1040" s="85" t="s">
        <v>291</v>
      </c>
      <c r="CG1040" s="85">
        <v>998840</v>
      </c>
      <c r="CH1040" s="85">
        <v>546246</v>
      </c>
      <c r="CI1040" s="85">
        <v>1980184</v>
      </c>
      <c r="CJ1040" s="85">
        <v>5740</v>
      </c>
      <c r="CK1040" s="85">
        <v>1275242</v>
      </c>
      <c r="CL1040" s="85">
        <v>685040</v>
      </c>
      <c r="CM1040" s="85">
        <v>182683</v>
      </c>
      <c r="CN1040" s="85">
        <v>32402</v>
      </c>
      <c r="CO1040" s="85">
        <v>509278</v>
      </c>
      <c r="CP1040" s="85">
        <v>421561</v>
      </c>
      <c r="CQ1040" s="85">
        <v>164657</v>
      </c>
      <c r="CR1040" s="85">
        <v>2042800</v>
      </c>
      <c r="CS1040" s="85">
        <v>1087318</v>
      </c>
      <c r="CT1040" s="85">
        <v>25445</v>
      </c>
      <c r="CU1040" s="86">
        <v>9957436</v>
      </c>
    </row>
    <row r="1041" spans="1:99">
      <c r="A1041" s="103" t="s">
        <v>597</v>
      </c>
      <c r="B1041" s="84" t="s">
        <v>294</v>
      </c>
      <c r="C1041" s="105">
        <v>272183</v>
      </c>
      <c r="D1041" s="84" t="s">
        <v>514</v>
      </c>
      <c r="E1041" s="84" t="s">
        <v>531</v>
      </c>
      <c r="F1041" s="85">
        <v>308957</v>
      </c>
      <c r="G1041" s="85">
        <v>5914874</v>
      </c>
      <c r="H1041" s="85">
        <v>4971179</v>
      </c>
      <c r="I1041" s="85">
        <v>494811</v>
      </c>
      <c r="J1041" s="85">
        <v>317598</v>
      </c>
      <c r="K1041" s="85">
        <v>92332</v>
      </c>
      <c r="L1041" s="85">
        <v>3849</v>
      </c>
      <c r="M1041" s="85">
        <v>35105</v>
      </c>
      <c r="N1041" s="85">
        <v>24200146</v>
      </c>
      <c r="O1041" s="85">
        <v>7267677</v>
      </c>
      <c r="P1041" s="85">
        <v>3622670</v>
      </c>
      <c r="Q1041" s="85">
        <v>10816175</v>
      </c>
      <c r="R1041" s="85">
        <v>2493404</v>
      </c>
      <c r="S1041" s="85">
        <v>220</v>
      </c>
      <c r="T1041" s="85">
        <v>3904586</v>
      </c>
      <c r="U1041" s="85">
        <v>1829380</v>
      </c>
      <c r="V1041" s="85" t="s">
        <v>291</v>
      </c>
      <c r="W1041" s="85" t="s">
        <v>291</v>
      </c>
      <c r="X1041" s="85">
        <v>2075206</v>
      </c>
      <c r="Y1041" s="85" t="s">
        <v>291</v>
      </c>
      <c r="Z1041" s="85">
        <v>8481</v>
      </c>
      <c r="AA1041" s="85">
        <v>63981</v>
      </c>
      <c r="AB1041" s="85">
        <v>51769</v>
      </c>
      <c r="AC1041" s="85" t="s">
        <v>291</v>
      </c>
      <c r="AD1041" s="85">
        <v>2134</v>
      </c>
      <c r="AE1041" s="85">
        <v>10078</v>
      </c>
      <c r="AF1041" s="85" t="s">
        <v>291</v>
      </c>
      <c r="AG1041" s="85">
        <v>1126337</v>
      </c>
      <c r="AH1041" s="85">
        <v>6745596</v>
      </c>
      <c r="AI1041" s="85">
        <v>690719</v>
      </c>
      <c r="AJ1041" s="85">
        <v>1122121</v>
      </c>
      <c r="AK1041" s="85">
        <v>563702</v>
      </c>
      <c r="AL1041" s="85" t="s">
        <v>291</v>
      </c>
      <c r="AM1041" s="85">
        <v>73240</v>
      </c>
      <c r="AN1041" s="85">
        <v>297952</v>
      </c>
      <c r="AO1041" s="85">
        <v>2172091</v>
      </c>
      <c r="AP1041" s="85">
        <v>1494726</v>
      </c>
      <c r="AQ1041" s="85">
        <v>4038009</v>
      </c>
      <c r="AR1041" s="85">
        <v>331045</v>
      </c>
      <c r="AS1041" s="85" t="s">
        <v>291</v>
      </c>
      <c r="AT1041" s="85">
        <v>1378157</v>
      </c>
      <c r="AU1041" s="85">
        <v>5003376</v>
      </c>
      <c r="AV1041" s="85">
        <v>1535221</v>
      </c>
      <c r="AW1041" s="85">
        <v>910768</v>
      </c>
      <c r="AX1041" s="85">
        <v>760943</v>
      </c>
      <c r="AY1041" s="85" t="s">
        <v>291</v>
      </c>
      <c r="AZ1041" s="85" t="s">
        <v>291</v>
      </c>
      <c r="BA1041" s="85">
        <v>118390</v>
      </c>
      <c r="BB1041" s="85">
        <v>752380</v>
      </c>
      <c r="BC1041" s="85">
        <v>63166</v>
      </c>
      <c r="BD1041" s="85">
        <v>862508</v>
      </c>
      <c r="BE1041" s="85" t="s">
        <v>291</v>
      </c>
      <c r="BF1041" s="85" t="s">
        <v>291</v>
      </c>
      <c r="BG1041" s="85" t="s">
        <v>291</v>
      </c>
      <c r="BH1041" s="85" t="s">
        <v>291</v>
      </c>
      <c r="BI1041" s="85" t="s">
        <v>291</v>
      </c>
      <c r="BJ1041" s="85" t="s">
        <v>291</v>
      </c>
      <c r="BK1041" s="85" t="s">
        <v>291</v>
      </c>
      <c r="BL1041" s="85" t="s">
        <v>291</v>
      </c>
      <c r="BM1041" s="85" t="s">
        <v>291</v>
      </c>
      <c r="BN1041" s="85" t="s">
        <v>291</v>
      </c>
      <c r="BO1041" s="85" t="s">
        <v>291</v>
      </c>
      <c r="BP1041" s="85" t="s">
        <v>291</v>
      </c>
      <c r="BQ1041" s="85" t="s">
        <v>291</v>
      </c>
      <c r="BR1041" s="85" t="s">
        <v>291</v>
      </c>
      <c r="BS1041" s="85" t="s">
        <v>291</v>
      </c>
      <c r="BT1041" s="85" t="s">
        <v>291</v>
      </c>
      <c r="BU1041" s="85" t="s">
        <v>291</v>
      </c>
      <c r="BV1041" s="85" t="s">
        <v>291</v>
      </c>
      <c r="BW1041" s="85" t="s">
        <v>291</v>
      </c>
      <c r="BX1041" s="85" t="s">
        <v>291</v>
      </c>
      <c r="BY1041" s="85" t="s">
        <v>291</v>
      </c>
      <c r="BZ1041" s="85" t="s">
        <v>291</v>
      </c>
      <c r="CA1041" s="85" t="s">
        <v>291</v>
      </c>
      <c r="CB1041" s="85">
        <v>3913349</v>
      </c>
      <c r="CC1041" s="85" t="s">
        <v>291</v>
      </c>
      <c r="CD1041" s="85" t="s">
        <v>291</v>
      </c>
      <c r="CE1041" s="85" t="s">
        <v>291</v>
      </c>
      <c r="CF1041" s="85" t="s">
        <v>291</v>
      </c>
      <c r="CG1041" s="85">
        <v>1413591</v>
      </c>
      <c r="CH1041" s="85">
        <v>809838</v>
      </c>
      <c r="CI1041" s="85">
        <v>1644644</v>
      </c>
      <c r="CJ1041" s="85">
        <v>220</v>
      </c>
      <c r="CK1041" s="85">
        <v>1924715</v>
      </c>
      <c r="CL1041" s="85">
        <v>587637</v>
      </c>
      <c r="CM1041" s="85">
        <v>7938</v>
      </c>
      <c r="CN1041" s="85">
        <v>10693</v>
      </c>
      <c r="CO1041" s="85">
        <v>1060471</v>
      </c>
      <c r="CP1041" s="85">
        <v>1363755</v>
      </c>
      <c r="CQ1041" s="85">
        <v>1310035</v>
      </c>
      <c r="CR1041" s="85">
        <v>2490779</v>
      </c>
      <c r="CS1041" s="85">
        <v>2103414</v>
      </c>
      <c r="CT1041" s="85">
        <v>27124</v>
      </c>
      <c r="CU1041" s="86">
        <v>14754854</v>
      </c>
    </row>
    <row r="1042" spans="1:99">
      <c r="A1042" s="103" t="s">
        <v>597</v>
      </c>
      <c r="B1042" s="84" t="s">
        <v>294</v>
      </c>
      <c r="C1042" s="105">
        <v>272191</v>
      </c>
      <c r="D1042" s="84" t="s">
        <v>514</v>
      </c>
      <c r="E1042" s="84" t="s">
        <v>532</v>
      </c>
      <c r="F1042" s="85">
        <v>401911</v>
      </c>
      <c r="G1042" s="85">
        <v>10278937</v>
      </c>
      <c r="H1042" s="85">
        <v>9297403</v>
      </c>
      <c r="I1042" s="85">
        <v>470303</v>
      </c>
      <c r="J1042" s="85">
        <v>330995</v>
      </c>
      <c r="K1042" s="85">
        <v>123091</v>
      </c>
      <c r="L1042" s="85">
        <v>20595</v>
      </c>
      <c r="M1042" s="85">
        <v>36550</v>
      </c>
      <c r="N1042" s="85">
        <v>37088131</v>
      </c>
      <c r="O1042" s="85">
        <v>9067992</v>
      </c>
      <c r="P1042" s="85">
        <v>4934079</v>
      </c>
      <c r="Q1042" s="85">
        <v>16032296</v>
      </c>
      <c r="R1042" s="85">
        <v>7052769</v>
      </c>
      <c r="S1042" s="85">
        <v>995</v>
      </c>
      <c r="T1042" s="85">
        <v>5781111</v>
      </c>
      <c r="U1042" s="85">
        <v>3727709</v>
      </c>
      <c r="V1042" s="85">
        <v>16912</v>
      </c>
      <c r="W1042" s="85" t="s">
        <v>291</v>
      </c>
      <c r="X1042" s="85">
        <v>2036490</v>
      </c>
      <c r="Y1042" s="85" t="s">
        <v>291</v>
      </c>
      <c r="Z1042" s="85">
        <v>59273</v>
      </c>
      <c r="AA1042" s="85">
        <v>577884</v>
      </c>
      <c r="AB1042" s="85">
        <v>219329</v>
      </c>
      <c r="AC1042" s="85">
        <v>5</v>
      </c>
      <c r="AD1042" s="85">
        <v>307761</v>
      </c>
      <c r="AE1042" s="85">
        <v>50789</v>
      </c>
      <c r="AF1042" s="85" t="s">
        <v>291</v>
      </c>
      <c r="AG1042" s="85">
        <v>880052</v>
      </c>
      <c r="AH1042" s="85">
        <v>4744447</v>
      </c>
      <c r="AI1042" s="85">
        <v>586613</v>
      </c>
      <c r="AJ1042" s="85">
        <v>1826555</v>
      </c>
      <c r="AK1042" s="85">
        <v>189515</v>
      </c>
      <c r="AL1042" s="85" t="s">
        <v>291</v>
      </c>
      <c r="AM1042" s="85">
        <v>79537</v>
      </c>
      <c r="AN1042" s="85">
        <v>844523</v>
      </c>
      <c r="AO1042" s="85">
        <v>612615</v>
      </c>
      <c r="AP1042" s="85">
        <v>312495</v>
      </c>
      <c r="AQ1042" s="85">
        <v>1849170</v>
      </c>
      <c r="AR1042" s="85">
        <v>292594</v>
      </c>
      <c r="AS1042" s="85" t="s">
        <v>291</v>
      </c>
      <c r="AT1042" s="85">
        <v>1704306</v>
      </c>
      <c r="AU1042" s="85">
        <v>6143291</v>
      </c>
      <c r="AV1042" s="85">
        <v>990950</v>
      </c>
      <c r="AW1042" s="85">
        <v>1343781</v>
      </c>
      <c r="AX1042" s="85">
        <v>1039488</v>
      </c>
      <c r="AY1042" s="85" t="s">
        <v>291</v>
      </c>
      <c r="AZ1042" s="85" t="s">
        <v>291</v>
      </c>
      <c r="BA1042" s="85">
        <v>106920</v>
      </c>
      <c r="BB1042" s="85">
        <v>1747308</v>
      </c>
      <c r="BC1042" s="85">
        <v>307386</v>
      </c>
      <c r="BD1042" s="85">
        <v>607458</v>
      </c>
      <c r="BE1042" s="85" t="s">
        <v>291</v>
      </c>
      <c r="BF1042" s="85" t="s">
        <v>291</v>
      </c>
      <c r="BG1042" s="85" t="s">
        <v>291</v>
      </c>
      <c r="BH1042" s="85" t="s">
        <v>291</v>
      </c>
      <c r="BI1042" s="85" t="s">
        <v>291</v>
      </c>
      <c r="BJ1042" s="85" t="s">
        <v>291</v>
      </c>
      <c r="BK1042" s="85" t="s">
        <v>291</v>
      </c>
      <c r="BL1042" s="85" t="s">
        <v>291</v>
      </c>
      <c r="BM1042" s="85" t="s">
        <v>291</v>
      </c>
      <c r="BN1042" s="85" t="s">
        <v>291</v>
      </c>
      <c r="BO1042" s="85" t="s">
        <v>291</v>
      </c>
      <c r="BP1042" s="85" t="s">
        <v>291</v>
      </c>
      <c r="BQ1042" s="85" t="s">
        <v>291</v>
      </c>
      <c r="BR1042" s="85" t="s">
        <v>291</v>
      </c>
      <c r="BS1042" s="85" t="s">
        <v>291</v>
      </c>
      <c r="BT1042" s="85" t="s">
        <v>291</v>
      </c>
      <c r="BU1042" s="85" t="s">
        <v>291</v>
      </c>
      <c r="BV1042" s="85" t="s">
        <v>291</v>
      </c>
      <c r="BW1042" s="85" t="s">
        <v>291</v>
      </c>
      <c r="BX1042" s="85" t="s">
        <v>291</v>
      </c>
      <c r="BY1042" s="85" t="s">
        <v>291</v>
      </c>
      <c r="BZ1042" s="85" t="s">
        <v>291</v>
      </c>
      <c r="CA1042" s="85" t="s">
        <v>291</v>
      </c>
      <c r="CB1042" s="85">
        <v>7766766</v>
      </c>
      <c r="CC1042" s="85" t="s">
        <v>291</v>
      </c>
      <c r="CD1042" s="85" t="s">
        <v>291</v>
      </c>
      <c r="CE1042" s="85" t="s">
        <v>291</v>
      </c>
      <c r="CF1042" s="85" t="s">
        <v>291</v>
      </c>
      <c r="CG1042" s="85">
        <v>1159728</v>
      </c>
      <c r="CH1042" s="85">
        <v>1049714</v>
      </c>
      <c r="CI1042" s="85">
        <v>2051114</v>
      </c>
      <c r="CJ1042" s="85">
        <v>995</v>
      </c>
      <c r="CK1042" s="85">
        <v>1880958</v>
      </c>
      <c r="CL1042" s="85">
        <v>1194149</v>
      </c>
      <c r="CM1042" s="85">
        <v>31617</v>
      </c>
      <c r="CN1042" s="85">
        <v>52425</v>
      </c>
      <c r="CO1042" s="85">
        <v>793930</v>
      </c>
      <c r="CP1042" s="85">
        <v>925346</v>
      </c>
      <c r="CQ1042" s="85">
        <v>181127</v>
      </c>
      <c r="CR1042" s="85">
        <v>2700700</v>
      </c>
      <c r="CS1042" s="85">
        <v>1897432</v>
      </c>
      <c r="CT1042" s="85">
        <v>31901</v>
      </c>
      <c r="CU1042" s="86">
        <v>13951136</v>
      </c>
    </row>
    <row r="1043" spans="1:99">
      <c r="A1043" s="103" t="s">
        <v>597</v>
      </c>
      <c r="B1043" s="84" t="s">
        <v>294</v>
      </c>
      <c r="C1043" s="105">
        <v>272205</v>
      </c>
      <c r="D1043" s="84" t="s">
        <v>514</v>
      </c>
      <c r="E1043" s="84" t="s">
        <v>533</v>
      </c>
      <c r="F1043" s="85">
        <v>419717</v>
      </c>
      <c r="G1043" s="85">
        <v>7699806</v>
      </c>
      <c r="H1043" s="85">
        <v>6736264</v>
      </c>
      <c r="I1043" s="85">
        <v>382019</v>
      </c>
      <c r="J1043" s="85">
        <v>423280</v>
      </c>
      <c r="K1043" s="85">
        <v>113924</v>
      </c>
      <c r="L1043" s="85">
        <v>27950</v>
      </c>
      <c r="M1043" s="85">
        <v>16369</v>
      </c>
      <c r="N1043" s="85">
        <v>25879944</v>
      </c>
      <c r="O1043" s="85">
        <v>7695871</v>
      </c>
      <c r="P1043" s="85">
        <v>3554320</v>
      </c>
      <c r="Q1043" s="85">
        <v>12185165</v>
      </c>
      <c r="R1043" s="85">
        <v>2444588</v>
      </c>
      <c r="S1043" s="85" t="s">
        <v>291</v>
      </c>
      <c r="T1043" s="85">
        <v>4722751</v>
      </c>
      <c r="U1043" s="85">
        <v>2758832</v>
      </c>
      <c r="V1043" s="85">
        <v>54922</v>
      </c>
      <c r="W1043" s="85" t="s">
        <v>291</v>
      </c>
      <c r="X1043" s="85">
        <v>1908997</v>
      </c>
      <c r="Y1043" s="85" t="s">
        <v>291</v>
      </c>
      <c r="Z1043" s="85">
        <v>60032</v>
      </c>
      <c r="AA1043" s="85">
        <v>165823</v>
      </c>
      <c r="AB1043" s="85">
        <v>82660</v>
      </c>
      <c r="AC1043" s="85" t="s">
        <v>291</v>
      </c>
      <c r="AD1043" s="85">
        <v>74113</v>
      </c>
      <c r="AE1043" s="85">
        <v>9050</v>
      </c>
      <c r="AF1043" s="85" t="s">
        <v>291</v>
      </c>
      <c r="AG1043" s="85">
        <v>260222</v>
      </c>
      <c r="AH1043" s="85">
        <v>24089401</v>
      </c>
      <c r="AI1043" s="85">
        <v>730464</v>
      </c>
      <c r="AJ1043" s="85">
        <v>967655</v>
      </c>
      <c r="AK1043" s="85">
        <v>43382</v>
      </c>
      <c r="AL1043" s="85" t="s">
        <v>291</v>
      </c>
      <c r="AM1043" s="85">
        <v>437410</v>
      </c>
      <c r="AN1043" s="85">
        <v>370040</v>
      </c>
      <c r="AO1043" s="85">
        <v>292551</v>
      </c>
      <c r="AP1043" s="85">
        <v>20774212</v>
      </c>
      <c r="AQ1043" s="85">
        <v>21874213</v>
      </c>
      <c r="AR1043" s="85">
        <v>473687</v>
      </c>
      <c r="AS1043" s="85" t="s">
        <v>291</v>
      </c>
      <c r="AT1043" s="85">
        <v>1708637</v>
      </c>
      <c r="AU1043" s="85">
        <v>9302330</v>
      </c>
      <c r="AV1043" s="85">
        <v>1126127</v>
      </c>
      <c r="AW1043" s="85">
        <v>2545331</v>
      </c>
      <c r="AX1043" s="85">
        <v>1859731</v>
      </c>
      <c r="AY1043" s="85" t="s">
        <v>291</v>
      </c>
      <c r="AZ1043" s="85" t="s">
        <v>291</v>
      </c>
      <c r="BA1043" s="85">
        <v>1158017</v>
      </c>
      <c r="BB1043" s="85">
        <v>1163899</v>
      </c>
      <c r="BC1043" s="85">
        <v>239292</v>
      </c>
      <c r="BD1043" s="85">
        <v>1209933</v>
      </c>
      <c r="BE1043" s="85" t="s">
        <v>291</v>
      </c>
      <c r="BF1043" s="85">
        <v>12539</v>
      </c>
      <c r="BG1043" s="85">
        <v>259</v>
      </c>
      <c r="BH1043" s="85" t="s">
        <v>291</v>
      </c>
      <c r="BI1043" s="85">
        <v>259</v>
      </c>
      <c r="BJ1043" s="85" t="s">
        <v>291</v>
      </c>
      <c r="BK1043" s="85" t="s">
        <v>291</v>
      </c>
      <c r="BL1043" s="85" t="s">
        <v>291</v>
      </c>
      <c r="BM1043" s="85" t="s">
        <v>291</v>
      </c>
      <c r="BN1043" s="85">
        <v>1951</v>
      </c>
      <c r="BO1043" s="85" t="s">
        <v>291</v>
      </c>
      <c r="BP1043" s="85" t="s">
        <v>291</v>
      </c>
      <c r="BQ1043" s="85">
        <v>1951</v>
      </c>
      <c r="BR1043" s="85" t="s">
        <v>291</v>
      </c>
      <c r="BS1043" s="85" t="s">
        <v>291</v>
      </c>
      <c r="BT1043" s="85" t="s">
        <v>291</v>
      </c>
      <c r="BU1043" s="85" t="s">
        <v>291</v>
      </c>
      <c r="BV1043" s="85" t="s">
        <v>291</v>
      </c>
      <c r="BW1043" s="85">
        <v>10329</v>
      </c>
      <c r="BX1043" s="85" t="s">
        <v>291</v>
      </c>
      <c r="BY1043" s="85" t="s">
        <v>291</v>
      </c>
      <c r="BZ1043" s="85" t="s">
        <v>291</v>
      </c>
      <c r="CA1043" s="85">
        <v>10329</v>
      </c>
      <c r="CB1043" s="85">
        <v>2887549</v>
      </c>
      <c r="CC1043" s="85" t="s">
        <v>291</v>
      </c>
      <c r="CD1043" s="85">
        <v>584</v>
      </c>
      <c r="CE1043" s="85" t="s">
        <v>291</v>
      </c>
      <c r="CF1043" s="85" t="s">
        <v>291</v>
      </c>
      <c r="CG1043" s="85">
        <v>1559340</v>
      </c>
      <c r="CH1043" s="85">
        <v>748647</v>
      </c>
      <c r="CI1043" s="85">
        <v>2055594</v>
      </c>
      <c r="CJ1043" s="85" t="s">
        <v>291</v>
      </c>
      <c r="CK1043" s="85">
        <v>1481437</v>
      </c>
      <c r="CL1043" s="85">
        <v>1092411</v>
      </c>
      <c r="CM1043" s="85">
        <v>47513</v>
      </c>
      <c r="CN1043" s="85">
        <v>21159</v>
      </c>
      <c r="CO1043" s="85">
        <v>165254</v>
      </c>
      <c r="CP1043" s="85">
        <v>670945</v>
      </c>
      <c r="CQ1043" s="85">
        <v>242279</v>
      </c>
      <c r="CR1043" s="85">
        <v>3222327</v>
      </c>
      <c r="CS1043" s="85">
        <v>1695514</v>
      </c>
      <c r="CT1043" s="85">
        <v>21831</v>
      </c>
      <c r="CU1043" s="86">
        <v>13024251</v>
      </c>
    </row>
    <row r="1044" spans="1:99">
      <c r="A1044" s="103" t="s">
        <v>597</v>
      </c>
      <c r="B1044" s="84" t="s">
        <v>294</v>
      </c>
      <c r="C1044" s="105">
        <v>272221</v>
      </c>
      <c r="D1044" s="84" t="s">
        <v>514</v>
      </c>
      <c r="E1044" s="84" t="s">
        <v>534</v>
      </c>
      <c r="F1044" s="85">
        <v>244974</v>
      </c>
      <c r="G1044" s="85">
        <v>4302248</v>
      </c>
      <c r="H1044" s="85">
        <v>3417025</v>
      </c>
      <c r="I1044" s="85">
        <v>368850</v>
      </c>
      <c r="J1044" s="85">
        <v>330917</v>
      </c>
      <c r="K1044" s="85">
        <v>146222</v>
      </c>
      <c r="L1044" s="85">
        <v>25044</v>
      </c>
      <c r="M1044" s="85">
        <v>14190</v>
      </c>
      <c r="N1044" s="85">
        <v>23991979</v>
      </c>
      <c r="O1044" s="85">
        <v>6587950</v>
      </c>
      <c r="P1044" s="85">
        <v>3647884</v>
      </c>
      <c r="Q1044" s="85">
        <v>8612431</v>
      </c>
      <c r="R1044" s="85">
        <v>5143648</v>
      </c>
      <c r="S1044" s="85">
        <v>66</v>
      </c>
      <c r="T1044" s="85">
        <v>3663060</v>
      </c>
      <c r="U1044" s="85">
        <v>2012626</v>
      </c>
      <c r="V1044" s="85">
        <v>6804</v>
      </c>
      <c r="W1044" s="85">
        <v>3075</v>
      </c>
      <c r="X1044" s="85">
        <v>1640555</v>
      </c>
      <c r="Y1044" s="85" t="s">
        <v>291</v>
      </c>
      <c r="Z1044" s="85">
        <v>23468</v>
      </c>
      <c r="AA1044" s="85">
        <v>122224</v>
      </c>
      <c r="AB1044" s="85">
        <v>43539</v>
      </c>
      <c r="AC1044" s="85" t="s">
        <v>291</v>
      </c>
      <c r="AD1044" s="85">
        <v>69275</v>
      </c>
      <c r="AE1044" s="85">
        <v>9410</v>
      </c>
      <c r="AF1044" s="85" t="s">
        <v>291</v>
      </c>
      <c r="AG1044" s="85">
        <v>625983</v>
      </c>
      <c r="AH1044" s="85">
        <v>3208991</v>
      </c>
      <c r="AI1044" s="85">
        <v>165194</v>
      </c>
      <c r="AJ1044" s="85">
        <v>483677</v>
      </c>
      <c r="AK1044" s="85">
        <v>27407</v>
      </c>
      <c r="AL1044" s="85" t="s">
        <v>291</v>
      </c>
      <c r="AM1044" s="85">
        <v>1063</v>
      </c>
      <c r="AN1044" s="85">
        <v>165359</v>
      </c>
      <c r="AO1044" s="85">
        <v>1418223</v>
      </c>
      <c r="AP1044" s="85">
        <v>214960</v>
      </c>
      <c r="AQ1044" s="85">
        <v>1799605</v>
      </c>
      <c r="AR1044" s="85">
        <v>733108</v>
      </c>
      <c r="AS1044" s="85" t="s">
        <v>291</v>
      </c>
      <c r="AT1044" s="85">
        <v>1462393</v>
      </c>
      <c r="AU1044" s="85">
        <v>4335403</v>
      </c>
      <c r="AV1044" s="85">
        <v>587139</v>
      </c>
      <c r="AW1044" s="85">
        <v>504303</v>
      </c>
      <c r="AX1044" s="85">
        <v>506033</v>
      </c>
      <c r="AY1044" s="85" t="s">
        <v>291</v>
      </c>
      <c r="AZ1044" s="85" t="s">
        <v>291</v>
      </c>
      <c r="BA1044" s="85">
        <v>546252</v>
      </c>
      <c r="BB1044" s="85">
        <v>1098307</v>
      </c>
      <c r="BC1044" s="85">
        <v>490642</v>
      </c>
      <c r="BD1044" s="85">
        <v>602727</v>
      </c>
      <c r="BE1044" s="85" t="s">
        <v>291</v>
      </c>
      <c r="BF1044" s="85" t="s">
        <v>291</v>
      </c>
      <c r="BG1044" s="85" t="s">
        <v>291</v>
      </c>
      <c r="BH1044" s="85" t="s">
        <v>291</v>
      </c>
      <c r="BI1044" s="85" t="s">
        <v>291</v>
      </c>
      <c r="BJ1044" s="85" t="s">
        <v>291</v>
      </c>
      <c r="BK1044" s="85" t="s">
        <v>291</v>
      </c>
      <c r="BL1044" s="85" t="s">
        <v>291</v>
      </c>
      <c r="BM1044" s="85" t="s">
        <v>291</v>
      </c>
      <c r="BN1044" s="85" t="s">
        <v>291</v>
      </c>
      <c r="BO1044" s="85" t="s">
        <v>291</v>
      </c>
      <c r="BP1044" s="85" t="s">
        <v>291</v>
      </c>
      <c r="BQ1044" s="85" t="s">
        <v>291</v>
      </c>
      <c r="BR1044" s="85" t="s">
        <v>291</v>
      </c>
      <c r="BS1044" s="85" t="s">
        <v>291</v>
      </c>
      <c r="BT1044" s="85" t="s">
        <v>291</v>
      </c>
      <c r="BU1044" s="85" t="s">
        <v>291</v>
      </c>
      <c r="BV1044" s="85" t="s">
        <v>291</v>
      </c>
      <c r="BW1044" s="85" t="s">
        <v>291</v>
      </c>
      <c r="BX1044" s="85" t="s">
        <v>291</v>
      </c>
      <c r="BY1044" s="85" t="s">
        <v>291</v>
      </c>
      <c r="BZ1044" s="85" t="s">
        <v>291</v>
      </c>
      <c r="CA1044" s="85" t="s">
        <v>291</v>
      </c>
      <c r="CB1044" s="85">
        <v>3335034</v>
      </c>
      <c r="CC1044" s="85" t="s">
        <v>291</v>
      </c>
      <c r="CD1044" s="85" t="s">
        <v>291</v>
      </c>
      <c r="CE1044" s="85" t="s">
        <v>291</v>
      </c>
      <c r="CF1044" s="85" t="s">
        <v>291</v>
      </c>
      <c r="CG1044" s="85">
        <v>833987</v>
      </c>
      <c r="CH1044" s="85">
        <v>805120</v>
      </c>
      <c r="CI1044" s="85">
        <v>1543923</v>
      </c>
      <c r="CJ1044" s="85">
        <v>66</v>
      </c>
      <c r="CK1044" s="85">
        <v>1612757</v>
      </c>
      <c r="CL1044" s="85">
        <v>611689</v>
      </c>
      <c r="CM1044" s="85">
        <v>21086</v>
      </c>
      <c r="CN1044" s="85">
        <v>35293</v>
      </c>
      <c r="CO1044" s="85">
        <v>473809</v>
      </c>
      <c r="CP1044" s="85">
        <v>177837</v>
      </c>
      <c r="CQ1044" s="85">
        <v>1432129</v>
      </c>
      <c r="CR1044" s="85">
        <v>1752443</v>
      </c>
      <c r="CS1044" s="85">
        <v>1026346</v>
      </c>
      <c r="CT1044" s="85">
        <v>8341</v>
      </c>
      <c r="CU1044" s="86">
        <v>10334826</v>
      </c>
    </row>
    <row r="1045" spans="1:99">
      <c r="A1045" s="103" t="s">
        <v>597</v>
      </c>
      <c r="B1045" s="84" t="s">
        <v>294</v>
      </c>
      <c r="C1045" s="105">
        <v>272230</v>
      </c>
      <c r="D1045" s="84" t="s">
        <v>514</v>
      </c>
      <c r="E1045" s="84" t="s">
        <v>535</v>
      </c>
      <c r="F1045" s="85">
        <v>369237</v>
      </c>
      <c r="G1045" s="85">
        <v>5647045</v>
      </c>
      <c r="H1045" s="85">
        <v>4780772</v>
      </c>
      <c r="I1045" s="85">
        <v>424752</v>
      </c>
      <c r="J1045" s="85">
        <v>322114</v>
      </c>
      <c r="K1045" s="85">
        <v>96219</v>
      </c>
      <c r="L1045" s="85">
        <v>20743</v>
      </c>
      <c r="M1045" s="85">
        <v>2445</v>
      </c>
      <c r="N1045" s="85">
        <v>32980906</v>
      </c>
      <c r="O1045" s="85">
        <v>9746226</v>
      </c>
      <c r="P1045" s="85">
        <v>4122662</v>
      </c>
      <c r="Q1045" s="85">
        <v>8578003</v>
      </c>
      <c r="R1045" s="85">
        <v>10533965</v>
      </c>
      <c r="S1045" s="85">
        <v>50</v>
      </c>
      <c r="T1045" s="85">
        <v>4813616</v>
      </c>
      <c r="U1045" s="85">
        <v>2255071</v>
      </c>
      <c r="V1045" s="85">
        <v>1200</v>
      </c>
      <c r="W1045" s="85" t="s">
        <v>291</v>
      </c>
      <c r="X1045" s="85">
        <v>2557345</v>
      </c>
      <c r="Y1045" s="85" t="s">
        <v>291</v>
      </c>
      <c r="Z1045" s="85">
        <v>189437</v>
      </c>
      <c r="AA1045" s="85">
        <v>24277</v>
      </c>
      <c r="AB1045" s="85">
        <v>23929</v>
      </c>
      <c r="AC1045" s="85" t="s">
        <v>291</v>
      </c>
      <c r="AD1045" s="85">
        <v>348</v>
      </c>
      <c r="AE1045" s="85" t="s">
        <v>291</v>
      </c>
      <c r="AF1045" s="85" t="s">
        <v>291</v>
      </c>
      <c r="AG1045" s="85">
        <v>362178</v>
      </c>
      <c r="AH1045" s="85">
        <v>7373593</v>
      </c>
      <c r="AI1045" s="85">
        <v>127946</v>
      </c>
      <c r="AJ1045" s="85">
        <v>348698</v>
      </c>
      <c r="AK1045" s="85">
        <v>302410</v>
      </c>
      <c r="AL1045" s="85" t="s">
        <v>291</v>
      </c>
      <c r="AM1045" s="85">
        <v>33</v>
      </c>
      <c r="AN1045" s="85">
        <v>237176</v>
      </c>
      <c r="AO1045" s="85">
        <v>1719046</v>
      </c>
      <c r="AP1045" s="85">
        <v>2388558</v>
      </c>
      <c r="AQ1045" s="85">
        <v>4344813</v>
      </c>
      <c r="AR1045" s="85">
        <v>2249726</v>
      </c>
      <c r="AS1045" s="85" t="s">
        <v>291</v>
      </c>
      <c r="AT1045" s="85">
        <v>1680347</v>
      </c>
      <c r="AU1045" s="85">
        <v>4792126</v>
      </c>
      <c r="AV1045" s="85">
        <v>1927727</v>
      </c>
      <c r="AW1045" s="85">
        <v>906932</v>
      </c>
      <c r="AX1045" s="85">
        <v>526764</v>
      </c>
      <c r="AY1045" s="85" t="s">
        <v>291</v>
      </c>
      <c r="AZ1045" s="85" t="s">
        <v>291</v>
      </c>
      <c r="BA1045" s="85">
        <v>229596</v>
      </c>
      <c r="BB1045" s="85">
        <v>436912</v>
      </c>
      <c r="BC1045" s="85">
        <v>164010</v>
      </c>
      <c r="BD1045" s="85">
        <v>600185</v>
      </c>
      <c r="BE1045" s="85" t="s">
        <v>291</v>
      </c>
      <c r="BF1045" s="85" t="s">
        <v>291</v>
      </c>
      <c r="BG1045" s="85" t="s">
        <v>291</v>
      </c>
      <c r="BH1045" s="85" t="s">
        <v>291</v>
      </c>
      <c r="BI1045" s="85" t="s">
        <v>291</v>
      </c>
      <c r="BJ1045" s="85" t="s">
        <v>291</v>
      </c>
      <c r="BK1045" s="85" t="s">
        <v>291</v>
      </c>
      <c r="BL1045" s="85" t="s">
        <v>291</v>
      </c>
      <c r="BM1045" s="85" t="s">
        <v>291</v>
      </c>
      <c r="BN1045" s="85" t="s">
        <v>291</v>
      </c>
      <c r="BO1045" s="85" t="s">
        <v>291</v>
      </c>
      <c r="BP1045" s="85" t="s">
        <v>291</v>
      </c>
      <c r="BQ1045" s="85" t="s">
        <v>291</v>
      </c>
      <c r="BR1045" s="85" t="s">
        <v>291</v>
      </c>
      <c r="BS1045" s="85" t="s">
        <v>291</v>
      </c>
      <c r="BT1045" s="85" t="s">
        <v>291</v>
      </c>
      <c r="BU1045" s="85" t="s">
        <v>291</v>
      </c>
      <c r="BV1045" s="85" t="s">
        <v>291</v>
      </c>
      <c r="BW1045" s="85" t="s">
        <v>291</v>
      </c>
      <c r="BX1045" s="85" t="s">
        <v>291</v>
      </c>
      <c r="BY1045" s="85" t="s">
        <v>291</v>
      </c>
      <c r="BZ1045" s="85" t="s">
        <v>291</v>
      </c>
      <c r="CA1045" s="85" t="s">
        <v>291</v>
      </c>
      <c r="CB1045" s="85">
        <v>4164864</v>
      </c>
      <c r="CC1045" s="85" t="s">
        <v>291</v>
      </c>
      <c r="CD1045" s="85" t="s">
        <v>291</v>
      </c>
      <c r="CE1045" s="85" t="s">
        <v>291</v>
      </c>
      <c r="CF1045" s="85" t="s">
        <v>291</v>
      </c>
      <c r="CG1045" s="85">
        <v>1018783</v>
      </c>
      <c r="CH1045" s="85">
        <v>859684</v>
      </c>
      <c r="CI1045" s="85">
        <v>2553309</v>
      </c>
      <c r="CJ1045" s="85">
        <v>50</v>
      </c>
      <c r="CK1045" s="85">
        <v>1599251</v>
      </c>
      <c r="CL1045" s="85">
        <v>691302</v>
      </c>
      <c r="CM1045" s="85">
        <v>183205</v>
      </c>
      <c r="CN1045" s="85">
        <v>2167</v>
      </c>
      <c r="CO1045" s="85">
        <v>262920</v>
      </c>
      <c r="CP1045" s="85">
        <v>823456</v>
      </c>
      <c r="CQ1045" s="85">
        <v>1644024</v>
      </c>
      <c r="CR1045" s="85">
        <v>1788722</v>
      </c>
      <c r="CS1045" s="85">
        <v>1817155</v>
      </c>
      <c r="CT1045" s="85">
        <v>17503</v>
      </c>
      <c r="CU1045" s="86">
        <v>13261531</v>
      </c>
    </row>
    <row r="1046" spans="1:99">
      <c r="A1046" s="103" t="s">
        <v>597</v>
      </c>
      <c r="B1046" s="84" t="s">
        <v>292</v>
      </c>
      <c r="C1046" s="105">
        <v>272272</v>
      </c>
      <c r="D1046" s="84" t="s">
        <v>514</v>
      </c>
      <c r="E1046" s="84" t="s">
        <v>536</v>
      </c>
      <c r="F1046" s="85">
        <v>738594</v>
      </c>
      <c r="G1046" s="85">
        <v>19657267</v>
      </c>
      <c r="H1046" s="85">
        <v>16926883</v>
      </c>
      <c r="I1046" s="85">
        <v>1166802</v>
      </c>
      <c r="J1046" s="85">
        <v>1199074</v>
      </c>
      <c r="K1046" s="85">
        <v>228166</v>
      </c>
      <c r="L1046" s="85">
        <v>46427</v>
      </c>
      <c r="M1046" s="85">
        <v>89915</v>
      </c>
      <c r="N1046" s="85">
        <v>123023471</v>
      </c>
      <c r="O1046" s="85">
        <v>35587128</v>
      </c>
      <c r="P1046" s="85">
        <v>16520873</v>
      </c>
      <c r="Q1046" s="85">
        <v>39471077</v>
      </c>
      <c r="R1046" s="85">
        <v>31444363</v>
      </c>
      <c r="S1046" s="85">
        <v>30</v>
      </c>
      <c r="T1046" s="85">
        <v>21033254</v>
      </c>
      <c r="U1046" s="85">
        <v>5658365</v>
      </c>
      <c r="V1046" s="85">
        <v>7093980</v>
      </c>
      <c r="W1046" s="85">
        <v>2551090</v>
      </c>
      <c r="X1046" s="85">
        <v>5729819</v>
      </c>
      <c r="Y1046" s="85" t="s">
        <v>291</v>
      </c>
      <c r="Z1046" s="85">
        <v>202087</v>
      </c>
      <c r="AA1046" s="85">
        <v>254107</v>
      </c>
      <c r="AB1046" s="85">
        <v>111095</v>
      </c>
      <c r="AC1046" s="85" t="s">
        <v>291</v>
      </c>
      <c r="AD1046" s="85">
        <v>138655</v>
      </c>
      <c r="AE1046" s="85">
        <v>4357</v>
      </c>
      <c r="AF1046" s="85" t="s">
        <v>291</v>
      </c>
      <c r="AG1046" s="85">
        <v>3471499</v>
      </c>
      <c r="AH1046" s="85">
        <v>17132396</v>
      </c>
      <c r="AI1046" s="85">
        <v>703105</v>
      </c>
      <c r="AJ1046" s="85">
        <v>2681997</v>
      </c>
      <c r="AK1046" s="85">
        <v>276592</v>
      </c>
      <c r="AL1046" s="85" t="s">
        <v>291</v>
      </c>
      <c r="AM1046" s="85">
        <v>1991593</v>
      </c>
      <c r="AN1046" s="85">
        <v>653648</v>
      </c>
      <c r="AO1046" s="85">
        <v>8881286</v>
      </c>
      <c r="AP1046" s="85">
        <v>695169</v>
      </c>
      <c r="AQ1046" s="85">
        <v>12221696</v>
      </c>
      <c r="AR1046" s="85">
        <v>1249006</v>
      </c>
      <c r="AS1046" s="85" t="s">
        <v>291</v>
      </c>
      <c r="AT1046" s="85">
        <v>5223476</v>
      </c>
      <c r="AU1046" s="85">
        <v>19018534</v>
      </c>
      <c r="AV1046" s="85">
        <v>1848920</v>
      </c>
      <c r="AW1046" s="85">
        <v>4120931</v>
      </c>
      <c r="AX1046" s="85">
        <v>2612240</v>
      </c>
      <c r="AY1046" s="85">
        <v>801692</v>
      </c>
      <c r="AZ1046" s="85" t="s">
        <v>291</v>
      </c>
      <c r="BA1046" s="85">
        <v>2627271</v>
      </c>
      <c r="BB1046" s="85">
        <v>2829063</v>
      </c>
      <c r="BC1046" s="85">
        <v>1283910</v>
      </c>
      <c r="BD1046" s="85">
        <v>2894507</v>
      </c>
      <c r="BE1046" s="85" t="s">
        <v>291</v>
      </c>
      <c r="BF1046" s="85">
        <v>8595</v>
      </c>
      <c r="BG1046" s="85" t="s">
        <v>291</v>
      </c>
      <c r="BH1046" s="85" t="s">
        <v>291</v>
      </c>
      <c r="BI1046" s="85" t="s">
        <v>291</v>
      </c>
      <c r="BJ1046" s="85" t="s">
        <v>291</v>
      </c>
      <c r="BK1046" s="85" t="s">
        <v>291</v>
      </c>
      <c r="BL1046" s="85" t="s">
        <v>291</v>
      </c>
      <c r="BM1046" s="85" t="s">
        <v>291</v>
      </c>
      <c r="BN1046" s="85" t="s">
        <v>291</v>
      </c>
      <c r="BO1046" s="85" t="s">
        <v>291</v>
      </c>
      <c r="BP1046" s="85" t="s">
        <v>291</v>
      </c>
      <c r="BQ1046" s="85" t="s">
        <v>291</v>
      </c>
      <c r="BR1046" s="85" t="s">
        <v>291</v>
      </c>
      <c r="BS1046" s="85" t="s">
        <v>291</v>
      </c>
      <c r="BT1046" s="85" t="s">
        <v>291</v>
      </c>
      <c r="BU1046" s="85" t="s">
        <v>291</v>
      </c>
      <c r="BV1046" s="85" t="s">
        <v>291</v>
      </c>
      <c r="BW1046" s="85">
        <v>8595</v>
      </c>
      <c r="BX1046" s="85" t="s">
        <v>291</v>
      </c>
      <c r="BY1046" s="85" t="s">
        <v>291</v>
      </c>
      <c r="BZ1046" s="85" t="s">
        <v>291</v>
      </c>
      <c r="CA1046" s="85">
        <v>8595</v>
      </c>
      <c r="CB1046" s="85">
        <v>19872156</v>
      </c>
      <c r="CC1046" s="85" t="s">
        <v>291</v>
      </c>
      <c r="CD1046" s="85" t="s">
        <v>291</v>
      </c>
      <c r="CE1046" s="85" t="s">
        <v>291</v>
      </c>
      <c r="CF1046" s="85" t="s">
        <v>291</v>
      </c>
      <c r="CG1046" s="85">
        <v>7315492</v>
      </c>
      <c r="CH1046" s="85">
        <v>3817244</v>
      </c>
      <c r="CI1046" s="85">
        <v>9145441</v>
      </c>
      <c r="CJ1046" s="85">
        <v>30</v>
      </c>
      <c r="CK1046" s="85">
        <v>4019720</v>
      </c>
      <c r="CL1046" s="85">
        <v>4956633</v>
      </c>
      <c r="CM1046" s="85">
        <v>138119</v>
      </c>
      <c r="CN1046" s="85">
        <v>42765</v>
      </c>
      <c r="CO1046" s="85">
        <v>2891545</v>
      </c>
      <c r="CP1046" s="85">
        <v>2495024</v>
      </c>
      <c r="CQ1046" s="85">
        <v>590990</v>
      </c>
      <c r="CR1046" s="85">
        <v>7210301</v>
      </c>
      <c r="CS1046" s="85">
        <v>4116479</v>
      </c>
      <c r="CT1046" s="85">
        <v>100083</v>
      </c>
      <c r="CU1046" s="86">
        <v>46839866</v>
      </c>
    </row>
    <row r="1047" spans="1:99">
      <c r="A1047" s="103" t="s">
        <v>598</v>
      </c>
      <c r="B1047" s="84" t="s">
        <v>288</v>
      </c>
      <c r="C1047" s="105">
        <v>271004</v>
      </c>
      <c r="D1047" s="84" t="s">
        <v>514</v>
      </c>
      <c r="E1047" s="84" t="s">
        <v>515</v>
      </c>
      <c r="F1047" s="85">
        <v>2226846</v>
      </c>
      <c r="G1047" s="85">
        <v>359615168</v>
      </c>
      <c r="H1047" s="85">
        <v>339870640</v>
      </c>
      <c r="I1047" s="85">
        <v>13142706</v>
      </c>
      <c r="J1047" s="85">
        <v>3011094</v>
      </c>
      <c r="K1047" s="85">
        <v>1074918</v>
      </c>
      <c r="L1047" s="85">
        <v>2195155</v>
      </c>
      <c r="M1047" s="85">
        <v>320655</v>
      </c>
      <c r="N1047" s="85">
        <v>770871295</v>
      </c>
      <c r="O1047" s="85">
        <v>172775619</v>
      </c>
      <c r="P1047" s="85">
        <v>96407276</v>
      </c>
      <c r="Q1047" s="85">
        <v>217691086</v>
      </c>
      <c r="R1047" s="85">
        <v>283907230</v>
      </c>
      <c r="S1047" s="85">
        <v>90084</v>
      </c>
      <c r="T1047" s="85">
        <v>95413684</v>
      </c>
      <c r="U1047" s="85">
        <v>59763839</v>
      </c>
      <c r="V1047" s="85">
        <v>547971</v>
      </c>
      <c r="W1047" s="85">
        <v>7553539</v>
      </c>
      <c r="X1047" s="85">
        <v>27548335</v>
      </c>
      <c r="Y1047" s="85" t="s">
        <v>291</v>
      </c>
      <c r="Z1047" s="85">
        <v>202898</v>
      </c>
      <c r="AA1047" s="85">
        <v>98020</v>
      </c>
      <c r="AB1047" s="85">
        <v>78560</v>
      </c>
      <c r="AC1047" s="85">
        <v>9230</v>
      </c>
      <c r="AD1047" s="85">
        <v>10230</v>
      </c>
      <c r="AE1047" s="85" t="s">
        <v>291</v>
      </c>
      <c r="AF1047" s="85" t="s">
        <v>291</v>
      </c>
      <c r="AG1047" s="85">
        <v>58556454</v>
      </c>
      <c r="AH1047" s="85">
        <v>203234572</v>
      </c>
      <c r="AI1047" s="85">
        <v>3690255</v>
      </c>
      <c r="AJ1047" s="85">
        <v>25625955</v>
      </c>
      <c r="AK1047" s="85">
        <v>3408021</v>
      </c>
      <c r="AL1047" s="85">
        <v>19026480</v>
      </c>
      <c r="AM1047" s="85">
        <v>46577255</v>
      </c>
      <c r="AN1047" s="85">
        <v>14806597</v>
      </c>
      <c r="AO1047" s="85">
        <v>25190397</v>
      </c>
      <c r="AP1047" s="85">
        <v>24593713</v>
      </c>
      <c r="AQ1047" s="85">
        <v>111167962</v>
      </c>
      <c r="AR1047" s="85">
        <v>40315899</v>
      </c>
      <c r="AS1047" s="85" t="s">
        <v>291</v>
      </c>
      <c r="AT1047" s="85">
        <v>37864371</v>
      </c>
      <c r="AU1047" s="85">
        <v>286170608</v>
      </c>
      <c r="AV1047" s="85">
        <v>43270641</v>
      </c>
      <c r="AW1047" s="85">
        <v>107072219</v>
      </c>
      <c r="AX1047" s="85">
        <v>59250563</v>
      </c>
      <c r="AY1047" s="85">
        <v>13951832</v>
      </c>
      <c r="AZ1047" s="85">
        <v>947</v>
      </c>
      <c r="BA1047" s="85">
        <v>4230297</v>
      </c>
      <c r="BB1047" s="85">
        <v>21889077</v>
      </c>
      <c r="BC1047" s="85">
        <v>7444811</v>
      </c>
      <c r="BD1047" s="85">
        <v>10187451</v>
      </c>
      <c r="BE1047" s="85">
        <v>18872770</v>
      </c>
      <c r="BF1047" s="85">
        <v>294222</v>
      </c>
      <c r="BG1047" s="85" t="s">
        <v>291</v>
      </c>
      <c r="BH1047" s="85" t="s">
        <v>291</v>
      </c>
      <c r="BI1047" s="85" t="s">
        <v>291</v>
      </c>
      <c r="BJ1047" s="85" t="s">
        <v>291</v>
      </c>
      <c r="BK1047" s="85" t="s">
        <v>291</v>
      </c>
      <c r="BL1047" s="85" t="s">
        <v>291</v>
      </c>
      <c r="BM1047" s="85" t="s">
        <v>291</v>
      </c>
      <c r="BN1047" s="85">
        <v>282944</v>
      </c>
      <c r="BO1047" s="85" t="s">
        <v>291</v>
      </c>
      <c r="BP1047" s="85" t="s">
        <v>291</v>
      </c>
      <c r="BQ1047" s="85" t="s">
        <v>291</v>
      </c>
      <c r="BR1047" s="85">
        <v>149983</v>
      </c>
      <c r="BS1047" s="85" t="s">
        <v>291</v>
      </c>
      <c r="BT1047" s="85" t="s">
        <v>291</v>
      </c>
      <c r="BU1047" s="85">
        <v>132961</v>
      </c>
      <c r="BV1047" s="85" t="s">
        <v>291</v>
      </c>
      <c r="BW1047" s="85">
        <v>11278</v>
      </c>
      <c r="BX1047" s="85" t="s">
        <v>291</v>
      </c>
      <c r="BY1047" s="85" t="s">
        <v>291</v>
      </c>
      <c r="BZ1047" s="85" t="s">
        <v>291</v>
      </c>
      <c r="CA1047" s="85">
        <v>11278</v>
      </c>
      <c r="CB1047" s="85">
        <v>196102803</v>
      </c>
      <c r="CC1047" s="85" t="s">
        <v>291</v>
      </c>
      <c r="CD1047" s="85">
        <v>4002334</v>
      </c>
      <c r="CE1047" s="85" t="s">
        <v>291</v>
      </c>
      <c r="CF1047" s="85" t="s">
        <v>291</v>
      </c>
      <c r="CG1047" s="85">
        <v>38084643</v>
      </c>
      <c r="CH1047" s="85">
        <v>22807052</v>
      </c>
      <c r="CI1047" s="85">
        <v>43560049</v>
      </c>
      <c r="CJ1047" s="85">
        <v>76469</v>
      </c>
      <c r="CK1047" s="85">
        <v>11629319</v>
      </c>
      <c r="CL1047" s="85">
        <v>28273226</v>
      </c>
      <c r="CM1047" s="85">
        <v>80692</v>
      </c>
      <c r="CN1047" s="85">
        <v>11396</v>
      </c>
      <c r="CO1047" s="85">
        <v>53312315</v>
      </c>
      <c r="CP1047" s="85">
        <v>16335600</v>
      </c>
      <c r="CQ1047" s="85">
        <v>3546272</v>
      </c>
      <c r="CR1047" s="85">
        <v>64657959</v>
      </c>
      <c r="CS1047" s="85">
        <v>35103617</v>
      </c>
      <c r="CT1047" s="85">
        <v>571861</v>
      </c>
      <c r="CU1047" s="86">
        <v>318050470</v>
      </c>
    </row>
    <row r="1048" spans="1:99">
      <c r="A1048" s="103" t="s">
        <v>598</v>
      </c>
      <c r="B1048" s="84" t="s">
        <v>288</v>
      </c>
      <c r="C1048" s="105">
        <v>271403</v>
      </c>
      <c r="D1048" s="84" t="s">
        <v>514</v>
      </c>
      <c r="E1048" s="84" t="s">
        <v>516</v>
      </c>
      <c r="F1048" s="85">
        <v>1240570</v>
      </c>
      <c r="G1048" s="85">
        <v>115276964</v>
      </c>
      <c r="H1048" s="85">
        <v>109410455</v>
      </c>
      <c r="I1048" s="85">
        <v>2902591</v>
      </c>
      <c r="J1048" s="85">
        <v>2155594</v>
      </c>
      <c r="K1048" s="85">
        <v>120548</v>
      </c>
      <c r="L1048" s="85">
        <v>512747</v>
      </c>
      <c r="M1048" s="85">
        <v>175029</v>
      </c>
      <c r="N1048" s="85">
        <v>187456286</v>
      </c>
      <c r="O1048" s="85">
        <v>45737809</v>
      </c>
      <c r="P1048" s="85">
        <v>28163090</v>
      </c>
      <c r="Q1048" s="85">
        <v>66036645</v>
      </c>
      <c r="R1048" s="85">
        <v>47516646</v>
      </c>
      <c r="S1048" s="85">
        <v>2096</v>
      </c>
      <c r="T1048" s="85">
        <v>30157454</v>
      </c>
      <c r="U1048" s="85">
        <v>16284333</v>
      </c>
      <c r="V1048" s="85">
        <v>95930</v>
      </c>
      <c r="W1048" s="85">
        <v>2788919</v>
      </c>
      <c r="X1048" s="85">
        <v>10988272</v>
      </c>
      <c r="Y1048" s="85" t="s">
        <v>291</v>
      </c>
      <c r="Z1048" s="85">
        <v>376861</v>
      </c>
      <c r="AA1048" s="85">
        <v>924929</v>
      </c>
      <c r="AB1048" s="85">
        <v>379246</v>
      </c>
      <c r="AC1048" s="85">
        <v>17874</v>
      </c>
      <c r="AD1048" s="85">
        <v>415693</v>
      </c>
      <c r="AE1048" s="85">
        <v>100536</v>
      </c>
      <c r="AF1048" s="85">
        <v>11580</v>
      </c>
      <c r="AG1048" s="85">
        <v>4985629</v>
      </c>
      <c r="AH1048" s="85">
        <v>45078032</v>
      </c>
      <c r="AI1048" s="85">
        <v>844429</v>
      </c>
      <c r="AJ1048" s="85">
        <v>9424559</v>
      </c>
      <c r="AK1048" s="85">
        <v>811085</v>
      </c>
      <c r="AL1048" s="85">
        <v>18732</v>
      </c>
      <c r="AM1048" s="85">
        <v>5743534</v>
      </c>
      <c r="AN1048" s="85">
        <v>6043798</v>
      </c>
      <c r="AO1048" s="85">
        <v>7652444</v>
      </c>
      <c r="AP1048" s="85">
        <v>10794201</v>
      </c>
      <c r="AQ1048" s="85">
        <v>30233977</v>
      </c>
      <c r="AR1048" s="85">
        <v>3745250</v>
      </c>
      <c r="AS1048" s="85" t="s">
        <v>291</v>
      </c>
      <c r="AT1048" s="85">
        <v>12266970</v>
      </c>
      <c r="AU1048" s="85">
        <v>70998197</v>
      </c>
      <c r="AV1048" s="85">
        <v>10273923</v>
      </c>
      <c r="AW1048" s="85">
        <v>26693959</v>
      </c>
      <c r="AX1048" s="85">
        <v>15456777</v>
      </c>
      <c r="AY1048" s="85">
        <v>1206117</v>
      </c>
      <c r="AZ1048" s="85">
        <v>1806999</v>
      </c>
      <c r="BA1048" s="85">
        <v>618271</v>
      </c>
      <c r="BB1048" s="85">
        <v>4697477</v>
      </c>
      <c r="BC1048" s="85">
        <v>6571859</v>
      </c>
      <c r="BD1048" s="85">
        <v>3672815</v>
      </c>
      <c r="BE1048" s="85" t="s">
        <v>291</v>
      </c>
      <c r="BF1048" s="85">
        <v>60373</v>
      </c>
      <c r="BG1048" s="85">
        <v>41397</v>
      </c>
      <c r="BH1048" s="85">
        <v>18522</v>
      </c>
      <c r="BI1048" s="85">
        <v>22875</v>
      </c>
      <c r="BJ1048" s="85" t="s">
        <v>291</v>
      </c>
      <c r="BK1048" s="85" t="s">
        <v>291</v>
      </c>
      <c r="BL1048" s="85" t="s">
        <v>291</v>
      </c>
      <c r="BM1048" s="85" t="s">
        <v>291</v>
      </c>
      <c r="BN1048" s="85" t="s">
        <v>291</v>
      </c>
      <c r="BO1048" s="85" t="s">
        <v>291</v>
      </c>
      <c r="BP1048" s="85" t="s">
        <v>291</v>
      </c>
      <c r="BQ1048" s="85" t="s">
        <v>291</v>
      </c>
      <c r="BR1048" s="85" t="s">
        <v>291</v>
      </c>
      <c r="BS1048" s="85" t="s">
        <v>291</v>
      </c>
      <c r="BT1048" s="85" t="s">
        <v>291</v>
      </c>
      <c r="BU1048" s="85" t="s">
        <v>291</v>
      </c>
      <c r="BV1048" s="85" t="s">
        <v>291</v>
      </c>
      <c r="BW1048" s="85">
        <v>18976</v>
      </c>
      <c r="BX1048" s="85" t="s">
        <v>291</v>
      </c>
      <c r="BY1048" s="85" t="s">
        <v>291</v>
      </c>
      <c r="BZ1048" s="85" t="s">
        <v>291</v>
      </c>
      <c r="CA1048" s="85">
        <v>18976</v>
      </c>
      <c r="CB1048" s="85">
        <v>38728783</v>
      </c>
      <c r="CC1048" s="85" t="s">
        <v>291</v>
      </c>
      <c r="CD1048" s="85">
        <v>15517</v>
      </c>
      <c r="CE1048" s="85" t="s">
        <v>291</v>
      </c>
      <c r="CF1048" s="85" t="s">
        <v>291</v>
      </c>
      <c r="CG1048" s="85">
        <v>8257179</v>
      </c>
      <c r="CH1048" s="85">
        <v>14539537</v>
      </c>
      <c r="CI1048" s="85">
        <v>10924668</v>
      </c>
      <c r="CJ1048" s="85">
        <v>2096</v>
      </c>
      <c r="CK1048" s="85">
        <v>8560610</v>
      </c>
      <c r="CL1048" s="85">
        <v>8530685</v>
      </c>
      <c r="CM1048" s="85">
        <v>312719</v>
      </c>
      <c r="CN1048" s="85">
        <v>235050</v>
      </c>
      <c r="CO1048" s="85">
        <v>3853050</v>
      </c>
      <c r="CP1048" s="85">
        <v>3756657</v>
      </c>
      <c r="CQ1048" s="85">
        <v>1378638</v>
      </c>
      <c r="CR1048" s="85">
        <v>12667867</v>
      </c>
      <c r="CS1048" s="85">
        <v>8610020</v>
      </c>
      <c r="CT1048" s="85">
        <v>195723</v>
      </c>
      <c r="CU1048" s="86">
        <v>81824499</v>
      </c>
    </row>
    <row r="1049" spans="1:99">
      <c r="A1049" s="103" t="s">
        <v>598</v>
      </c>
      <c r="B1049" s="84" t="s">
        <v>305</v>
      </c>
      <c r="C1049" s="105">
        <v>272027</v>
      </c>
      <c r="D1049" s="84" t="s">
        <v>514</v>
      </c>
      <c r="E1049" s="84" t="s">
        <v>517</v>
      </c>
      <c r="F1049" s="85">
        <v>375020</v>
      </c>
      <c r="G1049" s="85">
        <v>25792883</v>
      </c>
      <c r="H1049" s="85">
        <v>24640278</v>
      </c>
      <c r="I1049" s="85">
        <v>553441</v>
      </c>
      <c r="J1049" s="85">
        <v>433085</v>
      </c>
      <c r="K1049" s="85">
        <v>20805</v>
      </c>
      <c r="L1049" s="85">
        <v>95076</v>
      </c>
      <c r="M1049" s="85">
        <v>50198</v>
      </c>
      <c r="N1049" s="85">
        <v>38544776</v>
      </c>
      <c r="O1049" s="85">
        <v>8822870</v>
      </c>
      <c r="P1049" s="85">
        <v>5842511</v>
      </c>
      <c r="Q1049" s="85">
        <v>13136536</v>
      </c>
      <c r="R1049" s="85">
        <v>10738604</v>
      </c>
      <c r="S1049" s="85">
        <v>4255</v>
      </c>
      <c r="T1049" s="85">
        <v>6363552</v>
      </c>
      <c r="U1049" s="85">
        <v>3389376</v>
      </c>
      <c r="V1049" s="85">
        <v>22829</v>
      </c>
      <c r="W1049" s="85" t="s">
        <v>291</v>
      </c>
      <c r="X1049" s="85">
        <v>2951347</v>
      </c>
      <c r="Y1049" s="85" t="s">
        <v>291</v>
      </c>
      <c r="Z1049" s="85">
        <v>41940</v>
      </c>
      <c r="AA1049" s="85">
        <v>665130</v>
      </c>
      <c r="AB1049" s="85">
        <v>205788</v>
      </c>
      <c r="AC1049" s="85" t="s">
        <v>291</v>
      </c>
      <c r="AD1049" s="85">
        <v>388467</v>
      </c>
      <c r="AE1049" s="85">
        <v>67826</v>
      </c>
      <c r="AF1049" s="85">
        <v>3049</v>
      </c>
      <c r="AG1049" s="85">
        <v>1877511</v>
      </c>
      <c r="AH1049" s="85">
        <v>5076061</v>
      </c>
      <c r="AI1049" s="85">
        <v>14299</v>
      </c>
      <c r="AJ1049" s="85">
        <v>1238315</v>
      </c>
      <c r="AK1049" s="85">
        <v>83458</v>
      </c>
      <c r="AL1049" s="85">
        <v>34903</v>
      </c>
      <c r="AM1049" s="85">
        <v>51589</v>
      </c>
      <c r="AN1049" s="85">
        <v>270771</v>
      </c>
      <c r="AO1049" s="85">
        <v>2228514</v>
      </c>
      <c r="AP1049" s="85">
        <v>585463</v>
      </c>
      <c r="AQ1049" s="85">
        <v>3136337</v>
      </c>
      <c r="AR1049" s="85">
        <v>568749</v>
      </c>
      <c r="AS1049" s="85" t="s">
        <v>291</v>
      </c>
      <c r="AT1049" s="85">
        <v>2248633</v>
      </c>
      <c r="AU1049" s="85">
        <v>8743648</v>
      </c>
      <c r="AV1049" s="85">
        <v>778660</v>
      </c>
      <c r="AW1049" s="85">
        <v>2302895</v>
      </c>
      <c r="AX1049" s="85">
        <v>1019689</v>
      </c>
      <c r="AY1049" s="85">
        <v>672166</v>
      </c>
      <c r="AZ1049" s="85" t="s">
        <v>291</v>
      </c>
      <c r="BA1049" s="85">
        <v>1660845</v>
      </c>
      <c r="BB1049" s="85">
        <v>822840</v>
      </c>
      <c r="BC1049" s="85">
        <v>330452</v>
      </c>
      <c r="BD1049" s="85">
        <v>1156101</v>
      </c>
      <c r="BE1049" s="85" t="s">
        <v>291</v>
      </c>
      <c r="BF1049" s="85" t="s">
        <v>291</v>
      </c>
      <c r="BG1049" s="85" t="s">
        <v>291</v>
      </c>
      <c r="BH1049" s="85" t="s">
        <v>291</v>
      </c>
      <c r="BI1049" s="85" t="s">
        <v>291</v>
      </c>
      <c r="BJ1049" s="85" t="s">
        <v>291</v>
      </c>
      <c r="BK1049" s="85" t="s">
        <v>291</v>
      </c>
      <c r="BL1049" s="85" t="s">
        <v>291</v>
      </c>
      <c r="BM1049" s="85" t="s">
        <v>291</v>
      </c>
      <c r="BN1049" s="85" t="s">
        <v>291</v>
      </c>
      <c r="BO1049" s="85" t="s">
        <v>291</v>
      </c>
      <c r="BP1049" s="85" t="s">
        <v>291</v>
      </c>
      <c r="BQ1049" s="85" t="s">
        <v>291</v>
      </c>
      <c r="BR1049" s="85" t="s">
        <v>291</v>
      </c>
      <c r="BS1049" s="85" t="s">
        <v>291</v>
      </c>
      <c r="BT1049" s="85" t="s">
        <v>291</v>
      </c>
      <c r="BU1049" s="85" t="s">
        <v>291</v>
      </c>
      <c r="BV1049" s="85" t="s">
        <v>291</v>
      </c>
      <c r="BW1049" s="85" t="s">
        <v>291</v>
      </c>
      <c r="BX1049" s="85" t="s">
        <v>291</v>
      </c>
      <c r="BY1049" s="85" t="s">
        <v>291</v>
      </c>
      <c r="BZ1049" s="85" t="s">
        <v>291</v>
      </c>
      <c r="CA1049" s="85" t="s">
        <v>291</v>
      </c>
      <c r="CB1049" s="85">
        <v>7070799</v>
      </c>
      <c r="CC1049" s="85" t="s">
        <v>291</v>
      </c>
      <c r="CD1049" s="85" t="s">
        <v>291</v>
      </c>
      <c r="CE1049" s="85" t="s">
        <v>291</v>
      </c>
      <c r="CF1049" s="85" t="s">
        <v>291</v>
      </c>
      <c r="CG1049" s="85">
        <v>1525174</v>
      </c>
      <c r="CH1049" s="85">
        <v>1180836</v>
      </c>
      <c r="CI1049" s="85">
        <v>2892173</v>
      </c>
      <c r="CJ1049" s="85">
        <v>4255</v>
      </c>
      <c r="CK1049" s="85">
        <v>2673459</v>
      </c>
      <c r="CL1049" s="85">
        <v>1552352</v>
      </c>
      <c r="CM1049" s="85">
        <v>20528</v>
      </c>
      <c r="CN1049" s="85">
        <v>119117</v>
      </c>
      <c r="CO1049" s="85">
        <v>1714862</v>
      </c>
      <c r="CP1049" s="85">
        <v>427182</v>
      </c>
      <c r="CQ1049" s="85">
        <v>167230</v>
      </c>
      <c r="CR1049" s="85">
        <v>2380322</v>
      </c>
      <c r="CS1049" s="85">
        <v>2132923</v>
      </c>
      <c r="CT1049" s="85">
        <v>14782</v>
      </c>
      <c r="CU1049" s="86">
        <v>16805195</v>
      </c>
    </row>
    <row r="1050" spans="1:99">
      <c r="A1050" s="103" t="s">
        <v>598</v>
      </c>
      <c r="B1050" s="84" t="s">
        <v>292</v>
      </c>
      <c r="C1050" s="105">
        <v>272035</v>
      </c>
      <c r="D1050" s="84" t="s">
        <v>514</v>
      </c>
      <c r="E1050" s="84" t="s">
        <v>518</v>
      </c>
      <c r="F1050" s="85">
        <v>636232</v>
      </c>
      <c r="G1050" s="85">
        <v>60570370</v>
      </c>
      <c r="H1050" s="85">
        <v>57996994</v>
      </c>
      <c r="I1050" s="85">
        <v>1273466</v>
      </c>
      <c r="J1050" s="85">
        <v>904624</v>
      </c>
      <c r="K1050" s="85">
        <v>91299</v>
      </c>
      <c r="L1050" s="85">
        <v>233925</v>
      </c>
      <c r="M1050" s="85">
        <v>70062</v>
      </c>
      <c r="N1050" s="85">
        <v>81679863</v>
      </c>
      <c r="O1050" s="85">
        <v>19017878</v>
      </c>
      <c r="P1050" s="85">
        <v>11605899</v>
      </c>
      <c r="Q1050" s="85">
        <v>32193916</v>
      </c>
      <c r="R1050" s="85">
        <v>18858791</v>
      </c>
      <c r="S1050" s="85">
        <v>3379</v>
      </c>
      <c r="T1050" s="85">
        <v>12670966</v>
      </c>
      <c r="U1050" s="85">
        <v>7894546</v>
      </c>
      <c r="V1050" s="85" t="s">
        <v>291</v>
      </c>
      <c r="W1050" s="85">
        <v>798366</v>
      </c>
      <c r="X1050" s="85">
        <v>3978054</v>
      </c>
      <c r="Y1050" s="85">
        <v>52686</v>
      </c>
      <c r="Z1050" s="85">
        <v>278497</v>
      </c>
      <c r="AA1050" s="85">
        <v>40649</v>
      </c>
      <c r="AB1050" s="85">
        <v>40649</v>
      </c>
      <c r="AC1050" s="85" t="s">
        <v>291</v>
      </c>
      <c r="AD1050" s="85" t="s">
        <v>291</v>
      </c>
      <c r="AE1050" s="85" t="s">
        <v>291</v>
      </c>
      <c r="AF1050" s="85" t="s">
        <v>291</v>
      </c>
      <c r="AG1050" s="85">
        <v>2666442</v>
      </c>
      <c r="AH1050" s="85">
        <v>9590577</v>
      </c>
      <c r="AI1050" s="85">
        <v>560002</v>
      </c>
      <c r="AJ1050" s="85">
        <v>2860629</v>
      </c>
      <c r="AK1050" s="85">
        <v>442420</v>
      </c>
      <c r="AL1050" s="85" t="s">
        <v>291</v>
      </c>
      <c r="AM1050" s="85">
        <v>34787</v>
      </c>
      <c r="AN1050" s="85">
        <v>1056819</v>
      </c>
      <c r="AO1050" s="85">
        <v>2940426</v>
      </c>
      <c r="AP1050" s="85">
        <v>810798</v>
      </c>
      <c r="AQ1050" s="85">
        <v>4842830</v>
      </c>
      <c r="AR1050" s="85">
        <v>884696</v>
      </c>
      <c r="AS1050" s="85" t="s">
        <v>291</v>
      </c>
      <c r="AT1050" s="85">
        <v>4750451</v>
      </c>
      <c r="AU1050" s="85">
        <v>16757794</v>
      </c>
      <c r="AV1050" s="85">
        <v>2369779</v>
      </c>
      <c r="AW1050" s="85">
        <v>4553275</v>
      </c>
      <c r="AX1050" s="85">
        <v>1959511</v>
      </c>
      <c r="AY1050" s="85" t="s">
        <v>291</v>
      </c>
      <c r="AZ1050" s="85" t="s">
        <v>291</v>
      </c>
      <c r="BA1050" s="85" t="s">
        <v>291</v>
      </c>
      <c r="BB1050" s="85">
        <v>3030365</v>
      </c>
      <c r="BC1050" s="85">
        <v>2199257</v>
      </c>
      <c r="BD1050" s="85">
        <v>2645607</v>
      </c>
      <c r="BE1050" s="85" t="s">
        <v>291</v>
      </c>
      <c r="BF1050" s="85" t="s">
        <v>291</v>
      </c>
      <c r="BG1050" s="85" t="s">
        <v>291</v>
      </c>
      <c r="BH1050" s="85" t="s">
        <v>291</v>
      </c>
      <c r="BI1050" s="85" t="s">
        <v>291</v>
      </c>
      <c r="BJ1050" s="85" t="s">
        <v>291</v>
      </c>
      <c r="BK1050" s="85" t="s">
        <v>291</v>
      </c>
      <c r="BL1050" s="85" t="s">
        <v>291</v>
      </c>
      <c r="BM1050" s="85" t="s">
        <v>291</v>
      </c>
      <c r="BN1050" s="85" t="s">
        <v>291</v>
      </c>
      <c r="BO1050" s="85" t="s">
        <v>291</v>
      </c>
      <c r="BP1050" s="85" t="s">
        <v>291</v>
      </c>
      <c r="BQ1050" s="85" t="s">
        <v>291</v>
      </c>
      <c r="BR1050" s="85" t="s">
        <v>291</v>
      </c>
      <c r="BS1050" s="85" t="s">
        <v>291</v>
      </c>
      <c r="BT1050" s="85" t="s">
        <v>291</v>
      </c>
      <c r="BU1050" s="85" t="s">
        <v>291</v>
      </c>
      <c r="BV1050" s="85" t="s">
        <v>291</v>
      </c>
      <c r="BW1050" s="85" t="s">
        <v>291</v>
      </c>
      <c r="BX1050" s="85" t="s">
        <v>291</v>
      </c>
      <c r="BY1050" s="85" t="s">
        <v>291</v>
      </c>
      <c r="BZ1050" s="85" t="s">
        <v>291</v>
      </c>
      <c r="CA1050" s="85" t="s">
        <v>291</v>
      </c>
      <c r="CB1050" s="85">
        <v>9697736</v>
      </c>
      <c r="CC1050" s="85" t="s">
        <v>291</v>
      </c>
      <c r="CD1050" s="85" t="s">
        <v>291</v>
      </c>
      <c r="CE1050" s="85" t="s">
        <v>291</v>
      </c>
      <c r="CF1050" s="85" t="s">
        <v>291</v>
      </c>
      <c r="CG1050" s="85">
        <v>2719941</v>
      </c>
      <c r="CH1050" s="85">
        <v>10729744</v>
      </c>
      <c r="CI1050" s="85">
        <v>4807408</v>
      </c>
      <c r="CJ1050" s="85">
        <v>1124</v>
      </c>
      <c r="CK1050" s="85">
        <v>2401947</v>
      </c>
      <c r="CL1050" s="85">
        <v>3532371</v>
      </c>
      <c r="CM1050" s="85">
        <v>76016</v>
      </c>
      <c r="CN1050" s="85">
        <v>3683</v>
      </c>
      <c r="CO1050" s="85">
        <v>311692</v>
      </c>
      <c r="CP1050" s="85">
        <v>1549939</v>
      </c>
      <c r="CQ1050" s="85">
        <v>610360</v>
      </c>
      <c r="CR1050" s="85">
        <v>5429086</v>
      </c>
      <c r="CS1050" s="85">
        <v>4207774</v>
      </c>
      <c r="CT1050" s="85">
        <v>60307</v>
      </c>
      <c r="CU1050" s="86">
        <v>36441392</v>
      </c>
    </row>
    <row r="1051" spans="1:99">
      <c r="A1051" s="103" t="s">
        <v>598</v>
      </c>
      <c r="B1051" s="84" t="s">
        <v>294</v>
      </c>
      <c r="C1051" s="105">
        <v>272043</v>
      </c>
      <c r="D1051" s="84" t="s">
        <v>514</v>
      </c>
      <c r="E1051" s="84" t="s">
        <v>519</v>
      </c>
      <c r="F1051" s="85">
        <v>373013</v>
      </c>
      <c r="G1051" s="85">
        <v>14700144</v>
      </c>
      <c r="H1051" s="85">
        <v>13751576</v>
      </c>
      <c r="I1051" s="85">
        <v>556789</v>
      </c>
      <c r="J1051" s="85">
        <v>269705</v>
      </c>
      <c r="K1051" s="85">
        <v>19917</v>
      </c>
      <c r="L1051" s="85">
        <v>68465</v>
      </c>
      <c r="M1051" s="85">
        <v>33692</v>
      </c>
      <c r="N1051" s="85">
        <v>16287481</v>
      </c>
      <c r="O1051" s="85">
        <v>4118484</v>
      </c>
      <c r="P1051" s="85">
        <v>3147063</v>
      </c>
      <c r="Q1051" s="85">
        <v>7382801</v>
      </c>
      <c r="R1051" s="85">
        <v>1638773</v>
      </c>
      <c r="S1051" s="85">
        <v>360</v>
      </c>
      <c r="T1051" s="85">
        <v>3389841</v>
      </c>
      <c r="U1051" s="85">
        <v>2110511</v>
      </c>
      <c r="V1051" s="85">
        <v>22893</v>
      </c>
      <c r="W1051" s="85" t="s">
        <v>291</v>
      </c>
      <c r="X1051" s="85">
        <v>1256437</v>
      </c>
      <c r="Y1051" s="85" t="s">
        <v>291</v>
      </c>
      <c r="Z1051" s="85">
        <v>44234</v>
      </c>
      <c r="AA1051" s="85">
        <v>53568</v>
      </c>
      <c r="AB1051" s="85">
        <v>38020</v>
      </c>
      <c r="AC1051" s="85" t="s">
        <v>291</v>
      </c>
      <c r="AD1051" s="85">
        <v>15548</v>
      </c>
      <c r="AE1051" s="85" t="s">
        <v>291</v>
      </c>
      <c r="AF1051" s="85" t="s">
        <v>291</v>
      </c>
      <c r="AG1051" s="85">
        <v>619788</v>
      </c>
      <c r="AH1051" s="85">
        <v>3067752</v>
      </c>
      <c r="AI1051" s="85">
        <v>190398</v>
      </c>
      <c r="AJ1051" s="85">
        <v>740003</v>
      </c>
      <c r="AK1051" s="85">
        <v>50084</v>
      </c>
      <c r="AL1051" s="85" t="s">
        <v>291</v>
      </c>
      <c r="AM1051" s="85">
        <v>71096</v>
      </c>
      <c r="AN1051" s="85">
        <v>843033</v>
      </c>
      <c r="AO1051" s="85">
        <v>738472</v>
      </c>
      <c r="AP1051" s="85">
        <v>104391</v>
      </c>
      <c r="AQ1051" s="85">
        <v>1756992</v>
      </c>
      <c r="AR1051" s="85">
        <v>330275</v>
      </c>
      <c r="AS1051" s="85" t="s">
        <v>291</v>
      </c>
      <c r="AT1051" s="85">
        <v>1157650</v>
      </c>
      <c r="AU1051" s="85">
        <v>7222073</v>
      </c>
      <c r="AV1051" s="85">
        <v>1813638</v>
      </c>
      <c r="AW1051" s="85">
        <v>954978</v>
      </c>
      <c r="AX1051" s="85">
        <v>457363</v>
      </c>
      <c r="AY1051" s="85" t="s">
        <v>291</v>
      </c>
      <c r="AZ1051" s="85" t="s">
        <v>291</v>
      </c>
      <c r="BA1051" s="85">
        <v>403840</v>
      </c>
      <c r="BB1051" s="85">
        <v>805619</v>
      </c>
      <c r="BC1051" s="85">
        <v>358516</v>
      </c>
      <c r="BD1051" s="85">
        <v>2428119</v>
      </c>
      <c r="BE1051" s="85" t="s">
        <v>291</v>
      </c>
      <c r="BF1051" s="85">
        <v>4469</v>
      </c>
      <c r="BG1051" s="85" t="s">
        <v>291</v>
      </c>
      <c r="BH1051" s="85" t="s">
        <v>291</v>
      </c>
      <c r="BI1051" s="85" t="s">
        <v>291</v>
      </c>
      <c r="BJ1051" s="85" t="s">
        <v>291</v>
      </c>
      <c r="BK1051" s="85" t="s">
        <v>291</v>
      </c>
      <c r="BL1051" s="85" t="s">
        <v>291</v>
      </c>
      <c r="BM1051" s="85" t="s">
        <v>291</v>
      </c>
      <c r="BN1051" s="85" t="s">
        <v>291</v>
      </c>
      <c r="BO1051" s="85" t="s">
        <v>291</v>
      </c>
      <c r="BP1051" s="85" t="s">
        <v>291</v>
      </c>
      <c r="BQ1051" s="85" t="s">
        <v>291</v>
      </c>
      <c r="BR1051" s="85" t="s">
        <v>291</v>
      </c>
      <c r="BS1051" s="85" t="s">
        <v>291</v>
      </c>
      <c r="BT1051" s="85" t="s">
        <v>291</v>
      </c>
      <c r="BU1051" s="85" t="s">
        <v>291</v>
      </c>
      <c r="BV1051" s="85" t="s">
        <v>291</v>
      </c>
      <c r="BW1051" s="85">
        <v>4469</v>
      </c>
      <c r="BX1051" s="85" t="s">
        <v>291</v>
      </c>
      <c r="BY1051" s="85" t="s">
        <v>291</v>
      </c>
      <c r="BZ1051" s="85" t="s">
        <v>291</v>
      </c>
      <c r="CA1051" s="85">
        <v>4469</v>
      </c>
      <c r="CB1051" s="85">
        <v>3123629</v>
      </c>
      <c r="CC1051" s="85" t="s">
        <v>291</v>
      </c>
      <c r="CD1051" s="85" t="s">
        <v>291</v>
      </c>
      <c r="CE1051" s="85" t="s">
        <v>291</v>
      </c>
      <c r="CF1051" s="85" t="s">
        <v>291</v>
      </c>
      <c r="CG1051" s="85">
        <v>1185233</v>
      </c>
      <c r="CH1051" s="85">
        <v>734560</v>
      </c>
      <c r="CI1051" s="85">
        <v>1248960</v>
      </c>
      <c r="CJ1051" s="85">
        <v>360</v>
      </c>
      <c r="CK1051" s="85">
        <v>661223</v>
      </c>
      <c r="CL1051" s="85">
        <v>1534773</v>
      </c>
      <c r="CM1051" s="85">
        <v>35256</v>
      </c>
      <c r="CN1051" s="85">
        <v>6193</v>
      </c>
      <c r="CO1051" s="85">
        <v>579320</v>
      </c>
      <c r="CP1051" s="85">
        <v>822329</v>
      </c>
      <c r="CQ1051" s="85">
        <v>146426</v>
      </c>
      <c r="CR1051" s="85">
        <v>1797415</v>
      </c>
      <c r="CS1051" s="85">
        <v>1963571</v>
      </c>
      <c r="CT1051" s="85">
        <v>26597</v>
      </c>
      <c r="CU1051" s="86">
        <v>10742216</v>
      </c>
    </row>
    <row r="1052" spans="1:99">
      <c r="A1052" s="103" t="s">
        <v>598</v>
      </c>
      <c r="B1052" s="84" t="s">
        <v>292</v>
      </c>
      <c r="C1052" s="105">
        <v>272051</v>
      </c>
      <c r="D1052" s="84" t="s">
        <v>514</v>
      </c>
      <c r="E1052" s="84" t="s">
        <v>520</v>
      </c>
      <c r="F1052" s="85">
        <v>698528</v>
      </c>
      <c r="G1052" s="85">
        <v>53082170</v>
      </c>
      <c r="H1052" s="85">
        <v>50245039</v>
      </c>
      <c r="I1052" s="85">
        <v>1366251</v>
      </c>
      <c r="J1052" s="85">
        <v>1101332</v>
      </c>
      <c r="K1052" s="85">
        <v>70012</v>
      </c>
      <c r="L1052" s="85">
        <v>216677</v>
      </c>
      <c r="M1052" s="85">
        <v>82859</v>
      </c>
      <c r="N1052" s="85">
        <v>63722017</v>
      </c>
      <c r="O1052" s="85">
        <v>15875023</v>
      </c>
      <c r="P1052" s="85">
        <v>9688229</v>
      </c>
      <c r="Q1052" s="85">
        <v>27740286</v>
      </c>
      <c r="R1052" s="85">
        <v>10417588</v>
      </c>
      <c r="S1052" s="85">
        <v>891</v>
      </c>
      <c r="T1052" s="85">
        <v>13912754</v>
      </c>
      <c r="U1052" s="85">
        <v>7575642</v>
      </c>
      <c r="V1052" s="85">
        <v>53486</v>
      </c>
      <c r="W1052" s="85">
        <v>467470</v>
      </c>
      <c r="X1052" s="85">
        <v>5816156</v>
      </c>
      <c r="Y1052" s="85" t="s">
        <v>291</v>
      </c>
      <c r="Z1052" s="85">
        <v>232080</v>
      </c>
      <c r="AA1052" s="85">
        <v>66215</v>
      </c>
      <c r="AB1052" s="85">
        <v>65862</v>
      </c>
      <c r="AC1052" s="85" t="s">
        <v>291</v>
      </c>
      <c r="AD1052" s="85">
        <v>353</v>
      </c>
      <c r="AE1052" s="85" t="s">
        <v>291</v>
      </c>
      <c r="AF1052" s="85" t="s">
        <v>291</v>
      </c>
      <c r="AG1052" s="85">
        <v>2862183</v>
      </c>
      <c r="AH1052" s="85">
        <v>11800303</v>
      </c>
      <c r="AI1052" s="85">
        <v>421097</v>
      </c>
      <c r="AJ1052" s="85">
        <v>2062005</v>
      </c>
      <c r="AK1052" s="85">
        <v>173968</v>
      </c>
      <c r="AL1052" s="85" t="s">
        <v>291</v>
      </c>
      <c r="AM1052" s="85">
        <v>127495</v>
      </c>
      <c r="AN1052" s="85">
        <v>1369746</v>
      </c>
      <c r="AO1052" s="85">
        <v>2765241</v>
      </c>
      <c r="AP1052" s="85">
        <v>3662300</v>
      </c>
      <c r="AQ1052" s="85">
        <v>7924782</v>
      </c>
      <c r="AR1052" s="85">
        <v>1218451</v>
      </c>
      <c r="AS1052" s="85" t="s">
        <v>291</v>
      </c>
      <c r="AT1052" s="85">
        <v>4074099</v>
      </c>
      <c r="AU1052" s="85">
        <v>24390683</v>
      </c>
      <c r="AV1052" s="85">
        <v>4009067</v>
      </c>
      <c r="AW1052" s="85">
        <v>7372079</v>
      </c>
      <c r="AX1052" s="85">
        <v>3103024</v>
      </c>
      <c r="AY1052" s="85" t="s">
        <v>291</v>
      </c>
      <c r="AZ1052" s="85" t="s">
        <v>291</v>
      </c>
      <c r="BA1052" s="85">
        <v>1586983</v>
      </c>
      <c r="BB1052" s="85">
        <v>4217908</v>
      </c>
      <c r="BC1052" s="85">
        <v>1809733</v>
      </c>
      <c r="BD1052" s="85">
        <v>2291889</v>
      </c>
      <c r="BE1052" s="85" t="s">
        <v>291</v>
      </c>
      <c r="BF1052" s="85">
        <v>240576</v>
      </c>
      <c r="BG1052" s="85" t="s">
        <v>291</v>
      </c>
      <c r="BH1052" s="85" t="s">
        <v>291</v>
      </c>
      <c r="BI1052" s="85" t="s">
        <v>291</v>
      </c>
      <c r="BJ1052" s="85" t="s">
        <v>291</v>
      </c>
      <c r="BK1052" s="85" t="s">
        <v>291</v>
      </c>
      <c r="BL1052" s="85" t="s">
        <v>291</v>
      </c>
      <c r="BM1052" s="85" t="s">
        <v>291</v>
      </c>
      <c r="BN1052" s="85">
        <v>2028</v>
      </c>
      <c r="BO1052" s="85" t="s">
        <v>291</v>
      </c>
      <c r="BP1052" s="85" t="s">
        <v>291</v>
      </c>
      <c r="BQ1052" s="85" t="s">
        <v>291</v>
      </c>
      <c r="BR1052" s="85">
        <v>2028</v>
      </c>
      <c r="BS1052" s="85" t="s">
        <v>291</v>
      </c>
      <c r="BT1052" s="85" t="s">
        <v>291</v>
      </c>
      <c r="BU1052" s="85" t="s">
        <v>291</v>
      </c>
      <c r="BV1052" s="85" t="s">
        <v>291</v>
      </c>
      <c r="BW1052" s="85">
        <v>238548</v>
      </c>
      <c r="BX1052" s="85" t="s">
        <v>291</v>
      </c>
      <c r="BY1052" s="85" t="s">
        <v>291</v>
      </c>
      <c r="BZ1052" s="85" t="s">
        <v>291</v>
      </c>
      <c r="CA1052" s="85">
        <v>238548</v>
      </c>
      <c r="CB1052" s="85">
        <v>5584821</v>
      </c>
      <c r="CC1052" s="85" t="s">
        <v>291</v>
      </c>
      <c r="CD1052" s="85" t="s">
        <v>291</v>
      </c>
      <c r="CE1052" s="85" t="s">
        <v>291</v>
      </c>
      <c r="CF1052" s="85" t="s">
        <v>291</v>
      </c>
      <c r="CG1052" s="85">
        <v>4395069</v>
      </c>
      <c r="CH1052" s="85">
        <v>2180615</v>
      </c>
      <c r="CI1052" s="85">
        <v>4925835</v>
      </c>
      <c r="CJ1052" s="85">
        <v>891</v>
      </c>
      <c r="CK1052" s="85">
        <v>3412584</v>
      </c>
      <c r="CL1052" s="85">
        <v>4645991</v>
      </c>
      <c r="CM1052" s="85">
        <v>152135</v>
      </c>
      <c r="CN1052" s="85">
        <v>4461</v>
      </c>
      <c r="CO1052" s="85">
        <v>2585610</v>
      </c>
      <c r="CP1052" s="85">
        <v>1401287</v>
      </c>
      <c r="CQ1052" s="85">
        <v>459730</v>
      </c>
      <c r="CR1052" s="85">
        <v>6750792</v>
      </c>
      <c r="CS1052" s="85">
        <v>3597691</v>
      </c>
      <c r="CT1052" s="85">
        <v>59959</v>
      </c>
      <c r="CU1052" s="86">
        <v>34572650</v>
      </c>
    </row>
    <row r="1053" spans="1:99">
      <c r="A1053" s="103" t="s">
        <v>598</v>
      </c>
      <c r="B1053" s="84" t="s">
        <v>292</v>
      </c>
      <c r="C1053" s="105">
        <v>272078</v>
      </c>
      <c r="D1053" s="84" t="s">
        <v>514</v>
      </c>
      <c r="E1053" s="84" t="s">
        <v>521</v>
      </c>
      <c r="F1053" s="85">
        <v>636478</v>
      </c>
      <c r="G1053" s="85">
        <v>51790897</v>
      </c>
      <c r="H1053" s="85">
        <v>49678302</v>
      </c>
      <c r="I1053" s="85">
        <v>913501</v>
      </c>
      <c r="J1053" s="85">
        <v>866987</v>
      </c>
      <c r="K1053" s="85">
        <v>62243</v>
      </c>
      <c r="L1053" s="85">
        <v>204073</v>
      </c>
      <c r="M1053" s="85">
        <v>65791</v>
      </c>
      <c r="N1053" s="85">
        <v>57902330</v>
      </c>
      <c r="O1053" s="85">
        <v>12955011</v>
      </c>
      <c r="P1053" s="85">
        <v>10770681</v>
      </c>
      <c r="Q1053" s="85">
        <v>23511102</v>
      </c>
      <c r="R1053" s="85">
        <v>10664958</v>
      </c>
      <c r="S1053" s="85">
        <v>578</v>
      </c>
      <c r="T1053" s="85">
        <v>10388058</v>
      </c>
      <c r="U1053" s="85">
        <v>5577041</v>
      </c>
      <c r="V1053" s="85">
        <v>142287</v>
      </c>
      <c r="W1053" s="85">
        <v>818372</v>
      </c>
      <c r="X1053" s="85">
        <v>3850358</v>
      </c>
      <c r="Y1053" s="85" t="s">
        <v>291</v>
      </c>
      <c r="Z1053" s="85">
        <v>76665</v>
      </c>
      <c r="AA1053" s="85">
        <v>798265</v>
      </c>
      <c r="AB1053" s="85">
        <v>228933</v>
      </c>
      <c r="AC1053" s="85" t="s">
        <v>291</v>
      </c>
      <c r="AD1053" s="85">
        <v>345350</v>
      </c>
      <c r="AE1053" s="85">
        <v>223982</v>
      </c>
      <c r="AF1053" s="85" t="s">
        <v>291</v>
      </c>
      <c r="AG1053" s="85">
        <v>3262653</v>
      </c>
      <c r="AH1053" s="85">
        <v>10953890</v>
      </c>
      <c r="AI1053" s="85">
        <v>249802</v>
      </c>
      <c r="AJ1053" s="85">
        <v>1372842</v>
      </c>
      <c r="AK1053" s="85">
        <v>235699</v>
      </c>
      <c r="AL1053" s="85" t="s">
        <v>291</v>
      </c>
      <c r="AM1053" s="85">
        <v>2982726</v>
      </c>
      <c r="AN1053" s="85">
        <v>1544149</v>
      </c>
      <c r="AO1053" s="85">
        <v>3080000</v>
      </c>
      <c r="AP1053" s="85">
        <v>1312041</v>
      </c>
      <c r="AQ1053" s="85">
        <v>8918916</v>
      </c>
      <c r="AR1053" s="85">
        <v>176631</v>
      </c>
      <c r="AS1053" s="85" t="s">
        <v>291</v>
      </c>
      <c r="AT1053" s="85">
        <v>3443961</v>
      </c>
      <c r="AU1053" s="85">
        <v>16188114</v>
      </c>
      <c r="AV1053" s="85">
        <v>1654353</v>
      </c>
      <c r="AW1053" s="85">
        <v>4439530</v>
      </c>
      <c r="AX1053" s="85">
        <v>2100023</v>
      </c>
      <c r="AY1053" s="85" t="s">
        <v>291</v>
      </c>
      <c r="AZ1053" s="85" t="s">
        <v>291</v>
      </c>
      <c r="BA1053" s="85">
        <v>2608736</v>
      </c>
      <c r="BB1053" s="85">
        <v>3318050</v>
      </c>
      <c r="BC1053" s="85">
        <v>684498</v>
      </c>
      <c r="BD1053" s="85">
        <v>1382924</v>
      </c>
      <c r="BE1053" s="85" t="s">
        <v>291</v>
      </c>
      <c r="BF1053" s="85" t="s">
        <v>291</v>
      </c>
      <c r="BG1053" s="85" t="s">
        <v>291</v>
      </c>
      <c r="BH1053" s="85" t="s">
        <v>291</v>
      </c>
      <c r="BI1053" s="85" t="s">
        <v>291</v>
      </c>
      <c r="BJ1053" s="85" t="s">
        <v>291</v>
      </c>
      <c r="BK1053" s="85" t="s">
        <v>291</v>
      </c>
      <c r="BL1053" s="85" t="s">
        <v>291</v>
      </c>
      <c r="BM1053" s="85" t="s">
        <v>291</v>
      </c>
      <c r="BN1053" s="85" t="s">
        <v>291</v>
      </c>
      <c r="BO1053" s="85" t="s">
        <v>291</v>
      </c>
      <c r="BP1053" s="85" t="s">
        <v>291</v>
      </c>
      <c r="BQ1053" s="85" t="s">
        <v>291</v>
      </c>
      <c r="BR1053" s="85" t="s">
        <v>291</v>
      </c>
      <c r="BS1053" s="85" t="s">
        <v>291</v>
      </c>
      <c r="BT1053" s="85" t="s">
        <v>291</v>
      </c>
      <c r="BU1053" s="85" t="s">
        <v>291</v>
      </c>
      <c r="BV1053" s="85" t="s">
        <v>291</v>
      </c>
      <c r="BW1053" s="85" t="s">
        <v>291</v>
      </c>
      <c r="BX1053" s="85" t="s">
        <v>291</v>
      </c>
      <c r="BY1053" s="85" t="s">
        <v>291</v>
      </c>
      <c r="BZ1053" s="85" t="s">
        <v>291</v>
      </c>
      <c r="CA1053" s="85" t="s">
        <v>291</v>
      </c>
      <c r="CB1053" s="85">
        <v>8198556</v>
      </c>
      <c r="CC1053" s="85" t="s">
        <v>291</v>
      </c>
      <c r="CD1053" s="85">
        <v>1021960</v>
      </c>
      <c r="CE1053" s="85" t="s">
        <v>291</v>
      </c>
      <c r="CF1053" s="85" t="s">
        <v>291</v>
      </c>
      <c r="CG1053" s="85">
        <v>4108243</v>
      </c>
      <c r="CH1053" s="85">
        <v>6374841</v>
      </c>
      <c r="CI1053" s="85">
        <v>3505287</v>
      </c>
      <c r="CJ1053" s="85">
        <v>572</v>
      </c>
      <c r="CK1053" s="85">
        <v>2241940</v>
      </c>
      <c r="CL1053" s="85">
        <v>3638143</v>
      </c>
      <c r="CM1053" s="85">
        <v>50149</v>
      </c>
      <c r="CN1053" s="85">
        <v>253427</v>
      </c>
      <c r="CO1053" s="85">
        <v>2941716</v>
      </c>
      <c r="CP1053" s="85">
        <v>1387964</v>
      </c>
      <c r="CQ1053" s="85">
        <v>326136</v>
      </c>
      <c r="CR1053" s="85">
        <v>3708308</v>
      </c>
      <c r="CS1053" s="85">
        <v>3167970</v>
      </c>
      <c r="CT1053" s="85">
        <v>24271</v>
      </c>
      <c r="CU1053" s="86">
        <v>31728967</v>
      </c>
    </row>
    <row r="1054" spans="1:99">
      <c r="A1054" s="103" t="s">
        <v>598</v>
      </c>
      <c r="B1054" s="84" t="s">
        <v>294</v>
      </c>
      <c r="C1054" s="105">
        <v>272094</v>
      </c>
      <c r="D1054" s="84" t="s">
        <v>514</v>
      </c>
      <c r="E1054" s="84" t="s">
        <v>522</v>
      </c>
      <c r="F1054" s="85">
        <v>383038</v>
      </c>
      <c r="G1054" s="85">
        <v>21044502</v>
      </c>
      <c r="H1054" s="85">
        <v>20125885</v>
      </c>
      <c r="I1054" s="85">
        <v>389936</v>
      </c>
      <c r="J1054" s="85">
        <v>372608</v>
      </c>
      <c r="K1054" s="85">
        <v>35416</v>
      </c>
      <c r="L1054" s="85">
        <v>97663</v>
      </c>
      <c r="M1054" s="85">
        <v>22994</v>
      </c>
      <c r="N1054" s="85">
        <v>34627833</v>
      </c>
      <c r="O1054" s="85">
        <v>7577685</v>
      </c>
      <c r="P1054" s="85">
        <v>4867838</v>
      </c>
      <c r="Q1054" s="85">
        <v>11689330</v>
      </c>
      <c r="R1054" s="85">
        <v>10492371</v>
      </c>
      <c r="S1054" s="85">
        <v>609</v>
      </c>
      <c r="T1054" s="85">
        <v>4064214</v>
      </c>
      <c r="U1054" s="85">
        <v>2150229</v>
      </c>
      <c r="V1054" s="85">
        <v>26511</v>
      </c>
      <c r="W1054" s="85" t="s">
        <v>291</v>
      </c>
      <c r="X1054" s="85">
        <v>1887474</v>
      </c>
      <c r="Y1054" s="85" t="s">
        <v>291</v>
      </c>
      <c r="Z1054" s="85">
        <v>19379</v>
      </c>
      <c r="AA1054" s="85">
        <v>37330</v>
      </c>
      <c r="AB1054" s="85">
        <v>37330</v>
      </c>
      <c r="AC1054" s="85" t="s">
        <v>291</v>
      </c>
      <c r="AD1054" s="85" t="s">
        <v>291</v>
      </c>
      <c r="AE1054" s="85" t="s">
        <v>291</v>
      </c>
      <c r="AF1054" s="85" t="s">
        <v>291</v>
      </c>
      <c r="AG1054" s="85">
        <v>1332292</v>
      </c>
      <c r="AH1054" s="85">
        <v>3933909</v>
      </c>
      <c r="AI1054" s="85">
        <v>189026</v>
      </c>
      <c r="AJ1054" s="85">
        <v>1105880</v>
      </c>
      <c r="AK1054" s="85" t="s">
        <v>291</v>
      </c>
      <c r="AL1054" s="85" t="s">
        <v>291</v>
      </c>
      <c r="AM1054" s="85">
        <v>446309</v>
      </c>
      <c r="AN1054" s="85">
        <v>367139</v>
      </c>
      <c r="AO1054" s="85">
        <v>1467902</v>
      </c>
      <c r="AP1054" s="85">
        <v>141738</v>
      </c>
      <c r="AQ1054" s="85">
        <v>2423088</v>
      </c>
      <c r="AR1054" s="85">
        <v>215915</v>
      </c>
      <c r="AS1054" s="85" t="s">
        <v>291</v>
      </c>
      <c r="AT1054" s="85">
        <v>2678506</v>
      </c>
      <c r="AU1054" s="85">
        <v>9561386</v>
      </c>
      <c r="AV1054" s="85">
        <v>2695451</v>
      </c>
      <c r="AW1054" s="85">
        <v>5106761</v>
      </c>
      <c r="AX1054" s="85">
        <v>780042</v>
      </c>
      <c r="AY1054" s="85" t="s">
        <v>291</v>
      </c>
      <c r="AZ1054" s="85" t="s">
        <v>291</v>
      </c>
      <c r="BA1054" s="85">
        <v>131735</v>
      </c>
      <c r="BB1054" s="85">
        <v>688141</v>
      </c>
      <c r="BC1054" s="85">
        <v>87899</v>
      </c>
      <c r="BD1054" s="85">
        <v>71357</v>
      </c>
      <c r="BE1054" s="85" t="s">
        <v>291</v>
      </c>
      <c r="BF1054" s="85">
        <v>1346</v>
      </c>
      <c r="BG1054" s="85" t="s">
        <v>291</v>
      </c>
      <c r="BH1054" s="85" t="s">
        <v>291</v>
      </c>
      <c r="BI1054" s="85" t="s">
        <v>291</v>
      </c>
      <c r="BJ1054" s="85" t="s">
        <v>291</v>
      </c>
      <c r="BK1054" s="85" t="s">
        <v>291</v>
      </c>
      <c r="BL1054" s="85" t="s">
        <v>291</v>
      </c>
      <c r="BM1054" s="85" t="s">
        <v>291</v>
      </c>
      <c r="BN1054" s="85" t="s">
        <v>291</v>
      </c>
      <c r="BO1054" s="85" t="s">
        <v>291</v>
      </c>
      <c r="BP1054" s="85" t="s">
        <v>291</v>
      </c>
      <c r="BQ1054" s="85" t="s">
        <v>291</v>
      </c>
      <c r="BR1054" s="85" t="s">
        <v>291</v>
      </c>
      <c r="BS1054" s="85" t="s">
        <v>291</v>
      </c>
      <c r="BT1054" s="85" t="s">
        <v>291</v>
      </c>
      <c r="BU1054" s="85" t="s">
        <v>291</v>
      </c>
      <c r="BV1054" s="85" t="s">
        <v>291</v>
      </c>
      <c r="BW1054" s="85">
        <v>1346</v>
      </c>
      <c r="BX1054" s="85" t="s">
        <v>291</v>
      </c>
      <c r="BY1054" s="85" t="s">
        <v>291</v>
      </c>
      <c r="BZ1054" s="85" t="s">
        <v>291</v>
      </c>
      <c r="CA1054" s="85">
        <v>1346</v>
      </c>
      <c r="CB1054" s="85">
        <v>5386955</v>
      </c>
      <c r="CC1054" s="85" t="s">
        <v>291</v>
      </c>
      <c r="CD1054" s="85" t="s">
        <v>291</v>
      </c>
      <c r="CE1054" s="85" t="s">
        <v>291</v>
      </c>
      <c r="CF1054" s="85" t="s">
        <v>291</v>
      </c>
      <c r="CG1054" s="85">
        <v>2350462</v>
      </c>
      <c r="CH1054" s="85">
        <v>2749355</v>
      </c>
      <c r="CI1054" s="85">
        <v>2479294</v>
      </c>
      <c r="CJ1054" s="85">
        <v>609</v>
      </c>
      <c r="CK1054" s="85">
        <v>1676437</v>
      </c>
      <c r="CL1054" s="85">
        <v>949220</v>
      </c>
      <c r="CM1054" s="85">
        <v>19379</v>
      </c>
      <c r="CN1054" s="85">
        <v>1210</v>
      </c>
      <c r="CO1054" s="85">
        <v>1290223</v>
      </c>
      <c r="CP1054" s="85">
        <v>680432</v>
      </c>
      <c r="CQ1054" s="85">
        <v>2099914</v>
      </c>
      <c r="CR1054" s="85">
        <v>2243195</v>
      </c>
      <c r="CS1054" s="85">
        <v>2242373</v>
      </c>
      <c r="CT1054" s="85">
        <v>20315</v>
      </c>
      <c r="CU1054" s="86">
        <v>18802418</v>
      </c>
    </row>
    <row r="1055" spans="1:99">
      <c r="A1055" s="103" t="s">
        <v>598</v>
      </c>
      <c r="B1055" s="84" t="s">
        <v>292</v>
      </c>
      <c r="C1055" s="105">
        <v>272108</v>
      </c>
      <c r="D1055" s="84" t="s">
        <v>514</v>
      </c>
      <c r="E1055" s="84" t="s">
        <v>523</v>
      </c>
      <c r="F1055" s="85">
        <v>634612</v>
      </c>
      <c r="G1055" s="85">
        <v>59334035</v>
      </c>
      <c r="H1055" s="85">
        <v>56518747</v>
      </c>
      <c r="I1055" s="85">
        <v>1304670</v>
      </c>
      <c r="J1055" s="85">
        <v>1133676</v>
      </c>
      <c r="K1055" s="85">
        <v>70038</v>
      </c>
      <c r="L1055" s="85">
        <v>209674</v>
      </c>
      <c r="M1055" s="85">
        <v>97230</v>
      </c>
      <c r="N1055" s="85">
        <v>70568323</v>
      </c>
      <c r="O1055" s="85">
        <v>16156692</v>
      </c>
      <c r="P1055" s="85">
        <v>11654023</v>
      </c>
      <c r="Q1055" s="85">
        <v>29237516</v>
      </c>
      <c r="R1055" s="85">
        <v>13516652</v>
      </c>
      <c r="S1055" s="85">
        <v>3440</v>
      </c>
      <c r="T1055" s="85">
        <v>12388944</v>
      </c>
      <c r="U1055" s="85">
        <v>5356650</v>
      </c>
      <c r="V1055" s="85">
        <v>10918</v>
      </c>
      <c r="W1055" s="85">
        <v>1071583</v>
      </c>
      <c r="X1055" s="85">
        <v>5949793</v>
      </c>
      <c r="Y1055" s="85" t="s">
        <v>291</v>
      </c>
      <c r="Z1055" s="85">
        <v>253554</v>
      </c>
      <c r="AA1055" s="85">
        <v>179970</v>
      </c>
      <c r="AB1055" s="85">
        <v>124609</v>
      </c>
      <c r="AC1055" s="85" t="s">
        <v>291</v>
      </c>
      <c r="AD1055" s="85">
        <v>52236</v>
      </c>
      <c r="AE1055" s="85">
        <v>3125</v>
      </c>
      <c r="AF1055" s="85" t="s">
        <v>291</v>
      </c>
      <c r="AG1055" s="85">
        <v>2003269</v>
      </c>
      <c r="AH1055" s="85">
        <v>14086448</v>
      </c>
      <c r="AI1055" s="85">
        <v>351512</v>
      </c>
      <c r="AJ1055" s="85">
        <v>1604051</v>
      </c>
      <c r="AK1055" s="85">
        <v>47502</v>
      </c>
      <c r="AL1055" s="85" t="s">
        <v>291</v>
      </c>
      <c r="AM1055" s="85">
        <v>5967684</v>
      </c>
      <c r="AN1055" s="85">
        <v>993905</v>
      </c>
      <c r="AO1055" s="85">
        <v>3906551</v>
      </c>
      <c r="AP1055" s="85">
        <v>1155999</v>
      </c>
      <c r="AQ1055" s="85">
        <v>12024139</v>
      </c>
      <c r="AR1055" s="85">
        <v>59244</v>
      </c>
      <c r="AS1055" s="85" t="s">
        <v>291</v>
      </c>
      <c r="AT1055" s="85">
        <v>4837380</v>
      </c>
      <c r="AU1055" s="85">
        <v>15189878</v>
      </c>
      <c r="AV1055" s="85">
        <v>4108178</v>
      </c>
      <c r="AW1055" s="85">
        <v>3527643</v>
      </c>
      <c r="AX1055" s="85">
        <v>2074754</v>
      </c>
      <c r="AY1055" s="85" t="s">
        <v>291</v>
      </c>
      <c r="AZ1055" s="85" t="s">
        <v>291</v>
      </c>
      <c r="BA1055" s="85">
        <v>469510</v>
      </c>
      <c r="BB1055" s="85">
        <v>1567170</v>
      </c>
      <c r="BC1055" s="85">
        <v>725609</v>
      </c>
      <c r="BD1055" s="85">
        <v>2717014</v>
      </c>
      <c r="BE1055" s="85" t="s">
        <v>291</v>
      </c>
      <c r="BF1055" s="85">
        <v>30594</v>
      </c>
      <c r="BG1055" s="85" t="s">
        <v>291</v>
      </c>
      <c r="BH1055" s="85" t="s">
        <v>291</v>
      </c>
      <c r="BI1055" s="85" t="s">
        <v>291</v>
      </c>
      <c r="BJ1055" s="85" t="s">
        <v>291</v>
      </c>
      <c r="BK1055" s="85" t="s">
        <v>291</v>
      </c>
      <c r="BL1055" s="85" t="s">
        <v>291</v>
      </c>
      <c r="BM1055" s="85" t="s">
        <v>291</v>
      </c>
      <c r="BN1055" s="85">
        <v>30594</v>
      </c>
      <c r="BO1055" s="85" t="s">
        <v>291</v>
      </c>
      <c r="BP1055" s="85" t="s">
        <v>291</v>
      </c>
      <c r="BQ1055" s="85">
        <v>30594</v>
      </c>
      <c r="BR1055" s="85" t="s">
        <v>291</v>
      </c>
      <c r="BS1055" s="85" t="s">
        <v>291</v>
      </c>
      <c r="BT1055" s="85" t="s">
        <v>291</v>
      </c>
      <c r="BU1055" s="85" t="s">
        <v>291</v>
      </c>
      <c r="BV1055" s="85" t="s">
        <v>291</v>
      </c>
      <c r="BW1055" s="85" t="s">
        <v>291</v>
      </c>
      <c r="BX1055" s="85" t="s">
        <v>291</v>
      </c>
      <c r="BY1055" s="85" t="s">
        <v>291</v>
      </c>
      <c r="BZ1055" s="85" t="s">
        <v>291</v>
      </c>
      <c r="CA1055" s="85" t="s">
        <v>291</v>
      </c>
      <c r="CB1055" s="85">
        <v>10097769</v>
      </c>
      <c r="CC1055" s="85" t="s">
        <v>291</v>
      </c>
      <c r="CD1055" s="85" t="s">
        <v>291</v>
      </c>
      <c r="CE1055" s="85" t="s">
        <v>291</v>
      </c>
      <c r="CF1055" s="85" t="s">
        <v>291</v>
      </c>
      <c r="CG1055" s="85">
        <v>4851513</v>
      </c>
      <c r="CH1055" s="85">
        <v>2782646</v>
      </c>
      <c r="CI1055" s="85">
        <v>3459206</v>
      </c>
      <c r="CJ1055" s="85">
        <v>3440</v>
      </c>
      <c r="CK1055" s="85">
        <v>2628553</v>
      </c>
      <c r="CL1055" s="85">
        <v>2406257</v>
      </c>
      <c r="CM1055" s="85">
        <v>243150</v>
      </c>
      <c r="CN1055" s="85">
        <v>38051</v>
      </c>
      <c r="CO1055" s="85">
        <v>1806305</v>
      </c>
      <c r="CP1055" s="85">
        <v>1428516</v>
      </c>
      <c r="CQ1055" s="85">
        <v>4323912</v>
      </c>
      <c r="CR1055" s="85">
        <v>5035915</v>
      </c>
      <c r="CS1055" s="85">
        <v>3711669</v>
      </c>
      <c r="CT1055" s="85">
        <v>35552</v>
      </c>
      <c r="CU1055" s="86">
        <v>32754685</v>
      </c>
    </row>
    <row r="1056" spans="1:99">
      <c r="A1056" s="103" t="s">
        <v>598</v>
      </c>
      <c r="B1056" s="84" t="s">
        <v>305</v>
      </c>
      <c r="C1056" s="105">
        <v>272116</v>
      </c>
      <c r="D1056" s="84" t="s">
        <v>514</v>
      </c>
      <c r="E1056" s="84" t="s">
        <v>524</v>
      </c>
      <c r="F1056" s="85">
        <v>486876</v>
      </c>
      <c r="G1056" s="85">
        <v>37556206</v>
      </c>
      <c r="H1056" s="85">
        <v>35777000</v>
      </c>
      <c r="I1056" s="85">
        <v>722747</v>
      </c>
      <c r="J1056" s="85">
        <v>609117</v>
      </c>
      <c r="K1056" s="85">
        <v>231689</v>
      </c>
      <c r="L1056" s="85">
        <v>160984</v>
      </c>
      <c r="M1056" s="85">
        <v>54669</v>
      </c>
      <c r="N1056" s="85">
        <v>46334508</v>
      </c>
      <c r="O1056" s="85">
        <v>11030555</v>
      </c>
      <c r="P1056" s="85">
        <v>7117530</v>
      </c>
      <c r="Q1056" s="85">
        <v>21776247</v>
      </c>
      <c r="R1056" s="85">
        <v>6410176</v>
      </c>
      <c r="S1056" s="85" t="s">
        <v>291</v>
      </c>
      <c r="T1056" s="85">
        <v>9098061</v>
      </c>
      <c r="U1056" s="85">
        <v>3866608</v>
      </c>
      <c r="V1056" s="85">
        <v>1070</v>
      </c>
      <c r="W1056" s="85" t="s">
        <v>291</v>
      </c>
      <c r="X1056" s="85">
        <v>5230383</v>
      </c>
      <c r="Y1056" s="85" t="s">
        <v>291</v>
      </c>
      <c r="Z1056" s="85">
        <v>101603</v>
      </c>
      <c r="AA1056" s="85">
        <v>397098</v>
      </c>
      <c r="AB1056" s="85">
        <v>151016</v>
      </c>
      <c r="AC1056" s="85" t="s">
        <v>291</v>
      </c>
      <c r="AD1056" s="85">
        <v>118493</v>
      </c>
      <c r="AE1056" s="85">
        <v>127589</v>
      </c>
      <c r="AF1056" s="85" t="s">
        <v>291</v>
      </c>
      <c r="AG1056" s="85">
        <v>2092302</v>
      </c>
      <c r="AH1056" s="85">
        <v>7735223</v>
      </c>
      <c r="AI1056" s="85">
        <v>703833</v>
      </c>
      <c r="AJ1056" s="85">
        <v>2009031</v>
      </c>
      <c r="AK1056" s="85">
        <v>355429</v>
      </c>
      <c r="AL1056" s="85" t="s">
        <v>291</v>
      </c>
      <c r="AM1056" s="85">
        <v>107884</v>
      </c>
      <c r="AN1056" s="85">
        <v>915167</v>
      </c>
      <c r="AO1056" s="85">
        <v>1957500</v>
      </c>
      <c r="AP1056" s="85">
        <v>1362791</v>
      </c>
      <c r="AQ1056" s="85">
        <v>4343342</v>
      </c>
      <c r="AR1056" s="85">
        <v>323588</v>
      </c>
      <c r="AS1056" s="85" t="s">
        <v>291</v>
      </c>
      <c r="AT1056" s="85">
        <v>2624410</v>
      </c>
      <c r="AU1056" s="85">
        <v>13447211</v>
      </c>
      <c r="AV1056" s="85">
        <v>3098095</v>
      </c>
      <c r="AW1056" s="85">
        <v>3291380</v>
      </c>
      <c r="AX1056" s="85">
        <v>1214324</v>
      </c>
      <c r="AY1056" s="85" t="s">
        <v>291</v>
      </c>
      <c r="AZ1056" s="85" t="s">
        <v>291</v>
      </c>
      <c r="BA1056" s="85">
        <v>1066951</v>
      </c>
      <c r="BB1056" s="85">
        <v>1836235</v>
      </c>
      <c r="BC1056" s="85">
        <v>1325135</v>
      </c>
      <c r="BD1056" s="85">
        <v>1615091</v>
      </c>
      <c r="BE1056" s="85" t="s">
        <v>291</v>
      </c>
      <c r="BF1056" s="85">
        <v>22038</v>
      </c>
      <c r="BG1056" s="85">
        <v>22038</v>
      </c>
      <c r="BH1056" s="85">
        <v>19981</v>
      </c>
      <c r="BI1056" s="85">
        <v>2057</v>
      </c>
      <c r="BJ1056" s="85" t="s">
        <v>291</v>
      </c>
      <c r="BK1056" s="85" t="s">
        <v>291</v>
      </c>
      <c r="BL1056" s="85" t="s">
        <v>291</v>
      </c>
      <c r="BM1056" s="85" t="s">
        <v>291</v>
      </c>
      <c r="BN1056" s="85" t="s">
        <v>291</v>
      </c>
      <c r="BO1056" s="85" t="s">
        <v>291</v>
      </c>
      <c r="BP1056" s="85" t="s">
        <v>291</v>
      </c>
      <c r="BQ1056" s="85" t="s">
        <v>291</v>
      </c>
      <c r="BR1056" s="85" t="s">
        <v>291</v>
      </c>
      <c r="BS1056" s="85" t="s">
        <v>291</v>
      </c>
      <c r="BT1056" s="85" t="s">
        <v>291</v>
      </c>
      <c r="BU1056" s="85" t="s">
        <v>291</v>
      </c>
      <c r="BV1056" s="85" t="s">
        <v>291</v>
      </c>
      <c r="BW1056" s="85" t="s">
        <v>291</v>
      </c>
      <c r="BX1056" s="85" t="s">
        <v>291</v>
      </c>
      <c r="BY1056" s="85" t="s">
        <v>291</v>
      </c>
      <c r="BZ1056" s="85" t="s">
        <v>291</v>
      </c>
      <c r="CA1056" s="85" t="s">
        <v>291</v>
      </c>
      <c r="CB1056" s="85">
        <v>5220937</v>
      </c>
      <c r="CC1056" s="85" t="s">
        <v>291</v>
      </c>
      <c r="CD1056" s="85" t="s">
        <v>291</v>
      </c>
      <c r="CE1056" s="85" t="s">
        <v>291</v>
      </c>
      <c r="CF1056" s="85" t="s">
        <v>291</v>
      </c>
      <c r="CG1056" s="85">
        <v>3454215</v>
      </c>
      <c r="CH1056" s="85">
        <v>6576702</v>
      </c>
      <c r="CI1056" s="85">
        <v>3348322</v>
      </c>
      <c r="CJ1056" s="85" t="s">
        <v>291</v>
      </c>
      <c r="CK1056" s="85">
        <v>2422518</v>
      </c>
      <c r="CL1056" s="85">
        <v>2852749</v>
      </c>
      <c r="CM1056" s="85">
        <v>57141</v>
      </c>
      <c r="CN1056" s="85">
        <v>100581</v>
      </c>
      <c r="CO1056" s="85">
        <v>1905847</v>
      </c>
      <c r="CP1056" s="85">
        <v>1539535</v>
      </c>
      <c r="CQ1056" s="85">
        <v>191835</v>
      </c>
      <c r="CR1056" s="85">
        <v>5745350</v>
      </c>
      <c r="CS1056" s="85">
        <v>3266139</v>
      </c>
      <c r="CT1056" s="85">
        <v>47159</v>
      </c>
      <c r="CU1056" s="86">
        <v>31508093</v>
      </c>
    </row>
    <row r="1057" spans="1:99">
      <c r="A1057" s="103" t="s">
        <v>598</v>
      </c>
      <c r="B1057" s="84" t="s">
        <v>292</v>
      </c>
      <c r="C1057" s="105">
        <v>272124</v>
      </c>
      <c r="D1057" s="84" t="s">
        <v>514</v>
      </c>
      <c r="E1057" s="84" t="s">
        <v>525</v>
      </c>
      <c r="F1057" s="85">
        <v>492470</v>
      </c>
      <c r="G1057" s="85">
        <v>35089603</v>
      </c>
      <c r="H1057" s="85">
        <v>33129113</v>
      </c>
      <c r="I1057" s="85">
        <v>825912</v>
      </c>
      <c r="J1057" s="85">
        <v>845678</v>
      </c>
      <c r="K1057" s="85">
        <v>57053</v>
      </c>
      <c r="L1057" s="85">
        <v>165165</v>
      </c>
      <c r="M1057" s="85">
        <v>66682</v>
      </c>
      <c r="N1057" s="85">
        <v>55989163</v>
      </c>
      <c r="O1057" s="85">
        <v>13506771</v>
      </c>
      <c r="P1057" s="85">
        <v>8522605</v>
      </c>
      <c r="Q1057" s="85">
        <v>19817517</v>
      </c>
      <c r="R1057" s="85">
        <v>14141715</v>
      </c>
      <c r="S1057" s="85">
        <v>555</v>
      </c>
      <c r="T1057" s="85">
        <v>10485101</v>
      </c>
      <c r="U1057" s="85">
        <v>6030732</v>
      </c>
      <c r="V1057" s="85">
        <v>34394</v>
      </c>
      <c r="W1057" s="85">
        <v>514472</v>
      </c>
      <c r="X1057" s="85">
        <v>3905503</v>
      </c>
      <c r="Y1057" s="85" t="s">
        <v>291</v>
      </c>
      <c r="Z1057" s="85">
        <v>184888</v>
      </c>
      <c r="AA1057" s="85">
        <v>140969</v>
      </c>
      <c r="AB1057" s="85">
        <v>74516</v>
      </c>
      <c r="AC1057" s="85" t="s">
        <v>291</v>
      </c>
      <c r="AD1057" s="85">
        <v>40994</v>
      </c>
      <c r="AE1057" s="85">
        <v>25459</v>
      </c>
      <c r="AF1057" s="85" t="s">
        <v>291</v>
      </c>
      <c r="AG1057" s="85">
        <v>1701076</v>
      </c>
      <c r="AH1057" s="85">
        <v>8079620</v>
      </c>
      <c r="AI1057" s="85">
        <v>39017</v>
      </c>
      <c r="AJ1057" s="85">
        <v>1290954</v>
      </c>
      <c r="AK1057" s="85">
        <v>427002</v>
      </c>
      <c r="AL1057" s="85" t="s">
        <v>291</v>
      </c>
      <c r="AM1057" s="85">
        <v>480631</v>
      </c>
      <c r="AN1057" s="85">
        <v>470661</v>
      </c>
      <c r="AO1057" s="85">
        <v>4271456</v>
      </c>
      <c r="AP1057" s="85">
        <v>499681</v>
      </c>
      <c r="AQ1057" s="85">
        <v>5722429</v>
      </c>
      <c r="AR1057" s="85">
        <v>600218</v>
      </c>
      <c r="AS1057" s="85" t="s">
        <v>291</v>
      </c>
      <c r="AT1057" s="85">
        <v>2770743</v>
      </c>
      <c r="AU1057" s="85">
        <v>10415567</v>
      </c>
      <c r="AV1057" s="85">
        <v>2684043</v>
      </c>
      <c r="AW1057" s="85">
        <v>3038788</v>
      </c>
      <c r="AX1057" s="85">
        <v>1278955</v>
      </c>
      <c r="AY1057" s="85" t="s">
        <v>291</v>
      </c>
      <c r="AZ1057" s="85" t="s">
        <v>291</v>
      </c>
      <c r="BA1057" s="85">
        <v>512250</v>
      </c>
      <c r="BB1057" s="85">
        <v>1631310</v>
      </c>
      <c r="BC1057" s="85">
        <v>342007</v>
      </c>
      <c r="BD1057" s="85">
        <v>928214</v>
      </c>
      <c r="BE1057" s="85" t="s">
        <v>291</v>
      </c>
      <c r="BF1057" s="85">
        <v>148649</v>
      </c>
      <c r="BG1057" s="85">
        <v>145293</v>
      </c>
      <c r="BH1057" s="85" t="s">
        <v>291</v>
      </c>
      <c r="BI1057" s="85">
        <v>145293</v>
      </c>
      <c r="BJ1057" s="85" t="s">
        <v>291</v>
      </c>
      <c r="BK1057" s="85" t="s">
        <v>291</v>
      </c>
      <c r="BL1057" s="85" t="s">
        <v>291</v>
      </c>
      <c r="BM1057" s="85" t="s">
        <v>291</v>
      </c>
      <c r="BN1057" s="85">
        <v>3356</v>
      </c>
      <c r="BO1057" s="85" t="s">
        <v>291</v>
      </c>
      <c r="BP1057" s="85" t="s">
        <v>291</v>
      </c>
      <c r="BQ1057" s="85" t="s">
        <v>291</v>
      </c>
      <c r="BR1057" s="85" t="s">
        <v>291</v>
      </c>
      <c r="BS1057" s="85" t="s">
        <v>291</v>
      </c>
      <c r="BT1057" s="85" t="s">
        <v>291</v>
      </c>
      <c r="BU1057" s="85" t="s">
        <v>291</v>
      </c>
      <c r="BV1057" s="85">
        <v>3356</v>
      </c>
      <c r="BW1057" s="85" t="s">
        <v>291</v>
      </c>
      <c r="BX1057" s="85" t="s">
        <v>291</v>
      </c>
      <c r="BY1057" s="85" t="s">
        <v>291</v>
      </c>
      <c r="BZ1057" s="85" t="s">
        <v>291</v>
      </c>
      <c r="CA1057" s="85" t="s">
        <v>291</v>
      </c>
      <c r="CB1057" s="85">
        <v>8699029</v>
      </c>
      <c r="CC1057" s="85" t="s">
        <v>291</v>
      </c>
      <c r="CD1057" s="85" t="s">
        <v>291</v>
      </c>
      <c r="CE1057" s="85" t="s">
        <v>291</v>
      </c>
      <c r="CF1057" s="85" t="s">
        <v>291</v>
      </c>
      <c r="CG1057" s="85">
        <v>3231779</v>
      </c>
      <c r="CH1057" s="85">
        <v>1907193</v>
      </c>
      <c r="CI1057" s="85">
        <v>4626300</v>
      </c>
      <c r="CJ1057" s="85">
        <v>470</v>
      </c>
      <c r="CK1057" s="85">
        <v>1488553</v>
      </c>
      <c r="CL1057" s="85">
        <v>2706604</v>
      </c>
      <c r="CM1057" s="85">
        <v>116915</v>
      </c>
      <c r="CN1057" s="85">
        <v>9023</v>
      </c>
      <c r="CO1057" s="85">
        <v>1528589</v>
      </c>
      <c r="CP1057" s="85">
        <v>1002312</v>
      </c>
      <c r="CQ1057" s="85">
        <v>283871</v>
      </c>
      <c r="CR1057" s="85">
        <v>3865648</v>
      </c>
      <c r="CS1057" s="85">
        <v>2178990</v>
      </c>
      <c r="CT1057" s="85">
        <v>20925</v>
      </c>
      <c r="CU1057" s="86">
        <v>22967172</v>
      </c>
    </row>
    <row r="1058" spans="1:99">
      <c r="A1058" s="103" t="s">
        <v>598</v>
      </c>
      <c r="B1058" s="84" t="s">
        <v>294</v>
      </c>
      <c r="C1058" s="105">
        <v>272132</v>
      </c>
      <c r="D1058" s="84" t="s">
        <v>514</v>
      </c>
      <c r="E1058" s="84" t="s">
        <v>526</v>
      </c>
      <c r="F1058" s="85">
        <v>287789</v>
      </c>
      <c r="G1058" s="85">
        <v>21151341</v>
      </c>
      <c r="H1058" s="85">
        <v>20500189</v>
      </c>
      <c r="I1058" s="85">
        <v>359829</v>
      </c>
      <c r="J1058" s="85">
        <v>179642</v>
      </c>
      <c r="K1058" s="85">
        <v>33256</v>
      </c>
      <c r="L1058" s="85">
        <v>63502</v>
      </c>
      <c r="M1058" s="85">
        <v>14923</v>
      </c>
      <c r="N1058" s="85">
        <v>18279953</v>
      </c>
      <c r="O1058" s="85">
        <v>4827831</v>
      </c>
      <c r="P1058" s="85">
        <v>2994041</v>
      </c>
      <c r="Q1058" s="85">
        <v>6811193</v>
      </c>
      <c r="R1058" s="85">
        <v>3646888</v>
      </c>
      <c r="S1058" s="85" t="s">
        <v>291</v>
      </c>
      <c r="T1058" s="85">
        <v>7743072</v>
      </c>
      <c r="U1058" s="85">
        <v>5568938</v>
      </c>
      <c r="V1058" s="85">
        <v>3108</v>
      </c>
      <c r="W1058" s="85" t="s">
        <v>291</v>
      </c>
      <c r="X1058" s="85">
        <v>2171026</v>
      </c>
      <c r="Y1058" s="85">
        <v>87</v>
      </c>
      <c r="Z1058" s="85">
        <v>93114</v>
      </c>
      <c r="AA1058" s="85">
        <v>262242</v>
      </c>
      <c r="AB1058" s="85">
        <v>157641</v>
      </c>
      <c r="AC1058" s="85">
        <v>250</v>
      </c>
      <c r="AD1058" s="85">
        <v>67375</v>
      </c>
      <c r="AE1058" s="85">
        <v>31481</v>
      </c>
      <c r="AF1058" s="85">
        <v>5495</v>
      </c>
      <c r="AG1058" s="85">
        <v>948442</v>
      </c>
      <c r="AH1058" s="85">
        <v>5364087</v>
      </c>
      <c r="AI1058" s="85">
        <v>178333</v>
      </c>
      <c r="AJ1058" s="85">
        <v>336585</v>
      </c>
      <c r="AK1058" s="85">
        <v>200376</v>
      </c>
      <c r="AL1058" s="85" t="s">
        <v>291</v>
      </c>
      <c r="AM1058" s="85">
        <v>1673797</v>
      </c>
      <c r="AN1058" s="85">
        <v>620448</v>
      </c>
      <c r="AO1058" s="85">
        <v>1719381</v>
      </c>
      <c r="AP1058" s="85">
        <v>182476</v>
      </c>
      <c r="AQ1058" s="85">
        <v>4196102</v>
      </c>
      <c r="AR1058" s="85">
        <v>452691</v>
      </c>
      <c r="AS1058" s="85" t="s">
        <v>291</v>
      </c>
      <c r="AT1058" s="85">
        <v>1416200</v>
      </c>
      <c r="AU1058" s="85">
        <v>6132400</v>
      </c>
      <c r="AV1058" s="85">
        <v>972492</v>
      </c>
      <c r="AW1058" s="85">
        <v>2332377</v>
      </c>
      <c r="AX1058" s="85">
        <v>986228</v>
      </c>
      <c r="AY1058" s="85" t="s">
        <v>291</v>
      </c>
      <c r="AZ1058" s="85" t="s">
        <v>291</v>
      </c>
      <c r="BA1058" s="85">
        <v>205268</v>
      </c>
      <c r="BB1058" s="85">
        <v>653482</v>
      </c>
      <c r="BC1058" s="85">
        <v>250123</v>
      </c>
      <c r="BD1058" s="85">
        <v>732430</v>
      </c>
      <c r="BE1058" s="85" t="s">
        <v>291</v>
      </c>
      <c r="BF1058" s="85">
        <v>571</v>
      </c>
      <c r="BG1058" s="85">
        <v>554</v>
      </c>
      <c r="BH1058" s="85" t="s">
        <v>291</v>
      </c>
      <c r="BI1058" s="85">
        <v>554</v>
      </c>
      <c r="BJ1058" s="85" t="s">
        <v>291</v>
      </c>
      <c r="BK1058" s="85" t="s">
        <v>291</v>
      </c>
      <c r="BL1058" s="85" t="s">
        <v>291</v>
      </c>
      <c r="BM1058" s="85" t="s">
        <v>291</v>
      </c>
      <c r="BN1058" s="85" t="s">
        <v>291</v>
      </c>
      <c r="BO1058" s="85" t="s">
        <v>291</v>
      </c>
      <c r="BP1058" s="85" t="s">
        <v>291</v>
      </c>
      <c r="BQ1058" s="85" t="s">
        <v>291</v>
      </c>
      <c r="BR1058" s="85" t="s">
        <v>291</v>
      </c>
      <c r="BS1058" s="85" t="s">
        <v>291</v>
      </c>
      <c r="BT1058" s="85" t="s">
        <v>291</v>
      </c>
      <c r="BU1058" s="85" t="s">
        <v>291</v>
      </c>
      <c r="BV1058" s="85" t="s">
        <v>291</v>
      </c>
      <c r="BW1058" s="85">
        <v>17</v>
      </c>
      <c r="BX1058" s="85" t="s">
        <v>291</v>
      </c>
      <c r="BY1058" s="85" t="s">
        <v>291</v>
      </c>
      <c r="BZ1058" s="85" t="s">
        <v>291</v>
      </c>
      <c r="CA1058" s="85">
        <v>17</v>
      </c>
      <c r="CB1058" s="85">
        <v>6146655</v>
      </c>
      <c r="CC1058" s="85" t="s">
        <v>291</v>
      </c>
      <c r="CD1058" s="85" t="s">
        <v>291</v>
      </c>
      <c r="CE1058" s="85">
        <v>238044</v>
      </c>
      <c r="CF1058" s="85" t="s">
        <v>291</v>
      </c>
      <c r="CG1058" s="85">
        <v>1184629</v>
      </c>
      <c r="CH1058" s="85">
        <v>1904043</v>
      </c>
      <c r="CI1058" s="85">
        <v>889798</v>
      </c>
      <c r="CJ1058" s="85" t="s">
        <v>291</v>
      </c>
      <c r="CK1058" s="85">
        <v>2155339</v>
      </c>
      <c r="CL1058" s="85">
        <v>4902729</v>
      </c>
      <c r="CM1058" s="85">
        <v>34127</v>
      </c>
      <c r="CN1058" s="85">
        <v>42087</v>
      </c>
      <c r="CO1058" s="85">
        <v>465344</v>
      </c>
      <c r="CP1058" s="85">
        <v>989809</v>
      </c>
      <c r="CQ1058" s="85">
        <v>1160721</v>
      </c>
      <c r="CR1058" s="85">
        <v>1728874</v>
      </c>
      <c r="CS1058" s="85">
        <v>5920808</v>
      </c>
      <c r="CT1058" s="85">
        <v>260528</v>
      </c>
      <c r="CU1058" s="86">
        <v>21638836</v>
      </c>
    </row>
    <row r="1059" spans="1:99">
      <c r="A1059" s="103" t="s">
        <v>598</v>
      </c>
      <c r="B1059" s="84" t="s">
        <v>294</v>
      </c>
      <c r="C1059" s="105">
        <v>272141</v>
      </c>
      <c r="D1059" s="84" t="s">
        <v>514</v>
      </c>
      <c r="E1059" s="84" t="s">
        <v>527</v>
      </c>
      <c r="F1059" s="85">
        <v>308289</v>
      </c>
      <c r="G1059" s="85">
        <v>14902848</v>
      </c>
      <c r="H1059" s="85">
        <v>14127073</v>
      </c>
      <c r="I1059" s="85">
        <v>446692</v>
      </c>
      <c r="J1059" s="85">
        <v>211865</v>
      </c>
      <c r="K1059" s="85">
        <v>41180</v>
      </c>
      <c r="L1059" s="85">
        <v>54474</v>
      </c>
      <c r="M1059" s="85">
        <v>21564</v>
      </c>
      <c r="N1059" s="85">
        <v>21111865</v>
      </c>
      <c r="O1059" s="85">
        <v>5314259</v>
      </c>
      <c r="P1059" s="85">
        <v>3794301</v>
      </c>
      <c r="Q1059" s="85">
        <v>7844003</v>
      </c>
      <c r="R1059" s="85">
        <v>4159172</v>
      </c>
      <c r="S1059" s="85">
        <v>130</v>
      </c>
      <c r="T1059" s="85">
        <v>6413306</v>
      </c>
      <c r="U1059" s="85">
        <v>4450679</v>
      </c>
      <c r="V1059" s="85" t="s">
        <v>291</v>
      </c>
      <c r="W1059" s="85" t="s">
        <v>291</v>
      </c>
      <c r="X1059" s="85">
        <v>1962627</v>
      </c>
      <c r="Y1059" s="85" t="s">
        <v>291</v>
      </c>
      <c r="Z1059" s="85">
        <v>24434</v>
      </c>
      <c r="AA1059" s="85">
        <v>182754</v>
      </c>
      <c r="AB1059" s="85">
        <v>121796</v>
      </c>
      <c r="AC1059" s="85" t="s">
        <v>291</v>
      </c>
      <c r="AD1059" s="85">
        <v>50821</v>
      </c>
      <c r="AE1059" s="85">
        <v>10137</v>
      </c>
      <c r="AF1059" s="85" t="s">
        <v>291</v>
      </c>
      <c r="AG1059" s="85">
        <v>300175</v>
      </c>
      <c r="AH1059" s="85">
        <v>2539877</v>
      </c>
      <c r="AI1059" s="85">
        <v>106102</v>
      </c>
      <c r="AJ1059" s="85">
        <v>605828</v>
      </c>
      <c r="AK1059" s="85">
        <v>50555</v>
      </c>
      <c r="AL1059" s="85" t="s">
        <v>291</v>
      </c>
      <c r="AM1059" s="85" t="s">
        <v>291</v>
      </c>
      <c r="AN1059" s="85">
        <v>381433</v>
      </c>
      <c r="AO1059" s="85">
        <v>1067955</v>
      </c>
      <c r="AP1059" s="85">
        <v>198969</v>
      </c>
      <c r="AQ1059" s="85">
        <v>1648357</v>
      </c>
      <c r="AR1059" s="85">
        <v>129035</v>
      </c>
      <c r="AS1059" s="85" t="s">
        <v>291</v>
      </c>
      <c r="AT1059" s="85">
        <v>1564006</v>
      </c>
      <c r="AU1059" s="85">
        <v>4471497</v>
      </c>
      <c r="AV1059" s="85">
        <v>451312</v>
      </c>
      <c r="AW1059" s="85">
        <v>1057542</v>
      </c>
      <c r="AX1059" s="85">
        <v>623674</v>
      </c>
      <c r="AY1059" s="85" t="s">
        <v>291</v>
      </c>
      <c r="AZ1059" s="85" t="s">
        <v>291</v>
      </c>
      <c r="BA1059" s="85">
        <v>403836</v>
      </c>
      <c r="BB1059" s="85">
        <v>818156</v>
      </c>
      <c r="BC1059" s="85">
        <v>159898</v>
      </c>
      <c r="BD1059" s="85">
        <v>957079</v>
      </c>
      <c r="BE1059" s="85" t="s">
        <v>291</v>
      </c>
      <c r="BF1059" s="85">
        <v>12659</v>
      </c>
      <c r="BG1059" s="85" t="s">
        <v>291</v>
      </c>
      <c r="BH1059" s="85" t="s">
        <v>291</v>
      </c>
      <c r="BI1059" s="85" t="s">
        <v>291</v>
      </c>
      <c r="BJ1059" s="85" t="s">
        <v>291</v>
      </c>
      <c r="BK1059" s="85" t="s">
        <v>291</v>
      </c>
      <c r="BL1059" s="85" t="s">
        <v>291</v>
      </c>
      <c r="BM1059" s="85" t="s">
        <v>291</v>
      </c>
      <c r="BN1059" s="85">
        <v>9905</v>
      </c>
      <c r="BO1059" s="85">
        <v>440</v>
      </c>
      <c r="BP1059" s="85" t="s">
        <v>291</v>
      </c>
      <c r="BQ1059" s="85">
        <v>8331</v>
      </c>
      <c r="BR1059" s="85" t="s">
        <v>291</v>
      </c>
      <c r="BS1059" s="85" t="s">
        <v>291</v>
      </c>
      <c r="BT1059" s="85" t="s">
        <v>291</v>
      </c>
      <c r="BU1059" s="85" t="s">
        <v>291</v>
      </c>
      <c r="BV1059" s="85">
        <v>1134</v>
      </c>
      <c r="BW1059" s="85">
        <v>2754</v>
      </c>
      <c r="BX1059" s="85" t="s">
        <v>291</v>
      </c>
      <c r="BY1059" s="85" t="s">
        <v>291</v>
      </c>
      <c r="BZ1059" s="85" t="s">
        <v>291</v>
      </c>
      <c r="CA1059" s="85">
        <v>2754</v>
      </c>
      <c r="CB1059" s="85">
        <v>3150509</v>
      </c>
      <c r="CC1059" s="85" t="s">
        <v>291</v>
      </c>
      <c r="CD1059" s="85" t="s">
        <v>291</v>
      </c>
      <c r="CE1059" s="85" t="s">
        <v>291</v>
      </c>
      <c r="CF1059" s="85" t="s">
        <v>291</v>
      </c>
      <c r="CG1059" s="85">
        <v>1011416</v>
      </c>
      <c r="CH1059" s="85">
        <v>691397</v>
      </c>
      <c r="CI1059" s="85">
        <v>1302487</v>
      </c>
      <c r="CJ1059" s="85">
        <v>130</v>
      </c>
      <c r="CK1059" s="85">
        <v>1744722</v>
      </c>
      <c r="CL1059" s="85">
        <v>1975386</v>
      </c>
      <c r="CM1059" s="85">
        <v>23343</v>
      </c>
      <c r="CN1059" s="85">
        <v>11258</v>
      </c>
      <c r="CO1059" s="85">
        <v>243348</v>
      </c>
      <c r="CP1059" s="85">
        <v>464818</v>
      </c>
      <c r="CQ1059" s="85">
        <v>149168</v>
      </c>
      <c r="CR1059" s="85">
        <v>1818018</v>
      </c>
      <c r="CS1059" s="85">
        <v>785409</v>
      </c>
      <c r="CT1059" s="85">
        <v>26051</v>
      </c>
      <c r="CU1059" s="86">
        <v>10246951</v>
      </c>
    </row>
    <row r="1060" spans="1:99">
      <c r="A1060" s="103" t="s">
        <v>598</v>
      </c>
      <c r="B1060" s="84" t="s">
        <v>292</v>
      </c>
      <c r="C1060" s="105">
        <v>272159</v>
      </c>
      <c r="D1060" s="84" t="s">
        <v>514</v>
      </c>
      <c r="E1060" s="84" t="s">
        <v>528</v>
      </c>
      <c r="F1060" s="85">
        <v>415846</v>
      </c>
      <c r="G1060" s="85">
        <v>34793470</v>
      </c>
      <c r="H1060" s="85">
        <v>33507039</v>
      </c>
      <c r="I1060" s="85">
        <v>607655</v>
      </c>
      <c r="J1060" s="85">
        <v>430440</v>
      </c>
      <c r="K1060" s="85">
        <v>53787</v>
      </c>
      <c r="L1060" s="85">
        <v>135634</v>
      </c>
      <c r="M1060" s="85">
        <v>58915</v>
      </c>
      <c r="N1060" s="85">
        <v>45801464</v>
      </c>
      <c r="O1060" s="85">
        <v>11704547</v>
      </c>
      <c r="P1060" s="85">
        <v>7314608</v>
      </c>
      <c r="Q1060" s="85">
        <v>13818460</v>
      </c>
      <c r="R1060" s="85">
        <v>12963819</v>
      </c>
      <c r="S1060" s="85">
        <v>30</v>
      </c>
      <c r="T1060" s="85">
        <v>6177573</v>
      </c>
      <c r="U1060" s="85">
        <v>2812431</v>
      </c>
      <c r="V1060" s="85">
        <v>24105</v>
      </c>
      <c r="W1060" s="85">
        <v>682398</v>
      </c>
      <c r="X1060" s="85">
        <v>2658639</v>
      </c>
      <c r="Y1060" s="85" t="s">
        <v>291</v>
      </c>
      <c r="Z1060" s="85">
        <v>21768</v>
      </c>
      <c r="AA1060" s="85">
        <v>245656</v>
      </c>
      <c r="AB1060" s="85">
        <v>61540</v>
      </c>
      <c r="AC1060" s="85" t="s">
        <v>291</v>
      </c>
      <c r="AD1060" s="85">
        <v>184116</v>
      </c>
      <c r="AE1060" s="85" t="s">
        <v>291</v>
      </c>
      <c r="AF1060" s="85" t="s">
        <v>291</v>
      </c>
      <c r="AG1060" s="85">
        <v>623031</v>
      </c>
      <c r="AH1060" s="85">
        <v>10247777</v>
      </c>
      <c r="AI1060" s="85">
        <v>166545</v>
      </c>
      <c r="AJ1060" s="85">
        <v>468480</v>
      </c>
      <c r="AK1060" s="85">
        <v>328055</v>
      </c>
      <c r="AL1060" s="85" t="s">
        <v>291</v>
      </c>
      <c r="AM1060" s="85">
        <v>4512942</v>
      </c>
      <c r="AN1060" s="85">
        <v>559550</v>
      </c>
      <c r="AO1060" s="85">
        <v>2058282</v>
      </c>
      <c r="AP1060" s="85">
        <v>1899150</v>
      </c>
      <c r="AQ1060" s="85">
        <v>9029924</v>
      </c>
      <c r="AR1060" s="85">
        <v>254773</v>
      </c>
      <c r="AS1060" s="85" t="s">
        <v>291</v>
      </c>
      <c r="AT1060" s="85">
        <v>2958295</v>
      </c>
      <c r="AU1060" s="85">
        <v>10181862</v>
      </c>
      <c r="AV1060" s="85">
        <v>3442493</v>
      </c>
      <c r="AW1060" s="85">
        <v>1384287</v>
      </c>
      <c r="AX1060" s="85">
        <v>1264029</v>
      </c>
      <c r="AY1060" s="85" t="s">
        <v>291</v>
      </c>
      <c r="AZ1060" s="85" t="s">
        <v>291</v>
      </c>
      <c r="BA1060" s="85">
        <v>153283</v>
      </c>
      <c r="BB1060" s="85">
        <v>2409969</v>
      </c>
      <c r="BC1060" s="85">
        <v>192631</v>
      </c>
      <c r="BD1060" s="85">
        <v>1335170</v>
      </c>
      <c r="BE1060" s="85" t="s">
        <v>291</v>
      </c>
      <c r="BF1060" s="85">
        <v>2892</v>
      </c>
      <c r="BG1060" s="85" t="s">
        <v>291</v>
      </c>
      <c r="BH1060" s="85" t="s">
        <v>291</v>
      </c>
      <c r="BI1060" s="85" t="s">
        <v>291</v>
      </c>
      <c r="BJ1060" s="85" t="s">
        <v>291</v>
      </c>
      <c r="BK1060" s="85" t="s">
        <v>291</v>
      </c>
      <c r="BL1060" s="85" t="s">
        <v>291</v>
      </c>
      <c r="BM1060" s="85" t="s">
        <v>291</v>
      </c>
      <c r="BN1060" s="85" t="s">
        <v>291</v>
      </c>
      <c r="BO1060" s="85" t="s">
        <v>291</v>
      </c>
      <c r="BP1060" s="85" t="s">
        <v>291</v>
      </c>
      <c r="BQ1060" s="85" t="s">
        <v>291</v>
      </c>
      <c r="BR1060" s="85" t="s">
        <v>291</v>
      </c>
      <c r="BS1060" s="85" t="s">
        <v>291</v>
      </c>
      <c r="BT1060" s="85" t="s">
        <v>291</v>
      </c>
      <c r="BU1060" s="85" t="s">
        <v>291</v>
      </c>
      <c r="BV1060" s="85" t="s">
        <v>291</v>
      </c>
      <c r="BW1060" s="85">
        <v>2892</v>
      </c>
      <c r="BX1060" s="85" t="s">
        <v>291</v>
      </c>
      <c r="BY1060" s="85" t="s">
        <v>291</v>
      </c>
      <c r="BZ1060" s="85" t="s">
        <v>291</v>
      </c>
      <c r="CA1060" s="85">
        <v>2892</v>
      </c>
      <c r="CB1060" s="85">
        <v>5645706</v>
      </c>
      <c r="CC1060" s="85" t="s">
        <v>291</v>
      </c>
      <c r="CD1060" s="85" t="s">
        <v>291</v>
      </c>
      <c r="CE1060" s="85" t="s">
        <v>291</v>
      </c>
      <c r="CF1060" s="85" t="s">
        <v>291</v>
      </c>
      <c r="CG1060" s="85">
        <v>1868148</v>
      </c>
      <c r="CH1060" s="85">
        <v>1728861</v>
      </c>
      <c r="CI1060" s="85">
        <v>2573849</v>
      </c>
      <c r="CJ1060" s="85">
        <v>30</v>
      </c>
      <c r="CK1060" s="85">
        <v>1255073</v>
      </c>
      <c r="CL1060" s="85">
        <v>1475262</v>
      </c>
      <c r="CM1060" s="85">
        <v>21768</v>
      </c>
      <c r="CN1060" s="85">
        <v>69469</v>
      </c>
      <c r="CO1060" s="85">
        <v>532913</v>
      </c>
      <c r="CP1060" s="85">
        <v>1104621</v>
      </c>
      <c r="CQ1060" s="85">
        <v>2850362</v>
      </c>
      <c r="CR1060" s="85">
        <v>2981235</v>
      </c>
      <c r="CS1060" s="85">
        <v>1622251</v>
      </c>
      <c r="CT1060" s="85">
        <v>24845</v>
      </c>
      <c r="CU1060" s="86">
        <v>18108687</v>
      </c>
    </row>
    <row r="1061" spans="1:99">
      <c r="A1061" s="103" t="s">
        <v>598</v>
      </c>
      <c r="B1061" s="84" t="s">
        <v>294</v>
      </c>
      <c r="C1061" s="105">
        <v>272167</v>
      </c>
      <c r="D1061" s="84" t="s">
        <v>514</v>
      </c>
      <c r="E1061" s="84" t="s">
        <v>529</v>
      </c>
      <c r="F1061" s="85">
        <v>288271</v>
      </c>
      <c r="G1061" s="85">
        <v>14978647</v>
      </c>
      <c r="H1061" s="85">
        <v>14221216</v>
      </c>
      <c r="I1061" s="85">
        <v>397477</v>
      </c>
      <c r="J1061" s="85">
        <v>200952</v>
      </c>
      <c r="K1061" s="85">
        <v>67325</v>
      </c>
      <c r="L1061" s="85">
        <v>67789</v>
      </c>
      <c r="M1061" s="85">
        <v>23888</v>
      </c>
      <c r="N1061" s="85">
        <v>16568250</v>
      </c>
      <c r="O1061" s="85">
        <v>4718232</v>
      </c>
      <c r="P1061" s="85">
        <v>3651415</v>
      </c>
      <c r="Q1061" s="85">
        <v>5584675</v>
      </c>
      <c r="R1061" s="85">
        <v>2613928</v>
      </c>
      <c r="S1061" s="85" t="s">
        <v>291</v>
      </c>
      <c r="T1061" s="85">
        <v>3714304</v>
      </c>
      <c r="U1061" s="85">
        <v>2083542</v>
      </c>
      <c r="V1061" s="85">
        <v>4630</v>
      </c>
      <c r="W1061" s="85" t="s">
        <v>291</v>
      </c>
      <c r="X1061" s="85">
        <v>1626132</v>
      </c>
      <c r="Y1061" s="85" t="s">
        <v>291</v>
      </c>
      <c r="Z1061" s="85">
        <v>44730</v>
      </c>
      <c r="AA1061" s="85">
        <v>346424</v>
      </c>
      <c r="AB1061" s="85">
        <v>99878</v>
      </c>
      <c r="AC1061" s="85" t="s">
        <v>291</v>
      </c>
      <c r="AD1061" s="85">
        <v>71611</v>
      </c>
      <c r="AE1061" s="85">
        <v>174935</v>
      </c>
      <c r="AF1061" s="85" t="s">
        <v>291</v>
      </c>
      <c r="AG1061" s="85">
        <v>1298225</v>
      </c>
      <c r="AH1061" s="85">
        <v>2519248</v>
      </c>
      <c r="AI1061" s="85">
        <v>26330</v>
      </c>
      <c r="AJ1061" s="85">
        <v>696562</v>
      </c>
      <c r="AK1061" s="85">
        <v>36269</v>
      </c>
      <c r="AL1061" s="85" t="s">
        <v>291</v>
      </c>
      <c r="AM1061" s="85" t="s">
        <v>291</v>
      </c>
      <c r="AN1061" s="85">
        <v>342809</v>
      </c>
      <c r="AO1061" s="85">
        <v>1145141</v>
      </c>
      <c r="AP1061" s="85">
        <v>230576</v>
      </c>
      <c r="AQ1061" s="85">
        <v>1718526</v>
      </c>
      <c r="AR1061" s="85">
        <v>41561</v>
      </c>
      <c r="AS1061" s="85" t="s">
        <v>291</v>
      </c>
      <c r="AT1061" s="85">
        <v>1262578</v>
      </c>
      <c r="AU1061" s="85">
        <v>3548522</v>
      </c>
      <c r="AV1061" s="85">
        <v>893922</v>
      </c>
      <c r="AW1061" s="85">
        <v>908929</v>
      </c>
      <c r="AX1061" s="85">
        <v>462087</v>
      </c>
      <c r="AY1061" s="85" t="s">
        <v>291</v>
      </c>
      <c r="AZ1061" s="85" t="s">
        <v>291</v>
      </c>
      <c r="BA1061" s="85">
        <v>25138</v>
      </c>
      <c r="BB1061" s="85">
        <v>859323</v>
      </c>
      <c r="BC1061" s="85">
        <v>163328</v>
      </c>
      <c r="BD1061" s="85">
        <v>235795</v>
      </c>
      <c r="BE1061" s="85" t="s">
        <v>291</v>
      </c>
      <c r="BF1061" s="85">
        <v>89695</v>
      </c>
      <c r="BG1061" s="85">
        <v>13417</v>
      </c>
      <c r="BH1061" s="85" t="s">
        <v>291</v>
      </c>
      <c r="BI1061" s="85">
        <v>10708</v>
      </c>
      <c r="BJ1061" s="85">
        <v>2709</v>
      </c>
      <c r="BK1061" s="85" t="s">
        <v>291</v>
      </c>
      <c r="BL1061" s="85" t="s">
        <v>291</v>
      </c>
      <c r="BM1061" s="85" t="s">
        <v>291</v>
      </c>
      <c r="BN1061" s="85">
        <v>76278</v>
      </c>
      <c r="BO1061" s="85">
        <v>13457</v>
      </c>
      <c r="BP1061" s="85" t="s">
        <v>291</v>
      </c>
      <c r="BQ1061" s="85">
        <v>41371</v>
      </c>
      <c r="BR1061" s="85" t="s">
        <v>291</v>
      </c>
      <c r="BS1061" s="85" t="s">
        <v>291</v>
      </c>
      <c r="BT1061" s="85" t="s">
        <v>291</v>
      </c>
      <c r="BU1061" s="85" t="s">
        <v>291</v>
      </c>
      <c r="BV1061" s="85">
        <v>21450</v>
      </c>
      <c r="BW1061" s="85" t="s">
        <v>291</v>
      </c>
      <c r="BX1061" s="85" t="s">
        <v>291</v>
      </c>
      <c r="BY1061" s="85" t="s">
        <v>291</v>
      </c>
      <c r="BZ1061" s="85" t="s">
        <v>291</v>
      </c>
      <c r="CA1061" s="85" t="s">
        <v>291</v>
      </c>
      <c r="CB1061" s="85">
        <v>3134302</v>
      </c>
      <c r="CC1061" s="85" t="s">
        <v>291</v>
      </c>
      <c r="CD1061" s="85" t="s">
        <v>291</v>
      </c>
      <c r="CE1061" s="85" t="s">
        <v>291</v>
      </c>
      <c r="CF1061" s="85" t="s">
        <v>291</v>
      </c>
      <c r="CG1061" s="85">
        <v>554460</v>
      </c>
      <c r="CH1061" s="85">
        <v>483262</v>
      </c>
      <c r="CI1061" s="85">
        <v>1470822</v>
      </c>
      <c r="CJ1061" s="85" t="s">
        <v>291</v>
      </c>
      <c r="CK1061" s="85">
        <v>1317576</v>
      </c>
      <c r="CL1061" s="85">
        <v>1102547</v>
      </c>
      <c r="CM1061" s="85">
        <v>30022</v>
      </c>
      <c r="CN1061" s="85">
        <v>68124</v>
      </c>
      <c r="CO1061" s="85">
        <v>1204190</v>
      </c>
      <c r="CP1061" s="85">
        <v>413537</v>
      </c>
      <c r="CQ1061" s="85">
        <v>148959</v>
      </c>
      <c r="CR1061" s="85">
        <v>1152493</v>
      </c>
      <c r="CS1061" s="85">
        <v>1509958</v>
      </c>
      <c r="CT1061" s="85">
        <v>20128</v>
      </c>
      <c r="CU1061" s="86">
        <v>9476078</v>
      </c>
    </row>
    <row r="1062" spans="1:99">
      <c r="A1062" s="103" t="s">
        <v>598</v>
      </c>
      <c r="B1062" s="84" t="s">
        <v>294</v>
      </c>
      <c r="C1062" s="105">
        <v>272175</v>
      </c>
      <c r="D1062" s="84" t="s">
        <v>514</v>
      </c>
      <c r="E1062" s="84" t="s">
        <v>530</v>
      </c>
      <c r="F1062" s="85">
        <v>312275</v>
      </c>
      <c r="G1062" s="85">
        <v>16114925</v>
      </c>
      <c r="H1062" s="85">
        <v>15358410</v>
      </c>
      <c r="I1062" s="85">
        <v>392926</v>
      </c>
      <c r="J1062" s="85">
        <v>236380</v>
      </c>
      <c r="K1062" s="85">
        <v>29650</v>
      </c>
      <c r="L1062" s="85">
        <v>77832</v>
      </c>
      <c r="M1062" s="85">
        <v>19727</v>
      </c>
      <c r="N1062" s="85">
        <v>24417250</v>
      </c>
      <c r="O1062" s="85">
        <v>5847555</v>
      </c>
      <c r="P1062" s="85">
        <v>4139622</v>
      </c>
      <c r="Q1062" s="85">
        <v>8187401</v>
      </c>
      <c r="R1062" s="85">
        <v>6237468</v>
      </c>
      <c r="S1062" s="85">
        <v>5204</v>
      </c>
      <c r="T1062" s="85">
        <v>2871254</v>
      </c>
      <c r="U1062" s="85">
        <v>1138528</v>
      </c>
      <c r="V1062" s="85">
        <v>12120</v>
      </c>
      <c r="W1062" s="85" t="s">
        <v>291</v>
      </c>
      <c r="X1062" s="85">
        <v>1720606</v>
      </c>
      <c r="Y1062" s="85" t="s">
        <v>291</v>
      </c>
      <c r="Z1062" s="85">
        <v>188985</v>
      </c>
      <c r="AA1062" s="85">
        <v>78206</v>
      </c>
      <c r="AB1062" s="85">
        <v>59493</v>
      </c>
      <c r="AC1062" s="85" t="s">
        <v>291</v>
      </c>
      <c r="AD1062" s="85">
        <v>18713</v>
      </c>
      <c r="AE1062" s="85" t="s">
        <v>291</v>
      </c>
      <c r="AF1062" s="85" t="s">
        <v>291</v>
      </c>
      <c r="AG1062" s="85">
        <v>514856</v>
      </c>
      <c r="AH1062" s="85">
        <v>3231804</v>
      </c>
      <c r="AI1062" s="85">
        <v>141504</v>
      </c>
      <c r="AJ1062" s="85">
        <v>349427</v>
      </c>
      <c r="AK1062" s="85">
        <v>168582</v>
      </c>
      <c r="AL1062" s="85" t="s">
        <v>291</v>
      </c>
      <c r="AM1062" s="85">
        <v>389</v>
      </c>
      <c r="AN1062" s="85">
        <v>110612</v>
      </c>
      <c r="AO1062" s="85">
        <v>1790000</v>
      </c>
      <c r="AP1062" s="85">
        <v>540141</v>
      </c>
      <c r="AQ1062" s="85">
        <v>2441142</v>
      </c>
      <c r="AR1062" s="85">
        <v>131149</v>
      </c>
      <c r="AS1062" s="85" t="s">
        <v>291</v>
      </c>
      <c r="AT1062" s="85">
        <v>1401792</v>
      </c>
      <c r="AU1062" s="85">
        <v>4698486</v>
      </c>
      <c r="AV1062" s="85">
        <v>840873</v>
      </c>
      <c r="AW1062" s="85">
        <v>1089724</v>
      </c>
      <c r="AX1062" s="85">
        <v>565566</v>
      </c>
      <c r="AY1062" s="85" t="s">
        <v>291</v>
      </c>
      <c r="AZ1062" s="85" t="s">
        <v>291</v>
      </c>
      <c r="BA1062" s="85">
        <v>766864</v>
      </c>
      <c r="BB1062" s="85">
        <v>591934</v>
      </c>
      <c r="BC1062" s="85">
        <v>149398</v>
      </c>
      <c r="BD1062" s="85">
        <v>694127</v>
      </c>
      <c r="BE1062" s="85" t="s">
        <v>291</v>
      </c>
      <c r="BF1062" s="85">
        <v>772</v>
      </c>
      <c r="BG1062" s="85" t="s">
        <v>291</v>
      </c>
      <c r="BH1062" s="85" t="s">
        <v>291</v>
      </c>
      <c r="BI1062" s="85" t="s">
        <v>291</v>
      </c>
      <c r="BJ1062" s="85" t="s">
        <v>291</v>
      </c>
      <c r="BK1062" s="85" t="s">
        <v>291</v>
      </c>
      <c r="BL1062" s="85" t="s">
        <v>291</v>
      </c>
      <c r="BM1062" s="85" t="s">
        <v>291</v>
      </c>
      <c r="BN1062" s="85" t="s">
        <v>291</v>
      </c>
      <c r="BO1062" s="85" t="s">
        <v>291</v>
      </c>
      <c r="BP1062" s="85" t="s">
        <v>291</v>
      </c>
      <c r="BQ1062" s="85" t="s">
        <v>291</v>
      </c>
      <c r="BR1062" s="85" t="s">
        <v>291</v>
      </c>
      <c r="BS1062" s="85" t="s">
        <v>291</v>
      </c>
      <c r="BT1062" s="85" t="s">
        <v>291</v>
      </c>
      <c r="BU1062" s="85" t="s">
        <v>291</v>
      </c>
      <c r="BV1062" s="85" t="s">
        <v>291</v>
      </c>
      <c r="BW1062" s="85">
        <v>772</v>
      </c>
      <c r="BX1062" s="85" t="s">
        <v>291</v>
      </c>
      <c r="BY1062" s="85" t="s">
        <v>291</v>
      </c>
      <c r="BZ1062" s="85" t="s">
        <v>291</v>
      </c>
      <c r="CA1062" s="85">
        <v>772</v>
      </c>
      <c r="CB1062" s="85">
        <v>4042687</v>
      </c>
      <c r="CC1062" s="85" t="s">
        <v>291</v>
      </c>
      <c r="CD1062" s="85" t="s">
        <v>291</v>
      </c>
      <c r="CE1062" s="85" t="s">
        <v>291</v>
      </c>
      <c r="CF1062" s="85" t="s">
        <v>291</v>
      </c>
      <c r="CG1062" s="85">
        <v>804583</v>
      </c>
      <c r="CH1062" s="85">
        <v>2083946</v>
      </c>
      <c r="CI1062" s="85">
        <v>1936389</v>
      </c>
      <c r="CJ1062" s="85">
        <v>5204</v>
      </c>
      <c r="CK1062" s="85">
        <v>1243153</v>
      </c>
      <c r="CL1062" s="85">
        <v>766290</v>
      </c>
      <c r="CM1062" s="85">
        <v>180697</v>
      </c>
      <c r="CN1062" s="85">
        <v>34438</v>
      </c>
      <c r="CO1062" s="85">
        <v>375267</v>
      </c>
      <c r="CP1062" s="85">
        <v>336273</v>
      </c>
      <c r="CQ1062" s="85">
        <v>320441</v>
      </c>
      <c r="CR1062" s="85">
        <v>1942104</v>
      </c>
      <c r="CS1062" s="85">
        <v>13547102</v>
      </c>
      <c r="CT1062" s="85">
        <v>26064</v>
      </c>
      <c r="CU1062" s="86">
        <v>23601951</v>
      </c>
    </row>
    <row r="1063" spans="1:99">
      <c r="A1063" s="103" t="s">
        <v>598</v>
      </c>
      <c r="B1063" s="84" t="s">
        <v>294</v>
      </c>
      <c r="C1063" s="105">
        <v>272183</v>
      </c>
      <c r="D1063" s="84" t="s">
        <v>514</v>
      </c>
      <c r="E1063" s="84" t="s">
        <v>531</v>
      </c>
      <c r="F1063" s="85">
        <v>301206</v>
      </c>
      <c r="G1063" s="85">
        <v>18813958</v>
      </c>
      <c r="H1063" s="85">
        <v>17765792</v>
      </c>
      <c r="I1063" s="85">
        <v>514229</v>
      </c>
      <c r="J1063" s="85">
        <v>344684</v>
      </c>
      <c r="K1063" s="85">
        <v>99589</v>
      </c>
      <c r="L1063" s="85">
        <v>54351</v>
      </c>
      <c r="M1063" s="85">
        <v>35313</v>
      </c>
      <c r="N1063" s="85">
        <v>20702238</v>
      </c>
      <c r="O1063" s="85">
        <v>5661654</v>
      </c>
      <c r="P1063" s="85">
        <v>3591073</v>
      </c>
      <c r="Q1063" s="85">
        <v>9079506</v>
      </c>
      <c r="R1063" s="85">
        <v>2369685</v>
      </c>
      <c r="S1063" s="85">
        <v>320</v>
      </c>
      <c r="T1063" s="85">
        <v>3418570</v>
      </c>
      <c r="U1063" s="85">
        <v>1342489</v>
      </c>
      <c r="V1063" s="85" t="s">
        <v>291</v>
      </c>
      <c r="W1063" s="85" t="s">
        <v>291</v>
      </c>
      <c r="X1063" s="85">
        <v>2076081</v>
      </c>
      <c r="Y1063" s="85" t="s">
        <v>291</v>
      </c>
      <c r="Z1063" s="85">
        <v>8214</v>
      </c>
      <c r="AA1063" s="85">
        <v>48633</v>
      </c>
      <c r="AB1063" s="85">
        <v>37340</v>
      </c>
      <c r="AC1063" s="85" t="s">
        <v>291</v>
      </c>
      <c r="AD1063" s="85">
        <v>1101</v>
      </c>
      <c r="AE1063" s="85">
        <v>10192</v>
      </c>
      <c r="AF1063" s="85" t="s">
        <v>291</v>
      </c>
      <c r="AG1063" s="85">
        <v>605254</v>
      </c>
      <c r="AH1063" s="85">
        <v>6182250</v>
      </c>
      <c r="AI1063" s="85">
        <v>41181</v>
      </c>
      <c r="AJ1063" s="85">
        <v>1074117</v>
      </c>
      <c r="AK1063" s="85">
        <v>746671</v>
      </c>
      <c r="AL1063" s="85" t="s">
        <v>291</v>
      </c>
      <c r="AM1063" s="85">
        <v>72872</v>
      </c>
      <c r="AN1063" s="85">
        <v>447404</v>
      </c>
      <c r="AO1063" s="85">
        <v>1748809</v>
      </c>
      <c r="AP1063" s="85">
        <v>1847471</v>
      </c>
      <c r="AQ1063" s="85">
        <v>4116556</v>
      </c>
      <c r="AR1063" s="85">
        <v>203725</v>
      </c>
      <c r="AS1063" s="85" t="s">
        <v>291</v>
      </c>
      <c r="AT1063" s="85">
        <v>1614270</v>
      </c>
      <c r="AU1063" s="85">
        <v>5085948</v>
      </c>
      <c r="AV1063" s="85">
        <v>1247318</v>
      </c>
      <c r="AW1063" s="85">
        <v>1283479</v>
      </c>
      <c r="AX1063" s="85">
        <v>766376</v>
      </c>
      <c r="AY1063" s="85" t="s">
        <v>291</v>
      </c>
      <c r="AZ1063" s="85" t="s">
        <v>291</v>
      </c>
      <c r="BA1063" s="85">
        <v>121582</v>
      </c>
      <c r="BB1063" s="85">
        <v>761697</v>
      </c>
      <c r="BC1063" s="85">
        <v>75842</v>
      </c>
      <c r="BD1063" s="85">
        <v>829654</v>
      </c>
      <c r="BE1063" s="85" t="s">
        <v>291</v>
      </c>
      <c r="BF1063" s="85" t="s">
        <v>291</v>
      </c>
      <c r="BG1063" s="85" t="s">
        <v>291</v>
      </c>
      <c r="BH1063" s="85" t="s">
        <v>291</v>
      </c>
      <c r="BI1063" s="85" t="s">
        <v>291</v>
      </c>
      <c r="BJ1063" s="85" t="s">
        <v>291</v>
      </c>
      <c r="BK1063" s="85" t="s">
        <v>291</v>
      </c>
      <c r="BL1063" s="85" t="s">
        <v>291</v>
      </c>
      <c r="BM1063" s="85" t="s">
        <v>291</v>
      </c>
      <c r="BN1063" s="85" t="s">
        <v>291</v>
      </c>
      <c r="BO1063" s="85" t="s">
        <v>291</v>
      </c>
      <c r="BP1063" s="85" t="s">
        <v>291</v>
      </c>
      <c r="BQ1063" s="85" t="s">
        <v>291</v>
      </c>
      <c r="BR1063" s="85" t="s">
        <v>291</v>
      </c>
      <c r="BS1063" s="85" t="s">
        <v>291</v>
      </c>
      <c r="BT1063" s="85" t="s">
        <v>291</v>
      </c>
      <c r="BU1063" s="85" t="s">
        <v>291</v>
      </c>
      <c r="BV1063" s="85" t="s">
        <v>291</v>
      </c>
      <c r="BW1063" s="85" t="s">
        <v>291</v>
      </c>
      <c r="BX1063" s="85" t="s">
        <v>291</v>
      </c>
      <c r="BY1063" s="85" t="s">
        <v>291</v>
      </c>
      <c r="BZ1063" s="85" t="s">
        <v>291</v>
      </c>
      <c r="CA1063" s="85" t="s">
        <v>291</v>
      </c>
      <c r="CB1063" s="85">
        <v>3806574</v>
      </c>
      <c r="CC1063" s="85" t="s">
        <v>291</v>
      </c>
      <c r="CD1063" s="85" t="s">
        <v>291</v>
      </c>
      <c r="CE1063" s="85" t="s">
        <v>291</v>
      </c>
      <c r="CF1063" s="85" t="s">
        <v>291</v>
      </c>
      <c r="CG1063" s="85">
        <v>1336131</v>
      </c>
      <c r="CH1063" s="85">
        <v>887821</v>
      </c>
      <c r="CI1063" s="85">
        <v>1966326</v>
      </c>
      <c r="CJ1063" s="85">
        <v>320</v>
      </c>
      <c r="CK1063" s="85">
        <v>1926773</v>
      </c>
      <c r="CL1063" s="85">
        <v>737236</v>
      </c>
      <c r="CM1063" s="85">
        <v>7655</v>
      </c>
      <c r="CN1063" s="85">
        <v>5671</v>
      </c>
      <c r="CO1063" s="85">
        <v>549668</v>
      </c>
      <c r="CP1063" s="85">
        <v>851698</v>
      </c>
      <c r="CQ1063" s="85">
        <v>1256690</v>
      </c>
      <c r="CR1063" s="85">
        <v>2467839</v>
      </c>
      <c r="CS1063" s="85">
        <v>2450992</v>
      </c>
      <c r="CT1063" s="85">
        <v>27565</v>
      </c>
      <c r="CU1063" s="86">
        <v>14472385</v>
      </c>
    </row>
    <row r="1064" spans="1:99">
      <c r="A1064" s="103" t="s">
        <v>598</v>
      </c>
      <c r="B1064" s="84" t="s">
        <v>294</v>
      </c>
      <c r="C1064" s="105">
        <v>272191</v>
      </c>
      <c r="D1064" s="84" t="s">
        <v>514</v>
      </c>
      <c r="E1064" s="84" t="s">
        <v>532</v>
      </c>
      <c r="F1064" s="85">
        <v>384459</v>
      </c>
      <c r="G1064" s="85">
        <v>26875481</v>
      </c>
      <c r="H1064" s="85">
        <v>25829037</v>
      </c>
      <c r="I1064" s="85">
        <v>472790</v>
      </c>
      <c r="J1064" s="85">
        <v>331289</v>
      </c>
      <c r="K1064" s="85">
        <v>107129</v>
      </c>
      <c r="L1064" s="85">
        <v>98244</v>
      </c>
      <c r="M1064" s="85">
        <v>36992</v>
      </c>
      <c r="N1064" s="85">
        <v>32425141</v>
      </c>
      <c r="O1064" s="85">
        <v>7184899</v>
      </c>
      <c r="P1064" s="85">
        <v>4671760</v>
      </c>
      <c r="Q1064" s="85">
        <v>13370985</v>
      </c>
      <c r="R1064" s="85">
        <v>7196379</v>
      </c>
      <c r="S1064" s="85">
        <v>1118</v>
      </c>
      <c r="T1064" s="85">
        <v>4992585</v>
      </c>
      <c r="U1064" s="85">
        <v>2896473</v>
      </c>
      <c r="V1064" s="85">
        <v>16672</v>
      </c>
      <c r="W1064" s="85" t="s">
        <v>291</v>
      </c>
      <c r="X1064" s="85">
        <v>2079440</v>
      </c>
      <c r="Y1064" s="85" t="s">
        <v>291</v>
      </c>
      <c r="Z1064" s="85">
        <v>53268</v>
      </c>
      <c r="AA1064" s="85">
        <v>479490</v>
      </c>
      <c r="AB1064" s="85">
        <v>125103</v>
      </c>
      <c r="AC1064" s="85" t="s">
        <v>291</v>
      </c>
      <c r="AD1064" s="85">
        <v>313165</v>
      </c>
      <c r="AE1064" s="85">
        <v>41222</v>
      </c>
      <c r="AF1064" s="85" t="s">
        <v>291</v>
      </c>
      <c r="AG1064" s="85">
        <v>1302005</v>
      </c>
      <c r="AH1064" s="85">
        <v>5038207</v>
      </c>
      <c r="AI1064" s="85">
        <v>401915</v>
      </c>
      <c r="AJ1064" s="85">
        <v>1278044</v>
      </c>
      <c r="AK1064" s="85">
        <v>154318</v>
      </c>
      <c r="AL1064" s="85" t="s">
        <v>291</v>
      </c>
      <c r="AM1064" s="85">
        <v>79040</v>
      </c>
      <c r="AN1064" s="85">
        <v>1670256</v>
      </c>
      <c r="AO1064" s="85">
        <v>643987</v>
      </c>
      <c r="AP1064" s="85">
        <v>264751</v>
      </c>
      <c r="AQ1064" s="85">
        <v>2658034</v>
      </c>
      <c r="AR1064" s="85">
        <v>545896</v>
      </c>
      <c r="AS1064" s="85" t="s">
        <v>291</v>
      </c>
      <c r="AT1064" s="85">
        <v>1630515</v>
      </c>
      <c r="AU1064" s="85">
        <v>6924167</v>
      </c>
      <c r="AV1064" s="85">
        <v>954843</v>
      </c>
      <c r="AW1064" s="85">
        <v>1852023</v>
      </c>
      <c r="AX1064" s="85">
        <v>1154076</v>
      </c>
      <c r="AY1064" s="85" t="s">
        <v>291</v>
      </c>
      <c r="AZ1064" s="85" t="s">
        <v>291</v>
      </c>
      <c r="BA1064" s="85">
        <v>137805</v>
      </c>
      <c r="BB1064" s="85">
        <v>1601369</v>
      </c>
      <c r="BC1064" s="85">
        <v>336641</v>
      </c>
      <c r="BD1064" s="85">
        <v>887410</v>
      </c>
      <c r="BE1064" s="85" t="s">
        <v>291</v>
      </c>
      <c r="BF1064" s="85" t="s">
        <v>291</v>
      </c>
      <c r="BG1064" s="85" t="s">
        <v>291</v>
      </c>
      <c r="BH1064" s="85" t="s">
        <v>291</v>
      </c>
      <c r="BI1064" s="85" t="s">
        <v>291</v>
      </c>
      <c r="BJ1064" s="85" t="s">
        <v>291</v>
      </c>
      <c r="BK1064" s="85" t="s">
        <v>291</v>
      </c>
      <c r="BL1064" s="85" t="s">
        <v>291</v>
      </c>
      <c r="BM1064" s="85" t="s">
        <v>291</v>
      </c>
      <c r="BN1064" s="85" t="s">
        <v>291</v>
      </c>
      <c r="BO1064" s="85" t="s">
        <v>291</v>
      </c>
      <c r="BP1064" s="85" t="s">
        <v>291</v>
      </c>
      <c r="BQ1064" s="85" t="s">
        <v>291</v>
      </c>
      <c r="BR1064" s="85" t="s">
        <v>291</v>
      </c>
      <c r="BS1064" s="85" t="s">
        <v>291</v>
      </c>
      <c r="BT1064" s="85" t="s">
        <v>291</v>
      </c>
      <c r="BU1064" s="85" t="s">
        <v>291</v>
      </c>
      <c r="BV1064" s="85" t="s">
        <v>291</v>
      </c>
      <c r="BW1064" s="85" t="s">
        <v>291</v>
      </c>
      <c r="BX1064" s="85" t="s">
        <v>291</v>
      </c>
      <c r="BY1064" s="85" t="s">
        <v>291</v>
      </c>
      <c r="BZ1064" s="85" t="s">
        <v>291</v>
      </c>
      <c r="CA1064" s="85" t="s">
        <v>291</v>
      </c>
      <c r="CB1064" s="85">
        <v>6913966</v>
      </c>
      <c r="CC1064" s="85" t="s">
        <v>291</v>
      </c>
      <c r="CD1064" s="85" t="s">
        <v>291</v>
      </c>
      <c r="CE1064" s="85" t="s">
        <v>291</v>
      </c>
      <c r="CF1064" s="85" t="s">
        <v>291</v>
      </c>
      <c r="CG1064" s="85">
        <v>1028899</v>
      </c>
      <c r="CH1064" s="85">
        <v>1072539</v>
      </c>
      <c r="CI1064" s="85">
        <v>2259345</v>
      </c>
      <c r="CJ1064" s="85">
        <v>1118</v>
      </c>
      <c r="CK1064" s="85">
        <v>1917819</v>
      </c>
      <c r="CL1064" s="85">
        <v>1517990</v>
      </c>
      <c r="CM1064" s="85">
        <v>23592</v>
      </c>
      <c r="CN1064" s="85">
        <v>35620</v>
      </c>
      <c r="CO1064" s="85">
        <v>1226014</v>
      </c>
      <c r="CP1064" s="85">
        <v>917591</v>
      </c>
      <c r="CQ1064" s="85">
        <v>255229</v>
      </c>
      <c r="CR1064" s="85">
        <v>2560373</v>
      </c>
      <c r="CS1064" s="85">
        <v>1751330</v>
      </c>
      <c r="CT1064" s="85">
        <v>29248</v>
      </c>
      <c r="CU1064" s="86">
        <v>14596707</v>
      </c>
    </row>
    <row r="1065" spans="1:99">
      <c r="A1065" s="103" t="s">
        <v>598</v>
      </c>
      <c r="B1065" s="84" t="s">
        <v>294</v>
      </c>
      <c r="C1065" s="105">
        <v>272205</v>
      </c>
      <c r="D1065" s="84" t="s">
        <v>514</v>
      </c>
      <c r="E1065" s="84" t="s">
        <v>533</v>
      </c>
      <c r="F1065" s="85">
        <v>403527</v>
      </c>
      <c r="G1065" s="85">
        <v>19253941</v>
      </c>
      <c r="H1065" s="85">
        <v>18135010</v>
      </c>
      <c r="I1065" s="85">
        <v>370011</v>
      </c>
      <c r="J1065" s="85">
        <v>511468</v>
      </c>
      <c r="K1065" s="85">
        <v>129679</v>
      </c>
      <c r="L1065" s="85">
        <v>91124</v>
      </c>
      <c r="M1065" s="85">
        <v>16649</v>
      </c>
      <c r="N1065" s="85">
        <v>23159050</v>
      </c>
      <c r="O1065" s="85">
        <v>6303775</v>
      </c>
      <c r="P1065" s="85">
        <v>3510065</v>
      </c>
      <c r="Q1065" s="85">
        <v>11090014</v>
      </c>
      <c r="R1065" s="85">
        <v>2255196</v>
      </c>
      <c r="S1065" s="85" t="s">
        <v>291</v>
      </c>
      <c r="T1065" s="85">
        <v>6637675</v>
      </c>
      <c r="U1065" s="85">
        <v>2302158</v>
      </c>
      <c r="V1065" s="85">
        <v>53112</v>
      </c>
      <c r="W1065" s="85" t="s">
        <v>291</v>
      </c>
      <c r="X1065" s="85">
        <v>4282405</v>
      </c>
      <c r="Y1065" s="85" t="s">
        <v>291</v>
      </c>
      <c r="Z1065" s="85">
        <v>61647</v>
      </c>
      <c r="AA1065" s="85">
        <v>120228</v>
      </c>
      <c r="AB1065" s="85">
        <v>77766</v>
      </c>
      <c r="AC1065" s="85" t="s">
        <v>291</v>
      </c>
      <c r="AD1065" s="85">
        <v>34063</v>
      </c>
      <c r="AE1065" s="85">
        <v>8399</v>
      </c>
      <c r="AF1065" s="85" t="s">
        <v>291</v>
      </c>
      <c r="AG1065" s="85">
        <v>1272712</v>
      </c>
      <c r="AH1065" s="85">
        <v>24622761</v>
      </c>
      <c r="AI1065" s="85">
        <v>763208</v>
      </c>
      <c r="AJ1065" s="85">
        <v>944967</v>
      </c>
      <c r="AK1065" s="85">
        <v>33748</v>
      </c>
      <c r="AL1065" s="85" t="s">
        <v>291</v>
      </c>
      <c r="AM1065" s="85">
        <v>956331</v>
      </c>
      <c r="AN1065" s="85">
        <v>346455</v>
      </c>
      <c r="AO1065" s="85">
        <v>367578</v>
      </c>
      <c r="AP1065" s="85">
        <v>20956652</v>
      </c>
      <c r="AQ1065" s="85">
        <v>22627016</v>
      </c>
      <c r="AR1065" s="85">
        <v>253822</v>
      </c>
      <c r="AS1065" s="85" t="s">
        <v>291</v>
      </c>
      <c r="AT1065" s="85">
        <v>2335607</v>
      </c>
      <c r="AU1065" s="85">
        <v>7424759</v>
      </c>
      <c r="AV1065" s="85">
        <v>1415634</v>
      </c>
      <c r="AW1065" s="85">
        <v>1773950</v>
      </c>
      <c r="AX1065" s="85">
        <v>1011528</v>
      </c>
      <c r="AY1065" s="85" t="s">
        <v>291</v>
      </c>
      <c r="AZ1065" s="85" t="s">
        <v>291</v>
      </c>
      <c r="BA1065" s="85">
        <v>848079</v>
      </c>
      <c r="BB1065" s="85">
        <v>1129260</v>
      </c>
      <c r="BC1065" s="85">
        <v>136021</v>
      </c>
      <c r="BD1065" s="85">
        <v>1110287</v>
      </c>
      <c r="BE1065" s="85" t="s">
        <v>291</v>
      </c>
      <c r="BF1065" s="85">
        <v>80537</v>
      </c>
      <c r="BG1065" s="85" t="s">
        <v>291</v>
      </c>
      <c r="BH1065" s="85" t="s">
        <v>291</v>
      </c>
      <c r="BI1065" s="85" t="s">
        <v>291</v>
      </c>
      <c r="BJ1065" s="85" t="s">
        <v>291</v>
      </c>
      <c r="BK1065" s="85" t="s">
        <v>291</v>
      </c>
      <c r="BL1065" s="85" t="s">
        <v>291</v>
      </c>
      <c r="BM1065" s="85" t="s">
        <v>291</v>
      </c>
      <c r="BN1065" s="85">
        <v>58081</v>
      </c>
      <c r="BO1065" s="85" t="s">
        <v>291</v>
      </c>
      <c r="BP1065" s="85" t="s">
        <v>291</v>
      </c>
      <c r="BQ1065" s="85">
        <v>19562</v>
      </c>
      <c r="BR1065" s="85" t="s">
        <v>291</v>
      </c>
      <c r="BS1065" s="85" t="s">
        <v>291</v>
      </c>
      <c r="BT1065" s="85" t="s">
        <v>291</v>
      </c>
      <c r="BU1065" s="85">
        <v>38519</v>
      </c>
      <c r="BV1065" s="85" t="s">
        <v>291</v>
      </c>
      <c r="BW1065" s="85">
        <v>22456</v>
      </c>
      <c r="BX1065" s="85" t="s">
        <v>291</v>
      </c>
      <c r="BY1065" s="85" t="s">
        <v>291</v>
      </c>
      <c r="BZ1065" s="85" t="s">
        <v>291</v>
      </c>
      <c r="CA1065" s="85">
        <v>22456</v>
      </c>
      <c r="CB1065" s="85">
        <v>3057828</v>
      </c>
      <c r="CC1065" s="85" t="s">
        <v>291</v>
      </c>
      <c r="CD1065" s="85">
        <v>432</v>
      </c>
      <c r="CE1065" s="85" t="s">
        <v>291</v>
      </c>
      <c r="CF1065" s="85" t="s">
        <v>291</v>
      </c>
      <c r="CG1065" s="85">
        <v>1667491</v>
      </c>
      <c r="CH1065" s="85">
        <v>777131</v>
      </c>
      <c r="CI1065" s="85">
        <v>1986813</v>
      </c>
      <c r="CJ1065" s="85" t="s">
        <v>291</v>
      </c>
      <c r="CK1065" s="85">
        <v>1451224</v>
      </c>
      <c r="CL1065" s="85">
        <v>1230073</v>
      </c>
      <c r="CM1065" s="85">
        <v>47225</v>
      </c>
      <c r="CN1065" s="85">
        <v>25291</v>
      </c>
      <c r="CO1065" s="85">
        <v>1157584</v>
      </c>
      <c r="CP1065" s="85">
        <v>733452</v>
      </c>
      <c r="CQ1065" s="85">
        <v>243346</v>
      </c>
      <c r="CR1065" s="85">
        <v>2986927</v>
      </c>
      <c r="CS1065" s="85">
        <v>1739866</v>
      </c>
      <c r="CT1065" s="85">
        <v>22518</v>
      </c>
      <c r="CU1065" s="86">
        <v>14068941</v>
      </c>
    </row>
    <row r="1066" spans="1:99">
      <c r="A1066" s="103" t="s">
        <v>598</v>
      </c>
      <c r="B1066" s="84" t="s">
        <v>294</v>
      </c>
      <c r="C1066" s="105">
        <v>272221</v>
      </c>
      <c r="D1066" s="84" t="s">
        <v>514</v>
      </c>
      <c r="E1066" s="84" t="s">
        <v>534</v>
      </c>
      <c r="F1066" s="85">
        <v>239431</v>
      </c>
      <c r="G1066" s="85">
        <v>15923600</v>
      </c>
      <c r="H1066" s="85">
        <v>15030866</v>
      </c>
      <c r="I1066" s="85">
        <v>370420</v>
      </c>
      <c r="J1066" s="85">
        <v>337324</v>
      </c>
      <c r="K1066" s="85">
        <v>86640</v>
      </c>
      <c r="L1066" s="85">
        <v>74990</v>
      </c>
      <c r="M1066" s="85">
        <v>23360</v>
      </c>
      <c r="N1066" s="85">
        <v>21286168</v>
      </c>
      <c r="O1066" s="85">
        <v>5096187</v>
      </c>
      <c r="P1066" s="85">
        <v>3550892</v>
      </c>
      <c r="Q1066" s="85">
        <v>7301882</v>
      </c>
      <c r="R1066" s="85">
        <v>5337199</v>
      </c>
      <c r="S1066" s="85">
        <v>8</v>
      </c>
      <c r="T1066" s="85">
        <v>2602785</v>
      </c>
      <c r="U1066" s="85">
        <v>1014701</v>
      </c>
      <c r="V1066" s="85">
        <v>2775</v>
      </c>
      <c r="W1066" s="85">
        <v>20540</v>
      </c>
      <c r="X1066" s="85">
        <v>1564769</v>
      </c>
      <c r="Y1066" s="85" t="s">
        <v>291</v>
      </c>
      <c r="Z1066" s="85">
        <v>24043</v>
      </c>
      <c r="AA1066" s="85">
        <v>157101</v>
      </c>
      <c r="AB1066" s="85">
        <v>47827</v>
      </c>
      <c r="AC1066" s="85" t="s">
        <v>291</v>
      </c>
      <c r="AD1066" s="85">
        <v>99741</v>
      </c>
      <c r="AE1066" s="85">
        <v>9533</v>
      </c>
      <c r="AF1066" s="85" t="s">
        <v>291</v>
      </c>
      <c r="AG1066" s="85">
        <v>581734</v>
      </c>
      <c r="AH1066" s="85">
        <v>2927069</v>
      </c>
      <c r="AI1066" s="85">
        <v>64966</v>
      </c>
      <c r="AJ1066" s="85">
        <v>625977</v>
      </c>
      <c r="AK1066" s="85">
        <v>34045</v>
      </c>
      <c r="AL1066" s="85" t="s">
        <v>291</v>
      </c>
      <c r="AM1066" s="85">
        <v>1203</v>
      </c>
      <c r="AN1066" s="85">
        <v>124010</v>
      </c>
      <c r="AO1066" s="85">
        <v>1499699</v>
      </c>
      <c r="AP1066" s="85">
        <v>222033</v>
      </c>
      <c r="AQ1066" s="85">
        <v>1846945</v>
      </c>
      <c r="AR1066" s="85">
        <v>355136</v>
      </c>
      <c r="AS1066" s="85" t="s">
        <v>291</v>
      </c>
      <c r="AT1066" s="85">
        <v>1369968</v>
      </c>
      <c r="AU1066" s="85">
        <v>4648142</v>
      </c>
      <c r="AV1066" s="85">
        <v>547018</v>
      </c>
      <c r="AW1066" s="85">
        <v>1008307</v>
      </c>
      <c r="AX1066" s="85">
        <v>735512</v>
      </c>
      <c r="AY1066" s="85" t="s">
        <v>291</v>
      </c>
      <c r="AZ1066" s="85" t="s">
        <v>291</v>
      </c>
      <c r="BA1066" s="85">
        <v>597498</v>
      </c>
      <c r="BB1066" s="85">
        <v>752153</v>
      </c>
      <c r="BC1066" s="85">
        <v>490614</v>
      </c>
      <c r="BD1066" s="85">
        <v>517040</v>
      </c>
      <c r="BE1066" s="85" t="s">
        <v>291</v>
      </c>
      <c r="BF1066" s="85" t="s">
        <v>291</v>
      </c>
      <c r="BG1066" s="85" t="s">
        <v>291</v>
      </c>
      <c r="BH1066" s="85" t="s">
        <v>291</v>
      </c>
      <c r="BI1066" s="85" t="s">
        <v>291</v>
      </c>
      <c r="BJ1066" s="85" t="s">
        <v>291</v>
      </c>
      <c r="BK1066" s="85" t="s">
        <v>291</v>
      </c>
      <c r="BL1066" s="85" t="s">
        <v>291</v>
      </c>
      <c r="BM1066" s="85" t="s">
        <v>291</v>
      </c>
      <c r="BN1066" s="85" t="s">
        <v>291</v>
      </c>
      <c r="BO1066" s="85" t="s">
        <v>291</v>
      </c>
      <c r="BP1066" s="85" t="s">
        <v>291</v>
      </c>
      <c r="BQ1066" s="85" t="s">
        <v>291</v>
      </c>
      <c r="BR1066" s="85" t="s">
        <v>291</v>
      </c>
      <c r="BS1066" s="85" t="s">
        <v>291</v>
      </c>
      <c r="BT1066" s="85" t="s">
        <v>291</v>
      </c>
      <c r="BU1066" s="85" t="s">
        <v>291</v>
      </c>
      <c r="BV1066" s="85" t="s">
        <v>291</v>
      </c>
      <c r="BW1066" s="85" t="s">
        <v>291</v>
      </c>
      <c r="BX1066" s="85" t="s">
        <v>291</v>
      </c>
      <c r="BY1066" s="85" t="s">
        <v>291</v>
      </c>
      <c r="BZ1066" s="85" t="s">
        <v>291</v>
      </c>
      <c r="CA1066" s="85" t="s">
        <v>291</v>
      </c>
      <c r="CB1066" s="85">
        <v>3395813</v>
      </c>
      <c r="CC1066" s="85" t="s">
        <v>291</v>
      </c>
      <c r="CD1066" s="85" t="s">
        <v>291</v>
      </c>
      <c r="CE1066" s="85" t="s">
        <v>291</v>
      </c>
      <c r="CF1066" s="85" t="s">
        <v>291</v>
      </c>
      <c r="CG1066" s="85">
        <v>780432</v>
      </c>
      <c r="CH1066" s="85">
        <v>792112</v>
      </c>
      <c r="CI1066" s="85">
        <v>1625478</v>
      </c>
      <c r="CJ1066" s="85">
        <v>8</v>
      </c>
      <c r="CK1066" s="85">
        <v>1512732</v>
      </c>
      <c r="CL1066" s="85">
        <v>629660</v>
      </c>
      <c r="CM1066" s="85">
        <v>21961</v>
      </c>
      <c r="CN1066" s="85">
        <v>37529</v>
      </c>
      <c r="CO1066" s="85">
        <v>447120</v>
      </c>
      <c r="CP1066" s="85">
        <v>178775</v>
      </c>
      <c r="CQ1066" s="85">
        <v>1321758</v>
      </c>
      <c r="CR1066" s="85">
        <v>1417732</v>
      </c>
      <c r="CS1066" s="85">
        <v>2426727</v>
      </c>
      <c r="CT1066" s="85">
        <v>8340</v>
      </c>
      <c r="CU1066" s="86">
        <v>11200364</v>
      </c>
    </row>
    <row r="1067" spans="1:99">
      <c r="A1067" s="103" t="s">
        <v>598</v>
      </c>
      <c r="B1067" s="84" t="s">
        <v>294</v>
      </c>
      <c r="C1067" s="105">
        <v>272230</v>
      </c>
      <c r="D1067" s="84" t="s">
        <v>514</v>
      </c>
      <c r="E1067" s="84" t="s">
        <v>535</v>
      </c>
      <c r="F1067" s="85">
        <v>358563</v>
      </c>
      <c r="G1067" s="85">
        <v>16361092</v>
      </c>
      <c r="H1067" s="85">
        <v>15471010</v>
      </c>
      <c r="I1067" s="85">
        <v>422990</v>
      </c>
      <c r="J1067" s="85">
        <v>299567</v>
      </c>
      <c r="K1067" s="85">
        <v>78971</v>
      </c>
      <c r="L1067" s="85">
        <v>86119</v>
      </c>
      <c r="M1067" s="85">
        <v>2435</v>
      </c>
      <c r="N1067" s="85">
        <v>29647020</v>
      </c>
      <c r="O1067" s="85">
        <v>7004891</v>
      </c>
      <c r="P1067" s="85">
        <v>4112043</v>
      </c>
      <c r="Q1067" s="85">
        <v>7521378</v>
      </c>
      <c r="R1067" s="85">
        <v>11008708</v>
      </c>
      <c r="S1067" s="85" t="s">
        <v>291</v>
      </c>
      <c r="T1067" s="85">
        <v>3825476</v>
      </c>
      <c r="U1067" s="85">
        <v>1144847</v>
      </c>
      <c r="V1067" s="85">
        <v>1175</v>
      </c>
      <c r="W1067" s="85" t="s">
        <v>291</v>
      </c>
      <c r="X1067" s="85">
        <v>2679454</v>
      </c>
      <c r="Y1067" s="85" t="s">
        <v>291</v>
      </c>
      <c r="Z1067" s="85">
        <v>201743</v>
      </c>
      <c r="AA1067" s="85">
        <v>23394</v>
      </c>
      <c r="AB1067" s="85">
        <v>23066</v>
      </c>
      <c r="AC1067" s="85" t="s">
        <v>291</v>
      </c>
      <c r="AD1067" s="85">
        <v>328</v>
      </c>
      <c r="AE1067" s="85" t="s">
        <v>291</v>
      </c>
      <c r="AF1067" s="85" t="s">
        <v>291</v>
      </c>
      <c r="AG1067" s="85">
        <v>412019</v>
      </c>
      <c r="AH1067" s="85">
        <v>9129959</v>
      </c>
      <c r="AI1067" s="85">
        <v>148628</v>
      </c>
      <c r="AJ1067" s="85">
        <v>292052</v>
      </c>
      <c r="AK1067" s="85">
        <v>216706</v>
      </c>
      <c r="AL1067" s="85" t="s">
        <v>291</v>
      </c>
      <c r="AM1067" s="85">
        <v>33</v>
      </c>
      <c r="AN1067" s="85">
        <v>130134</v>
      </c>
      <c r="AO1067" s="85">
        <v>1739334</v>
      </c>
      <c r="AP1067" s="85">
        <v>2528821</v>
      </c>
      <c r="AQ1067" s="85">
        <v>4398322</v>
      </c>
      <c r="AR1067" s="85">
        <v>4074251</v>
      </c>
      <c r="AS1067" s="85" t="s">
        <v>291</v>
      </c>
      <c r="AT1067" s="85">
        <v>1757727</v>
      </c>
      <c r="AU1067" s="85">
        <v>5391804</v>
      </c>
      <c r="AV1067" s="85">
        <v>1535980</v>
      </c>
      <c r="AW1067" s="85">
        <v>1575019</v>
      </c>
      <c r="AX1067" s="85">
        <v>878082</v>
      </c>
      <c r="AY1067" s="85" t="s">
        <v>291</v>
      </c>
      <c r="AZ1067" s="85" t="s">
        <v>291</v>
      </c>
      <c r="BA1067" s="85">
        <v>257119</v>
      </c>
      <c r="BB1067" s="85">
        <v>385092</v>
      </c>
      <c r="BC1067" s="85">
        <v>150567</v>
      </c>
      <c r="BD1067" s="85">
        <v>609945</v>
      </c>
      <c r="BE1067" s="85" t="s">
        <v>291</v>
      </c>
      <c r="BF1067" s="85">
        <v>1847</v>
      </c>
      <c r="BG1067" s="85" t="s">
        <v>291</v>
      </c>
      <c r="BH1067" s="85" t="s">
        <v>291</v>
      </c>
      <c r="BI1067" s="85" t="s">
        <v>291</v>
      </c>
      <c r="BJ1067" s="85" t="s">
        <v>291</v>
      </c>
      <c r="BK1067" s="85" t="s">
        <v>291</v>
      </c>
      <c r="BL1067" s="85" t="s">
        <v>291</v>
      </c>
      <c r="BM1067" s="85" t="s">
        <v>291</v>
      </c>
      <c r="BN1067" s="85" t="s">
        <v>291</v>
      </c>
      <c r="BO1067" s="85" t="s">
        <v>291</v>
      </c>
      <c r="BP1067" s="85" t="s">
        <v>291</v>
      </c>
      <c r="BQ1067" s="85" t="s">
        <v>291</v>
      </c>
      <c r="BR1067" s="85" t="s">
        <v>291</v>
      </c>
      <c r="BS1067" s="85" t="s">
        <v>291</v>
      </c>
      <c r="BT1067" s="85" t="s">
        <v>291</v>
      </c>
      <c r="BU1067" s="85" t="s">
        <v>291</v>
      </c>
      <c r="BV1067" s="85" t="s">
        <v>291</v>
      </c>
      <c r="BW1067" s="85">
        <v>1847</v>
      </c>
      <c r="BX1067" s="85" t="s">
        <v>291</v>
      </c>
      <c r="BY1067" s="85" t="s">
        <v>291</v>
      </c>
      <c r="BZ1067" s="85" t="s">
        <v>291</v>
      </c>
      <c r="CA1067" s="85">
        <v>1847</v>
      </c>
      <c r="CB1067" s="85">
        <v>4231640</v>
      </c>
      <c r="CC1067" s="85" t="s">
        <v>291</v>
      </c>
      <c r="CD1067" s="85" t="s">
        <v>291</v>
      </c>
      <c r="CE1067" s="85" t="s">
        <v>291</v>
      </c>
      <c r="CF1067" s="85" t="s">
        <v>291</v>
      </c>
      <c r="CG1067" s="85">
        <v>1108221</v>
      </c>
      <c r="CH1067" s="85">
        <v>2296079</v>
      </c>
      <c r="CI1067" s="85">
        <v>2243570</v>
      </c>
      <c r="CJ1067" s="85" t="s">
        <v>291</v>
      </c>
      <c r="CK1067" s="85">
        <v>1556824</v>
      </c>
      <c r="CL1067" s="85">
        <v>720469</v>
      </c>
      <c r="CM1067" s="85">
        <v>198322</v>
      </c>
      <c r="CN1067" s="85">
        <v>2943</v>
      </c>
      <c r="CO1067" s="85">
        <v>292289</v>
      </c>
      <c r="CP1067" s="85">
        <v>690619</v>
      </c>
      <c r="CQ1067" s="85">
        <v>1722005</v>
      </c>
      <c r="CR1067" s="85">
        <v>1699116</v>
      </c>
      <c r="CS1067" s="85">
        <v>1735900</v>
      </c>
      <c r="CT1067" s="85">
        <v>16590</v>
      </c>
      <c r="CU1067" s="86">
        <v>14282947</v>
      </c>
    </row>
    <row r="1068" spans="1:99">
      <c r="A1068" s="103" t="s">
        <v>598</v>
      </c>
      <c r="B1068" s="84" t="s">
        <v>292</v>
      </c>
      <c r="C1068" s="105">
        <v>272272</v>
      </c>
      <c r="D1068" s="84" t="s">
        <v>514</v>
      </c>
      <c r="E1068" s="84" t="s">
        <v>536</v>
      </c>
      <c r="F1068" s="85">
        <v>743823</v>
      </c>
      <c r="G1068" s="85">
        <v>64910108</v>
      </c>
      <c r="H1068" s="85">
        <v>62185999</v>
      </c>
      <c r="I1068" s="85">
        <v>1169067</v>
      </c>
      <c r="J1068" s="85">
        <v>1040635</v>
      </c>
      <c r="K1068" s="85">
        <v>94180</v>
      </c>
      <c r="L1068" s="85">
        <v>330269</v>
      </c>
      <c r="M1068" s="85">
        <v>89958</v>
      </c>
      <c r="N1068" s="85">
        <v>105587927</v>
      </c>
      <c r="O1068" s="85">
        <v>25894163</v>
      </c>
      <c r="P1068" s="85">
        <v>16027825</v>
      </c>
      <c r="Q1068" s="85">
        <v>31690439</v>
      </c>
      <c r="R1068" s="85">
        <v>31975500</v>
      </c>
      <c r="S1068" s="85" t="s">
        <v>291</v>
      </c>
      <c r="T1068" s="85">
        <v>14484098</v>
      </c>
      <c r="U1068" s="85">
        <v>6136736</v>
      </c>
      <c r="V1068" s="85">
        <v>709878</v>
      </c>
      <c r="W1068" s="85">
        <v>1973693</v>
      </c>
      <c r="X1068" s="85">
        <v>5663791</v>
      </c>
      <c r="Y1068" s="85" t="s">
        <v>291</v>
      </c>
      <c r="Z1068" s="85">
        <v>242597</v>
      </c>
      <c r="AA1068" s="85">
        <v>141251</v>
      </c>
      <c r="AB1068" s="85">
        <v>109584</v>
      </c>
      <c r="AC1068" s="85" t="s">
        <v>291</v>
      </c>
      <c r="AD1068" s="85">
        <v>26999</v>
      </c>
      <c r="AE1068" s="85">
        <v>4668</v>
      </c>
      <c r="AF1068" s="85" t="s">
        <v>291</v>
      </c>
      <c r="AG1068" s="85">
        <v>6262151</v>
      </c>
      <c r="AH1068" s="85">
        <v>17179488</v>
      </c>
      <c r="AI1068" s="85">
        <v>679248</v>
      </c>
      <c r="AJ1068" s="85">
        <v>2315227</v>
      </c>
      <c r="AK1068" s="85">
        <v>284332</v>
      </c>
      <c r="AL1068" s="85" t="s">
        <v>291</v>
      </c>
      <c r="AM1068" s="85">
        <v>1680032</v>
      </c>
      <c r="AN1068" s="85">
        <v>687160</v>
      </c>
      <c r="AO1068" s="85">
        <v>9119982</v>
      </c>
      <c r="AP1068" s="85">
        <v>820524</v>
      </c>
      <c r="AQ1068" s="85">
        <v>12307698</v>
      </c>
      <c r="AR1068" s="85">
        <v>1592983</v>
      </c>
      <c r="AS1068" s="85" t="s">
        <v>291</v>
      </c>
      <c r="AT1068" s="85">
        <v>5190761</v>
      </c>
      <c r="AU1068" s="85">
        <v>20893631</v>
      </c>
      <c r="AV1068" s="85">
        <v>2862702</v>
      </c>
      <c r="AW1068" s="85">
        <v>4468321</v>
      </c>
      <c r="AX1068" s="85">
        <v>3232524</v>
      </c>
      <c r="AY1068" s="85">
        <v>778938</v>
      </c>
      <c r="AZ1068" s="85" t="s">
        <v>291</v>
      </c>
      <c r="BA1068" s="85">
        <v>2534714</v>
      </c>
      <c r="BB1068" s="85">
        <v>3241348</v>
      </c>
      <c r="BC1068" s="85">
        <v>778314</v>
      </c>
      <c r="BD1068" s="85">
        <v>2996770</v>
      </c>
      <c r="BE1068" s="85" t="s">
        <v>291</v>
      </c>
      <c r="BF1068" s="85">
        <v>67278</v>
      </c>
      <c r="BG1068" s="85" t="s">
        <v>291</v>
      </c>
      <c r="BH1068" s="85" t="s">
        <v>291</v>
      </c>
      <c r="BI1068" s="85" t="s">
        <v>291</v>
      </c>
      <c r="BJ1068" s="85" t="s">
        <v>291</v>
      </c>
      <c r="BK1068" s="85" t="s">
        <v>291</v>
      </c>
      <c r="BL1068" s="85" t="s">
        <v>291</v>
      </c>
      <c r="BM1068" s="85" t="s">
        <v>291</v>
      </c>
      <c r="BN1068" s="85" t="s">
        <v>291</v>
      </c>
      <c r="BO1068" s="85" t="s">
        <v>291</v>
      </c>
      <c r="BP1068" s="85" t="s">
        <v>291</v>
      </c>
      <c r="BQ1068" s="85" t="s">
        <v>291</v>
      </c>
      <c r="BR1068" s="85" t="s">
        <v>291</v>
      </c>
      <c r="BS1068" s="85" t="s">
        <v>291</v>
      </c>
      <c r="BT1068" s="85" t="s">
        <v>291</v>
      </c>
      <c r="BU1068" s="85" t="s">
        <v>291</v>
      </c>
      <c r="BV1068" s="85" t="s">
        <v>291</v>
      </c>
      <c r="BW1068" s="85">
        <v>67278</v>
      </c>
      <c r="BX1068" s="85" t="s">
        <v>291</v>
      </c>
      <c r="BY1068" s="85" t="s">
        <v>291</v>
      </c>
      <c r="BZ1068" s="85" t="s">
        <v>291</v>
      </c>
      <c r="CA1068" s="85">
        <v>67278</v>
      </c>
      <c r="CB1068" s="85">
        <v>20371299</v>
      </c>
      <c r="CC1068" s="85" t="s">
        <v>291</v>
      </c>
      <c r="CD1068" s="85" t="s">
        <v>291</v>
      </c>
      <c r="CE1068" s="85" t="s">
        <v>291</v>
      </c>
      <c r="CF1068" s="85" t="s">
        <v>291</v>
      </c>
      <c r="CG1068" s="85">
        <v>5659858</v>
      </c>
      <c r="CH1068" s="85">
        <v>3608957</v>
      </c>
      <c r="CI1068" s="85">
        <v>7901144</v>
      </c>
      <c r="CJ1068" s="85" t="s">
        <v>291</v>
      </c>
      <c r="CK1068" s="85">
        <v>3904671</v>
      </c>
      <c r="CL1068" s="85">
        <v>4671997</v>
      </c>
      <c r="CM1068" s="85">
        <v>136678</v>
      </c>
      <c r="CN1068" s="85">
        <v>34808</v>
      </c>
      <c r="CO1068" s="85">
        <v>5711035</v>
      </c>
      <c r="CP1068" s="85">
        <v>2528455</v>
      </c>
      <c r="CQ1068" s="85">
        <v>611697</v>
      </c>
      <c r="CR1068" s="85">
        <v>6346603</v>
      </c>
      <c r="CS1068" s="85">
        <v>4410583</v>
      </c>
      <c r="CT1068" s="85">
        <v>98955</v>
      </c>
      <c r="CU1068" s="86">
        <v>45625441</v>
      </c>
    </row>
    <row r="1069" spans="1:99">
      <c r="A1069" s="103" t="s">
        <v>599</v>
      </c>
      <c r="B1069" s="84" t="s">
        <v>288</v>
      </c>
      <c r="C1069" s="105">
        <v>271004</v>
      </c>
      <c r="D1069" s="84" t="s">
        <v>514</v>
      </c>
      <c r="E1069" s="84" t="s">
        <v>515</v>
      </c>
      <c r="F1069" s="85">
        <v>2242714</v>
      </c>
      <c r="G1069" s="85">
        <v>74442004</v>
      </c>
      <c r="H1069" s="85">
        <v>52045008</v>
      </c>
      <c r="I1069" s="85">
        <v>13430704</v>
      </c>
      <c r="J1069" s="85">
        <v>5581248</v>
      </c>
      <c r="K1069" s="85">
        <v>2026786</v>
      </c>
      <c r="L1069" s="85">
        <v>1025597</v>
      </c>
      <c r="M1069" s="85">
        <v>332661</v>
      </c>
      <c r="N1069" s="85">
        <v>748611444</v>
      </c>
      <c r="O1069" s="85">
        <v>163046722</v>
      </c>
      <c r="P1069" s="85">
        <v>94994033</v>
      </c>
      <c r="Q1069" s="85">
        <v>198841735</v>
      </c>
      <c r="R1069" s="85">
        <v>291659026</v>
      </c>
      <c r="S1069" s="85">
        <v>69928</v>
      </c>
      <c r="T1069" s="85">
        <v>101324079</v>
      </c>
      <c r="U1069" s="85">
        <v>65575449</v>
      </c>
      <c r="V1069" s="85">
        <v>500170</v>
      </c>
      <c r="W1069" s="85">
        <v>6241511</v>
      </c>
      <c r="X1069" s="85">
        <v>29006949</v>
      </c>
      <c r="Y1069" s="85" t="s">
        <v>291</v>
      </c>
      <c r="Z1069" s="85">
        <v>217193</v>
      </c>
      <c r="AA1069" s="85">
        <v>103252</v>
      </c>
      <c r="AB1069" s="85">
        <v>82659</v>
      </c>
      <c r="AC1069" s="85">
        <v>9324</v>
      </c>
      <c r="AD1069" s="85">
        <v>11269</v>
      </c>
      <c r="AE1069" s="85" t="s">
        <v>291</v>
      </c>
      <c r="AF1069" s="85" t="s">
        <v>291</v>
      </c>
      <c r="AG1069" s="85">
        <v>87537475</v>
      </c>
      <c r="AH1069" s="85">
        <v>203781988</v>
      </c>
      <c r="AI1069" s="85">
        <v>4565383</v>
      </c>
      <c r="AJ1069" s="85">
        <v>24530567</v>
      </c>
      <c r="AK1069" s="85">
        <v>3545222</v>
      </c>
      <c r="AL1069" s="85">
        <v>17203893</v>
      </c>
      <c r="AM1069" s="85">
        <v>29825396</v>
      </c>
      <c r="AN1069" s="85">
        <v>13297461</v>
      </c>
      <c r="AO1069" s="85">
        <v>25793392</v>
      </c>
      <c r="AP1069" s="85">
        <v>38761365</v>
      </c>
      <c r="AQ1069" s="85">
        <v>107677614</v>
      </c>
      <c r="AR1069" s="85">
        <v>46259309</v>
      </c>
      <c r="AS1069" s="85" t="s">
        <v>291</v>
      </c>
      <c r="AT1069" s="85">
        <v>37331172</v>
      </c>
      <c r="AU1069" s="85">
        <v>267984694</v>
      </c>
      <c r="AV1069" s="85">
        <v>42250900</v>
      </c>
      <c r="AW1069" s="85">
        <v>101290932</v>
      </c>
      <c r="AX1069" s="85">
        <v>53622469</v>
      </c>
      <c r="AY1069" s="85">
        <v>14276353</v>
      </c>
      <c r="AZ1069" s="85">
        <v>7487</v>
      </c>
      <c r="BA1069" s="85">
        <v>3981832</v>
      </c>
      <c r="BB1069" s="85">
        <v>16972789</v>
      </c>
      <c r="BC1069" s="85">
        <v>6000862</v>
      </c>
      <c r="BD1069" s="85">
        <v>11809252</v>
      </c>
      <c r="BE1069" s="85">
        <v>17771818</v>
      </c>
      <c r="BF1069" s="85">
        <v>962553</v>
      </c>
      <c r="BG1069" s="85" t="s">
        <v>291</v>
      </c>
      <c r="BH1069" s="85" t="s">
        <v>291</v>
      </c>
      <c r="BI1069" s="85" t="s">
        <v>291</v>
      </c>
      <c r="BJ1069" s="85" t="s">
        <v>291</v>
      </c>
      <c r="BK1069" s="85" t="s">
        <v>291</v>
      </c>
      <c r="BL1069" s="85" t="s">
        <v>291</v>
      </c>
      <c r="BM1069" s="85" t="s">
        <v>291</v>
      </c>
      <c r="BN1069" s="85">
        <v>583729</v>
      </c>
      <c r="BO1069" s="85" t="s">
        <v>291</v>
      </c>
      <c r="BP1069" s="85" t="s">
        <v>291</v>
      </c>
      <c r="BQ1069" s="85">
        <v>77310</v>
      </c>
      <c r="BR1069" s="85">
        <v>316385</v>
      </c>
      <c r="BS1069" s="85" t="s">
        <v>291</v>
      </c>
      <c r="BT1069" s="85" t="s">
        <v>291</v>
      </c>
      <c r="BU1069" s="85">
        <v>190034</v>
      </c>
      <c r="BV1069" s="85" t="s">
        <v>291</v>
      </c>
      <c r="BW1069" s="85">
        <v>378824</v>
      </c>
      <c r="BX1069" s="85" t="s">
        <v>291</v>
      </c>
      <c r="BY1069" s="85">
        <v>210845</v>
      </c>
      <c r="BZ1069" s="85" t="s">
        <v>291</v>
      </c>
      <c r="CA1069" s="85">
        <v>167979</v>
      </c>
      <c r="CB1069" s="85">
        <v>225914302</v>
      </c>
      <c r="CC1069" s="85" t="s">
        <v>291</v>
      </c>
      <c r="CD1069" s="85">
        <v>6336334</v>
      </c>
      <c r="CE1069" s="85" t="s">
        <v>291</v>
      </c>
      <c r="CF1069" s="85" t="s">
        <v>291</v>
      </c>
      <c r="CG1069" s="85">
        <v>36994190</v>
      </c>
      <c r="CH1069" s="85">
        <v>24995112</v>
      </c>
      <c r="CI1069" s="85">
        <v>46529915</v>
      </c>
      <c r="CJ1069" s="85">
        <v>55588</v>
      </c>
      <c r="CK1069" s="85">
        <v>11312178</v>
      </c>
      <c r="CL1069" s="85">
        <v>29772355</v>
      </c>
      <c r="CM1069" s="85">
        <v>100939</v>
      </c>
      <c r="CN1069" s="85">
        <v>14371</v>
      </c>
      <c r="CO1069" s="85">
        <v>80401094</v>
      </c>
      <c r="CP1069" s="85">
        <v>17906350</v>
      </c>
      <c r="CQ1069" s="85">
        <v>2858064</v>
      </c>
      <c r="CR1069" s="85">
        <v>69045981</v>
      </c>
      <c r="CS1069" s="85">
        <v>32321746</v>
      </c>
      <c r="CT1069" s="85">
        <v>576204</v>
      </c>
      <c r="CU1069" s="86">
        <v>352884087</v>
      </c>
    </row>
    <row r="1070" spans="1:99">
      <c r="A1070" s="103" t="s">
        <v>599</v>
      </c>
      <c r="B1070" s="84" t="s">
        <v>288</v>
      </c>
      <c r="C1070" s="105">
        <v>271403</v>
      </c>
      <c r="D1070" s="84" t="s">
        <v>514</v>
      </c>
      <c r="E1070" s="84" t="s">
        <v>516</v>
      </c>
      <c r="F1070" s="85">
        <v>1231108</v>
      </c>
      <c r="G1070" s="85">
        <v>26993726</v>
      </c>
      <c r="H1070" s="85">
        <v>20852838</v>
      </c>
      <c r="I1070" s="85">
        <v>2974358</v>
      </c>
      <c r="J1070" s="85">
        <v>2017551</v>
      </c>
      <c r="K1070" s="85">
        <v>882660</v>
      </c>
      <c r="L1070" s="85">
        <v>82682</v>
      </c>
      <c r="M1070" s="85">
        <v>183637</v>
      </c>
      <c r="N1070" s="85">
        <v>180951630</v>
      </c>
      <c r="O1070" s="85">
        <v>43772927</v>
      </c>
      <c r="P1070" s="85">
        <v>26537850</v>
      </c>
      <c r="Q1070" s="85">
        <v>61786475</v>
      </c>
      <c r="R1070" s="85">
        <v>48824609</v>
      </c>
      <c r="S1070" s="85">
        <v>29769</v>
      </c>
      <c r="T1070" s="85">
        <v>26845451</v>
      </c>
      <c r="U1070" s="85">
        <v>12913204</v>
      </c>
      <c r="V1070" s="85">
        <v>146418</v>
      </c>
      <c r="W1070" s="85">
        <v>3029710</v>
      </c>
      <c r="X1070" s="85">
        <v>10756119</v>
      </c>
      <c r="Y1070" s="85" t="s">
        <v>291</v>
      </c>
      <c r="Z1070" s="85">
        <v>366784</v>
      </c>
      <c r="AA1070" s="85">
        <v>1170541</v>
      </c>
      <c r="AB1070" s="85">
        <v>641539</v>
      </c>
      <c r="AC1070" s="85">
        <v>8373</v>
      </c>
      <c r="AD1070" s="85">
        <v>507388</v>
      </c>
      <c r="AE1070" s="85" t="s">
        <v>291</v>
      </c>
      <c r="AF1070" s="85">
        <v>13241</v>
      </c>
      <c r="AG1070" s="85">
        <v>4332941</v>
      </c>
      <c r="AH1070" s="85">
        <v>55187438</v>
      </c>
      <c r="AI1070" s="85">
        <v>5319842</v>
      </c>
      <c r="AJ1070" s="85">
        <v>10634822</v>
      </c>
      <c r="AK1070" s="85">
        <v>855713</v>
      </c>
      <c r="AL1070" s="85">
        <v>23391</v>
      </c>
      <c r="AM1070" s="85">
        <v>10337342</v>
      </c>
      <c r="AN1070" s="85">
        <v>5761270</v>
      </c>
      <c r="AO1070" s="85">
        <v>8273439</v>
      </c>
      <c r="AP1070" s="85">
        <v>8584374</v>
      </c>
      <c r="AQ1070" s="85">
        <v>32956425</v>
      </c>
      <c r="AR1070" s="85">
        <v>5397245</v>
      </c>
      <c r="AS1070" s="85" t="s">
        <v>291</v>
      </c>
      <c r="AT1070" s="85">
        <v>11409721</v>
      </c>
      <c r="AU1070" s="85">
        <v>69502598</v>
      </c>
      <c r="AV1070" s="85">
        <v>6581724</v>
      </c>
      <c r="AW1070" s="85">
        <v>30166225</v>
      </c>
      <c r="AX1070" s="85">
        <v>15987354</v>
      </c>
      <c r="AY1070" s="85">
        <v>1161108</v>
      </c>
      <c r="AZ1070" s="85">
        <v>1769285</v>
      </c>
      <c r="BA1070" s="85">
        <v>483853</v>
      </c>
      <c r="BB1070" s="85">
        <v>5400154</v>
      </c>
      <c r="BC1070" s="85">
        <v>5187795</v>
      </c>
      <c r="BD1070" s="85">
        <v>2765100</v>
      </c>
      <c r="BE1070" s="85" t="s">
        <v>291</v>
      </c>
      <c r="BF1070" s="85">
        <v>926624</v>
      </c>
      <c r="BG1070" s="85">
        <v>20136</v>
      </c>
      <c r="BH1070" s="85" t="s">
        <v>291</v>
      </c>
      <c r="BI1070" s="85" t="s">
        <v>291</v>
      </c>
      <c r="BJ1070" s="85" t="s">
        <v>291</v>
      </c>
      <c r="BK1070" s="85" t="s">
        <v>291</v>
      </c>
      <c r="BL1070" s="85" t="s">
        <v>291</v>
      </c>
      <c r="BM1070" s="85">
        <v>20136</v>
      </c>
      <c r="BN1070" s="85">
        <v>83795</v>
      </c>
      <c r="BO1070" s="85">
        <v>29775</v>
      </c>
      <c r="BP1070" s="85" t="s">
        <v>291</v>
      </c>
      <c r="BQ1070" s="85">
        <v>4226</v>
      </c>
      <c r="BR1070" s="85" t="s">
        <v>291</v>
      </c>
      <c r="BS1070" s="85" t="s">
        <v>291</v>
      </c>
      <c r="BT1070" s="85" t="s">
        <v>291</v>
      </c>
      <c r="BU1070" s="85">
        <v>49794</v>
      </c>
      <c r="BV1070" s="85" t="s">
        <v>291</v>
      </c>
      <c r="BW1070" s="85">
        <v>822693</v>
      </c>
      <c r="BX1070" s="85">
        <v>213547</v>
      </c>
      <c r="BY1070" s="85">
        <v>507492</v>
      </c>
      <c r="BZ1070" s="85" t="s">
        <v>291</v>
      </c>
      <c r="CA1070" s="85">
        <v>101654</v>
      </c>
      <c r="CB1070" s="85">
        <v>36790916</v>
      </c>
      <c r="CC1070" s="85" t="s">
        <v>291</v>
      </c>
      <c r="CD1070" s="85">
        <v>15517</v>
      </c>
      <c r="CE1070" s="85" t="s">
        <v>291</v>
      </c>
      <c r="CF1070" s="85" t="s">
        <v>291</v>
      </c>
      <c r="CG1070" s="85">
        <v>9466224</v>
      </c>
      <c r="CH1070" s="85">
        <v>13564464</v>
      </c>
      <c r="CI1070" s="85">
        <v>10937996</v>
      </c>
      <c r="CJ1070" s="85">
        <v>29769</v>
      </c>
      <c r="CK1070" s="85">
        <v>8352419</v>
      </c>
      <c r="CL1070" s="85">
        <v>7455505</v>
      </c>
      <c r="CM1070" s="85">
        <v>256070</v>
      </c>
      <c r="CN1070" s="85">
        <v>117693</v>
      </c>
      <c r="CO1070" s="85">
        <v>3613568</v>
      </c>
      <c r="CP1070" s="85">
        <v>4444635</v>
      </c>
      <c r="CQ1070" s="85">
        <v>927442</v>
      </c>
      <c r="CR1070" s="85">
        <v>12089161</v>
      </c>
      <c r="CS1070" s="85">
        <v>9655861</v>
      </c>
      <c r="CT1070" s="85">
        <v>204494</v>
      </c>
      <c r="CU1070" s="86">
        <v>81115301</v>
      </c>
    </row>
    <row r="1071" spans="1:99">
      <c r="A1071" s="103" t="s">
        <v>599</v>
      </c>
      <c r="B1071" s="84" t="s">
        <v>305</v>
      </c>
      <c r="C1071" s="105">
        <v>272027</v>
      </c>
      <c r="D1071" s="84" t="s">
        <v>514</v>
      </c>
      <c r="E1071" s="84" t="s">
        <v>517</v>
      </c>
      <c r="F1071" s="85">
        <v>390789</v>
      </c>
      <c r="G1071" s="85">
        <v>6258421</v>
      </c>
      <c r="H1071" s="85">
        <v>5046642</v>
      </c>
      <c r="I1071" s="85">
        <v>569508</v>
      </c>
      <c r="J1071" s="85">
        <v>382513</v>
      </c>
      <c r="K1071" s="85">
        <v>180413</v>
      </c>
      <c r="L1071" s="85">
        <v>29577</v>
      </c>
      <c r="M1071" s="85">
        <v>49768</v>
      </c>
      <c r="N1071" s="85">
        <v>37644265</v>
      </c>
      <c r="O1071" s="85">
        <v>8579020</v>
      </c>
      <c r="P1071" s="85">
        <v>5613399</v>
      </c>
      <c r="Q1071" s="85">
        <v>12476901</v>
      </c>
      <c r="R1071" s="85">
        <v>10955630</v>
      </c>
      <c r="S1071" s="85">
        <v>19315</v>
      </c>
      <c r="T1071" s="85">
        <v>6397564</v>
      </c>
      <c r="U1071" s="85">
        <v>3159902</v>
      </c>
      <c r="V1071" s="85">
        <v>18368</v>
      </c>
      <c r="W1071" s="85" t="s">
        <v>291</v>
      </c>
      <c r="X1071" s="85">
        <v>3219294</v>
      </c>
      <c r="Y1071" s="85" t="s">
        <v>291</v>
      </c>
      <c r="Z1071" s="85">
        <v>39032</v>
      </c>
      <c r="AA1071" s="85">
        <v>950388</v>
      </c>
      <c r="AB1071" s="85">
        <v>465877</v>
      </c>
      <c r="AC1071" s="85" t="s">
        <v>291</v>
      </c>
      <c r="AD1071" s="85">
        <v>437754</v>
      </c>
      <c r="AE1071" s="85">
        <v>43604</v>
      </c>
      <c r="AF1071" s="85">
        <v>3153</v>
      </c>
      <c r="AG1071" s="85">
        <v>1339137</v>
      </c>
      <c r="AH1071" s="85">
        <v>5215135</v>
      </c>
      <c r="AI1071" s="85">
        <v>47450</v>
      </c>
      <c r="AJ1071" s="85">
        <v>1066962</v>
      </c>
      <c r="AK1071" s="85">
        <v>75999</v>
      </c>
      <c r="AL1071" s="85">
        <v>62726</v>
      </c>
      <c r="AM1071" s="85">
        <v>222358</v>
      </c>
      <c r="AN1071" s="85">
        <v>265486</v>
      </c>
      <c r="AO1071" s="85">
        <v>2346535</v>
      </c>
      <c r="AP1071" s="85">
        <v>586187</v>
      </c>
      <c r="AQ1071" s="85">
        <v>3420566</v>
      </c>
      <c r="AR1071" s="85">
        <v>541432</v>
      </c>
      <c r="AS1071" s="85" t="s">
        <v>291</v>
      </c>
      <c r="AT1071" s="85">
        <v>1829717</v>
      </c>
      <c r="AU1071" s="85">
        <v>6851388</v>
      </c>
      <c r="AV1071" s="85">
        <v>562348</v>
      </c>
      <c r="AW1071" s="85">
        <v>1039017</v>
      </c>
      <c r="AX1071" s="85">
        <v>681098</v>
      </c>
      <c r="AY1071" s="85">
        <v>666940</v>
      </c>
      <c r="AZ1071" s="85" t="s">
        <v>291</v>
      </c>
      <c r="BA1071" s="85">
        <v>1593237</v>
      </c>
      <c r="BB1071" s="85">
        <v>855471</v>
      </c>
      <c r="BC1071" s="85">
        <v>396406</v>
      </c>
      <c r="BD1071" s="85">
        <v>1056871</v>
      </c>
      <c r="BE1071" s="85" t="s">
        <v>291</v>
      </c>
      <c r="BF1071" s="85">
        <v>229960</v>
      </c>
      <c r="BG1071" s="85" t="s">
        <v>291</v>
      </c>
      <c r="BH1071" s="85" t="s">
        <v>291</v>
      </c>
      <c r="BI1071" s="85" t="s">
        <v>291</v>
      </c>
      <c r="BJ1071" s="85" t="s">
        <v>291</v>
      </c>
      <c r="BK1071" s="85" t="s">
        <v>291</v>
      </c>
      <c r="BL1071" s="85" t="s">
        <v>291</v>
      </c>
      <c r="BM1071" s="85" t="s">
        <v>291</v>
      </c>
      <c r="BN1071" s="85">
        <v>40078</v>
      </c>
      <c r="BO1071" s="85" t="s">
        <v>291</v>
      </c>
      <c r="BP1071" s="85" t="s">
        <v>291</v>
      </c>
      <c r="BQ1071" s="85" t="s">
        <v>291</v>
      </c>
      <c r="BR1071" s="85" t="s">
        <v>291</v>
      </c>
      <c r="BS1071" s="85" t="s">
        <v>291</v>
      </c>
      <c r="BT1071" s="85" t="s">
        <v>291</v>
      </c>
      <c r="BU1071" s="85" t="s">
        <v>291</v>
      </c>
      <c r="BV1071" s="85">
        <v>40078</v>
      </c>
      <c r="BW1071" s="85">
        <v>189882</v>
      </c>
      <c r="BX1071" s="85">
        <v>139026</v>
      </c>
      <c r="BY1071" s="85">
        <v>821</v>
      </c>
      <c r="BZ1071" s="85">
        <v>1078</v>
      </c>
      <c r="CA1071" s="85">
        <v>48957</v>
      </c>
      <c r="CB1071" s="85">
        <v>7459111</v>
      </c>
      <c r="CC1071" s="85" t="s">
        <v>291</v>
      </c>
      <c r="CD1071" s="85" t="s">
        <v>291</v>
      </c>
      <c r="CE1071" s="85" t="s">
        <v>291</v>
      </c>
      <c r="CF1071" s="85" t="s">
        <v>291</v>
      </c>
      <c r="CG1071" s="85">
        <v>2032934</v>
      </c>
      <c r="CH1071" s="85">
        <v>1185901</v>
      </c>
      <c r="CI1071" s="85">
        <v>3051442</v>
      </c>
      <c r="CJ1071" s="85">
        <v>19315</v>
      </c>
      <c r="CK1071" s="85">
        <v>2942430</v>
      </c>
      <c r="CL1071" s="85">
        <v>1491693</v>
      </c>
      <c r="CM1071" s="85">
        <v>20652</v>
      </c>
      <c r="CN1071" s="85">
        <v>137684</v>
      </c>
      <c r="CO1071" s="85">
        <v>950938</v>
      </c>
      <c r="CP1071" s="85">
        <v>535258</v>
      </c>
      <c r="CQ1071" s="85">
        <v>160923</v>
      </c>
      <c r="CR1071" s="85">
        <v>2644577</v>
      </c>
      <c r="CS1071" s="85">
        <v>2077684</v>
      </c>
      <c r="CT1071" s="85">
        <v>25997</v>
      </c>
      <c r="CU1071" s="86">
        <v>17277428</v>
      </c>
    </row>
    <row r="1072" spans="1:99">
      <c r="A1072" s="103" t="s">
        <v>599</v>
      </c>
      <c r="B1072" s="84" t="s">
        <v>292</v>
      </c>
      <c r="C1072" s="105">
        <v>272035</v>
      </c>
      <c r="D1072" s="84" t="s">
        <v>514</v>
      </c>
      <c r="E1072" s="84" t="s">
        <v>518</v>
      </c>
      <c r="F1072" s="85">
        <v>649450</v>
      </c>
      <c r="G1072" s="85">
        <v>15503105</v>
      </c>
      <c r="H1072" s="85">
        <v>12989669</v>
      </c>
      <c r="I1072" s="85">
        <v>1312392</v>
      </c>
      <c r="J1072" s="85">
        <v>694142</v>
      </c>
      <c r="K1072" s="85">
        <v>392158</v>
      </c>
      <c r="L1072" s="85">
        <v>44728</v>
      </c>
      <c r="M1072" s="85">
        <v>70016</v>
      </c>
      <c r="N1072" s="85">
        <v>78200385</v>
      </c>
      <c r="O1072" s="85">
        <v>18255432</v>
      </c>
      <c r="P1072" s="85">
        <v>11259899</v>
      </c>
      <c r="Q1072" s="85">
        <v>29572447</v>
      </c>
      <c r="R1072" s="85">
        <v>19107212</v>
      </c>
      <c r="S1072" s="85">
        <v>5395</v>
      </c>
      <c r="T1072" s="85">
        <v>11793839</v>
      </c>
      <c r="U1072" s="85">
        <v>6714712</v>
      </c>
      <c r="V1072" s="85" t="s">
        <v>291</v>
      </c>
      <c r="W1072" s="85">
        <v>781681</v>
      </c>
      <c r="X1072" s="85">
        <v>4297446</v>
      </c>
      <c r="Y1072" s="85">
        <v>72935</v>
      </c>
      <c r="Z1072" s="85">
        <v>250350</v>
      </c>
      <c r="AA1072" s="85">
        <v>46514</v>
      </c>
      <c r="AB1072" s="85">
        <v>46514</v>
      </c>
      <c r="AC1072" s="85" t="s">
        <v>291</v>
      </c>
      <c r="AD1072" s="85" t="s">
        <v>291</v>
      </c>
      <c r="AE1072" s="85" t="s">
        <v>291</v>
      </c>
      <c r="AF1072" s="85" t="s">
        <v>291</v>
      </c>
      <c r="AG1072" s="85">
        <v>301002</v>
      </c>
      <c r="AH1072" s="85">
        <v>9826430</v>
      </c>
      <c r="AI1072" s="85">
        <v>552142</v>
      </c>
      <c r="AJ1072" s="85">
        <v>2778398</v>
      </c>
      <c r="AK1072" s="85">
        <v>492167</v>
      </c>
      <c r="AL1072" s="85" t="s">
        <v>291</v>
      </c>
      <c r="AM1072" s="85">
        <v>425455</v>
      </c>
      <c r="AN1072" s="85">
        <v>970161</v>
      </c>
      <c r="AO1072" s="85">
        <v>2920539</v>
      </c>
      <c r="AP1072" s="85">
        <v>833678</v>
      </c>
      <c r="AQ1072" s="85">
        <v>5149833</v>
      </c>
      <c r="AR1072" s="85">
        <v>853890</v>
      </c>
      <c r="AS1072" s="85" t="s">
        <v>291</v>
      </c>
      <c r="AT1072" s="85">
        <v>4471627</v>
      </c>
      <c r="AU1072" s="85">
        <v>15450992</v>
      </c>
      <c r="AV1072" s="85">
        <v>1939383</v>
      </c>
      <c r="AW1072" s="85">
        <v>2575109</v>
      </c>
      <c r="AX1072" s="85">
        <v>1128821</v>
      </c>
      <c r="AY1072" s="85" t="s">
        <v>291</v>
      </c>
      <c r="AZ1072" s="85" t="s">
        <v>291</v>
      </c>
      <c r="BA1072" s="85" t="s">
        <v>291</v>
      </c>
      <c r="BB1072" s="85">
        <v>2990539</v>
      </c>
      <c r="BC1072" s="85">
        <v>1839665</v>
      </c>
      <c r="BD1072" s="85">
        <v>4977475</v>
      </c>
      <c r="BE1072" s="85" t="s">
        <v>291</v>
      </c>
      <c r="BF1072" s="85">
        <v>28305</v>
      </c>
      <c r="BG1072" s="85" t="s">
        <v>291</v>
      </c>
      <c r="BH1072" s="85" t="s">
        <v>291</v>
      </c>
      <c r="BI1072" s="85" t="s">
        <v>291</v>
      </c>
      <c r="BJ1072" s="85" t="s">
        <v>291</v>
      </c>
      <c r="BK1072" s="85" t="s">
        <v>291</v>
      </c>
      <c r="BL1072" s="85" t="s">
        <v>291</v>
      </c>
      <c r="BM1072" s="85" t="s">
        <v>291</v>
      </c>
      <c r="BN1072" s="85" t="s">
        <v>291</v>
      </c>
      <c r="BO1072" s="85" t="s">
        <v>291</v>
      </c>
      <c r="BP1072" s="85" t="s">
        <v>291</v>
      </c>
      <c r="BQ1072" s="85" t="s">
        <v>291</v>
      </c>
      <c r="BR1072" s="85" t="s">
        <v>291</v>
      </c>
      <c r="BS1072" s="85" t="s">
        <v>291</v>
      </c>
      <c r="BT1072" s="85" t="s">
        <v>291</v>
      </c>
      <c r="BU1072" s="85" t="s">
        <v>291</v>
      </c>
      <c r="BV1072" s="85" t="s">
        <v>291</v>
      </c>
      <c r="BW1072" s="85">
        <v>28305</v>
      </c>
      <c r="BX1072" s="85" t="s">
        <v>291</v>
      </c>
      <c r="BY1072" s="85" t="s">
        <v>291</v>
      </c>
      <c r="BZ1072" s="85" t="s">
        <v>291</v>
      </c>
      <c r="CA1072" s="85">
        <v>28305</v>
      </c>
      <c r="CB1072" s="85">
        <v>9743766</v>
      </c>
      <c r="CC1072" s="85" t="s">
        <v>291</v>
      </c>
      <c r="CD1072" s="85" t="s">
        <v>291</v>
      </c>
      <c r="CE1072" s="85" t="s">
        <v>291</v>
      </c>
      <c r="CF1072" s="85" t="s">
        <v>291</v>
      </c>
      <c r="CG1072" s="85">
        <v>4427456</v>
      </c>
      <c r="CH1072" s="85">
        <v>10782330</v>
      </c>
      <c r="CI1072" s="85">
        <v>4984316</v>
      </c>
      <c r="CJ1072" s="85">
        <v>3373</v>
      </c>
      <c r="CK1072" s="85">
        <v>2589330</v>
      </c>
      <c r="CL1072" s="85">
        <v>3337502</v>
      </c>
      <c r="CM1072" s="85">
        <v>140659</v>
      </c>
      <c r="CN1072" s="85">
        <v>9214</v>
      </c>
      <c r="CO1072" s="85">
        <v>127268</v>
      </c>
      <c r="CP1072" s="85">
        <v>1868781</v>
      </c>
      <c r="CQ1072" s="85">
        <v>636810</v>
      </c>
      <c r="CR1072" s="85">
        <v>5988596</v>
      </c>
      <c r="CS1072" s="85">
        <v>4430316</v>
      </c>
      <c r="CT1072" s="85">
        <v>60807</v>
      </c>
      <c r="CU1072" s="86">
        <v>39386758</v>
      </c>
    </row>
    <row r="1073" spans="1:99">
      <c r="A1073" s="103" t="s">
        <v>599</v>
      </c>
      <c r="B1073" s="84" t="s">
        <v>294</v>
      </c>
      <c r="C1073" s="105">
        <v>272043</v>
      </c>
      <c r="D1073" s="84" t="s">
        <v>514</v>
      </c>
      <c r="E1073" s="84" t="s">
        <v>519</v>
      </c>
      <c r="F1073" s="85">
        <v>381624</v>
      </c>
      <c r="G1073" s="85">
        <v>3734933</v>
      </c>
      <c r="H1073" s="85">
        <v>2833869</v>
      </c>
      <c r="I1073" s="85">
        <v>460442</v>
      </c>
      <c r="J1073" s="85">
        <v>230997</v>
      </c>
      <c r="K1073" s="85">
        <v>157127</v>
      </c>
      <c r="L1073" s="85">
        <v>18420</v>
      </c>
      <c r="M1073" s="85">
        <v>34078</v>
      </c>
      <c r="N1073" s="85">
        <v>15547336</v>
      </c>
      <c r="O1073" s="85">
        <v>3833575</v>
      </c>
      <c r="P1073" s="85">
        <v>3197123</v>
      </c>
      <c r="Q1073" s="85">
        <v>6759648</v>
      </c>
      <c r="R1073" s="85">
        <v>1756590</v>
      </c>
      <c r="S1073" s="85">
        <v>400</v>
      </c>
      <c r="T1073" s="85">
        <v>5009702</v>
      </c>
      <c r="U1073" s="85">
        <v>2087028</v>
      </c>
      <c r="V1073" s="85">
        <v>20880</v>
      </c>
      <c r="W1073" s="85" t="s">
        <v>291</v>
      </c>
      <c r="X1073" s="85">
        <v>2901794</v>
      </c>
      <c r="Y1073" s="85" t="s">
        <v>291</v>
      </c>
      <c r="Z1073" s="85">
        <v>43267</v>
      </c>
      <c r="AA1073" s="85">
        <v>48861</v>
      </c>
      <c r="AB1073" s="85">
        <v>47539</v>
      </c>
      <c r="AC1073" s="85" t="s">
        <v>291</v>
      </c>
      <c r="AD1073" s="85">
        <v>1322</v>
      </c>
      <c r="AE1073" s="85" t="s">
        <v>291</v>
      </c>
      <c r="AF1073" s="85" t="s">
        <v>291</v>
      </c>
      <c r="AG1073" s="85">
        <v>459553</v>
      </c>
      <c r="AH1073" s="85">
        <v>4130919</v>
      </c>
      <c r="AI1073" s="85">
        <v>143897</v>
      </c>
      <c r="AJ1073" s="85">
        <v>572325</v>
      </c>
      <c r="AK1073" s="85">
        <v>52631</v>
      </c>
      <c r="AL1073" s="85" t="s">
        <v>291</v>
      </c>
      <c r="AM1073" s="85">
        <v>19972</v>
      </c>
      <c r="AN1073" s="85">
        <v>1644800</v>
      </c>
      <c r="AO1073" s="85">
        <v>757077</v>
      </c>
      <c r="AP1073" s="85">
        <v>97433</v>
      </c>
      <c r="AQ1073" s="85">
        <v>2519282</v>
      </c>
      <c r="AR1073" s="85">
        <v>842784</v>
      </c>
      <c r="AS1073" s="85" t="s">
        <v>291</v>
      </c>
      <c r="AT1073" s="85">
        <v>1840173</v>
      </c>
      <c r="AU1073" s="85">
        <v>6039804</v>
      </c>
      <c r="AV1073" s="85">
        <v>1491781</v>
      </c>
      <c r="AW1073" s="85">
        <v>740185</v>
      </c>
      <c r="AX1073" s="85">
        <v>351080</v>
      </c>
      <c r="AY1073" s="85" t="s">
        <v>291</v>
      </c>
      <c r="AZ1073" s="85" t="s">
        <v>291</v>
      </c>
      <c r="BA1073" s="85">
        <v>325189</v>
      </c>
      <c r="BB1073" s="85">
        <v>817867</v>
      </c>
      <c r="BC1073" s="85">
        <v>341582</v>
      </c>
      <c r="BD1073" s="85">
        <v>1972120</v>
      </c>
      <c r="BE1073" s="85" t="s">
        <v>291</v>
      </c>
      <c r="BF1073" s="85">
        <v>11731</v>
      </c>
      <c r="BG1073" s="85" t="s">
        <v>291</v>
      </c>
      <c r="BH1073" s="85" t="s">
        <v>291</v>
      </c>
      <c r="BI1073" s="85" t="s">
        <v>291</v>
      </c>
      <c r="BJ1073" s="85" t="s">
        <v>291</v>
      </c>
      <c r="BK1073" s="85" t="s">
        <v>291</v>
      </c>
      <c r="BL1073" s="85" t="s">
        <v>291</v>
      </c>
      <c r="BM1073" s="85" t="s">
        <v>291</v>
      </c>
      <c r="BN1073" s="85" t="s">
        <v>291</v>
      </c>
      <c r="BO1073" s="85" t="s">
        <v>291</v>
      </c>
      <c r="BP1073" s="85" t="s">
        <v>291</v>
      </c>
      <c r="BQ1073" s="85" t="s">
        <v>291</v>
      </c>
      <c r="BR1073" s="85" t="s">
        <v>291</v>
      </c>
      <c r="BS1073" s="85" t="s">
        <v>291</v>
      </c>
      <c r="BT1073" s="85" t="s">
        <v>291</v>
      </c>
      <c r="BU1073" s="85" t="s">
        <v>291</v>
      </c>
      <c r="BV1073" s="85" t="s">
        <v>291</v>
      </c>
      <c r="BW1073" s="85">
        <v>11731</v>
      </c>
      <c r="BX1073" s="85" t="s">
        <v>291</v>
      </c>
      <c r="BY1073" s="85" t="s">
        <v>291</v>
      </c>
      <c r="BZ1073" s="85" t="s">
        <v>291</v>
      </c>
      <c r="CA1073" s="85">
        <v>11731</v>
      </c>
      <c r="CB1073" s="85">
        <v>3093623</v>
      </c>
      <c r="CC1073" s="85" t="s">
        <v>291</v>
      </c>
      <c r="CD1073" s="85" t="s">
        <v>291</v>
      </c>
      <c r="CE1073" s="85" t="s">
        <v>291</v>
      </c>
      <c r="CF1073" s="85" t="s">
        <v>291</v>
      </c>
      <c r="CG1073" s="85">
        <v>1175992</v>
      </c>
      <c r="CH1073" s="85">
        <v>737335</v>
      </c>
      <c r="CI1073" s="85">
        <v>1145368</v>
      </c>
      <c r="CJ1073" s="85">
        <v>400</v>
      </c>
      <c r="CK1073" s="85">
        <v>570028</v>
      </c>
      <c r="CL1073" s="85">
        <v>1464878</v>
      </c>
      <c r="CM1073" s="85">
        <v>35918</v>
      </c>
      <c r="CN1073" s="85">
        <v>8156</v>
      </c>
      <c r="CO1073" s="85">
        <v>340470</v>
      </c>
      <c r="CP1073" s="85">
        <v>829407</v>
      </c>
      <c r="CQ1073" s="85">
        <v>152980</v>
      </c>
      <c r="CR1073" s="85">
        <v>2113115</v>
      </c>
      <c r="CS1073" s="85">
        <v>1715419</v>
      </c>
      <c r="CT1073" s="85">
        <v>27509</v>
      </c>
      <c r="CU1073" s="86">
        <v>10316975</v>
      </c>
    </row>
    <row r="1074" spans="1:99">
      <c r="A1074" s="103" t="s">
        <v>599</v>
      </c>
      <c r="B1074" s="84" t="s">
        <v>305</v>
      </c>
      <c r="C1074" s="105">
        <v>272051</v>
      </c>
      <c r="D1074" s="84" t="s">
        <v>514</v>
      </c>
      <c r="E1074" s="84" t="s">
        <v>520</v>
      </c>
      <c r="F1074" s="85">
        <v>721142</v>
      </c>
      <c r="G1074" s="85">
        <v>19357218</v>
      </c>
      <c r="H1074" s="85">
        <v>16315753</v>
      </c>
      <c r="I1074" s="85">
        <v>1524227</v>
      </c>
      <c r="J1074" s="85">
        <v>959861</v>
      </c>
      <c r="K1074" s="85">
        <v>417438</v>
      </c>
      <c r="L1074" s="85">
        <v>58368</v>
      </c>
      <c r="M1074" s="85">
        <v>81571</v>
      </c>
      <c r="N1074" s="85">
        <v>61907133</v>
      </c>
      <c r="O1074" s="85">
        <v>15592206</v>
      </c>
      <c r="P1074" s="85">
        <v>9171698</v>
      </c>
      <c r="Q1074" s="85">
        <v>26397753</v>
      </c>
      <c r="R1074" s="85">
        <v>10544325</v>
      </c>
      <c r="S1074" s="85">
        <v>201151</v>
      </c>
      <c r="T1074" s="85">
        <v>10549185</v>
      </c>
      <c r="U1074" s="85">
        <v>5385221</v>
      </c>
      <c r="V1074" s="85">
        <v>35033</v>
      </c>
      <c r="W1074" s="85" t="s">
        <v>291</v>
      </c>
      <c r="X1074" s="85">
        <v>5128931</v>
      </c>
      <c r="Y1074" s="85" t="s">
        <v>291</v>
      </c>
      <c r="Z1074" s="85">
        <v>247411</v>
      </c>
      <c r="AA1074" s="85">
        <v>72037</v>
      </c>
      <c r="AB1074" s="85">
        <v>69215</v>
      </c>
      <c r="AC1074" s="85" t="s">
        <v>291</v>
      </c>
      <c r="AD1074" s="85">
        <v>2822</v>
      </c>
      <c r="AE1074" s="85" t="s">
        <v>291</v>
      </c>
      <c r="AF1074" s="85" t="s">
        <v>291</v>
      </c>
      <c r="AG1074" s="85">
        <v>1506016</v>
      </c>
      <c r="AH1074" s="85">
        <v>12078866</v>
      </c>
      <c r="AI1074" s="85">
        <v>327763</v>
      </c>
      <c r="AJ1074" s="85">
        <v>2129811</v>
      </c>
      <c r="AK1074" s="85">
        <v>193141</v>
      </c>
      <c r="AL1074" s="85" t="s">
        <v>291</v>
      </c>
      <c r="AM1074" s="85">
        <v>451655</v>
      </c>
      <c r="AN1074" s="85">
        <v>1036780</v>
      </c>
      <c r="AO1074" s="85">
        <v>2888559</v>
      </c>
      <c r="AP1074" s="85">
        <v>3906013</v>
      </c>
      <c r="AQ1074" s="85">
        <v>8283007</v>
      </c>
      <c r="AR1074" s="85">
        <v>1145144</v>
      </c>
      <c r="AS1074" s="85" t="s">
        <v>291</v>
      </c>
      <c r="AT1074" s="85">
        <v>3951744</v>
      </c>
      <c r="AU1074" s="85">
        <v>19370118</v>
      </c>
      <c r="AV1074" s="85">
        <v>2919339</v>
      </c>
      <c r="AW1074" s="85">
        <v>5143619</v>
      </c>
      <c r="AX1074" s="85">
        <v>2615019</v>
      </c>
      <c r="AY1074" s="85" t="s">
        <v>291</v>
      </c>
      <c r="AZ1074" s="85" t="s">
        <v>291</v>
      </c>
      <c r="BA1074" s="85">
        <v>1646283</v>
      </c>
      <c r="BB1074" s="85">
        <v>3054441</v>
      </c>
      <c r="BC1074" s="85">
        <v>2389502</v>
      </c>
      <c r="BD1074" s="85">
        <v>1601915</v>
      </c>
      <c r="BE1074" s="85" t="s">
        <v>291</v>
      </c>
      <c r="BF1074" s="85">
        <v>315283</v>
      </c>
      <c r="BG1074" s="85" t="s">
        <v>291</v>
      </c>
      <c r="BH1074" s="85" t="s">
        <v>291</v>
      </c>
      <c r="BI1074" s="85" t="s">
        <v>291</v>
      </c>
      <c r="BJ1074" s="85" t="s">
        <v>291</v>
      </c>
      <c r="BK1074" s="85" t="s">
        <v>291</v>
      </c>
      <c r="BL1074" s="85" t="s">
        <v>291</v>
      </c>
      <c r="BM1074" s="85" t="s">
        <v>291</v>
      </c>
      <c r="BN1074" s="85">
        <v>74721</v>
      </c>
      <c r="BO1074" s="85" t="s">
        <v>291</v>
      </c>
      <c r="BP1074" s="85" t="s">
        <v>291</v>
      </c>
      <c r="BQ1074" s="85" t="s">
        <v>291</v>
      </c>
      <c r="BR1074" s="85">
        <v>4712</v>
      </c>
      <c r="BS1074" s="85" t="s">
        <v>291</v>
      </c>
      <c r="BT1074" s="85" t="s">
        <v>291</v>
      </c>
      <c r="BU1074" s="85" t="s">
        <v>291</v>
      </c>
      <c r="BV1074" s="85">
        <v>70009</v>
      </c>
      <c r="BW1074" s="85">
        <v>240562</v>
      </c>
      <c r="BX1074" s="85">
        <v>288</v>
      </c>
      <c r="BY1074" s="85" t="s">
        <v>291</v>
      </c>
      <c r="BZ1074" s="85" t="s">
        <v>291</v>
      </c>
      <c r="CA1074" s="85">
        <v>240274</v>
      </c>
      <c r="CB1074" s="85">
        <v>5460027</v>
      </c>
      <c r="CC1074" s="85" t="s">
        <v>291</v>
      </c>
      <c r="CD1074" s="85" t="s">
        <v>291</v>
      </c>
      <c r="CE1074" s="85" t="s">
        <v>291</v>
      </c>
      <c r="CF1074" s="85" t="s">
        <v>291</v>
      </c>
      <c r="CG1074" s="85">
        <v>5444784</v>
      </c>
      <c r="CH1074" s="85">
        <v>2082951</v>
      </c>
      <c r="CI1074" s="85">
        <v>5319165</v>
      </c>
      <c r="CJ1074" s="85">
        <v>201111</v>
      </c>
      <c r="CK1074" s="85">
        <v>3440902</v>
      </c>
      <c r="CL1074" s="85">
        <v>3171287</v>
      </c>
      <c r="CM1074" s="85">
        <v>191837</v>
      </c>
      <c r="CN1074" s="85">
        <v>5779</v>
      </c>
      <c r="CO1074" s="85">
        <v>420026</v>
      </c>
      <c r="CP1074" s="85">
        <v>1863977</v>
      </c>
      <c r="CQ1074" s="85">
        <v>502625</v>
      </c>
      <c r="CR1074" s="85">
        <v>6182281</v>
      </c>
      <c r="CS1074" s="85">
        <v>4964762</v>
      </c>
      <c r="CT1074" s="85">
        <v>66461</v>
      </c>
      <c r="CU1074" s="86">
        <v>33857948</v>
      </c>
    </row>
    <row r="1075" spans="1:99">
      <c r="A1075" s="103" t="s">
        <v>599</v>
      </c>
      <c r="B1075" s="84" t="s">
        <v>292</v>
      </c>
      <c r="C1075" s="105">
        <v>272078</v>
      </c>
      <c r="D1075" s="84" t="s">
        <v>514</v>
      </c>
      <c r="E1075" s="84" t="s">
        <v>521</v>
      </c>
      <c r="F1075" s="85">
        <v>621931</v>
      </c>
      <c r="G1075" s="85">
        <v>12037956</v>
      </c>
      <c r="H1075" s="85">
        <v>10136797</v>
      </c>
      <c r="I1075" s="85">
        <v>925508</v>
      </c>
      <c r="J1075" s="85">
        <v>541073</v>
      </c>
      <c r="K1075" s="85">
        <v>334543</v>
      </c>
      <c r="L1075" s="85">
        <v>35938</v>
      </c>
      <c r="M1075" s="85">
        <v>64097</v>
      </c>
      <c r="N1075" s="85">
        <v>56616591</v>
      </c>
      <c r="O1075" s="85">
        <v>12669972</v>
      </c>
      <c r="P1075" s="85">
        <v>10395031</v>
      </c>
      <c r="Q1075" s="85">
        <v>22503887</v>
      </c>
      <c r="R1075" s="85">
        <v>10858054</v>
      </c>
      <c r="S1075" s="85">
        <v>189647</v>
      </c>
      <c r="T1075" s="85">
        <v>9809456</v>
      </c>
      <c r="U1075" s="85">
        <v>4425482</v>
      </c>
      <c r="V1075" s="85">
        <v>146736</v>
      </c>
      <c r="W1075" s="85">
        <v>759541</v>
      </c>
      <c r="X1075" s="85">
        <v>4477697</v>
      </c>
      <c r="Y1075" s="85" t="s">
        <v>291</v>
      </c>
      <c r="Z1075" s="85">
        <v>75801</v>
      </c>
      <c r="AA1075" s="85">
        <v>768186</v>
      </c>
      <c r="AB1075" s="85">
        <v>278874</v>
      </c>
      <c r="AC1075" s="85" t="s">
        <v>291</v>
      </c>
      <c r="AD1075" s="85">
        <v>332801</v>
      </c>
      <c r="AE1075" s="85">
        <v>156511</v>
      </c>
      <c r="AF1075" s="85" t="s">
        <v>291</v>
      </c>
      <c r="AG1075" s="85">
        <v>701651</v>
      </c>
      <c r="AH1075" s="85">
        <v>8921380</v>
      </c>
      <c r="AI1075" s="85">
        <v>192624</v>
      </c>
      <c r="AJ1075" s="85">
        <v>1259950</v>
      </c>
      <c r="AK1075" s="85">
        <v>235295</v>
      </c>
      <c r="AL1075" s="85" t="s">
        <v>291</v>
      </c>
      <c r="AM1075" s="85">
        <v>783075</v>
      </c>
      <c r="AN1075" s="85">
        <v>1374681</v>
      </c>
      <c r="AO1075" s="85">
        <v>3521361</v>
      </c>
      <c r="AP1075" s="85">
        <v>1274411</v>
      </c>
      <c r="AQ1075" s="85">
        <v>6953528</v>
      </c>
      <c r="AR1075" s="85">
        <v>279983</v>
      </c>
      <c r="AS1075" s="85" t="s">
        <v>291</v>
      </c>
      <c r="AT1075" s="85">
        <v>3322309</v>
      </c>
      <c r="AU1075" s="85">
        <v>12626318</v>
      </c>
      <c r="AV1075" s="85">
        <v>1529014</v>
      </c>
      <c r="AW1075" s="85">
        <v>3040586</v>
      </c>
      <c r="AX1075" s="85">
        <v>1311039</v>
      </c>
      <c r="AY1075" s="85" t="s">
        <v>291</v>
      </c>
      <c r="AZ1075" s="85" t="s">
        <v>291</v>
      </c>
      <c r="BA1075" s="85">
        <v>1830754</v>
      </c>
      <c r="BB1075" s="85">
        <v>2984902</v>
      </c>
      <c r="BC1075" s="85">
        <v>583821</v>
      </c>
      <c r="BD1075" s="85">
        <v>1346202</v>
      </c>
      <c r="BE1075" s="85" t="s">
        <v>291</v>
      </c>
      <c r="BF1075" s="85">
        <v>301545</v>
      </c>
      <c r="BG1075" s="85" t="s">
        <v>291</v>
      </c>
      <c r="BH1075" s="85" t="s">
        <v>291</v>
      </c>
      <c r="BI1075" s="85" t="s">
        <v>291</v>
      </c>
      <c r="BJ1075" s="85" t="s">
        <v>291</v>
      </c>
      <c r="BK1075" s="85" t="s">
        <v>291</v>
      </c>
      <c r="BL1075" s="85" t="s">
        <v>291</v>
      </c>
      <c r="BM1075" s="85" t="s">
        <v>291</v>
      </c>
      <c r="BN1075" s="85" t="s">
        <v>291</v>
      </c>
      <c r="BO1075" s="85" t="s">
        <v>291</v>
      </c>
      <c r="BP1075" s="85" t="s">
        <v>291</v>
      </c>
      <c r="BQ1075" s="85" t="s">
        <v>291</v>
      </c>
      <c r="BR1075" s="85" t="s">
        <v>291</v>
      </c>
      <c r="BS1075" s="85" t="s">
        <v>291</v>
      </c>
      <c r="BT1075" s="85" t="s">
        <v>291</v>
      </c>
      <c r="BU1075" s="85" t="s">
        <v>291</v>
      </c>
      <c r="BV1075" s="85" t="s">
        <v>291</v>
      </c>
      <c r="BW1075" s="85">
        <v>301545</v>
      </c>
      <c r="BX1075" s="85">
        <v>204338</v>
      </c>
      <c r="BY1075" s="85" t="s">
        <v>291</v>
      </c>
      <c r="BZ1075" s="85" t="s">
        <v>291</v>
      </c>
      <c r="CA1075" s="85">
        <v>97207</v>
      </c>
      <c r="CB1075" s="85">
        <v>8154739</v>
      </c>
      <c r="CC1075" s="85" t="s">
        <v>291</v>
      </c>
      <c r="CD1075" s="85">
        <v>931177</v>
      </c>
      <c r="CE1075" s="85" t="s">
        <v>291</v>
      </c>
      <c r="CF1075" s="85" t="s">
        <v>291</v>
      </c>
      <c r="CG1075" s="85">
        <v>4532378</v>
      </c>
      <c r="CH1075" s="85">
        <v>6326691</v>
      </c>
      <c r="CI1075" s="85">
        <v>3444065</v>
      </c>
      <c r="CJ1075" s="85">
        <v>189636</v>
      </c>
      <c r="CK1075" s="85">
        <v>2303444</v>
      </c>
      <c r="CL1075" s="85">
        <v>3326279</v>
      </c>
      <c r="CM1075" s="85">
        <v>50267</v>
      </c>
      <c r="CN1075" s="85">
        <v>262716</v>
      </c>
      <c r="CO1075" s="85">
        <v>515229</v>
      </c>
      <c r="CP1075" s="85">
        <v>1811476</v>
      </c>
      <c r="CQ1075" s="85">
        <v>315388</v>
      </c>
      <c r="CR1075" s="85">
        <v>4015419</v>
      </c>
      <c r="CS1075" s="85">
        <v>4095756</v>
      </c>
      <c r="CT1075" s="85">
        <v>40412</v>
      </c>
      <c r="CU1075" s="86">
        <v>31229156</v>
      </c>
    </row>
    <row r="1076" spans="1:99">
      <c r="A1076" s="103" t="s">
        <v>599</v>
      </c>
      <c r="B1076" s="84" t="s">
        <v>294</v>
      </c>
      <c r="C1076" s="105">
        <v>272094</v>
      </c>
      <c r="D1076" s="84" t="s">
        <v>514</v>
      </c>
      <c r="E1076" s="84" t="s">
        <v>522</v>
      </c>
      <c r="F1076" s="85">
        <v>394050</v>
      </c>
      <c r="G1076" s="85">
        <v>5455165</v>
      </c>
      <c r="H1076" s="85">
        <v>4428408</v>
      </c>
      <c r="I1076" s="85">
        <v>456992</v>
      </c>
      <c r="J1076" s="85">
        <v>349147</v>
      </c>
      <c r="K1076" s="85">
        <v>177356</v>
      </c>
      <c r="L1076" s="85">
        <v>21469</v>
      </c>
      <c r="M1076" s="85">
        <v>21793</v>
      </c>
      <c r="N1076" s="85">
        <v>34256600</v>
      </c>
      <c r="O1076" s="85">
        <v>7354108</v>
      </c>
      <c r="P1076" s="85">
        <v>4594988</v>
      </c>
      <c r="Q1076" s="85">
        <v>11308717</v>
      </c>
      <c r="R1076" s="85">
        <v>10996516</v>
      </c>
      <c r="S1076" s="85">
        <v>2271</v>
      </c>
      <c r="T1076" s="85">
        <v>3664743</v>
      </c>
      <c r="U1076" s="85">
        <v>2128030</v>
      </c>
      <c r="V1076" s="85">
        <v>31281</v>
      </c>
      <c r="W1076" s="85" t="s">
        <v>291</v>
      </c>
      <c r="X1076" s="85">
        <v>1505432</v>
      </c>
      <c r="Y1076" s="85" t="s">
        <v>291</v>
      </c>
      <c r="Z1076" s="85">
        <v>18886</v>
      </c>
      <c r="AA1076" s="85">
        <v>23969</v>
      </c>
      <c r="AB1076" s="85">
        <v>23969</v>
      </c>
      <c r="AC1076" s="85" t="s">
        <v>291</v>
      </c>
      <c r="AD1076" s="85" t="s">
        <v>291</v>
      </c>
      <c r="AE1076" s="85" t="s">
        <v>291</v>
      </c>
      <c r="AF1076" s="85" t="s">
        <v>291</v>
      </c>
      <c r="AG1076" s="85">
        <v>240663</v>
      </c>
      <c r="AH1076" s="85">
        <v>3679986</v>
      </c>
      <c r="AI1076" s="85">
        <v>205241</v>
      </c>
      <c r="AJ1076" s="85">
        <v>1022619</v>
      </c>
      <c r="AK1076" s="85" t="s">
        <v>291</v>
      </c>
      <c r="AL1076" s="85" t="s">
        <v>291</v>
      </c>
      <c r="AM1076" s="85">
        <v>388599</v>
      </c>
      <c r="AN1076" s="85">
        <v>284758</v>
      </c>
      <c r="AO1076" s="85">
        <v>1453535</v>
      </c>
      <c r="AP1076" s="85">
        <v>79472</v>
      </c>
      <c r="AQ1076" s="85">
        <v>2206364</v>
      </c>
      <c r="AR1076" s="85">
        <v>245762</v>
      </c>
      <c r="AS1076" s="85" t="s">
        <v>291</v>
      </c>
      <c r="AT1076" s="85">
        <v>2045552</v>
      </c>
      <c r="AU1076" s="85">
        <v>5541115</v>
      </c>
      <c r="AV1076" s="85">
        <v>1605877</v>
      </c>
      <c r="AW1076" s="85">
        <v>1732263</v>
      </c>
      <c r="AX1076" s="85">
        <v>703579</v>
      </c>
      <c r="AY1076" s="85" t="s">
        <v>291</v>
      </c>
      <c r="AZ1076" s="85" t="s">
        <v>291</v>
      </c>
      <c r="BA1076" s="85">
        <v>138818</v>
      </c>
      <c r="BB1076" s="85">
        <v>1230458</v>
      </c>
      <c r="BC1076" s="85">
        <v>65583</v>
      </c>
      <c r="BD1076" s="85">
        <v>64537</v>
      </c>
      <c r="BE1076" s="85" t="s">
        <v>291</v>
      </c>
      <c r="BF1076" s="85">
        <v>3123</v>
      </c>
      <c r="BG1076" s="85" t="s">
        <v>291</v>
      </c>
      <c r="BH1076" s="85" t="s">
        <v>291</v>
      </c>
      <c r="BI1076" s="85" t="s">
        <v>291</v>
      </c>
      <c r="BJ1076" s="85" t="s">
        <v>291</v>
      </c>
      <c r="BK1076" s="85" t="s">
        <v>291</v>
      </c>
      <c r="BL1076" s="85" t="s">
        <v>291</v>
      </c>
      <c r="BM1076" s="85" t="s">
        <v>291</v>
      </c>
      <c r="BN1076" s="85" t="s">
        <v>291</v>
      </c>
      <c r="BO1076" s="85" t="s">
        <v>291</v>
      </c>
      <c r="BP1076" s="85" t="s">
        <v>291</v>
      </c>
      <c r="BQ1076" s="85" t="s">
        <v>291</v>
      </c>
      <c r="BR1076" s="85" t="s">
        <v>291</v>
      </c>
      <c r="BS1076" s="85" t="s">
        <v>291</v>
      </c>
      <c r="BT1076" s="85" t="s">
        <v>291</v>
      </c>
      <c r="BU1076" s="85" t="s">
        <v>291</v>
      </c>
      <c r="BV1076" s="85" t="s">
        <v>291</v>
      </c>
      <c r="BW1076" s="85">
        <v>3123</v>
      </c>
      <c r="BX1076" s="85" t="s">
        <v>291</v>
      </c>
      <c r="BY1076" s="85" t="s">
        <v>291</v>
      </c>
      <c r="BZ1076" s="85" t="s">
        <v>291</v>
      </c>
      <c r="CA1076" s="85">
        <v>3123</v>
      </c>
      <c r="CB1076" s="85">
        <v>5706978</v>
      </c>
      <c r="CC1076" s="85" t="s">
        <v>291</v>
      </c>
      <c r="CD1076" s="85" t="s">
        <v>291</v>
      </c>
      <c r="CE1076" s="85" t="s">
        <v>291</v>
      </c>
      <c r="CF1076" s="85" t="s">
        <v>291</v>
      </c>
      <c r="CG1076" s="85">
        <v>2289260</v>
      </c>
      <c r="CH1076" s="85">
        <v>2626750</v>
      </c>
      <c r="CI1076" s="85">
        <v>2473903</v>
      </c>
      <c r="CJ1076" s="85">
        <v>2271</v>
      </c>
      <c r="CK1076" s="85">
        <v>1107262</v>
      </c>
      <c r="CL1076" s="85">
        <v>916630</v>
      </c>
      <c r="CM1076" s="85">
        <v>18886</v>
      </c>
      <c r="CN1076" s="85">
        <v>1614</v>
      </c>
      <c r="CO1076" s="85">
        <v>22103</v>
      </c>
      <c r="CP1076" s="85">
        <v>577365</v>
      </c>
      <c r="CQ1076" s="85">
        <v>2000755</v>
      </c>
      <c r="CR1076" s="85">
        <v>1692496</v>
      </c>
      <c r="CS1076" s="85">
        <v>2298545</v>
      </c>
      <c r="CT1076" s="85">
        <v>25710</v>
      </c>
      <c r="CU1076" s="86">
        <v>16053550</v>
      </c>
    </row>
    <row r="1077" spans="1:99">
      <c r="A1077" s="103" t="s">
        <v>599</v>
      </c>
      <c r="B1077" s="84" t="s">
        <v>292</v>
      </c>
      <c r="C1077" s="105">
        <v>272108</v>
      </c>
      <c r="D1077" s="84" t="s">
        <v>514</v>
      </c>
      <c r="E1077" s="84" t="s">
        <v>523</v>
      </c>
      <c r="F1077" s="85">
        <v>611806</v>
      </c>
      <c r="G1077" s="85">
        <v>12202233</v>
      </c>
      <c r="H1077" s="85">
        <v>9457416</v>
      </c>
      <c r="I1077" s="85">
        <v>1332706</v>
      </c>
      <c r="J1077" s="85">
        <v>811963</v>
      </c>
      <c r="K1077" s="85">
        <v>471824</v>
      </c>
      <c r="L1077" s="85">
        <v>30562</v>
      </c>
      <c r="M1077" s="85">
        <v>97762</v>
      </c>
      <c r="N1077" s="85">
        <v>68250513</v>
      </c>
      <c r="O1077" s="85">
        <v>15444739</v>
      </c>
      <c r="P1077" s="85">
        <v>10656013</v>
      </c>
      <c r="Q1077" s="85">
        <v>28070233</v>
      </c>
      <c r="R1077" s="85">
        <v>13943100</v>
      </c>
      <c r="S1077" s="85">
        <v>136428</v>
      </c>
      <c r="T1077" s="85">
        <v>10861503</v>
      </c>
      <c r="U1077" s="85">
        <v>4666105</v>
      </c>
      <c r="V1077" s="85">
        <v>22257</v>
      </c>
      <c r="W1077" s="85">
        <v>612607</v>
      </c>
      <c r="X1077" s="85">
        <v>5560534</v>
      </c>
      <c r="Y1077" s="85" t="s">
        <v>291</v>
      </c>
      <c r="Z1077" s="85">
        <v>252705</v>
      </c>
      <c r="AA1077" s="85">
        <v>205453</v>
      </c>
      <c r="AB1077" s="85">
        <v>141893</v>
      </c>
      <c r="AC1077" s="85" t="s">
        <v>291</v>
      </c>
      <c r="AD1077" s="85">
        <v>61204</v>
      </c>
      <c r="AE1077" s="85">
        <v>2356</v>
      </c>
      <c r="AF1077" s="85" t="s">
        <v>291</v>
      </c>
      <c r="AG1077" s="85">
        <v>658991</v>
      </c>
      <c r="AH1077" s="85">
        <v>12422443</v>
      </c>
      <c r="AI1077" s="85">
        <v>306603</v>
      </c>
      <c r="AJ1077" s="85">
        <v>1693407</v>
      </c>
      <c r="AK1077" s="85">
        <v>59915</v>
      </c>
      <c r="AL1077" s="85" t="s">
        <v>291</v>
      </c>
      <c r="AM1077" s="85">
        <v>4386659</v>
      </c>
      <c r="AN1077" s="85">
        <v>969492</v>
      </c>
      <c r="AO1077" s="85">
        <v>4035242</v>
      </c>
      <c r="AP1077" s="85">
        <v>878302</v>
      </c>
      <c r="AQ1077" s="85">
        <v>10269695</v>
      </c>
      <c r="AR1077" s="85">
        <v>92823</v>
      </c>
      <c r="AS1077" s="85" t="s">
        <v>291</v>
      </c>
      <c r="AT1077" s="85">
        <v>4982703</v>
      </c>
      <c r="AU1077" s="85">
        <v>14208382</v>
      </c>
      <c r="AV1077" s="85">
        <v>3144516</v>
      </c>
      <c r="AW1077" s="85">
        <v>3594731</v>
      </c>
      <c r="AX1077" s="85">
        <v>2364408</v>
      </c>
      <c r="AY1077" s="85" t="s">
        <v>291</v>
      </c>
      <c r="AZ1077" s="85" t="s">
        <v>291</v>
      </c>
      <c r="BA1077" s="85">
        <v>428111</v>
      </c>
      <c r="BB1077" s="85">
        <v>1885359</v>
      </c>
      <c r="BC1077" s="85">
        <v>625781</v>
      </c>
      <c r="BD1077" s="85">
        <v>2165476</v>
      </c>
      <c r="BE1077" s="85" t="s">
        <v>291</v>
      </c>
      <c r="BF1077" s="85">
        <v>899245</v>
      </c>
      <c r="BG1077" s="85" t="s">
        <v>291</v>
      </c>
      <c r="BH1077" s="85" t="s">
        <v>291</v>
      </c>
      <c r="BI1077" s="85" t="s">
        <v>291</v>
      </c>
      <c r="BJ1077" s="85" t="s">
        <v>291</v>
      </c>
      <c r="BK1077" s="85" t="s">
        <v>291</v>
      </c>
      <c r="BL1077" s="85" t="s">
        <v>291</v>
      </c>
      <c r="BM1077" s="85" t="s">
        <v>291</v>
      </c>
      <c r="BN1077" s="85">
        <v>34838</v>
      </c>
      <c r="BO1077" s="85">
        <v>6278</v>
      </c>
      <c r="BP1077" s="85" t="s">
        <v>291</v>
      </c>
      <c r="BQ1077" s="85">
        <v>28560</v>
      </c>
      <c r="BR1077" s="85" t="s">
        <v>291</v>
      </c>
      <c r="BS1077" s="85" t="s">
        <v>291</v>
      </c>
      <c r="BT1077" s="85" t="s">
        <v>291</v>
      </c>
      <c r="BU1077" s="85" t="s">
        <v>291</v>
      </c>
      <c r="BV1077" s="85" t="s">
        <v>291</v>
      </c>
      <c r="BW1077" s="85">
        <v>864407</v>
      </c>
      <c r="BX1077" s="85">
        <v>850994</v>
      </c>
      <c r="BY1077" s="85" t="s">
        <v>291</v>
      </c>
      <c r="BZ1077" s="85" t="s">
        <v>291</v>
      </c>
      <c r="CA1077" s="85">
        <v>13413</v>
      </c>
      <c r="CB1077" s="85">
        <v>9937556</v>
      </c>
      <c r="CC1077" s="85" t="s">
        <v>291</v>
      </c>
      <c r="CD1077" s="85" t="s">
        <v>291</v>
      </c>
      <c r="CE1077" s="85" t="s">
        <v>291</v>
      </c>
      <c r="CF1077" s="85" t="s">
        <v>291</v>
      </c>
      <c r="CG1077" s="85">
        <v>5820983</v>
      </c>
      <c r="CH1077" s="85">
        <v>2519813</v>
      </c>
      <c r="CI1077" s="85">
        <v>3461581</v>
      </c>
      <c r="CJ1077" s="85">
        <v>136428</v>
      </c>
      <c r="CK1077" s="85">
        <v>2389473</v>
      </c>
      <c r="CL1077" s="85">
        <v>2170091</v>
      </c>
      <c r="CM1077" s="85">
        <v>251676</v>
      </c>
      <c r="CN1077" s="85">
        <v>38904</v>
      </c>
      <c r="CO1077" s="85">
        <v>475731</v>
      </c>
      <c r="CP1077" s="85">
        <v>1446072</v>
      </c>
      <c r="CQ1077" s="85">
        <v>4485473</v>
      </c>
      <c r="CR1077" s="85">
        <v>4514333</v>
      </c>
      <c r="CS1077" s="85">
        <v>3545915</v>
      </c>
      <c r="CT1077" s="85">
        <v>37130</v>
      </c>
      <c r="CU1077" s="86">
        <v>31293603</v>
      </c>
    </row>
    <row r="1078" spans="1:99">
      <c r="A1078" s="103" t="s">
        <v>599</v>
      </c>
      <c r="B1078" s="84" t="s">
        <v>305</v>
      </c>
      <c r="C1078" s="105">
        <v>272116</v>
      </c>
      <c r="D1078" s="84" t="s">
        <v>514</v>
      </c>
      <c r="E1078" s="84" t="s">
        <v>524</v>
      </c>
      <c r="F1078" s="85">
        <v>477919</v>
      </c>
      <c r="G1078" s="85">
        <v>8739316</v>
      </c>
      <c r="H1078" s="85">
        <v>7191717</v>
      </c>
      <c r="I1078" s="85">
        <v>719806</v>
      </c>
      <c r="J1078" s="85">
        <v>540599</v>
      </c>
      <c r="K1078" s="85">
        <v>193424</v>
      </c>
      <c r="L1078" s="85">
        <v>34594</v>
      </c>
      <c r="M1078" s="85">
        <v>59176</v>
      </c>
      <c r="N1078" s="85">
        <v>43536561</v>
      </c>
      <c r="O1078" s="85">
        <v>10233533</v>
      </c>
      <c r="P1078" s="85">
        <v>6607017</v>
      </c>
      <c r="Q1078" s="85">
        <v>20384885</v>
      </c>
      <c r="R1078" s="85">
        <v>6308660</v>
      </c>
      <c r="S1078" s="85">
        <v>2466</v>
      </c>
      <c r="T1078" s="85">
        <v>7046776</v>
      </c>
      <c r="U1078" s="85">
        <v>2831798</v>
      </c>
      <c r="V1078" s="85">
        <v>1045</v>
      </c>
      <c r="W1078" s="85" t="s">
        <v>291</v>
      </c>
      <c r="X1078" s="85">
        <v>4213933</v>
      </c>
      <c r="Y1078" s="85" t="s">
        <v>291</v>
      </c>
      <c r="Z1078" s="85">
        <v>86876</v>
      </c>
      <c r="AA1078" s="85">
        <v>407967</v>
      </c>
      <c r="AB1078" s="85">
        <v>151296</v>
      </c>
      <c r="AC1078" s="85" t="s">
        <v>291</v>
      </c>
      <c r="AD1078" s="85">
        <v>146609</v>
      </c>
      <c r="AE1078" s="85">
        <v>110062</v>
      </c>
      <c r="AF1078" s="85" t="s">
        <v>291</v>
      </c>
      <c r="AG1078" s="85">
        <v>1207565</v>
      </c>
      <c r="AH1078" s="85">
        <v>8848587</v>
      </c>
      <c r="AI1078" s="85">
        <v>756085</v>
      </c>
      <c r="AJ1078" s="85">
        <v>2722698</v>
      </c>
      <c r="AK1078" s="85">
        <v>353436</v>
      </c>
      <c r="AL1078" s="85" t="s">
        <v>291</v>
      </c>
      <c r="AM1078" s="85">
        <v>343635</v>
      </c>
      <c r="AN1078" s="85">
        <v>962723</v>
      </c>
      <c r="AO1078" s="85">
        <v>2165264</v>
      </c>
      <c r="AP1078" s="85">
        <v>953545</v>
      </c>
      <c r="AQ1078" s="85">
        <v>4425167</v>
      </c>
      <c r="AR1078" s="85">
        <v>591201</v>
      </c>
      <c r="AS1078" s="85" t="s">
        <v>291</v>
      </c>
      <c r="AT1078" s="85">
        <v>2890615</v>
      </c>
      <c r="AU1078" s="85">
        <v>11877972</v>
      </c>
      <c r="AV1078" s="85">
        <v>2593672</v>
      </c>
      <c r="AW1078" s="85">
        <v>2619679</v>
      </c>
      <c r="AX1078" s="85">
        <v>1182674</v>
      </c>
      <c r="AY1078" s="85" t="s">
        <v>291</v>
      </c>
      <c r="AZ1078" s="85" t="s">
        <v>291</v>
      </c>
      <c r="BA1078" s="85">
        <v>1096554</v>
      </c>
      <c r="BB1078" s="85">
        <v>1974683</v>
      </c>
      <c r="BC1078" s="85">
        <v>869049</v>
      </c>
      <c r="BD1078" s="85">
        <v>1541661</v>
      </c>
      <c r="BE1078" s="85" t="s">
        <v>291</v>
      </c>
      <c r="BF1078" s="85">
        <v>289885</v>
      </c>
      <c r="BG1078" s="85">
        <v>107838</v>
      </c>
      <c r="BH1078" s="85">
        <v>68638</v>
      </c>
      <c r="BI1078" s="85">
        <v>5805</v>
      </c>
      <c r="BJ1078" s="85">
        <v>33395</v>
      </c>
      <c r="BK1078" s="85" t="s">
        <v>291</v>
      </c>
      <c r="BL1078" s="85" t="s">
        <v>291</v>
      </c>
      <c r="BM1078" s="85" t="s">
        <v>291</v>
      </c>
      <c r="BN1078" s="85">
        <v>62273</v>
      </c>
      <c r="BO1078" s="85" t="s">
        <v>291</v>
      </c>
      <c r="BP1078" s="85" t="s">
        <v>291</v>
      </c>
      <c r="BQ1078" s="85">
        <v>56514</v>
      </c>
      <c r="BR1078" s="85" t="s">
        <v>291</v>
      </c>
      <c r="BS1078" s="85" t="s">
        <v>291</v>
      </c>
      <c r="BT1078" s="85">
        <v>5759</v>
      </c>
      <c r="BU1078" s="85" t="s">
        <v>291</v>
      </c>
      <c r="BV1078" s="85" t="s">
        <v>291</v>
      </c>
      <c r="BW1078" s="85">
        <v>119774</v>
      </c>
      <c r="BX1078" s="85" t="s">
        <v>291</v>
      </c>
      <c r="BY1078" s="85" t="s">
        <v>291</v>
      </c>
      <c r="BZ1078" s="85">
        <v>50958</v>
      </c>
      <c r="CA1078" s="85">
        <v>68816</v>
      </c>
      <c r="CB1078" s="85">
        <v>5106764</v>
      </c>
      <c r="CC1078" s="85" t="s">
        <v>291</v>
      </c>
      <c r="CD1078" s="85" t="s">
        <v>291</v>
      </c>
      <c r="CE1078" s="85" t="s">
        <v>291</v>
      </c>
      <c r="CF1078" s="85" t="s">
        <v>291</v>
      </c>
      <c r="CG1078" s="85">
        <v>4112108</v>
      </c>
      <c r="CH1078" s="85">
        <v>6354376</v>
      </c>
      <c r="CI1078" s="85">
        <v>3190676</v>
      </c>
      <c r="CJ1078" s="85">
        <v>2466</v>
      </c>
      <c r="CK1078" s="85">
        <v>2434766</v>
      </c>
      <c r="CL1078" s="85">
        <v>2160083</v>
      </c>
      <c r="CM1078" s="85">
        <v>55431</v>
      </c>
      <c r="CN1078" s="85">
        <v>101530</v>
      </c>
      <c r="CO1078" s="85">
        <v>1071108</v>
      </c>
      <c r="CP1078" s="85">
        <v>1585128</v>
      </c>
      <c r="CQ1078" s="85">
        <v>175290</v>
      </c>
      <c r="CR1078" s="85">
        <v>6117387</v>
      </c>
      <c r="CS1078" s="85">
        <v>3782435</v>
      </c>
      <c r="CT1078" s="85">
        <v>32507</v>
      </c>
      <c r="CU1078" s="86">
        <v>31175291</v>
      </c>
    </row>
    <row r="1079" spans="1:99">
      <c r="A1079" s="103" t="s">
        <v>599</v>
      </c>
      <c r="B1079" s="84" t="s">
        <v>292</v>
      </c>
      <c r="C1079" s="105">
        <v>272124</v>
      </c>
      <c r="D1079" s="84" t="s">
        <v>514</v>
      </c>
      <c r="E1079" s="84" t="s">
        <v>525</v>
      </c>
      <c r="F1079" s="85">
        <v>501520</v>
      </c>
      <c r="G1079" s="85">
        <v>7404485</v>
      </c>
      <c r="H1079" s="85">
        <v>5829098</v>
      </c>
      <c r="I1079" s="85">
        <v>776484</v>
      </c>
      <c r="J1079" s="85">
        <v>410387</v>
      </c>
      <c r="K1079" s="85">
        <v>286561</v>
      </c>
      <c r="L1079" s="85">
        <v>34187</v>
      </c>
      <c r="M1079" s="85">
        <v>67768</v>
      </c>
      <c r="N1079" s="85">
        <v>52627221</v>
      </c>
      <c r="O1079" s="85">
        <v>12131709</v>
      </c>
      <c r="P1079" s="85">
        <v>8061048</v>
      </c>
      <c r="Q1079" s="85">
        <v>18288163</v>
      </c>
      <c r="R1079" s="85">
        <v>14143320</v>
      </c>
      <c r="S1079" s="85">
        <v>2981</v>
      </c>
      <c r="T1079" s="85">
        <v>8979007</v>
      </c>
      <c r="U1079" s="85">
        <v>4791347</v>
      </c>
      <c r="V1079" s="85">
        <v>43838</v>
      </c>
      <c r="W1079" s="85">
        <v>467846</v>
      </c>
      <c r="X1079" s="85">
        <v>3675976</v>
      </c>
      <c r="Y1079" s="85" t="s">
        <v>291</v>
      </c>
      <c r="Z1079" s="85">
        <v>185135</v>
      </c>
      <c r="AA1079" s="85">
        <v>199740</v>
      </c>
      <c r="AB1079" s="85">
        <v>76838</v>
      </c>
      <c r="AC1079" s="85" t="s">
        <v>291</v>
      </c>
      <c r="AD1079" s="85">
        <v>111655</v>
      </c>
      <c r="AE1079" s="85">
        <v>11247</v>
      </c>
      <c r="AF1079" s="85" t="s">
        <v>291</v>
      </c>
      <c r="AG1079" s="85">
        <v>920778</v>
      </c>
      <c r="AH1079" s="85">
        <v>8279173</v>
      </c>
      <c r="AI1079" s="85">
        <v>39339</v>
      </c>
      <c r="AJ1079" s="85">
        <v>1108938</v>
      </c>
      <c r="AK1079" s="85">
        <v>430261</v>
      </c>
      <c r="AL1079" s="85" t="s">
        <v>291</v>
      </c>
      <c r="AM1079" s="85">
        <v>419894</v>
      </c>
      <c r="AN1079" s="85">
        <v>596446</v>
      </c>
      <c r="AO1079" s="85">
        <v>4336963</v>
      </c>
      <c r="AP1079" s="85">
        <v>832407</v>
      </c>
      <c r="AQ1079" s="85">
        <v>6185710</v>
      </c>
      <c r="AR1079" s="85">
        <v>514925</v>
      </c>
      <c r="AS1079" s="85" t="s">
        <v>291</v>
      </c>
      <c r="AT1079" s="85">
        <v>2761768</v>
      </c>
      <c r="AU1079" s="85">
        <v>9795840</v>
      </c>
      <c r="AV1079" s="85">
        <v>2505846</v>
      </c>
      <c r="AW1079" s="85">
        <v>3265675</v>
      </c>
      <c r="AX1079" s="85">
        <v>794712</v>
      </c>
      <c r="AY1079" s="85" t="s">
        <v>291</v>
      </c>
      <c r="AZ1079" s="85" t="s">
        <v>291</v>
      </c>
      <c r="BA1079" s="85">
        <v>595798</v>
      </c>
      <c r="BB1079" s="85">
        <v>1513455</v>
      </c>
      <c r="BC1079" s="85">
        <v>324520</v>
      </c>
      <c r="BD1079" s="85">
        <v>795834</v>
      </c>
      <c r="BE1079" s="85" t="s">
        <v>291</v>
      </c>
      <c r="BF1079" s="85">
        <v>69962</v>
      </c>
      <c r="BG1079" s="85">
        <v>53574</v>
      </c>
      <c r="BH1079" s="85" t="s">
        <v>291</v>
      </c>
      <c r="BI1079" s="85">
        <v>53574</v>
      </c>
      <c r="BJ1079" s="85" t="s">
        <v>291</v>
      </c>
      <c r="BK1079" s="85" t="s">
        <v>291</v>
      </c>
      <c r="BL1079" s="85" t="s">
        <v>291</v>
      </c>
      <c r="BM1079" s="85" t="s">
        <v>291</v>
      </c>
      <c r="BN1079" s="85">
        <v>16388</v>
      </c>
      <c r="BO1079" s="85" t="s">
        <v>291</v>
      </c>
      <c r="BP1079" s="85" t="s">
        <v>291</v>
      </c>
      <c r="BQ1079" s="85">
        <v>8594</v>
      </c>
      <c r="BR1079" s="85" t="s">
        <v>291</v>
      </c>
      <c r="BS1079" s="85" t="s">
        <v>291</v>
      </c>
      <c r="BT1079" s="85" t="s">
        <v>291</v>
      </c>
      <c r="BU1079" s="85" t="s">
        <v>291</v>
      </c>
      <c r="BV1079" s="85">
        <v>7794</v>
      </c>
      <c r="BW1079" s="85" t="s">
        <v>291</v>
      </c>
      <c r="BX1079" s="85" t="s">
        <v>291</v>
      </c>
      <c r="BY1079" s="85" t="s">
        <v>291</v>
      </c>
      <c r="BZ1079" s="85" t="s">
        <v>291</v>
      </c>
      <c r="CA1079" s="85" t="s">
        <v>291</v>
      </c>
      <c r="CB1079" s="85">
        <v>8800593</v>
      </c>
      <c r="CC1079" s="85" t="s">
        <v>291</v>
      </c>
      <c r="CD1079" s="85" t="s">
        <v>291</v>
      </c>
      <c r="CE1079" s="85" t="s">
        <v>291</v>
      </c>
      <c r="CF1079" s="85" t="s">
        <v>291</v>
      </c>
      <c r="CG1079" s="85">
        <v>3589935</v>
      </c>
      <c r="CH1079" s="85">
        <v>1855732</v>
      </c>
      <c r="CI1079" s="85">
        <v>3757613</v>
      </c>
      <c r="CJ1079" s="85">
        <v>1690</v>
      </c>
      <c r="CK1079" s="85">
        <v>1466996</v>
      </c>
      <c r="CL1079" s="85">
        <v>2202003</v>
      </c>
      <c r="CM1079" s="85">
        <v>118797</v>
      </c>
      <c r="CN1079" s="85">
        <v>12666</v>
      </c>
      <c r="CO1079" s="85">
        <v>444682</v>
      </c>
      <c r="CP1079" s="85">
        <v>964271</v>
      </c>
      <c r="CQ1079" s="85">
        <v>288889</v>
      </c>
      <c r="CR1079" s="85">
        <v>3824017</v>
      </c>
      <c r="CS1079" s="85">
        <v>2330119</v>
      </c>
      <c r="CT1079" s="85">
        <v>24497</v>
      </c>
      <c r="CU1079" s="86">
        <v>20881907</v>
      </c>
    </row>
    <row r="1080" spans="1:99">
      <c r="A1080" s="103" t="s">
        <v>599</v>
      </c>
      <c r="B1080" s="84" t="s">
        <v>294</v>
      </c>
      <c r="C1080" s="105">
        <v>272132</v>
      </c>
      <c r="D1080" s="84" t="s">
        <v>514</v>
      </c>
      <c r="E1080" s="84" t="s">
        <v>526</v>
      </c>
      <c r="F1080" s="85">
        <v>262221</v>
      </c>
      <c r="G1080" s="85">
        <v>51147092</v>
      </c>
      <c r="H1080" s="85">
        <v>50501565</v>
      </c>
      <c r="I1080" s="85">
        <v>378815</v>
      </c>
      <c r="J1080" s="85">
        <v>130263</v>
      </c>
      <c r="K1080" s="85">
        <v>110194</v>
      </c>
      <c r="L1080" s="85">
        <v>12818</v>
      </c>
      <c r="M1080" s="85">
        <v>13437</v>
      </c>
      <c r="N1080" s="85">
        <v>17192353</v>
      </c>
      <c r="O1080" s="85">
        <v>4424277</v>
      </c>
      <c r="P1080" s="85">
        <v>2914733</v>
      </c>
      <c r="Q1080" s="85">
        <v>6186380</v>
      </c>
      <c r="R1080" s="85">
        <v>3666963</v>
      </c>
      <c r="S1080" s="85" t="s">
        <v>291</v>
      </c>
      <c r="T1080" s="85">
        <v>5875401</v>
      </c>
      <c r="U1080" s="85">
        <v>3694783</v>
      </c>
      <c r="V1080" s="85">
        <v>4229</v>
      </c>
      <c r="W1080" s="85" t="s">
        <v>291</v>
      </c>
      <c r="X1080" s="85">
        <v>2176389</v>
      </c>
      <c r="Y1080" s="85">
        <v>251</v>
      </c>
      <c r="Z1080" s="85">
        <v>72018</v>
      </c>
      <c r="AA1080" s="85">
        <v>543228</v>
      </c>
      <c r="AB1080" s="85">
        <v>457316</v>
      </c>
      <c r="AC1080" s="85">
        <v>7217</v>
      </c>
      <c r="AD1080" s="85">
        <v>61911</v>
      </c>
      <c r="AE1080" s="85">
        <v>8687</v>
      </c>
      <c r="AF1080" s="85">
        <v>8097</v>
      </c>
      <c r="AG1080" s="85">
        <v>780980</v>
      </c>
      <c r="AH1080" s="85">
        <v>6024699</v>
      </c>
      <c r="AI1080" s="85">
        <v>178994</v>
      </c>
      <c r="AJ1080" s="85">
        <v>882117</v>
      </c>
      <c r="AK1080" s="85">
        <v>133011</v>
      </c>
      <c r="AL1080" s="85" t="s">
        <v>291</v>
      </c>
      <c r="AM1080" s="85">
        <v>699632</v>
      </c>
      <c r="AN1080" s="85">
        <v>1263741</v>
      </c>
      <c r="AO1080" s="85">
        <v>1633143</v>
      </c>
      <c r="AP1080" s="85">
        <v>340160</v>
      </c>
      <c r="AQ1080" s="85">
        <v>3936676</v>
      </c>
      <c r="AR1080" s="85">
        <v>893901</v>
      </c>
      <c r="AS1080" s="85" t="s">
        <v>291</v>
      </c>
      <c r="AT1080" s="85">
        <v>1274483</v>
      </c>
      <c r="AU1080" s="85">
        <v>5133337</v>
      </c>
      <c r="AV1080" s="85">
        <v>1109326</v>
      </c>
      <c r="AW1080" s="85">
        <v>1749048</v>
      </c>
      <c r="AX1080" s="85">
        <v>541093</v>
      </c>
      <c r="AY1080" s="85" t="s">
        <v>291</v>
      </c>
      <c r="AZ1080" s="85" t="s">
        <v>291</v>
      </c>
      <c r="BA1080" s="85">
        <v>252169</v>
      </c>
      <c r="BB1080" s="85">
        <v>688264</v>
      </c>
      <c r="BC1080" s="85">
        <v>312885</v>
      </c>
      <c r="BD1080" s="85">
        <v>480552</v>
      </c>
      <c r="BE1080" s="85" t="s">
        <v>291</v>
      </c>
      <c r="BF1080" s="85">
        <v>41459</v>
      </c>
      <c r="BG1080" s="85">
        <v>4980</v>
      </c>
      <c r="BH1080" s="85" t="s">
        <v>291</v>
      </c>
      <c r="BI1080" s="85">
        <v>4980</v>
      </c>
      <c r="BJ1080" s="85" t="s">
        <v>291</v>
      </c>
      <c r="BK1080" s="85" t="s">
        <v>291</v>
      </c>
      <c r="BL1080" s="85" t="s">
        <v>291</v>
      </c>
      <c r="BM1080" s="85" t="s">
        <v>291</v>
      </c>
      <c r="BN1080" s="85">
        <v>32939</v>
      </c>
      <c r="BO1080" s="85" t="s">
        <v>291</v>
      </c>
      <c r="BP1080" s="85" t="s">
        <v>291</v>
      </c>
      <c r="BQ1080" s="85" t="s">
        <v>291</v>
      </c>
      <c r="BR1080" s="85" t="s">
        <v>291</v>
      </c>
      <c r="BS1080" s="85" t="s">
        <v>291</v>
      </c>
      <c r="BT1080" s="85" t="s">
        <v>291</v>
      </c>
      <c r="BU1080" s="85">
        <v>32939</v>
      </c>
      <c r="BV1080" s="85" t="s">
        <v>291</v>
      </c>
      <c r="BW1080" s="85">
        <v>3540</v>
      </c>
      <c r="BX1080" s="85" t="s">
        <v>291</v>
      </c>
      <c r="BY1080" s="85">
        <v>2332</v>
      </c>
      <c r="BZ1080" s="85" t="s">
        <v>291</v>
      </c>
      <c r="CA1080" s="85">
        <v>1208</v>
      </c>
      <c r="CB1080" s="85">
        <v>5452664</v>
      </c>
      <c r="CC1080" s="85" t="s">
        <v>291</v>
      </c>
      <c r="CD1080" s="85" t="s">
        <v>291</v>
      </c>
      <c r="CE1080" s="85">
        <v>184578</v>
      </c>
      <c r="CF1080" s="85" t="s">
        <v>291</v>
      </c>
      <c r="CG1080" s="85">
        <v>884612</v>
      </c>
      <c r="CH1080" s="85">
        <v>1856044</v>
      </c>
      <c r="CI1080" s="85">
        <v>829762</v>
      </c>
      <c r="CJ1080" s="85" t="s">
        <v>291</v>
      </c>
      <c r="CK1080" s="85">
        <v>2104887</v>
      </c>
      <c r="CL1080" s="85">
        <v>3269909</v>
      </c>
      <c r="CM1080" s="85">
        <v>27787</v>
      </c>
      <c r="CN1080" s="85">
        <v>54594</v>
      </c>
      <c r="CO1080" s="85">
        <v>214963</v>
      </c>
      <c r="CP1080" s="85">
        <v>876476</v>
      </c>
      <c r="CQ1080" s="85">
        <v>1155623</v>
      </c>
      <c r="CR1080" s="85">
        <v>1541278</v>
      </c>
      <c r="CS1080" s="85">
        <v>29792337</v>
      </c>
      <c r="CT1080" s="85">
        <v>202431</v>
      </c>
      <c r="CU1080" s="86">
        <v>42810703</v>
      </c>
    </row>
    <row r="1081" spans="1:99">
      <c r="A1081" s="103" t="s">
        <v>599</v>
      </c>
      <c r="B1081" s="84" t="s">
        <v>294</v>
      </c>
      <c r="C1081" s="105">
        <v>272141</v>
      </c>
      <c r="D1081" s="84" t="s">
        <v>514</v>
      </c>
      <c r="E1081" s="84" t="s">
        <v>527</v>
      </c>
      <c r="F1081" s="85">
        <v>308464</v>
      </c>
      <c r="G1081" s="85">
        <v>3815949</v>
      </c>
      <c r="H1081" s="85">
        <v>3042747</v>
      </c>
      <c r="I1081" s="85">
        <v>407955</v>
      </c>
      <c r="J1081" s="85">
        <v>178229</v>
      </c>
      <c r="K1081" s="85">
        <v>159624</v>
      </c>
      <c r="L1081" s="85">
        <v>4419</v>
      </c>
      <c r="M1081" s="85">
        <v>22975</v>
      </c>
      <c r="N1081" s="85">
        <v>20323927</v>
      </c>
      <c r="O1081" s="85">
        <v>5207246</v>
      </c>
      <c r="P1081" s="85">
        <v>3634934</v>
      </c>
      <c r="Q1081" s="85">
        <v>7297716</v>
      </c>
      <c r="R1081" s="85">
        <v>4183801</v>
      </c>
      <c r="S1081" s="85">
        <v>230</v>
      </c>
      <c r="T1081" s="85">
        <v>6321138</v>
      </c>
      <c r="U1081" s="85">
        <v>4321897</v>
      </c>
      <c r="V1081" s="85" t="s">
        <v>291</v>
      </c>
      <c r="W1081" s="85" t="s">
        <v>291</v>
      </c>
      <c r="X1081" s="85">
        <v>1999241</v>
      </c>
      <c r="Y1081" s="85" t="s">
        <v>291</v>
      </c>
      <c r="Z1081" s="85">
        <v>27924</v>
      </c>
      <c r="AA1081" s="85">
        <v>372891</v>
      </c>
      <c r="AB1081" s="85">
        <v>306290</v>
      </c>
      <c r="AC1081" s="85" t="s">
        <v>291</v>
      </c>
      <c r="AD1081" s="85">
        <v>61833</v>
      </c>
      <c r="AE1081" s="85">
        <v>4768</v>
      </c>
      <c r="AF1081" s="85" t="s">
        <v>291</v>
      </c>
      <c r="AG1081" s="85">
        <v>144528</v>
      </c>
      <c r="AH1081" s="85">
        <v>3599250</v>
      </c>
      <c r="AI1081" s="85">
        <v>124319</v>
      </c>
      <c r="AJ1081" s="85">
        <v>754426</v>
      </c>
      <c r="AK1081" s="85">
        <v>58800</v>
      </c>
      <c r="AL1081" s="85" t="s">
        <v>291</v>
      </c>
      <c r="AM1081" s="85" t="s">
        <v>291</v>
      </c>
      <c r="AN1081" s="85">
        <v>404754</v>
      </c>
      <c r="AO1081" s="85">
        <v>1059774</v>
      </c>
      <c r="AP1081" s="85">
        <v>219596</v>
      </c>
      <c r="AQ1081" s="85">
        <v>1684124</v>
      </c>
      <c r="AR1081" s="85">
        <v>977581</v>
      </c>
      <c r="AS1081" s="85" t="s">
        <v>291</v>
      </c>
      <c r="AT1081" s="85">
        <v>1507841</v>
      </c>
      <c r="AU1081" s="85">
        <v>4607732</v>
      </c>
      <c r="AV1081" s="85">
        <v>446875</v>
      </c>
      <c r="AW1081" s="85">
        <v>1552822</v>
      </c>
      <c r="AX1081" s="85">
        <v>408553</v>
      </c>
      <c r="AY1081" s="85" t="s">
        <v>291</v>
      </c>
      <c r="AZ1081" s="85" t="s">
        <v>291</v>
      </c>
      <c r="BA1081" s="85">
        <v>424425</v>
      </c>
      <c r="BB1081" s="85">
        <v>815134</v>
      </c>
      <c r="BC1081" s="85">
        <v>169821</v>
      </c>
      <c r="BD1081" s="85">
        <v>790102</v>
      </c>
      <c r="BE1081" s="85" t="s">
        <v>291</v>
      </c>
      <c r="BF1081" s="85">
        <v>25245</v>
      </c>
      <c r="BG1081" s="85">
        <v>4455</v>
      </c>
      <c r="BH1081" s="85" t="s">
        <v>291</v>
      </c>
      <c r="BI1081" s="85">
        <v>4455</v>
      </c>
      <c r="BJ1081" s="85" t="s">
        <v>291</v>
      </c>
      <c r="BK1081" s="85" t="s">
        <v>291</v>
      </c>
      <c r="BL1081" s="85" t="s">
        <v>291</v>
      </c>
      <c r="BM1081" s="85" t="s">
        <v>291</v>
      </c>
      <c r="BN1081" s="85">
        <v>15621</v>
      </c>
      <c r="BO1081" s="85">
        <v>539</v>
      </c>
      <c r="BP1081" s="85" t="s">
        <v>291</v>
      </c>
      <c r="BQ1081" s="85">
        <v>13708</v>
      </c>
      <c r="BR1081" s="85" t="s">
        <v>291</v>
      </c>
      <c r="BS1081" s="85" t="s">
        <v>291</v>
      </c>
      <c r="BT1081" s="85" t="s">
        <v>291</v>
      </c>
      <c r="BU1081" s="85" t="s">
        <v>291</v>
      </c>
      <c r="BV1081" s="85">
        <v>1374</v>
      </c>
      <c r="BW1081" s="85">
        <v>5169</v>
      </c>
      <c r="BX1081" s="85" t="s">
        <v>291</v>
      </c>
      <c r="BY1081" s="85" t="s">
        <v>291</v>
      </c>
      <c r="BZ1081" s="85" t="s">
        <v>291</v>
      </c>
      <c r="CA1081" s="85">
        <v>5169</v>
      </c>
      <c r="CB1081" s="85">
        <v>2748585</v>
      </c>
      <c r="CC1081" s="85" t="s">
        <v>291</v>
      </c>
      <c r="CD1081" s="85" t="s">
        <v>291</v>
      </c>
      <c r="CE1081" s="85" t="s">
        <v>291</v>
      </c>
      <c r="CF1081" s="85" t="s">
        <v>291</v>
      </c>
      <c r="CG1081" s="85">
        <v>1003905</v>
      </c>
      <c r="CH1081" s="85">
        <v>659634</v>
      </c>
      <c r="CI1081" s="85">
        <v>1469833</v>
      </c>
      <c r="CJ1081" s="85">
        <v>230</v>
      </c>
      <c r="CK1081" s="85">
        <v>1775878</v>
      </c>
      <c r="CL1081" s="85">
        <v>1971274</v>
      </c>
      <c r="CM1081" s="85">
        <v>26702</v>
      </c>
      <c r="CN1081" s="85">
        <v>21944</v>
      </c>
      <c r="CO1081" s="85">
        <v>87675</v>
      </c>
      <c r="CP1081" s="85">
        <v>430261</v>
      </c>
      <c r="CQ1081" s="85">
        <v>139088</v>
      </c>
      <c r="CR1081" s="85">
        <v>1912164</v>
      </c>
      <c r="CS1081" s="85">
        <v>852787</v>
      </c>
      <c r="CT1081" s="85">
        <v>27465</v>
      </c>
      <c r="CU1081" s="86">
        <v>10378840</v>
      </c>
    </row>
    <row r="1082" spans="1:99">
      <c r="A1082" s="103" t="s">
        <v>599</v>
      </c>
      <c r="B1082" s="84" t="s">
        <v>292</v>
      </c>
      <c r="C1082" s="105">
        <v>272159</v>
      </c>
      <c r="D1082" s="84" t="s">
        <v>514</v>
      </c>
      <c r="E1082" s="84" t="s">
        <v>528</v>
      </c>
      <c r="F1082" s="85">
        <v>435536</v>
      </c>
      <c r="G1082" s="85">
        <v>9246318</v>
      </c>
      <c r="H1082" s="85">
        <v>7947383</v>
      </c>
      <c r="I1082" s="85">
        <v>606464</v>
      </c>
      <c r="J1082" s="85">
        <v>353654</v>
      </c>
      <c r="K1082" s="85">
        <v>251429</v>
      </c>
      <c r="L1082" s="85">
        <v>29081</v>
      </c>
      <c r="M1082" s="85">
        <v>58307</v>
      </c>
      <c r="N1082" s="85">
        <v>45479253</v>
      </c>
      <c r="O1082" s="85">
        <v>11483593</v>
      </c>
      <c r="P1082" s="85">
        <v>6952990</v>
      </c>
      <c r="Q1082" s="85">
        <v>13565389</v>
      </c>
      <c r="R1082" s="85">
        <v>13473953</v>
      </c>
      <c r="S1082" s="85">
        <v>3328</v>
      </c>
      <c r="T1082" s="85">
        <v>4374923</v>
      </c>
      <c r="U1082" s="85">
        <v>1664778</v>
      </c>
      <c r="V1082" s="85">
        <v>29382</v>
      </c>
      <c r="W1082" s="85">
        <v>502609</v>
      </c>
      <c r="X1082" s="85">
        <v>2178154</v>
      </c>
      <c r="Y1082" s="85" t="s">
        <v>291</v>
      </c>
      <c r="Z1082" s="85">
        <v>21275</v>
      </c>
      <c r="AA1082" s="85">
        <v>224566</v>
      </c>
      <c r="AB1082" s="85">
        <v>67304</v>
      </c>
      <c r="AC1082" s="85" t="s">
        <v>291</v>
      </c>
      <c r="AD1082" s="85">
        <v>157262</v>
      </c>
      <c r="AE1082" s="85" t="s">
        <v>291</v>
      </c>
      <c r="AF1082" s="85" t="s">
        <v>291</v>
      </c>
      <c r="AG1082" s="85">
        <v>460483</v>
      </c>
      <c r="AH1082" s="85">
        <v>10631462</v>
      </c>
      <c r="AI1082" s="85">
        <v>188161</v>
      </c>
      <c r="AJ1082" s="85">
        <v>513796</v>
      </c>
      <c r="AK1082" s="85">
        <v>395880</v>
      </c>
      <c r="AL1082" s="85" t="s">
        <v>291</v>
      </c>
      <c r="AM1082" s="85">
        <v>4296553</v>
      </c>
      <c r="AN1082" s="85">
        <v>412229</v>
      </c>
      <c r="AO1082" s="85">
        <v>2116805</v>
      </c>
      <c r="AP1082" s="85">
        <v>2431152</v>
      </c>
      <c r="AQ1082" s="85">
        <v>9256739</v>
      </c>
      <c r="AR1082" s="85">
        <v>276886</v>
      </c>
      <c r="AS1082" s="85" t="s">
        <v>291</v>
      </c>
      <c r="AT1082" s="85">
        <v>3155657</v>
      </c>
      <c r="AU1082" s="85">
        <v>7258133</v>
      </c>
      <c r="AV1082" s="85">
        <v>1660056</v>
      </c>
      <c r="AW1082" s="85">
        <v>1499094</v>
      </c>
      <c r="AX1082" s="85">
        <v>931079</v>
      </c>
      <c r="AY1082" s="85" t="s">
        <v>291</v>
      </c>
      <c r="AZ1082" s="85" t="s">
        <v>291</v>
      </c>
      <c r="BA1082" s="85">
        <v>430227</v>
      </c>
      <c r="BB1082" s="85">
        <v>1653060</v>
      </c>
      <c r="BC1082" s="85">
        <v>206673</v>
      </c>
      <c r="BD1082" s="85">
        <v>877944</v>
      </c>
      <c r="BE1082" s="85" t="s">
        <v>291</v>
      </c>
      <c r="BF1082" s="85">
        <v>6718</v>
      </c>
      <c r="BG1082" s="85" t="s">
        <v>291</v>
      </c>
      <c r="BH1082" s="85" t="s">
        <v>291</v>
      </c>
      <c r="BI1082" s="85" t="s">
        <v>291</v>
      </c>
      <c r="BJ1082" s="85" t="s">
        <v>291</v>
      </c>
      <c r="BK1082" s="85" t="s">
        <v>291</v>
      </c>
      <c r="BL1082" s="85" t="s">
        <v>291</v>
      </c>
      <c r="BM1082" s="85" t="s">
        <v>291</v>
      </c>
      <c r="BN1082" s="85" t="s">
        <v>291</v>
      </c>
      <c r="BO1082" s="85" t="s">
        <v>291</v>
      </c>
      <c r="BP1082" s="85" t="s">
        <v>291</v>
      </c>
      <c r="BQ1082" s="85" t="s">
        <v>291</v>
      </c>
      <c r="BR1082" s="85" t="s">
        <v>291</v>
      </c>
      <c r="BS1082" s="85" t="s">
        <v>291</v>
      </c>
      <c r="BT1082" s="85" t="s">
        <v>291</v>
      </c>
      <c r="BU1082" s="85" t="s">
        <v>291</v>
      </c>
      <c r="BV1082" s="85" t="s">
        <v>291</v>
      </c>
      <c r="BW1082" s="85">
        <v>6718</v>
      </c>
      <c r="BX1082" s="85" t="s">
        <v>291</v>
      </c>
      <c r="BY1082" s="85" t="s">
        <v>291</v>
      </c>
      <c r="BZ1082" s="85" t="s">
        <v>291</v>
      </c>
      <c r="CA1082" s="85">
        <v>6718</v>
      </c>
      <c r="CB1082" s="85">
        <v>6001786</v>
      </c>
      <c r="CC1082" s="85" t="s">
        <v>291</v>
      </c>
      <c r="CD1082" s="85" t="s">
        <v>291</v>
      </c>
      <c r="CE1082" s="85" t="s">
        <v>291</v>
      </c>
      <c r="CF1082" s="85" t="s">
        <v>291</v>
      </c>
      <c r="CG1082" s="85">
        <v>2106709</v>
      </c>
      <c r="CH1082" s="85">
        <v>1668239</v>
      </c>
      <c r="CI1082" s="85">
        <v>3091516</v>
      </c>
      <c r="CJ1082" s="85">
        <v>1340</v>
      </c>
      <c r="CK1082" s="85">
        <v>1233174</v>
      </c>
      <c r="CL1082" s="85">
        <v>1150083</v>
      </c>
      <c r="CM1082" s="85">
        <v>21275</v>
      </c>
      <c r="CN1082" s="85">
        <v>96342</v>
      </c>
      <c r="CO1082" s="85">
        <v>60480</v>
      </c>
      <c r="CP1082" s="85">
        <v>1120714</v>
      </c>
      <c r="CQ1082" s="85">
        <v>3016627</v>
      </c>
      <c r="CR1082" s="85">
        <v>3002508</v>
      </c>
      <c r="CS1082" s="85">
        <v>1730124</v>
      </c>
      <c r="CT1082" s="85">
        <v>26976</v>
      </c>
      <c r="CU1082" s="86">
        <v>18326107</v>
      </c>
    </row>
    <row r="1083" spans="1:99">
      <c r="A1083" s="103" t="s">
        <v>599</v>
      </c>
      <c r="B1083" s="84" t="s">
        <v>294</v>
      </c>
      <c r="C1083" s="105">
        <v>272167</v>
      </c>
      <c r="D1083" s="84" t="s">
        <v>514</v>
      </c>
      <c r="E1083" s="84" t="s">
        <v>529</v>
      </c>
      <c r="F1083" s="85">
        <v>299496</v>
      </c>
      <c r="G1083" s="85">
        <v>3742380</v>
      </c>
      <c r="H1083" s="85">
        <v>3034013</v>
      </c>
      <c r="I1083" s="85">
        <v>422919</v>
      </c>
      <c r="J1083" s="85">
        <v>146712</v>
      </c>
      <c r="K1083" s="85">
        <v>87806</v>
      </c>
      <c r="L1083" s="85">
        <v>26850</v>
      </c>
      <c r="M1083" s="85">
        <v>24080</v>
      </c>
      <c r="N1083" s="85">
        <v>16079504</v>
      </c>
      <c r="O1083" s="85">
        <v>4784704</v>
      </c>
      <c r="P1083" s="85">
        <v>3519340</v>
      </c>
      <c r="Q1083" s="85">
        <v>5134986</v>
      </c>
      <c r="R1083" s="85">
        <v>2640474</v>
      </c>
      <c r="S1083" s="85" t="s">
        <v>291</v>
      </c>
      <c r="T1083" s="85">
        <v>3423027</v>
      </c>
      <c r="U1083" s="85">
        <v>1386862</v>
      </c>
      <c r="V1083" s="85">
        <v>3784</v>
      </c>
      <c r="W1083" s="85" t="s">
        <v>291</v>
      </c>
      <c r="X1083" s="85">
        <v>2032381</v>
      </c>
      <c r="Y1083" s="85" t="s">
        <v>291</v>
      </c>
      <c r="Z1083" s="85">
        <v>44873</v>
      </c>
      <c r="AA1083" s="85">
        <v>399037</v>
      </c>
      <c r="AB1083" s="85">
        <v>167707</v>
      </c>
      <c r="AC1083" s="85" t="s">
        <v>291</v>
      </c>
      <c r="AD1083" s="85">
        <v>78850</v>
      </c>
      <c r="AE1083" s="85">
        <v>152480</v>
      </c>
      <c r="AF1083" s="85" t="s">
        <v>291</v>
      </c>
      <c r="AG1083" s="85">
        <v>257866</v>
      </c>
      <c r="AH1083" s="85">
        <v>2459772</v>
      </c>
      <c r="AI1083" s="85">
        <v>27537</v>
      </c>
      <c r="AJ1083" s="85">
        <v>674107</v>
      </c>
      <c r="AK1083" s="85">
        <v>46712</v>
      </c>
      <c r="AL1083" s="85" t="s">
        <v>291</v>
      </c>
      <c r="AM1083" s="85" t="s">
        <v>291</v>
      </c>
      <c r="AN1083" s="85">
        <v>272685</v>
      </c>
      <c r="AO1083" s="85">
        <v>1113962</v>
      </c>
      <c r="AP1083" s="85">
        <v>228946</v>
      </c>
      <c r="AQ1083" s="85">
        <v>1615593</v>
      </c>
      <c r="AR1083" s="85">
        <v>95823</v>
      </c>
      <c r="AS1083" s="85" t="s">
        <v>291</v>
      </c>
      <c r="AT1083" s="85">
        <v>1383143</v>
      </c>
      <c r="AU1083" s="85">
        <v>3550409</v>
      </c>
      <c r="AV1083" s="85">
        <v>909389</v>
      </c>
      <c r="AW1083" s="85">
        <v>1110689</v>
      </c>
      <c r="AX1083" s="85">
        <v>275858</v>
      </c>
      <c r="AY1083" s="85" t="s">
        <v>291</v>
      </c>
      <c r="AZ1083" s="85" t="s">
        <v>291</v>
      </c>
      <c r="BA1083" s="85">
        <v>26909</v>
      </c>
      <c r="BB1083" s="85">
        <v>842314</v>
      </c>
      <c r="BC1083" s="85">
        <v>183468</v>
      </c>
      <c r="BD1083" s="85">
        <v>201782</v>
      </c>
      <c r="BE1083" s="85" t="s">
        <v>291</v>
      </c>
      <c r="BF1083" s="85">
        <v>317841</v>
      </c>
      <c r="BG1083" s="85">
        <v>14334</v>
      </c>
      <c r="BH1083" s="85" t="s">
        <v>291</v>
      </c>
      <c r="BI1083" s="85">
        <v>13526</v>
      </c>
      <c r="BJ1083" s="85">
        <v>808</v>
      </c>
      <c r="BK1083" s="85" t="s">
        <v>291</v>
      </c>
      <c r="BL1083" s="85" t="s">
        <v>291</v>
      </c>
      <c r="BM1083" s="85" t="s">
        <v>291</v>
      </c>
      <c r="BN1083" s="85">
        <v>143556</v>
      </c>
      <c r="BO1083" s="85">
        <v>53917</v>
      </c>
      <c r="BP1083" s="85" t="s">
        <v>291</v>
      </c>
      <c r="BQ1083" s="85">
        <v>40952</v>
      </c>
      <c r="BR1083" s="85" t="s">
        <v>291</v>
      </c>
      <c r="BS1083" s="85" t="s">
        <v>291</v>
      </c>
      <c r="BT1083" s="85" t="s">
        <v>291</v>
      </c>
      <c r="BU1083" s="85">
        <v>48687</v>
      </c>
      <c r="BV1083" s="85" t="s">
        <v>291</v>
      </c>
      <c r="BW1083" s="85">
        <v>159951</v>
      </c>
      <c r="BX1083" s="85">
        <v>137035</v>
      </c>
      <c r="BY1083" s="85" t="s">
        <v>291</v>
      </c>
      <c r="BZ1083" s="85" t="s">
        <v>291</v>
      </c>
      <c r="CA1083" s="85">
        <v>22916</v>
      </c>
      <c r="CB1083" s="85">
        <v>3187232</v>
      </c>
      <c r="CC1083" s="85" t="s">
        <v>291</v>
      </c>
      <c r="CD1083" s="85" t="s">
        <v>291</v>
      </c>
      <c r="CE1083" s="85" t="s">
        <v>291</v>
      </c>
      <c r="CF1083" s="85" t="s">
        <v>291</v>
      </c>
      <c r="CG1083" s="85">
        <v>585021</v>
      </c>
      <c r="CH1083" s="85">
        <v>477267</v>
      </c>
      <c r="CI1083" s="85">
        <v>1615907</v>
      </c>
      <c r="CJ1083" s="85" t="s">
        <v>291</v>
      </c>
      <c r="CK1083" s="85">
        <v>1365469</v>
      </c>
      <c r="CL1083" s="85">
        <v>992487</v>
      </c>
      <c r="CM1083" s="85">
        <v>30407</v>
      </c>
      <c r="CN1083" s="85">
        <v>103031</v>
      </c>
      <c r="CO1083" s="85">
        <v>138081</v>
      </c>
      <c r="CP1083" s="85">
        <v>473834</v>
      </c>
      <c r="CQ1083" s="85">
        <v>132195</v>
      </c>
      <c r="CR1083" s="85">
        <v>1213889</v>
      </c>
      <c r="CS1083" s="85">
        <v>1320490</v>
      </c>
      <c r="CT1083" s="85">
        <v>21774</v>
      </c>
      <c r="CU1083" s="86">
        <v>8469852</v>
      </c>
    </row>
    <row r="1084" spans="1:99">
      <c r="A1084" s="103" t="s">
        <v>599</v>
      </c>
      <c r="B1084" s="84" t="s">
        <v>294</v>
      </c>
      <c r="C1084" s="105">
        <v>272175</v>
      </c>
      <c r="D1084" s="84" t="s">
        <v>514</v>
      </c>
      <c r="E1084" s="84" t="s">
        <v>530</v>
      </c>
      <c r="F1084" s="85">
        <v>322152</v>
      </c>
      <c r="G1084" s="85">
        <v>3483869</v>
      </c>
      <c r="H1084" s="85">
        <v>2727028</v>
      </c>
      <c r="I1084" s="85">
        <v>427772</v>
      </c>
      <c r="J1084" s="85">
        <v>186893</v>
      </c>
      <c r="K1084" s="85">
        <v>95825</v>
      </c>
      <c r="L1084" s="85">
        <v>26333</v>
      </c>
      <c r="M1084" s="85">
        <v>20018</v>
      </c>
      <c r="N1084" s="85">
        <v>23913936</v>
      </c>
      <c r="O1084" s="85">
        <v>5936033</v>
      </c>
      <c r="P1084" s="85">
        <v>3862378</v>
      </c>
      <c r="Q1084" s="85">
        <v>7935953</v>
      </c>
      <c r="R1084" s="85">
        <v>6171576</v>
      </c>
      <c r="S1084" s="85">
        <v>7996</v>
      </c>
      <c r="T1084" s="85">
        <v>2665174</v>
      </c>
      <c r="U1084" s="85">
        <v>860531</v>
      </c>
      <c r="V1084" s="85">
        <v>12950</v>
      </c>
      <c r="W1084" s="85" t="s">
        <v>291</v>
      </c>
      <c r="X1084" s="85">
        <v>1791693</v>
      </c>
      <c r="Y1084" s="85" t="s">
        <v>291</v>
      </c>
      <c r="Z1084" s="85">
        <v>192310</v>
      </c>
      <c r="AA1084" s="85">
        <v>90581</v>
      </c>
      <c r="AB1084" s="85">
        <v>82120</v>
      </c>
      <c r="AC1084" s="85" t="s">
        <v>291</v>
      </c>
      <c r="AD1084" s="85">
        <v>8461</v>
      </c>
      <c r="AE1084" s="85" t="s">
        <v>291</v>
      </c>
      <c r="AF1084" s="85" t="s">
        <v>291</v>
      </c>
      <c r="AG1084" s="85">
        <v>289112</v>
      </c>
      <c r="AH1084" s="85">
        <v>3830141</v>
      </c>
      <c r="AI1084" s="85">
        <v>129864</v>
      </c>
      <c r="AJ1084" s="85">
        <v>627597</v>
      </c>
      <c r="AK1084" s="85">
        <v>168424</v>
      </c>
      <c r="AL1084" s="85" t="s">
        <v>291</v>
      </c>
      <c r="AM1084" s="85" t="s">
        <v>291</v>
      </c>
      <c r="AN1084" s="85">
        <v>117041</v>
      </c>
      <c r="AO1084" s="85">
        <v>1850000</v>
      </c>
      <c r="AP1084" s="85">
        <v>726286</v>
      </c>
      <c r="AQ1084" s="85">
        <v>2693327</v>
      </c>
      <c r="AR1084" s="85">
        <v>210929</v>
      </c>
      <c r="AS1084" s="85" t="s">
        <v>291</v>
      </c>
      <c r="AT1084" s="85">
        <v>1129779</v>
      </c>
      <c r="AU1084" s="85">
        <v>5566634</v>
      </c>
      <c r="AV1084" s="85">
        <v>759649</v>
      </c>
      <c r="AW1084" s="85">
        <v>1154998</v>
      </c>
      <c r="AX1084" s="85">
        <v>506117</v>
      </c>
      <c r="AY1084" s="85" t="s">
        <v>291</v>
      </c>
      <c r="AZ1084" s="85" t="s">
        <v>291</v>
      </c>
      <c r="BA1084" s="85">
        <v>486395</v>
      </c>
      <c r="BB1084" s="85">
        <v>1963861</v>
      </c>
      <c r="BC1084" s="85">
        <v>174112</v>
      </c>
      <c r="BD1084" s="85">
        <v>521502</v>
      </c>
      <c r="BE1084" s="85" t="s">
        <v>291</v>
      </c>
      <c r="BF1084" s="85">
        <v>123723</v>
      </c>
      <c r="BG1084" s="85" t="s">
        <v>291</v>
      </c>
      <c r="BH1084" s="85" t="s">
        <v>291</v>
      </c>
      <c r="BI1084" s="85" t="s">
        <v>291</v>
      </c>
      <c r="BJ1084" s="85" t="s">
        <v>291</v>
      </c>
      <c r="BK1084" s="85" t="s">
        <v>291</v>
      </c>
      <c r="BL1084" s="85" t="s">
        <v>291</v>
      </c>
      <c r="BM1084" s="85" t="s">
        <v>291</v>
      </c>
      <c r="BN1084" s="85" t="s">
        <v>291</v>
      </c>
      <c r="BO1084" s="85" t="s">
        <v>291</v>
      </c>
      <c r="BP1084" s="85" t="s">
        <v>291</v>
      </c>
      <c r="BQ1084" s="85" t="s">
        <v>291</v>
      </c>
      <c r="BR1084" s="85" t="s">
        <v>291</v>
      </c>
      <c r="BS1084" s="85" t="s">
        <v>291</v>
      </c>
      <c r="BT1084" s="85" t="s">
        <v>291</v>
      </c>
      <c r="BU1084" s="85" t="s">
        <v>291</v>
      </c>
      <c r="BV1084" s="85" t="s">
        <v>291</v>
      </c>
      <c r="BW1084" s="85">
        <v>123723</v>
      </c>
      <c r="BX1084" s="85" t="s">
        <v>291</v>
      </c>
      <c r="BY1084" s="85" t="s">
        <v>291</v>
      </c>
      <c r="BZ1084" s="85" t="s">
        <v>291</v>
      </c>
      <c r="CA1084" s="85">
        <v>123723</v>
      </c>
      <c r="CB1084" s="85">
        <v>4092456</v>
      </c>
      <c r="CC1084" s="85" t="s">
        <v>291</v>
      </c>
      <c r="CD1084" s="85" t="s">
        <v>291</v>
      </c>
      <c r="CE1084" s="85" t="s">
        <v>291</v>
      </c>
      <c r="CF1084" s="85" t="s">
        <v>291</v>
      </c>
      <c r="CG1084" s="85">
        <v>1060970</v>
      </c>
      <c r="CH1084" s="85">
        <v>2269692</v>
      </c>
      <c r="CI1084" s="85">
        <v>1848919</v>
      </c>
      <c r="CJ1084" s="85">
        <v>7996</v>
      </c>
      <c r="CK1084" s="85">
        <v>1298715</v>
      </c>
      <c r="CL1084" s="85">
        <v>628939</v>
      </c>
      <c r="CM1084" s="85">
        <v>184305</v>
      </c>
      <c r="CN1084" s="85">
        <v>33788</v>
      </c>
      <c r="CO1084" s="85">
        <v>155801</v>
      </c>
      <c r="CP1084" s="85">
        <v>390769</v>
      </c>
      <c r="CQ1084" s="85">
        <v>148770</v>
      </c>
      <c r="CR1084" s="85">
        <v>1838673</v>
      </c>
      <c r="CS1084" s="85">
        <v>1151507</v>
      </c>
      <c r="CT1084" s="85">
        <v>30679</v>
      </c>
      <c r="CU1084" s="86">
        <v>11049523</v>
      </c>
    </row>
    <row r="1085" spans="1:99">
      <c r="A1085" s="103" t="s">
        <v>599</v>
      </c>
      <c r="B1085" s="84" t="s">
        <v>294</v>
      </c>
      <c r="C1085" s="105">
        <v>272183</v>
      </c>
      <c r="D1085" s="84" t="s">
        <v>514</v>
      </c>
      <c r="E1085" s="84" t="s">
        <v>531</v>
      </c>
      <c r="F1085" s="85">
        <v>317524</v>
      </c>
      <c r="G1085" s="85">
        <v>6688767</v>
      </c>
      <c r="H1085" s="85">
        <v>5655827</v>
      </c>
      <c r="I1085" s="85">
        <v>553008</v>
      </c>
      <c r="J1085" s="85">
        <v>293382</v>
      </c>
      <c r="K1085" s="85">
        <v>151692</v>
      </c>
      <c r="L1085" s="85">
        <v>3917</v>
      </c>
      <c r="M1085" s="85">
        <v>30941</v>
      </c>
      <c r="N1085" s="85">
        <v>19689080</v>
      </c>
      <c r="O1085" s="85">
        <v>5445821</v>
      </c>
      <c r="P1085" s="85">
        <v>3354264</v>
      </c>
      <c r="Q1085" s="85">
        <v>8502932</v>
      </c>
      <c r="R1085" s="85">
        <v>2385853</v>
      </c>
      <c r="S1085" s="85">
        <v>210</v>
      </c>
      <c r="T1085" s="85">
        <v>2824942</v>
      </c>
      <c r="U1085" s="85">
        <v>844780</v>
      </c>
      <c r="V1085" s="85" t="s">
        <v>291</v>
      </c>
      <c r="W1085" s="85" t="s">
        <v>291</v>
      </c>
      <c r="X1085" s="85">
        <v>1980162</v>
      </c>
      <c r="Y1085" s="85" t="s">
        <v>291</v>
      </c>
      <c r="Z1085" s="85">
        <v>8277</v>
      </c>
      <c r="AA1085" s="85">
        <v>37937</v>
      </c>
      <c r="AB1085" s="85">
        <v>32671</v>
      </c>
      <c r="AC1085" s="85" t="s">
        <v>291</v>
      </c>
      <c r="AD1085" s="85">
        <v>470</v>
      </c>
      <c r="AE1085" s="85">
        <v>4796</v>
      </c>
      <c r="AF1085" s="85" t="s">
        <v>291</v>
      </c>
      <c r="AG1085" s="85">
        <v>209749</v>
      </c>
      <c r="AH1085" s="85">
        <v>6660841</v>
      </c>
      <c r="AI1085" s="85">
        <v>438929</v>
      </c>
      <c r="AJ1085" s="85">
        <v>893846</v>
      </c>
      <c r="AK1085" s="85">
        <v>758787</v>
      </c>
      <c r="AL1085" s="85" t="s">
        <v>291</v>
      </c>
      <c r="AM1085" s="85">
        <v>10673</v>
      </c>
      <c r="AN1085" s="85">
        <v>506168</v>
      </c>
      <c r="AO1085" s="85">
        <v>2243992</v>
      </c>
      <c r="AP1085" s="85">
        <v>1631610</v>
      </c>
      <c r="AQ1085" s="85">
        <v>4392443</v>
      </c>
      <c r="AR1085" s="85">
        <v>176836</v>
      </c>
      <c r="AS1085" s="85" t="s">
        <v>291</v>
      </c>
      <c r="AT1085" s="85">
        <v>1348237</v>
      </c>
      <c r="AU1085" s="85">
        <v>4128492</v>
      </c>
      <c r="AV1085" s="85">
        <v>936003</v>
      </c>
      <c r="AW1085" s="85">
        <v>890069</v>
      </c>
      <c r="AX1085" s="85">
        <v>500350</v>
      </c>
      <c r="AY1085" s="85" t="s">
        <v>291</v>
      </c>
      <c r="AZ1085" s="85" t="s">
        <v>291</v>
      </c>
      <c r="BA1085" s="85">
        <v>150245</v>
      </c>
      <c r="BB1085" s="85">
        <v>740361</v>
      </c>
      <c r="BC1085" s="85">
        <v>96984</v>
      </c>
      <c r="BD1085" s="85">
        <v>814480</v>
      </c>
      <c r="BE1085" s="85" t="s">
        <v>291</v>
      </c>
      <c r="BF1085" s="85">
        <v>3520</v>
      </c>
      <c r="BG1085" s="85" t="s">
        <v>291</v>
      </c>
      <c r="BH1085" s="85" t="s">
        <v>291</v>
      </c>
      <c r="BI1085" s="85" t="s">
        <v>291</v>
      </c>
      <c r="BJ1085" s="85" t="s">
        <v>291</v>
      </c>
      <c r="BK1085" s="85" t="s">
        <v>291</v>
      </c>
      <c r="BL1085" s="85" t="s">
        <v>291</v>
      </c>
      <c r="BM1085" s="85" t="s">
        <v>291</v>
      </c>
      <c r="BN1085" s="85" t="s">
        <v>291</v>
      </c>
      <c r="BO1085" s="85" t="s">
        <v>291</v>
      </c>
      <c r="BP1085" s="85" t="s">
        <v>291</v>
      </c>
      <c r="BQ1085" s="85" t="s">
        <v>291</v>
      </c>
      <c r="BR1085" s="85" t="s">
        <v>291</v>
      </c>
      <c r="BS1085" s="85" t="s">
        <v>291</v>
      </c>
      <c r="BT1085" s="85" t="s">
        <v>291</v>
      </c>
      <c r="BU1085" s="85" t="s">
        <v>291</v>
      </c>
      <c r="BV1085" s="85" t="s">
        <v>291</v>
      </c>
      <c r="BW1085" s="85">
        <v>3520</v>
      </c>
      <c r="BX1085" s="85" t="s">
        <v>291</v>
      </c>
      <c r="BY1085" s="85" t="s">
        <v>291</v>
      </c>
      <c r="BZ1085" s="85" t="s">
        <v>291</v>
      </c>
      <c r="CA1085" s="85">
        <v>3520</v>
      </c>
      <c r="CB1085" s="85">
        <v>4613686</v>
      </c>
      <c r="CC1085" s="85" t="s">
        <v>291</v>
      </c>
      <c r="CD1085" s="85" t="s">
        <v>291</v>
      </c>
      <c r="CE1085" s="85" t="s">
        <v>291</v>
      </c>
      <c r="CF1085" s="85" t="s">
        <v>291</v>
      </c>
      <c r="CG1085" s="85">
        <v>1557897</v>
      </c>
      <c r="CH1085" s="85">
        <v>812996</v>
      </c>
      <c r="CI1085" s="85">
        <v>1950555</v>
      </c>
      <c r="CJ1085" s="85">
        <v>210</v>
      </c>
      <c r="CK1085" s="85">
        <v>1850823</v>
      </c>
      <c r="CL1085" s="85">
        <v>576825</v>
      </c>
      <c r="CM1085" s="85">
        <v>7572</v>
      </c>
      <c r="CN1085" s="85">
        <v>3202</v>
      </c>
      <c r="CO1085" s="85">
        <v>55247</v>
      </c>
      <c r="CP1085" s="85">
        <v>1124856</v>
      </c>
      <c r="CQ1085" s="85">
        <v>1295440</v>
      </c>
      <c r="CR1085" s="85">
        <v>2387577</v>
      </c>
      <c r="CS1085" s="85">
        <v>2856264</v>
      </c>
      <c r="CT1085" s="85">
        <v>31690</v>
      </c>
      <c r="CU1085" s="86">
        <v>14511154</v>
      </c>
    </row>
    <row r="1086" spans="1:99">
      <c r="A1086" s="103" t="s">
        <v>599</v>
      </c>
      <c r="B1086" s="84" t="s">
        <v>294</v>
      </c>
      <c r="C1086" s="105">
        <v>272191</v>
      </c>
      <c r="D1086" s="84" t="s">
        <v>514</v>
      </c>
      <c r="E1086" s="84" t="s">
        <v>532</v>
      </c>
      <c r="F1086" s="85">
        <v>401471</v>
      </c>
      <c r="G1086" s="85">
        <v>5484054</v>
      </c>
      <c r="H1086" s="85">
        <v>4607557</v>
      </c>
      <c r="I1086" s="85">
        <v>409409</v>
      </c>
      <c r="J1086" s="85">
        <v>292460</v>
      </c>
      <c r="K1086" s="85">
        <v>126482</v>
      </c>
      <c r="L1086" s="85">
        <v>24196</v>
      </c>
      <c r="M1086" s="85">
        <v>23950</v>
      </c>
      <c r="N1086" s="85">
        <v>31458772</v>
      </c>
      <c r="O1086" s="85">
        <v>7547348</v>
      </c>
      <c r="P1086" s="85">
        <v>4477766</v>
      </c>
      <c r="Q1086" s="85">
        <v>12088397</v>
      </c>
      <c r="R1086" s="85">
        <v>7331276</v>
      </c>
      <c r="S1086" s="85">
        <v>13985</v>
      </c>
      <c r="T1086" s="85">
        <v>4542320</v>
      </c>
      <c r="U1086" s="85">
        <v>2571648</v>
      </c>
      <c r="V1086" s="85">
        <v>16865</v>
      </c>
      <c r="W1086" s="85" t="s">
        <v>291</v>
      </c>
      <c r="X1086" s="85">
        <v>1953807</v>
      </c>
      <c r="Y1086" s="85" t="s">
        <v>291</v>
      </c>
      <c r="Z1086" s="85">
        <v>59342</v>
      </c>
      <c r="AA1086" s="85">
        <v>749079</v>
      </c>
      <c r="AB1086" s="85">
        <v>413735</v>
      </c>
      <c r="AC1086" s="85">
        <v>1</v>
      </c>
      <c r="AD1086" s="85">
        <v>312296</v>
      </c>
      <c r="AE1086" s="85">
        <v>23047</v>
      </c>
      <c r="AF1086" s="85" t="s">
        <v>291</v>
      </c>
      <c r="AG1086" s="85">
        <v>259691</v>
      </c>
      <c r="AH1086" s="85">
        <v>3691590</v>
      </c>
      <c r="AI1086" s="85">
        <v>616908</v>
      </c>
      <c r="AJ1086" s="85">
        <v>886741</v>
      </c>
      <c r="AK1086" s="85">
        <v>167969</v>
      </c>
      <c r="AL1086" s="85" t="s">
        <v>291</v>
      </c>
      <c r="AM1086" s="85">
        <v>76946</v>
      </c>
      <c r="AN1086" s="85">
        <v>425629</v>
      </c>
      <c r="AO1086" s="85">
        <v>650905</v>
      </c>
      <c r="AP1086" s="85">
        <v>276892</v>
      </c>
      <c r="AQ1086" s="85">
        <v>1430372</v>
      </c>
      <c r="AR1086" s="85">
        <v>589600</v>
      </c>
      <c r="AS1086" s="85" t="s">
        <v>291</v>
      </c>
      <c r="AT1086" s="85">
        <v>2517878</v>
      </c>
      <c r="AU1086" s="85">
        <v>7918393</v>
      </c>
      <c r="AV1086" s="85">
        <v>1962228</v>
      </c>
      <c r="AW1086" s="85">
        <v>2678013</v>
      </c>
      <c r="AX1086" s="85">
        <v>483686</v>
      </c>
      <c r="AY1086" s="85" t="s">
        <v>291</v>
      </c>
      <c r="AZ1086" s="85" t="s">
        <v>291</v>
      </c>
      <c r="BA1086" s="85">
        <v>152117</v>
      </c>
      <c r="BB1086" s="85">
        <v>1535333</v>
      </c>
      <c r="BC1086" s="85">
        <v>263553</v>
      </c>
      <c r="BD1086" s="85">
        <v>843463</v>
      </c>
      <c r="BE1086" s="85" t="s">
        <v>291</v>
      </c>
      <c r="BF1086" s="85">
        <v>56465</v>
      </c>
      <c r="BG1086" s="85" t="s">
        <v>291</v>
      </c>
      <c r="BH1086" s="85" t="s">
        <v>291</v>
      </c>
      <c r="BI1086" s="85" t="s">
        <v>291</v>
      </c>
      <c r="BJ1086" s="85" t="s">
        <v>291</v>
      </c>
      <c r="BK1086" s="85" t="s">
        <v>291</v>
      </c>
      <c r="BL1086" s="85" t="s">
        <v>291</v>
      </c>
      <c r="BM1086" s="85" t="s">
        <v>291</v>
      </c>
      <c r="BN1086" s="85">
        <v>56465</v>
      </c>
      <c r="BO1086" s="85" t="s">
        <v>291</v>
      </c>
      <c r="BP1086" s="85" t="s">
        <v>291</v>
      </c>
      <c r="BQ1086" s="85">
        <v>56465</v>
      </c>
      <c r="BR1086" s="85" t="s">
        <v>291</v>
      </c>
      <c r="BS1086" s="85" t="s">
        <v>291</v>
      </c>
      <c r="BT1086" s="85" t="s">
        <v>291</v>
      </c>
      <c r="BU1086" s="85" t="s">
        <v>291</v>
      </c>
      <c r="BV1086" s="85" t="s">
        <v>291</v>
      </c>
      <c r="BW1086" s="85" t="s">
        <v>291</v>
      </c>
      <c r="BX1086" s="85" t="s">
        <v>291</v>
      </c>
      <c r="BY1086" s="85" t="s">
        <v>291</v>
      </c>
      <c r="BZ1086" s="85" t="s">
        <v>291</v>
      </c>
      <c r="CA1086" s="85" t="s">
        <v>291</v>
      </c>
      <c r="CB1086" s="85">
        <v>6746849</v>
      </c>
      <c r="CC1086" s="85" t="s">
        <v>291</v>
      </c>
      <c r="CD1086" s="85" t="s">
        <v>291</v>
      </c>
      <c r="CE1086" s="85" t="s">
        <v>291</v>
      </c>
      <c r="CF1086" s="85" t="s">
        <v>291</v>
      </c>
      <c r="CG1086" s="85">
        <v>1570831</v>
      </c>
      <c r="CH1086" s="85">
        <v>1049316</v>
      </c>
      <c r="CI1086" s="85">
        <v>2239994</v>
      </c>
      <c r="CJ1086" s="85">
        <v>13985</v>
      </c>
      <c r="CK1086" s="85">
        <v>1813638</v>
      </c>
      <c r="CL1086" s="85">
        <v>1401399</v>
      </c>
      <c r="CM1086" s="85">
        <v>26089</v>
      </c>
      <c r="CN1086" s="85">
        <v>45774</v>
      </c>
      <c r="CO1086" s="85">
        <v>177798</v>
      </c>
      <c r="CP1086" s="85">
        <v>850305</v>
      </c>
      <c r="CQ1086" s="85">
        <v>192796</v>
      </c>
      <c r="CR1086" s="85">
        <v>2731727</v>
      </c>
      <c r="CS1086" s="85">
        <v>1872751</v>
      </c>
      <c r="CT1086" s="85">
        <v>27015</v>
      </c>
      <c r="CU1086" s="86">
        <v>14013418</v>
      </c>
    </row>
    <row r="1087" spans="1:99">
      <c r="A1087" s="103" t="s">
        <v>599</v>
      </c>
      <c r="B1087" s="84" t="s">
        <v>294</v>
      </c>
      <c r="C1087" s="105">
        <v>272205</v>
      </c>
      <c r="D1087" s="84" t="s">
        <v>514</v>
      </c>
      <c r="E1087" s="84" t="s">
        <v>533</v>
      </c>
      <c r="F1087" s="85">
        <v>449039</v>
      </c>
      <c r="G1087" s="85">
        <v>5314232</v>
      </c>
      <c r="H1087" s="85">
        <v>4317735</v>
      </c>
      <c r="I1087" s="85">
        <v>388076</v>
      </c>
      <c r="J1087" s="85">
        <v>423054</v>
      </c>
      <c r="K1087" s="85">
        <v>138886</v>
      </c>
      <c r="L1087" s="85">
        <v>28916</v>
      </c>
      <c r="M1087" s="85">
        <v>17565</v>
      </c>
      <c r="N1087" s="85">
        <v>21749390</v>
      </c>
      <c r="O1087" s="85">
        <v>6600630</v>
      </c>
      <c r="P1087" s="85">
        <v>3320101</v>
      </c>
      <c r="Q1087" s="85">
        <v>9464612</v>
      </c>
      <c r="R1087" s="85">
        <v>2364047</v>
      </c>
      <c r="S1087" s="85" t="s">
        <v>291</v>
      </c>
      <c r="T1087" s="85">
        <v>4931715</v>
      </c>
      <c r="U1087" s="85">
        <v>1206527</v>
      </c>
      <c r="V1087" s="85">
        <v>54897</v>
      </c>
      <c r="W1087" s="85" t="s">
        <v>291</v>
      </c>
      <c r="X1087" s="85">
        <v>3670291</v>
      </c>
      <c r="Y1087" s="85" t="s">
        <v>291</v>
      </c>
      <c r="Z1087" s="85">
        <v>60442</v>
      </c>
      <c r="AA1087" s="85">
        <v>108399</v>
      </c>
      <c r="AB1087" s="85">
        <v>66658</v>
      </c>
      <c r="AC1087" s="85" t="s">
        <v>291</v>
      </c>
      <c r="AD1087" s="85">
        <v>32884</v>
      </c>
      <c r="AE1087" s="85">
        <v>8857</v>
      </c>
      <c r="AF1087" s="85" t="s">
        <v>291</v>
      </c>
      <c r="AG1087" s="85">
        <v>332657</v>
      </c>
      <c r="AH1087" s="85">
        <v>17996047</v>
      </c>
      <c r="AI1087" s="85">
        <v>675820</v>
      </c>
      <c r="AJ1087" s="85">
        <v>935775</v>
      </c>
      <c r="AK1087" s="85">
        <v>17318</v>
      </c>
      <c r="AL1087" s="85" t="s">
        <v>291</v>
      </c>
      <c r="AM1087" s="85">
        <v>1189912</v>
      </c>
      <c r="AN1087" s="85">
        <v>249191</v>
      </c>
      <c r="AO1087" s="85">
        <v>317494</v>
      </c>
      <c r="AP1087" s="85">
        <v>14387192</v>
      </c>
      <c r="AQ1087" s="85">
        <v>16143789</v>
      </c>
      <c r="AR1087" s="85">
        <v>223345</v>
      </c>
      <c r="AS1087" s="85" t="s">
        <v>291</v>
      </c>
      <c r="AT1087" s="85">
        <v>2088923</v>
      </c>
      <c r="AU1087" s="85">
        <v>7816422</v>
      </c>
      <c r="AV1087" s="85">
        <v>1904699</v>
      </c>
      <c r="AW1087" s="85">
        <v>1256470</v>
      </c>
      <c r="AX1087" s="85">
        <v>1211772</v>
      </c>
      <c r="AY1087" s="85" t="s">
        <v>291</v>
      </c>
      <c r="AZ1087" s="85" t="s">
        <v>291</v>
      </c>
      <c r="BA1087" s="85">
        <v>739359</v>
      </c>
      <c r="BB1087" s="85">
        <v>1624732</v>
      </c>
      <c r="BC1087" s="85">
        <v>361791</v>
      </c>
      <c r="BD1087" s="85">
        <v>717599</v>
      </c>
      <c r="BE1087" s="85" t="s">
        <v>291</v>
      </c>
      <c r="BF1087" s="85">
        <v>161096</v>
      </c>
      <c r="BG1087" s="85" t="s">
        <v>291</v>
      </c>
      <c r="BH1087" s="85" t="s">
        <v>291</v>
      </c>
      <c r="BI1087" s="85" t="s">
        <v>291</v>
      </c>
      <c r="BJ1087" s="85" t="s">
        <v>291</v>
      </c>
      <c r="BK1087" s="85" t="s">
        <v>291</v>
      </c>
      <c r="BL1087" s="85" t="s">
        <v>291</v>
      </c>
      <c r="BM1087" s="85" t="s">
        <v>291</v>
      </c>
      <c r="BN1087" s="85">
        <v>631</v>
      </c>
      <c r="BO1087" s="85" t="s">
        <v>291</v>
      </c>
      <c r="BP1087" s="85" t="s">
        <v>291</v>
      </c>
      <c r="BQ1087" s="85">
        <v>631</v>
      </c>
      <c r="BR1087" s="85" t="s">
        <v>291</v>
      </c>
      <c r="BS1087" s="85" t="s">
        <v>291</v>
      </c>
      <c r="BT1087" s="85" t="s">
        <v>291</v>
      </c>
      <c r="BU1087" s="85" t="s">
        <v>291</v>
      </c>
      <c r="BV1087" s="85" t="s">
        <v>291</v>
      </c>
      <c r="BW1087" s="85">
        <v>160465</v>
      </c>
      <c r="BX1087" s="85">
        <v>15557</v>
      </c>
      <c r="BY1087" s="85" t="s">
        <v>291</v>
      </c>
      <c r="BZ1087" s="85" t="s">
        <v>291</v>
      </c>
      <c r="CA1087" s="85">
        <v>144908</v>
      </c>
      <c r="CB1087" s="85">
        <v>2644628</v>
      </c>
      <c r="CC1087" s="85" t="s">
        <v>291</v>
      </c>
      <c r="CD1087" s="85">
        <v>160</v>
      </c>
      <c r="CE1087" s="85" t="s">
        <v>291</v>
      </c>
      <c r="CF1087" s="85" t="s">
        <v>291</v>
      </c>
      <c r="CG1087" s="85">
        <v>1933138</v>
      </c>
      <c r="CH1087" s="85">
        <v>757839</v>
      </c>
      <c r="CI1087" s="85">
        <v>2205987</v>
      </c>
      <c r="CJ1087" s="85" t="s">
        <v>291</v>
      </c>
      <c r="CK1087" s="85">
        <v>1450140</v>
      </c>
      <c r="CL1087" s="85">
        <v>931232</v>
      </c>
      <c r="CM1087" s="85">
        <v>46613</v>
      </c>
      <c r="CN1087" s="85">
        <v>18436</v>
      </c>
      <c r="CO1087" s="85">
        <v>77357</v>
      </c>
      <c r="CP1087" s="85">
        <v>746490</v>
      </c>
      <c r="CQ1087" s="85">
        <v>444996</v>
      </c>
      <c r="CR1087" s="85">
        <v>2813943</v>
      </c>
      <c r="CS1087" s="85">
        <v>1840944</v>
      </c>
      <c r="CT1087" s="85">
        <v>26530</v>
      </c>
      <c r="CU1087" s="86">
        <v>13293645</v>
      </c>
    </row>
    <row r="1088" spans="1:99">
      <c r="A1088" s="103" t="s">
        <v>599</v>
      </c>
      <c r="B1088" s="84" t="s">
        <v>294</v>
      </c>
      <c r="C1088" s="105">
        <v>272221</v>
      </c>
      <c r="D1088" s="84" t="s">
        <v>514</v>
      </c>
      <c r="E1088" s="84" t="s">
        <v>534</v>
      </c>
      <c r="F1088" s="85">
        <v>258520</v>
      </c>
      <c r="G1088" s="85">
        <v>3634592</v>
      </c>
      <c r="H1088" s="85">
        <v>2760275</v>
      </c>
      <c r="I1088" s="85">
        <v>406519</v>
      </c>
      <c r="J1088" s="85">
        <v>313851</v>
      </c>
      <c r="K1088" s="85">
        <v>111374</v>
      </c>
      <c r="L1088" s="85">
        <v>23535</v>
      </c>
      <c r="M1088" s="85">
        <v>19038</v>
      </c>
      <c r="N1088" s="85">
        <v>20759835</v>
      </c>
      <c r="O1088" s="85">
        <v>4990729</v>
      </c>
      <c r="P1088" s="85">
        <v>3448030</v>
      </c>
      <c r="Q1088" s="85">
        <v>7091979</v>
      </c>
      <c r="R1088" s="85">
        <v>5229021</v>
      </c>
      <c r="S1088" s="85">
        <v>76</v>
      </c>
      <c r="T1088" s="85">
        <v>2490370</v>
      </c>
      <c r="U1088" s="85">
        <v>911792</v>
      </c>
      <c r="V1088" s="85">
        <v>4994</v>
      </c>
      <c r="W1088" s="85" t="s">
        <v>291</v>
      </c>
      <c r="X1088" s="85">
        <v>1573584</v>
      </c>
      <c r="Y1088" s="85" t="s">
        <v>291</v>
      </c>
      <c r="Z1088" s="85">
        <v>23711</v>
      </c>
      <c r="AA1088" s="85">
        <v>136370</v>
      </c>
      <c r="AB1088" s="85">
        <v>57752</v>
      </c>
      <c r="AC1088" s="85" t="s">
        <v>291</v>
      </c>
      <c r="AD1088" s="85">
        <v>74133</v>
      </c>
      <c r="AE1088" s="85">
        <v>4485</v>
      </c>
      <c r="AF1088" s="85" t="s">
        <v>291</v>
      </c>
      <c r="AG1088" s="85">
        <v>302781</v>
      </c>
      <c r="AH1088" s="85">
        <v>2685183</v>
      </c>
      <c r="AI1088" s="85">
        <v>79115</v>
      </c>
      <c r="AJ1088" s="85">
        <v>549294</v>
      </c>
      <c r="AK1088" s="85">
        <v>31378</v>
      </c>
      <c r="AL1088" s="85" t="s">
        <v>291</v>
      </c>
      <c r="AM1088" s="85">
        <v>2741</v>
      </c>
      <c r="AN1088" s="85">
        <v>131415</v>
      </c>
      <c r="AO1088" s="85">
        <v>1565032</v>
      </c>
      <c r="AP1088" s="85">
        <v>221899</v>
      </c>
      <c r="AQ1088" s="85">
        <v>1921087</v>
      </c>
      <c r="AR1088" s="85">
        <v>104309</v>
      </c>
      <c r="AS1088" s="85" t="s">
        <v>291</v>
      </c>
      <c r="AT1088" s="85">
        <v>1509793</v>
      </c>
      <c r="AU1088" s="85">
        <v>4085462</v>
      </c>
      <c r="AV1088" s="85">
        <v>488760</v>
      </c>
      <c r="AW1088" s="85">
        <v>1040439</v>
      </c>
      <c r="AX1088" s="85">
        <v>245135</v>
      </c>
      <c r="AY1088" s="85" t="s">
        <v>291</v>
      </c>
      <c r="AZ1088" s="85" t="s">
        <v>291</v>
      </c>
      <c r="BA1088" s="85">
        <v>547384</v>
      </c>
      <c r="BB1088" s="85">
        <v>798798</v>
      </c>
      <c r="BC1088" s="85">
        <v>599685</v>
      </c>
      <c r="BD1088" s="85">
        <v>365261</v>
      </c>
      <c r="BE1088" s="85" t="s">
        <v>291</v>
      </c>
      <c r="BF1088" s="85">
        <v>34086</v>
      </c>
      <c r="BG1088" s="85" t="s">
        <v>291</v>
      </c>
      <c r="BH1088" s="85" t="s">
        <v>291</v>
      </c>
      <c r="BI1088" s="85" t="s">
        <v>291</v>
      </c>
      <c r="BJ1088" s="85" t="s">
        <v>291</v>
      </c>
      <c r="BK1088" s="85" t="s">
        <v>291</v>
      </c>
      <c r="BL1088" s="85" t="s">
        <v>291</v>
      </c>
      <c r="BM1088" s="85" t="s">
        <v>291</v>
      </c>
      <c r="BN1088" s="85" t="s">
        <v>291</v>
      </c>
      <c r="BO1088" s="85" t="s">
        <v>291</v>
      </c>
      <c r="BP1088" s="85" t="s">
        <v>291</v>
      </c>
      <c r="BQ1088" s="85" t="s">
        <v>291</v>
      </c>
      <c r="BR1088" s="85" t="s">
        <v>291</v>
      </c>
      <c r="BS1088" s="85" t="s">
        <v>291</v>
      </c>
      <c r="BT1088" s="85" t="s">
        <v>291</v>
      </c>
      <c r="BU1088" s="85" t="s">
        <v>291</v>
      </c>
      <c r="BV1088" s="85" t="s">
        <v>291</v>
      </c>
      <c r="BW1088" s="85">
        <v>34086</v>
      </c>
      <c r="BX1088" s="85">
        <v>30389</v>
      </c>
      <c r="BY1088" s="85" t="s">
        <v>291</v>
      </c>
      <c r="BZ1088" s="85">
        <v>2278</v>
      </c>
      <c r="CA1088" s="85">
        <v>1419</v>
      </c>
      <c r="CB1088" s="85">
        <v>3488277</v>
      </c>
      <c r="CC1088" s="85" t="s">
        <v>291</v>
      </c>
      <c r="CD1088" s="85" t="s">
        <v>291</v>
      </c>
      <c r="CE1088" s="85" t="s">
        <v>291</v>
      </c>
      <c r="CF1088" s="85" t="s">
        <v>291</v>
      </c>
      <c r="CG1088" s="85">
        <v>1386822</v>
      </c>
      <c r="CH1088" s="85">
        <v>759387</v>
      </c>
      <c r="CI1088" s="85">
        <v>1612253</v>
      </c>
      <c r="CJ1088" s="85">
        <v>76</v>
      </c>
      <c r="CK1088" s="85">
        <v>1530605</v>
      </c>
      <c r="CL1088" s="85">
        <v>685331</v>
      </c>
      <c r="CM1088" s="85">
        <v>23711</v>
      </c>
      <c r="CN1088" s="85">
        <v>40751</v>
      </c>
      <c r="CO1088" s="85">
        <v>70751</v>
      </c>
      <c r="CP1088" s="85">
        <v>215005</v>
      </c>
      <c r="CQ1088" s="85">
        <v>1301264</v>
      </c>
      <c r="CR1088" s="85">
        <v>1614781</v>
      </c>
      <c r="CS1088" s="85">
        <v>1307470</v>
      </c>
      <c r="CT1088" s="85">
        <v>9445</v>
      </c>
      <c r="CU1088" s="86">
        <v>10557652</v>
      </c>
    </row>
    <row r="1089" spans="1:99">
      <c r="A1089" s="103" t="s">
        <v>599</v>
      </c>
      <c r="B1089" s="84" t="s">
        <v>294</v>
      </c>
      <c r="C1089" s="105">
        <v>272230</v>
      </c>
      <c r="D1089" s="84" t="s">
        <v>514</v>
      </c>
      <c r="E1089" s="84" t="s">
        <v>535</v>
      </c>
      <c r="F1089" s="85">
        <v>375125</v>
      </c>
      <c r="G1089" s="85">
        <v>5295767</v>
      </c>
      <c r="H1089" s="85">
        <v>4456783</v>
      </c>
      <c r="I1089" s="85">
        <v>424019</v>
      </c>
      <c r="J1089" s="85">
        <v>241814</v>
      </c>
      <c r="K1089" s="85">
        <v>151444</v>
      </c>
      <c r="L1089" s="85">
        <v>19197</v>
      </c>
      <c r="M1089" s="85">
        <v>2510</v>
      </c>
      <c r="N1089" s="85">
        <v>29697438</v>
      </c>
      <c r="O1089" s="85">
        <v>7183743</v>
      </c>
      <c r="P1089" s="85">
        <v>3891788</v>
      </c>
      <c r="Q1089" s="85">
        <v>7335807</v>
      </c>
      <c r="R1089" s="85">
        <v>11286020</v>
      </c>
      <c r="S1089" s="85">
        <v>80</v>
      </c>
      <c r="T1089" s="85">
        <v>3839416</v>
      </c>
      <c r="U1089" s="85">
        <v>915944</v>
      </c>
      <c r="V1089" s="85">
        <v>1237</v>
      </c>
      <c r="W1089" s="85" t="s">
        <v>291</v>
      </c>
      <c r="X1089" s="85">
        <v>2922235</v>
      </c>
      <c r="Y1089" s="85" t="s">
        <v>291</v>
      </c>
      <c r="Z1089" s="85">
        <v>175607</v>
      </c>
      <c r="AA1089" s="85">
        <v>27009</v>
      </c>
      <c r="AB1089" s="85">
        <v>26655</v>
      </c>
      <c r="AC1089" s="85" t="s">
        <v>291</v>
      </c>
      <c r="AD1089" s="85">
        <v>354</v>
      </c>
      <c r="AE1089" s="85" t="s">
        <v>291</v>
      </c>
      <c r="AF1089" s="85" t="s">
        <v>291</v>
      </c>
      <c r="AG1089" s="85">
        <v>289445</v>
      </c>
      <c r="AH1089" s="85">
        <v>6086570</v>
      </c>
      <c r="AI1089" s="85">
        <v>163026</v>
      </c>
      <c r="AJ1089" s="85">
        <v>395884</v>
      </c>
      <c r="AK1089" s="85">
        <v>316067</v>
      </c>
      <c r="AL1089" s="85" t="s">
        <v>291</v>
      </c>
      <c r="AM1089" s="85">
        <v>33</v>
      </c>
      <c r="AN1089" s="85">
        <v>56098</v>
      </c>
      <c r="AO1089" s="85">
        <v>1798523</v>
      </c>
      <c r="AP1089" s="85">
        <v>1752220</v>
      </c>
      <c r="AQ1089" s="85">
        <v>3606874</v>
      </c>
      <c r="AR1089" s="85">
        <v>1604719</v>
      </c>
      <c r="AS1089" s="85" t="s">
        <v>291</v>
      </c>
      <c r="AT1089" s="85">
        <v>1767945</v>
      </c>
      <c r="AU1089" s="85">
        <v>3733557</v>
      </c>
      <c r="AV1089" s="85">
        <v>928552</v>
      </c>
      <c r="AW1089" s="85">
        <v>888812</v>
      </c>
      <c r="AX1089" s="85">
        <v>513569</v>
      </c>
      <c r="AY1089" s="85" t="s">
        <v>291</v>
      </c>
      <c r="AZ1089" s="85" t="s">
        <v>291</v>
      </c>
      <c r="BA1089" s="85">
        <v>298946</v>
      </c>
      <c r="BB1089" s="85">
        <v>359570</v>
      </c>
      <c r="BC1089" s="85">
        <v>161052</v>
      </c>
      <c r="BD1089" s="85">
        <v>583056</v>
      </c>
      <c r="BE1089" s="85" t="s">
        <v>291</v>
      </c>
      <c r="BF1089" s="85">
        <v>17886</v>
      </c>
      <c r="BG1089" s="85" t="s">
        <v>291</v>
      </c>
      <c r="BH1089" s="85" t="s">
        <v>291</v>
      </c>
      <c r="BI1089" s="85" t="s">
        <v>291</v>
      </c>
      <c r="BJ1089" s="85" t="s">
        <v>291</v>
      </c>
      <c r="BK1089" s="85" t="s">
        <v>291</v>
      </c>
      <c r="BL1089" s="85" t="s">
        <v>291</v>
      </c>
      <c r="BM1089" s="85" t="s">
        <v>291</v>
      </c>
      <c r="BN1089" s="85">
        <v>3526</v>
      </c>
      <c r="BO1089" s="85" t="s">
        <v>291</v>
      </c>
      <c r="BP1089" s="85" t="s">
        <v>291</v>
      </c>
      <c r="BQ1089" s="85">
        <v>3526</v>
      </c>
      <c r="BR1089" s="85" t="s">
        <v>291</v>
      </c>
      <c r="BS1089" s="85" t="s">
        <v>291</v>
      </c>
      <c r="BT1089" s="85" t="s">
        <v>291</v>
      </c>
      <c r="BU1089" s="85" t="s">
        <v>291</v>
      </c>
      <c r="BV1089" s="85" t="s">
        <v>291</v>
      </c>
      <c r="BW1089" s="85">
        <v>14360</v>
      </c>
      <c r="BX1089" s="85">
        <v>10070</v>
      </c>
      <c r="BY1089" s="85" t="s">
        <v>291</v>
      </c>
      <c r="BZ1089" s="85" t="s">
        <v>291</v>
      </c>
      <c r="CA1089" s="85">
        <v>4290</v>
      </c>
      <c r="CB1089" s="85">
        <v>4187610</v>
      </c>
      <c r="CC1089" s="85" t="s">
        <v>291</v>
      </c>
      <c r="CD1089" s="85" t="s">
        <v>291</v>
      </c>
      <c r="CE1089" s="85" t="s">
        <v>291</v>
      </c>
      <c r="CF1089" s="85" t="s">
        <v>291</v>
      </c>
      <c r="CG1089" s="85">
        <v>1297533</v>
      </c>
      <c r="CH1089" s="85">
        <v>956283</v>
      </c>
      <c r="CI1089" s="85">
        <v>2666233</v>
      </c>
      <c r="CJ1089" s="85">
        <v>80</v>
      </c>
      <c r="CK1089" s="85">
        <v>1579392</v>
      </c>
      <c r="CL1089" s="85">
        <v>682608</v>
      </c>
      <c r="CM1089" s="85">
        <v>173996</v>
      </c>
      <c r="CN1089" s="85">
        <v>4031</v>
      </c>
      <c r="CO1089" s="85">
        <v>51768</v>
      </c>
      <c r="CP1089" s="85">
        <v>734821</v>
      </c>
      <c r="CQ1089" s="85">
        <v>1717696</v>
      </c>
      <c r="CR1089" s="85">
        <v>1579245</v>
      </c>
      <c r="CS1089" s="85">
        <v>1374611</v>
      </c>
      <c r="CT1089" s="85">
        <v>21273</v>
      </c>
      <c r="CU1089" s="86">
        <v>12839570</v>
      </c>
    </row>
    <row r="1090" spans="1:99">
      <c r="A1090" s="103" t="s">
        <v>599</v>
      </c>
      <c r="B1090" s="84" t="s">
        <v>292</v>
      </c>
      <c r="C1090" s="105">
        <v>272272</v>
      </c>
      <c r="D1090" s="84" t="s">
        <v>514</v>
      </c>
      <c r="E1090" s="84" t="s">
        <v>536</v>
      </c>
      <c r="F1090" s="85">
        <v>764090</v>
      </c>
      <c r="G1090" s="85">
        <v>20777335</v>
      </c>
      <c r="H1090" s="85">
        <v>18210956</v>
      </c>
      <c r="I1090" s="85">
        <v>1237535</v>
      </c>
      <c r="J1090" s="85">
        <v>699103</v>
      </c>
      <c r="K1090" s="85">
        <v>494669</v>
      </c>
      <c r="L1090" s="85">
        <v>41295</v>
      </c>
      <c r="M1090" s="85">
        <v>93777</v>
      </c>
      <c r="N1090" s="85">
        <v>105058979</v>
      </c>
      <c r="O1090" s="85">
        <v>24882328</v>
      </c>
      <c r="P1090" s="85">
        <v>15117023</v>
      </c>
      <c r="Q1090" s="85">
        <v>31467485</v>
      </c>
      <c r="R1090" s="85">
        <v>33592143</v>
      </c>
      <c r="S1090" s="85" t="s">
        <v>291</v>
      </c>
      <c r="T1090" s="85">
        <v>13484459</v>
      </c>
      <c r="U1090" s="85">
        <v>6489766</v>
      </c>
      <c r="V1090" s="85">
        <v>114396</v>
      </c>
      <c r="W1090" s="85">
        <v>1429590</v>
      </c>
      <c r="X1090" s="85">
        <v>5450707</v>
      </c>
      <c r="Y1090" s="85" t="s">
        <v>291</v>
      </c>
      <c r="Z1090" s="85">
        <v>310336</v>
      </c>
      <c r="AA1090" s="85">
        <v>180666</v>
      </c>
      <c r="AB1090" s="85">
        <v>143711</v>
      </c>
      <c r="AC1090" s="85" t="s">
        <v>291</v>
      </c>
      <c r="AD1090" s="85">
        <v>32291</v>
      </c>
      <c r="AE1090" s="85">
        <v>4664</v>
      </c>
      <c r="AF1090" s="85" t="s">
        <v>291</v>
      </c>
      <c r="AG1090" s="85">
        <v>2961951</v>
      </c>
      <c r="AH1090" s="85">
        <v>21498161</v>
      </c>
      <c r="AI1090" s="85">
        <v>790744</v>
      </c>
      <c r="AJ1090" s="85">
        <v>2241127</v>
      </c>
      <c r="AK1090" s="85">
        <v>303821</v>
      </c>
      <c r="AL1090" s="85" t="s">
        <v>291</v>
      </c>
      <c r="AM1090" s="85">
        <v>1004857</v>
      </c>
      <c r="AN1090" s="85">
        <v>1604575</v>
      </c>
      <c r="AO1090" s="85">
        <v>9433666</v>
      </c>
      <c r="AP1090" s="85">
        <v>610064</v>
      </c>
      <c r="AQ1090" s="85">
        <v>12653162</v>
      </c>
      <c r="AR1090" s="85">
        <v>5509307</v>
      </c>
      <c r="AS1090" s="85" t="s">
        <v>291</v>
      </c>
      <c r="AT1090" s="85">
        <v>5092256</v>
      </c>
      <c r="AU1090" s="85">
        <v>16605384</v>
      </c>
      <c r="AV1090" s="85">
        <v>1943621</v>
      </c>
      <c r="AW1090" s="85">
        <v>4174955</v>
      </c>
      <c r="AX1090" s="85">
        <v>1800266</v>
      </c>
      <c r="AY1090" s="85">
        <v>706830</v>
      </c>
      <c r="AZ1090" s="85" t="s">
        <v>291</v>
      </c>
      <c r="BA1090" s="85">
        <v>2472093</v>
      </c>
      <c r="BB1090" s="85">
        <v>2797477</v>
      </c>
      <c r="BC1090" s="85">
        <v>546279</v>
      </c>
      <c r="BD1090" s="85">
        <v>2163863</v>
      </c>
      <c r="BE1090" s="85" t="s">
        <v>291</v>
      </c>
      <c r="BF1090" s="85">
        <v>24142</v>
      </c>
      <c r="BG1090" s="85" t="s">
        <v>291</v>
      </c>
      <c r="BH1090" s="85" t="s">
        <v>291</v>
      </c>
      <c r="BI1090" s="85" t="s">
        <v>291</v>
      </c>
      <c r="BJ1090" s="85" t="s">
        <v>291</v>
      </c>
      <c r="BK1090" s="85" t="s">
        <v>291</v>
      </c>
      <c r="BL1090" s="85" t="s">
        <v>291</v>
      </c>
      <c r="BM1090" s="85" t="s">
        <v>291</v>
      </c>
      <c r="BN1090" s="85" t="s">
        <v>291</v>
      </c>
      <c r="BO1090" s="85" t="s">
        <v>291</v>
      </c>
      <c r="BP1090" s="85" t="s">
        <v>291</v>
      </c>
      <c r="BQ1090" s="85" t="s">
        <v>291</v>
      </c>
      <c r="BR1090" s="85" t="s">
        <v>291</v>
      </c>
      <c r="BS1090" s="85" t="s">
        <v>291</v>
      </c>
      <c r="BT1090" s="85" t="s">
        <v>291</v>
      </c>
      <c r="BU1090" s="85" t="s">
        <v>291</v>
      </c>
      <c r="BV1090" s="85" t="s">
        <v>291</v>
      </c>
      <c r="BW1090" s="85">
        <v>24142</v>
      </c>
      <c r="BX1090" s="85" t="s">
        <v>291</v>
      </c>
      <c r="BY1090" s="85" t="s">
        <v>291</v>
      </c>
      <c r="BZ1090" s="85" t="s">
        <v>291</v>
      </c>
      <c r="CA1090" s="85">
        <v>24142</v>
      </c>
      <c r="CB1090" s="85">
        <v>17444296</v>
      </c>
      <c r="CC1090" s="85" t="s">
        <v>291</v>
      </c>
      <c r="CD1090" s="85" t="s">
        <v>291</v>
      </c>
      <c r="CE1090" s="85" t="s">
        <v>291</v>
      </c>
      <c r="CF1090" s="85" t="s">
        <v>291</v>
      </c>
      <c r="CG1090" s="85">
        <v>6895569</v>
      </c>
      <c r="CH1090" s="85">
        <v>3486497</v>
      </c>
      <c r="CI1090" s="85">
        <v>7906996</v>
      </c>
      <c r="CJ1090" s="85" t="s">
        <v>291</v>
      </c>
      <c r="CK1090" s="85">
        <v>3689321</v>
      </c>
      <c r="CL1090" s="85">
        <v>4452756</v>
      </c>
      <c r="CM1090" s="85">
        <v>216137</v>
      </c>
      <c r="CN1090" s="85">
        <v>66224</v>
      </c>
      <c r="CO1090" s="85">
        <v>2099629</v>
      </c>
      <c r="CP1090" s="85">
        <v>2572586</v>
      </c>
      <c r="CQ1090" s="85">
        <v>524676</v>
      </c>
      <c r="CR1090" s="85">
        <v>5995046</v>
      </c>
      <c r="CS1090" s="85">
        <v>5663050</v>
      </c>
      <c r="CT1090" s="85">
        <v>98565</v>
      </c>
      <c r="CU1090" s="86">
        <v>43667052</v>
      </c>
    </row>
    <row r="1091" spans="1:99">
      <c r="A1091" s="102" t="s">
        <v>595</v>
      </c>
      <c r="B1091" s="81" t="s">
        <v>288</v>
      </c>
      <c r="C1091" s="104">
        <v>281000</v>
      </c>
      <c r="D1091" s="81" t="s">
        <v>537</v>
      </c>
      <c r="E1091" s="81" t="s">
        <v>538</v>
      </c>
      <c r="F1091" s="82">
        <v>2017037</v>
      </c>
      <c r="G1091" s="82">
        <v>64381365</v>
      </c>
      <c r="H1091" s="82">
        <v>52330886</v>
      </c>
      <c r="I1091" s="82">
        <v>6567766</v>
      </c>
      <c r="J1091" s="82">
        <v>4264486</v>
      </c>
      <c r="K1091" s="82">
        <v>641146</v>
      </c>
      <c r="L1091" s="82">
        <v>294702</v>
      </c>
      <c r="M1091" s="82">
        <v>282379</v>
      </c>
      <c r="N1091" s="82">
        <v>370849461</v>
      </c>
      <c r="O1091" s="82">
        <v>110876439</v>
      </c>
      <c r="P1091" s="82">
        <v>56895633</v>
      </c>
      <c r="Q1091" s="82">
        <v>120882080</v>
      </c>
      <c r="R1091" s="82">
        <v>82038231</v>
      </c>
      <c r="S1091" s="82">
        <v>157078</v>
      </c>
      <c r="T1091" s="82">
        <v>67393708</v>
      </c>
      <c r="U1091" s="82">
        <v>43431810</v>
      </c>
      <c r="V1091" s="82">
        <v>351915</v>
      </c>
      <c r="W1091" s="82">
        <v>1679607</v>
      </c>
      <c r="X1091" s="82">
        <v>21930376</v>
      </c>
      <c r="Y1091" s="82" t="s">
        <v>291</v>
      </c>
      <c r="Z1091" s="82">
        <v>301232</v>
      </c>
      <c r="AA1091" s="82">
        <v>7164175</v>
      </c>
      <c r="AB1091" s="82">
        <v>3085541</v>
      </c>
      <c r="AC1091" s="82">
        <v>365485</v>
      </c>
      <c r="AD1091" s="82">
        <v>556736</v>
      </c>
      <c r="AE1091" s="82">
        <v>2007495</v>
      </c>
      <c r="AF1091" s="82">
        <v>1148918</v>
      </c>
      <c r="AG1091" s="82">
        <v>8204618</v>
      </c>
      <c r="AH1091" s="82">
        <v>116661299</v>
      </c>
      <c r="AI1091" s="82">
        <v>2445013</v>
      </c>
      <c r="AJ1091" s="82">
        <v>24991732</v>
      </c>
      <c r="AK1091" s="82">
        <v>1868072</v>
      </c>
      <c r="AL1091" s="82">
        <v>28596459</v>
      </c>
      <c r="AM1091" s="82">
        <v>9884040</v>
      </c>
      <c r="AN1091" s="82">
        <v>9154535</v>
      </c>
      <c r="AO1091" s="82">
        <v>4145534</v>
      </c>
      <c r="AP1091" s="82">
        <v>8636251</v>
      </c>
      <c r="AQ1091" s="82">
        <v>31820360</v>
      </c>
      <c r="AR1091" s="82">
        <v>24329564</v>
      </c>
      <c r="AS1091" s="82">
        <v>2610099</v>
      </c>
      <c r="AT1091" s="82">
        <v>18448257</v>
      </c>
      <c r="AU1091" s="82">
        <v>146454558</v>
      </c>
      <c r="AV1091" s="82">
        <v>19838972</v>
      </c>
      <c r="AW1091" s="82">
        <v>54658755</v>
      </c>
      <c r="AX1091" s="82">
        <v>28968479</v>
      </c>
      <c r="AY1091" s="82">
        <v>5985258</v>
      </c>
      <c r="AZ1091" s="82">
        <v>8421822</v>
      </c>
      <c r="BA1091" s="82">
        <v>1940064</v>
      </c>
      <c r="BB1091" s="82">
        <v>10068142</v>
      </c>
      <c r="BC1091" s="82">
        <v>3039763</v>
      </c>
      <c r="BD1091" s="82">
        <v>9056870</v>
      </c>
      <c r="BE1091" s="82">
        <v>4476433</v>
      </c>
      <c r="BF1091" s="82">
        <v>32358</v>
      </c>
      <c r="BG1091" s="82">
        <v>32358</v>
      </c>
      <c r="BH1091" s="82" t="s">
        <v>291</v>
      </c>
      <c r="BI1091" s="82">
        <v>32358</v>
      </c>
      <c r="BJ1091" s="82" t="s">
        <v>291</v>
      </c>
      <c r="BK1091" s="82" t="s">
        <v>291</v>
      </c>
      <c r="BL1091" s="82" t="s">
        <v>291</v>
      </c>
      <c r="BM1091" s="82" t="s">
        <v>291</v>
      </c>
      <c r="BN1091" s="82" t="s">
        <v>291</v>
      </c>
      <c r="BO1091" s="82" t="s">
        <v>291</v>
      </c>
      <c r="BP1091" s="82" t="s">
        <v>291</v>
      </c>
      <c r="BQ1091" s="82" t="s">
        <v>291</v>
      </c>
      <c r="BR1091" s="82" t="s">
        <v>291</v>
      </c>
      <c r="BS1091" s="82" t="s">
        <v>291</v>
      </c>
      <c r="BT1091" s="82" t="s">
        <v>291</v>
      </c>
      <c r="BU1091" s="82" t="s">
        <v>291</v>
      </c>
      <c r="BV1091" s="82" t="s">
        <v>291</v>
      </c>
      <c r="BW1091" s="82" t="s">
        <v>291</v>
      </c>
      <c r="BX1091" s="82" t="s">
        <v>291</v>
      </c>
      <c r="BY1091" s="82" t="s">
        <v>291</v>
      </c>
      <c r="BZ1091" s="82" t="s">
        <v>291</v>
      </c>
      <c r="CA1091" s="82" t="s">
        <v>291</v>
      </c>
      <c r="CB1091" s="82">
        <v>116163570</v>
      </c>
      <c r="CC1091" s="82" t="s">
        <v>291</v>
      </c>
      <c r="CD1091" s="82">
        <v>13478962</v>
      </c>
      <c r="CE1091" s="82" t="s">
        <v>291</v>
      </c>
      <c r="CF1091" s="82" t="s">
        <v>291</v>
      </c>
      <c r="CG1091" s="82">
        <v>17144797</v>
      </c>
      <c r="CH1091" s="82">
        <v>15686007</v>
      </c>
      <c r="CI1091" s="82">
        <v>47411269</v>
      </c>
      <c r="CJ1091" s="82">
        <v>45963</v>
      </c>
      <c r="CK1091" s="82">
        <v>8903241</v>
      </c>
      <c r="CL1091" s="82">
        <v>22178122</v>
      </c>
      <c r="CM1091" s="82">
        <v>79666</v>
      </c>
      <c r="CN1091" s="82">
        <v>1471472</v>
      </c>
      <c r="CO1091" s="82">
        <v>5290801</v>
      </c>
      <c r="CP1091" s="82">
        <v>23290120</v>
      </c>
      <c r="CQ1091" s="82">
        <v>1497256</v>
      </c>
      <c r="CR1091" s="82">
        <v>27056372</v>
      </c>
      <c r="CS1091" s="82">
        <v>21729883</v>
      </c>
      <c r="CT1091" s="82">
        <v>2719627</v>
      </c>
      <c r="CU1091" s="83">
        <v>194504596</v>
      </c>
    </row>
    <row r="1092" spans="1:99">
      <c r="A1092" s="103" t="s">
        <v>595</v>
      </c>
      <c r="B1092" s="84" t="s">
        <v>292</v>
      </c>
      <c r="C1092" s="105">
        <v>282014</v>
      </c>
      <c r="D1092" s="84" t="s">
        <v>537</v>
      </c>
      <c r="E1092" s="84" t="s">
        <v>539</v>
      </c>
      <c r="F1092" s="85">
        <v>955844</v>
      </c>
      <c r="G1092" s="85">
        <v>17542970</v>
      </c>
      <c r="H1092" s="85">
        <v>14932771</v>
      </c>
      <c r="I1092" s="85">
        <v>1162385</v>
      </c>
      <c r="J1092" s="85">
        <v>847259</v>
      </c>
      <c r="K1092" s="85">
        <v>396231</v>
      </c>
      <c r="L1092" s="85">
        <v>56395</v>
      </c>
      <c r="M1092" s="85">
        <v>147929</v>
      </c>
      <c r="N1092" s="85">
        <v>98541198</v>
      </c>
      <c r="O1092" s="85">
        <v>29620431</v>
      </c>
      <c r="P1092" s="85">
        <v>18739837</v>
      </c>
      <c r="Q1092" s="85">
        <v>34182581</v>
      </c>
      <c r="R1092" s="85">
        <v>15994683</v>
      </c>
      <c r="S1092" s="85">
        <v>3666</v>
      </c>
      <c r="T1092" s="85">
        <v>18071221</v>
      </c>
      <c r="U1092" s="85">
        <v>7761810</v>
      </c>
      <c r="V1092" s="85">
        <v>21448</v>
      </c>
      <c r="W1092" s="85">
        <v>1345634</v>
      </c>
      <c r="X1092" s="85">
        <v>8942329</v>
      </c>
      <c r="Y1092" s="85" t="s">
        <v>291</v>
      </c>
      <c r="Z1092" s="85">
        <v>185798</v>
      </c>
      <c r="AA1092" s="85">
        <v>3164962</v>
      </c>
      <c r="AB1092" s="85">
        <v>1255923</v>
      </c>
      <c r="AC1092" s="85">
        <v>10836</v>
      </c>
      <c r="AD1092" s="85">
        <v>1003002</v>
      </c>
      <c r="AE1092" s="85">
        <v>323077</v>
      </c>
      <c r="AF1092" s="85">
        <v>572124</v>
      </c>
      <c r="AG1092" s="85">
        <v>7182698</v>
      </c>
      <c r="AH1092" s="85">
        <v>27828381</v>
      </c>
      <c r="AI1092" s="85">
        <v>659828</v>
      </c>
      <c r="AJ1092" s="85">
        <v>5663623</v>
      </c>
      <c r="AK1092" s="85">
        <v>1261067</v>
      </c>
      <c r="AL1092" s="85">
        <v>73924</v>
      </c>
      <c r="AM1092" s="85">
        <v>2200622</v>
      </c>
      <c r="AN1092" s="85">
        <v>4200553</v>
      </c>
      <c r="AO1092" s="85">
        <v>7649375</v>
      </c>
      <c r="AP1092" s="85">
        <v>3076453</v>
      </c>
      <c r="AQ1092" s="85">
        <v>17127003</v>
      </c>
      <c r="AR1092" s="85">
        <v>3042936</v>
      </c>
      <c r="AS1092" s="85" t="s">
        <v>291</v>
      </c>
      <c r="AT1092" s="85">
        <v>7391120</v>
      </c>
      <c r="AU1092" s="85">
        <v>25331570</v>
      </c>
      <c r="AV1092" s="85">
        <v>5108266</v>
      </c>
      <c r="AW1092" s="85">
        <v>5102504</v>
      </c>
      <c r="AX1092" s="85">
        <v>2403613</v>
      </c>
      <c r="AY1092" s="85">
        <v>1441063</v>
      </c>
      <c r="AZ1092" s="85">
        <v>199978</v>
      </c>
      <c r="BA1092" s="85">
        <v>1007552</v>
      </c>
      <c r="BB1092" s="85">
        <v>3296900</v>
      </c>
      <c r="BC1092" s="85">
        <v>2015474</v>
      </c>
      <c r="BD1092" s="85">
        <v>4756220</v>
      </c>
      <c r="BE1092" s="85" t="s">
        <v>291</v>
      </c>
      <c r="BF1092" s="85" t="s">
        <v>291</v>
      </c>
      <c r="BG1092" s="85" t="s">
        <v>291</v>
      </c>
      <c r="BH1092" s="85" t="s">
        <v>291</v>
      </c>
      <c r="BI1092" s="85" t="s">
        <v>291</v>
      </c>
      <c r="BJ1092" s="85" t="s">
        <v>291</v>
      </c>
      <c r="BK1092" s="85" t="s">
        <v>291</v>
      </c>
      <c r="BL1092" s="85" t="s">
        <v>291</v>
      </c>
      <c r="BM1092" s="85" t="s">
        <v>291</v>
      </c>
      <c r="BN1092" s="85" t="s">
        <v>291</v>
      </c>
      <c r="BO1092" s="85" t="s">
        <v>291</v>
      </c>
      <c r="BP1092" s="85" t="s">
        <v>291</v>
      </c>
      <c r="BQ1092" s="85" t="s">
        <v>291</v>
      </c>
      <c r="BR1092" s="85" t="s">
        <v>291</v>
      </c>
      <c r="BS1092" s="85" t="s">
        <v>291</v>
      </c>
      <c r="BT1092" s="85" t="s">
        <v>291</v>
      </c>
      <c r="BU1092" s="85" t="s">
        <v>291</v>
      </c>
      <c r="BV1092" s="85" t="s">
        <v>291</v>
      </c>
      <c r="BW1092" s="85" t="s">
        <v>291</v>
      </c>
      <c r="BX1092" s="85" t="s">
        <v>291</v>
      </c>
      <c r="BY1092" s="85" t="s">
        <v>291</v>
      </c>
      <c r="BZ1092" s="85" t="s">
        <v>291</v>
      </c>
      <c r="CA1092" s="85" t="s">
        <v>291</v>
      </c>
      <c r="CB1092" s="85">
        <v>22326181</v>
      </c>
      <c r="CC1092" s="85" t="s">
        <v>291</v>
      </c>
      <c r="CD1092" s="85" t="s">
        <v>291</v>
      </c>
      <c r="CE1092" s="85" t="s">
        <v>291</v>
      </c>
      <c r="CF1092" s="85" t="s">
        <v>291</v>
      </c>
      <c r="CG1092" s="85">
        <v>6374466</v>
      </c>
      <c r="CH1092" s="85">
        <v>4585976</v>
      </c>
      <c r="CI1092" s="85">
        <v>13477855</v>
      </c>
      <c r="CJ1092" s="85">
        <v>2899</v>
      </c>
      <c r="CK1092" s="85">
        <v>4903042</v>
      </c>
      <c r="CL1092" s="85">
        <v>4683628</v>
      </c>
      <c r="CM1092" s="85">
        <v>149758</v>
      </c>
      <c r="CN1092" s="85">
        <v>663443</v>
      </c>
      <c r="CO1092" s="85">
        <v>3862496</v>
      </c>
      <c r="CP1092" s="85">
        <v>4687413</v>
      </c>
      <c r="CQ1092" s="85">
        <v>679171</v>
      </c>
      <c r="CR1092" s="85">
        <v>9017978</v>
      </c>
      <c r="CS1092" s="85">
        <v>7470296</v>
      </c>
      <c r="CT1092" s="85">
        <v>96790</v>
      </c>
      <c r="CU1092" s="86">
        <v>60655211</v>
      </c>
    </row>
    <row r="1093" spans="1:99">
      <c r="A1093" s="103" t="s">
        <v>595</v>
      </c>
      <c r="B1093" s="84" t="s">
        <v>292</v>
      </c>
      <c r="C1093" s="105">
        <v>282022</v>
      </c>
      <c r="D1093" s="84" t="s">
        <v>537</v>
      </c>
      <c r="E1093" s="84" t="s">
        <v>540</v>
      </c>
      <c r="F1093" s="85">
        <v>796836</v>
      </c>
      <c r="G1093" s="85">
        <v>22253786</v>
      </c>
      <c r="H1093" s="85">
        <v>18919789</v>
      </c>
      <c r="I1093" s="85">
        <v>1525327</v>
      </c>
      <c r="J1093" s="85">
        <v>1476004</v>
      </c>
      <c r="K1093" s="85">
        <v>153862</v>
      </c>
      <c r="L1093" s="85">
        <v>49863</v>
      </c>
      <c r="M1093" s="85">
        <v>128941</v>
      </c>
      <c r="N1093" s="85">
        <v>120031377</v>
      </c>
      <c r="O1093" s="85">
        <v>32684924</v>
      </c>
      <c r="P1093" s="85">
        <v>17579807</v>
      </c>
      <c r="Q1093" s="85">
        <v>36588214</v>
      </c>
      <c r="R1093" s="85">
        <v>33176721</v>
      </c>
      <c r="S1093" s="85">
        <v>1711</v>
      </c>
      <c r="T1093" s="85">
        <v>16271424</v>
      </c>
      <c r="U1093" s="85">
        <v>8448472</v>
      </c>
      <c r="V1093" s="85">
        <v>89508</v>
      </c>
      <c r="W1093" s="85">
        <v>1049287</v>
      </c>
      <c r="X1093" s="85">
        <v>6684157</v>
      </c>
      <c r="Y1093" s="85" t="s">
        <v>291</v>
      </c>
      <c r="Z1093" s="85">
        <v>151175</v>
      </c>
      <c r="AA1093" s="85">
        <v>153614</v>
      </c>
      <c r="AB1093" s="85">
        <v>131856</v>
      </c>
      <c r="AC1093" s="85" t="s">
        <v>291</v>
      </c>
      <c r="AD1093" s="85">
        <v>21758</v>
      </c>
      <c r="AE1093" s="85" t="s">
        <v>291</v>
      </c>
      <c r="AF1093" s="85" t="s">
        <v>291</v>
      </c>
      <c r="AG1093" s="85">
        <v>3564058</v>
      </c>
      <c r="AH1093" s="85">
        <v>14770460</v>
      </c>
      <c r="AI1093" s="85">
        <v>1320796</v>
      </c>
      <c r="AJ1093" s="85">
        <v>1539872</v>
      </c>
      <c r="AK1093" s="85">
        <v>425220</v>
      </c>
      <c r="AL1093" s="85">
        <v>9003</v>
      </c>
      <c r="AM1093" s="85">
        <v>620065</v>
      </c>
      <c r="AN1093" s="85">
        <v>2302502</v>
      </c>
      <c r="AO1093" s="85">
        <v>4777321</v>
      </c>
      <c r="AP1093" s="85">
        <v>1053823</v>
      </c>
      <c r="AQ1093" s="85">
        <v>8753711</v>
      </c>
      <c r="AR1093" s="85">
        <v>2721858</v>
      </c>
      <c r="AS1093" s="85" t="s">
        <v>291</v>
      </c>
      <c r="AT1093" s="85">
        <v>5103688</v>
      </c>
      <c r="AU1093" s="85">
        <v>17764954</v>
      </c>
      <c r="AV1093" s="85">
        <v>5598838</v>
      </c>
      <c r="AW1093" s="85">
        <v>2347077</v>
      </c>
      <c r="AX1093" s="85">
        <v>1115517</v>
      </c>
      <c r="AY1093" s="85">
        <v>2280797</v>
      </c>
      <c r="AZ1093" s="85">
        <v>281624</v>
      </c>
      <c r="BA1093" s="85">
        <v>584462</v>
      </c>
      <c r="BB1093" s="85">
        <v>911336</v>
      </c>
      <c r="BC1093" s="85">
        <v>945474</v>
      </c>
      <c r="BD1093" s="85">
        <v>3699829</v>
      </c>
      <c r="BE1093" s="85" t="s">
        <v>291</v>
      </c>
      <c r="BF1093" s="85">
        <v>1</v>
      </c>
      <c r="BG1093" s="85" t="s">
        <v>291</v>
      </c>
      <c r="BH1093" s="85" t="s">
        <v>291</v>
      </c>
      <c r="BI1093" s="85" t="s">
        <v>291</v>
      </c>
      <c r="BJ1093" s="85" t="s">
        <v>291</v>
      </c>
      <c r="BK1093" s="85" t="s">
        <v>291</v>
      </c>
      <c r="BL1093" s="85" t="s">
        <v>291</v>
      </c>
      <c r="BM1093" s="85" t="s">
        <v>291</v>
      </c>
      <c r="BN1093" s="85" t="s">
        <v>291</v>
      </c>
      <c r="BO1093" s="85" t="s">
        <v>291</v>
      </c>
      <c r="BP1093" s="85" t="s">
        <v>291</v>
      </c>
      <c r="BQ1093" s="85" t="s">
        <v>291</v>
      </c>
      <c r="BR1093" s="85" t="s">
        <v>291</v>
      </c>
      <c r="BS1093" s="85" t="s">
        <v>291</v>
      </c>
      <c r="BT1093" s="85" t="s">
        <v>291</v>
      </c>
      <c r="BU1093" s="85" t="s">
        <v>291</v>
      </c>
      <c r="BV1093" s="85" t="s">
        <v>291</v>
      </c>
      <c r="BW1093" s="85">
        <v>1</v>
      </c>
      <c r="BX1093" s="85" t="s">
        <v>291</v>
      </c>
      <c r="BY1093" s="85" t="s">
        <v>291</v>
      </c>
      <c r="BZ1093" s="85" t="s">
        <v>291</v>
      </c>
      <c r="CA1093" s="85">
        <v>1</v>
      </c>
      <c r="CB1093" s="85">
        <v>23340907</v>
      </c>
      <c r="CC1093" s="85" t="s">
        <v>291</v>
      </c>
      <c r="CD1093" s="85" t="s">
        <v>291</v>
      </c>
      <c r="CE1093" s="85" t="s">
        <v>291</v>
      </c>
      <c r="CF1093" s="85" t="s">
        <v>291</v>
      </c>
      <c r="CG1093" s="85">
        <v>4147434</v>
      </c>
      <c r="CH1093" s="85">
        <v>2808855</v>
      </c>
      <c r="CI1093" s="85">
        <v>15449887</v>
      </c>
      <c r="CJ1093" s="85">
        <v>849</v>
      </c>
      <c r="CK1093" s="85">
        <v>3082866</v>
      </c>
      <c r="CL1093" s="85">
        <v>5329139</v>
      </c>
      <c r="CM1093" s="85">
        <v>86362</v>
      </c>
      <c r="CN1093" s="85">
        <v>55247</v>
      </c>
      <c r="CO1093" s="85">
        <v>3023428</v>
      </c>
      <c r="CP1093" s="85">
        <v>2475898</v>
      </c>
      <c r="CQ1093" s="85">
        <v>533531</v>
      </c>
      <c r="CR1093" s="85">
        <v>7589002</v>
      </c>
      <c r="CS1093" s="85">
        <v>4426522</v>
      </c>
      <c r="CT1093" s="85">
        <v>73247</v>
      </c>
      <c r="CU1093" s="86">
        <v>49082267</v>
      </c>
    </row>
    <row r="1094" spans="1:99">
      <c r="A1094" s="103" t="s">
        <v>595</v>
      </c>
      <c r="B1094" s="84" t="s">
        <v>292</v>
      </c>
      <c r="C1094" s="105">
        <v>282031</v>
      </c>
      <c r="D1094" s="84" t="s">
        <v>537</v>
      </c>
      <c r="E1094" s="84" t="s">
        <v>541</v>
      </c>
      <c r="F1094" s="85">
        <v>535694</v>
      </c>
      <c r="G1094" s="85">
        <v>9833584</v>
      </c>
      <c r="H1094" s="85">
        <v>8124352</v>
      </c>
      <c r="I1094" s="85">
        <v>699475</v>
      </c>
      <c r="J1094" s="85">
        <v>613391</v>
      </c>
      <c r="K1094" s="85">
        <v>266616</v>
      </c>
      <c r="L1094" s="85">
        <v>38484</v>
      </c>
      <c r="M1094" s="85">
        <v>91266</v>
      </c>
      <c r="N1094" s="85">
        <v>67374409</v>
      </c>
      <c r="O1094" s="85">
        <v>17195773</v>
      </c>
      <c r="P1094" s="85">
        <v>10002108</v>
      </c>
      <c r="Q1094" s="85">
        <v>30698558</v>
      </c>
      <c r="R1094" s="85">
        <v>9474901</v>
      </c>
      <c r="S1094" s="85">
        <v>3069</v>
      </c>
      <c r="T1094" s="85">
        <v>9995206</v>
      </c>
      <c r="U1094" s="85">
        <v>5760239</v>
      </c>
      <c r="V1094" s="85">
        <v>5380</v>
      </c>
      <c r="W1094" s="85">
        <v>829926</v>
      </c>
      <c r="X1094" s="85">
        <v>3399661</v>
      </c>
      <c r="Y1094" s="85" t="s">
        <v>291</v>
      </c>
      <c r="Z1094" s="85">
        <v>129441</v>
      </c>
      <c r="AA1094" s="85">
        <v>569120</v>
      </c>
      <c r="AB1094" s="85">
        <v>172903</v>
      </c>
      <c r="AC1094" s="85" t="s">
        <v>291</v>
      </c>
      <c r="AD1094" s="85">
        <v>138881</v>
      </c>
      <c r="AE1094" s="85" t="s">
        <v>291</v>
      </c>
      <c r="AF1094" s="85">
        <v>257336</v>
      </c>
      <c r="AG1094" s="85">
        <v>1076148</v>
      </c>
      <c r="AH1094" s="85">
        <v>9586277</v>
      </c>
      <c r="AI1094" s="85">
        <v>790524</v>
      </c>
      <c r="AJ1094" s="85">
        <v>2504274</v>
      </c>
      <c r="AK1094" s="85">
        <v>392076</v>
      </c>
      <c r="AL1094" s="85">
        <v>13521</v>
      </c>
      <c r="AM1094" s="85">
        <v>1104742</v>
      </c>
      <c r="AN1094" s="85">
        <v>667068</v>
      </c>
      <c r="AO1094" s="85">
        <v>2333000</v>
      </c>
      <c r="AP1094" s="85">
        <v>1540743</v>
      </c>
      <c r="AQ1094" s="85">
        <v>5645553</v>
      </c>
      <c r="AR1094" s="85">
        <v>240329</v>
      </c>
      <c r="AS1094" s="85" t="s">
        <v>291</v>
      </c>
      <c r="AT1094" s="85">
        <v>3244263</v>
      </c>
      <c r="AU1094" s="85">
        <v>14275012</v>
      </c>
      <c r="AV1094" s="85">
        <v>3177295</v>
      </c>
      <c r="AW1094" s="85">
        <v>2720295</v>
      </c>
      <c r="AX1094" s="85">
        <v>1135752</v>
      </c>
      <c r="AY1094" s="85">
        <v>1361010</v>
      </c>
      <c r="AZ1094" s="85">
        <v>222034</v>
      </c>
      <c r="BA1094" s="85">
        <v>1751002</v>
      </c>
      <c r="BB1094" s="85">
        <v>1584142</v>
      </c>
      <c r="BC1094" s="85">
        <v>341565</v>
      </c>
      <c r="BD1094" s="85">
        <v>1981917</v>
      </c>
      <c r="BE1094" s="85" t="s">
        <v>291</v>
      </c>
      <c r="BF1094" s="85" t="s">
        <v>291</v>
      </c>
      <c r="BG1094" s="85" t="s">
        <v>291</v>
      </c>
      <c r="BH1094" s="85" t="s">
        <v>291</v>
      </c>
      <c r="BI1094" s="85" t="s">
        <v>291</v>
      </c>
      <c r="BJ1094" s="85" t="s">
        <v>291</v>
      </c>
      <c r="BK1094" s="85" t="s">
        <v>291</v>
      </c>
      <c r="BL1094" s="85" t="s">
        <v>291</v>
      </c>
      <c r="BM1094" s="85" t="s">
        <v>291</v>
      </c>
      <c r="BN1094" s="85" t="s">
        <v>291</v>
      </c>
      <c r="BO1094" s="85" t="s">
        <v>291</v>
      </c>
      <c r="BP1094" s="85" t="s">
        <v>291</v>
      </c>
      <c r="BQ1094" s="85" t="s">
        <v>291</v>
      </c>
      <c r="BR1094" s="85" t="s">
        <v>291</v>
      </c>
      <c r="BS1094" s="85" t="s">
        <v>291</v>
      </c>
      <c r="BT1094" s="85" t="s">
        <v>291</v>
      </c>
      <c r="BU1094" s="85" t="s">
        <v>291</v>
      </c>
      <c r="BV1094" s="85" t="s">
        <v>291</v>
      </c>
      <c r="BW1094" s="85" t="s">
        <v>291</v>
      </c>
      <c r="BX1094" s="85" t="s">
        <v>291</v>
      </c>
      <c r="BY1094" s="85" t="s">
        <v>291</v>
      </c>
      <c r="BZ1094" s="85" t="s">
        <v>291</v>
      </c>
      <c r="CA1094" s="85" t="s">
        <v>291</v>
      </c>
      <c r="CB1094" s="85">
        <v>12265352</v>
      </c>
      <c r="CC1094" s="85" t="s">
        <v>291</v>
      </c>
      <c r="CD1094" s="85" t="s">
        <v>291</v>
      </c>
      <c r="CE1094" s="85" t="s">
        <v>291</v>
      </c>
      <c r="CF1094" s="85" t="s">
        <v>291</v>
      </c>
      <c r="CG1094" s="85">
        <v>6560399</v>
      </c>
      <c r="CH1094" s="85">
        <v>2466498</v>
      </c>
      <c r="CI1094" s="85">
        <v>8076645</v>
      </c>
      <c r="CJ1094" s="85">
        <v>3029</v>
      </c>
      <c r="CK1094" s="85">
        <v>1438204</v>
      </c>
      <c r="CL1094" s="85">
        <v>4011081</v>
      </c>
      <c r="CM1094" s="85">
        <v>120976</v>
      </c>
      <c r="CN1094" s="85">
        <v>84001</v>
      </c>
      <c r="CO1094" s="85">
        <v>935162</v>
      </c>
      <c r="CP1094" s="85">
        <v>1223597</v>
      </c>
      <c r="CQ1094" s="85">
        <v>208172</v>
      </c>
      <c r="CR1094" s="85">
        <v>5058655</v>
      </c>
      <c r="CS1094" s="85">
        <v>3493745</v>
      </c>
      <c r="CT1094" s="85">
        <v>48488</v>
      </c>
      <c r="CU1094" s="86">
        <v>33728652</v>
      </c>
    </row>
    <row r="1095" spans="1:99">
      <c r="A1095" s="103" t="s">
        <v>595</v>
      </c>
      <c r="B1095" s="84" t="s">
        <v>292</v>
      </c>
      <c r="C1095" s="105">
        <v>282049</v>
      </c>
      <c r="D1095" s="84" t="s">
        <v>537</v>
      </c>
      <c r="E1095" s="84" t="s">
        <v>542</v>
      </c>
      <c r="F1095" s="85">
        <v>812829</v>
      </c>
      <c r="G1095" s="85">
        <v>19418521</v>
      </c>
      <c r="H1095" s="85">
        <v>15965616</v>
      </c>
      <c r="I1095" s="85">
        <v>1719691</v>
      </c>
      <c r="J1095" s="85">
        <v>1203038</v>
      </c>
      <c r="K1095" s="85">
        <v>342210</v>
      </c>
      <c r="L1095" s="85">
        <v>60301</v>
      </c>
      <c r="M1095" s="85">
        <v>127665</v>
      </c>
      <c r="N1095" s="85">
        <v>96735498</v>
      </c>
      <c r="O1095" s="85">
        <v>29132687</v>
      </c>
      <c r="P1095" s="85">
        <v>14927577</v>
      </c>
      <c r="Q1095" s="85">
        <v>37584482</v>
      </c>
      <c r="R1095" s="85">
        <v>15086026</v>
      </c>
      <c r="S1095" s="85">
        <v>4726</v>
      </c>
      <c r="T1095" s="85">
        <v>17821110</v>
      </c>
      <c r="U1095" s="85">
        <v>9188902</v>
      </c>
      <c r="V1095" s="85">
        <v>71645</v>
      </c>
      <c r="W1095" s="85">
        <v>2161484</v>
      </c>
      <c r="X1095" s="85">
        <v>6399079</v>
      </c>
      <c r="Y1095" s="85" t="s">
        <v>291</v>
      </c>
      <c r="Z1095" s="85">
        <v>246330</v>
      </c>
      <c r="AA1095" s="85">
        <v>156737</v>
      </c>
      <c r="AB1095" s="85">
        <v>134589</v>
      </c>
      <c r="AC1095" s="85" t="s">
        <v>291</v>
      </c>
      <c r="AD1095" s="85">
        <v>17214</v>
      </c>
      <c r="AE1095" s="85">
        <v>4934</v>
      </c>
      <c r="AF1095" s="85" t="s">
        <v>291</v>
      </c>
      <c r="AG1095" s="85">
        <v>1449322</v>
      </c>
      <c r="AH1095" s="85">
        <v>14123643</v>
      </c>
      <c r="AI1095" s="85">
        <v>505520</v>
      </c>
      <c r="AJ1095" s="85">
        <v>3023898</v>
      </c>
      <c r="AK1095" s="85">
        <v>511507</v>
      </c>
      <c r="AL1095" s="85">
        <v>240</v>
      </c>
      <c r="AM1095" s="85">
        <v>676295</v>
      </c>
      <c r="AN1095" s="85">
        <v>1915690</v>
      </c>
      <c r="AO1095" s="85">
        <v>3392434</v>
      </c>
      <c r="AP1095" s="85">
        <v>1668885</v>
      </c>
      <c r="AQ1095" s="85">
        <v>7653304</v>
      </c>
      <c r="AR1095" s="85">
        <v>2429174</v>
      </c>
      <c r="AS1095" s="85" t="s">
        <v>291</v>
      </c>
      <c r="AT1095" s="85">
        <v>6292845</v>
      </c>
      <c r="AU1095" s="85">
        <v>25975700</v>
      </c>
      <c r="AV1095" s="85">
        <v>5692025</v>
      </c>
      <c r="AW1095" s="85">
        <v>6290501</v>
      </c>
      <c r="AX1095" s="85">
        <v>2959133</v>
      </c>
      <c r="AY1095" s="85">
        <v>2197212</v>
      </c>
      <c r="AZ1095" s="85">
        <v>401222</v>
      </c>
      <c r="BA1095" s="85">
        <v>748095</v>
      </c>
      <c r="BB1095" s="85">
        <v>2550021</v>
      </c>
      <c r="BC1095" s="85">
        <v>851643</v>
      </c>
      <c r="BD1095" s="85">
        <v>4285848</v>
      </c>
      <c r="BE1095" s="85" t="s">
        <v>291</v>
      </c>
      <c r="BF1095" s="85" t="s">
        <v>291</v>
      </c>
      <c r="BG1095" s="85" t="s">
        <v>291</v>
      </c>
      <c r="BH1095" s="85" t="s">
        <v>291</v>
      </c>
      <c r="BI1095" s="85" t="s">
        <v>291</v>
      </c>
      <c r="BJ1095" s="85" t="s">
        <v>291</v>
      </c>
      <c r="BK1095" s="85" t="s">
        <v>291</v>
      </c>
      <c r="BL1095" s="85" t="s">
        <v>291</v>
      </c>
      <c r="BM1095" s="85" t="s">
        <v>291</v>
      </c>
      <c r="BN1095" s="85" t="s">
        <v>291</v>
      </c>
      <c r="BO1095" s="85" t="s">
        <v>291</v>
      </c>
      <c r="BP1095" s="85" t="s">
        <v>291</v>
      </c>
      <c r="BQ1095" s="85" t="s">
        <v>291</v>
      </c>
      <c r="BR1095" s="85" t="s">
        <v>291</v>
      </c>
      <c r="BS1095" s="85" t="s">
        <v>291</v>
      </c>
      <c r="BT1095" s="85" t="s">
        <v>291</v>
      </c>
      <c r="BU1095" s="85" t="s">
        <v>291</v>
      </c>
      <c r="BV1095" s="85" t="s">
        <v>291</v>
      </c>
      <c r="BW1095" s="85" t="s">
        <v>291</v>
      </c>
      <c r="BX1095" s="85" t="s">
        <v>291</v>
      </c>
      <c r="BY1095" s="85" t="s">
        <v>291</v>
      </c>
      <c r="BZ1095" s="85" t="s">
        <v>291</v>
      </c>
      <c r="CA1095" s="85" t="s">
        <v>291</v>
      </c>
      <c r="CB1095" s="85">
        <v>14294551</v>
      </c>
      <c r="CC1095" s="85" t="s">
        <v>291</v>
      </c>
      <c r="CD1095" s="85" t="s">
        <v>291</v>
      </c>
      <c r="CE1095" s="85" t="s">
        <v>291</v>
      </c>
      <c r="CF1095" s="85" t="s">
        <v>291</v>
      </c>
      <c r="CG1095" s="85">
        <v>6095542</v>
      </c>
      <c r="CH1095" s="85">
        <v>4193016</v>
      </c>
      <c r="CI1095" s="85">
        <v>11369406</v>
      </c>
      <c r="CJ1095" s="85">
        <v>2172</v>
      </c>
      <c r="CK1095" s="85">
        <v>3276071</v>
      </c>
      <c r="CL1095" s="85">
        <v>4834881</v>
      </c>
      <c r="CM1095" s="85">
        <v>144185</v>
      </c>
      <c r="CN1095" s="85">
        <v>45452</v>
      </c>
      <c r="CO1095" s="85">
        <v>803055</v>
      </c>
      <c r="CP1095" s="85">
        <v>2075232</v>
      </c>
      <c r="CQ1095" s="85">
        <v>883695</v>
      </c>
      <c r="CR1095" s="85">
        <v>8445597</v>
      </c>
      <c r="CS1095" s="85">
        <v>6019636</v>
      </c>
      <c r="CT1095" s="85">
        <v>83751</v>
      </c>
      <c r="CU1095" s="86">
        <v>48271691</v>
      </c>
    </row>
    <row r="1096" spans="1:99">
      <c r="A1096" s="103" t="s">
        <v>595</v>
      </c>
      <c r="B1096" s="84" t="s">
        <v>294</v>
      </c>
      <c r="C1096" s="105">
        <v>282073</v>
      </c>
      <c r="D1096" s="84" t="s">
        <v>537</v>
      </c>
      <c r="E1096" s="84" t="s">
        <v>543</v>
      </c>
      <c r="F1096" s="85">
        <v>465962</v>
      </c>
      <c r="G1096" s="85">
        <v>10256720</v>
      </c>
      <c r="H1096" s="85">
        <v>8909666</v>
      </c>
      <c r="I1096" s="85">
        <v>483101</v>
      </c>
      <c r="J1096" s="85">
        <v>622082</v>
      </c>
      <c r="K1096" s="85">
        <v>153265</v>
      </c>
      <c r="L1096" s="85">
        <v>29848</v>
      </c>
      <c r="M1096" s="85">
        <v>58758</v>
      </c>
      <c r="N1096" s="85">
        <v>41588577</v>
      </c>
      <c r="O1096" s="85">
        <v>11671527</v>
      </c>
      <c r="P1096" s="85">
        <v>6804366</v>
      </c>
      <c r="Q1096" s="85">
        <v>16195313</v>
      </c>
      <c r="R1096" s="85">
        <v>6916542</v>
      </c>
      <c r="S1096" s="85">
        <v>829</v>
      </c>
      <c r="T1096" s="85">
        <v>6082683</v>
      </c>
      <c r="U1096" s="85">
        <v>4297276</v>
      </c>
      <c r="V1096" s="85" t="s">
        <v>291</v>
      </c>
      <c r="W1096" s="85" t="s">
        <v>291</v>
      </c>
      <c r="X1096" s="85">
        <v>1785407</v>
      </c>
      <c r="Y1096" s="85" t="s">
        <v>291</v>
      </c>
      <c r="Z1096" s="85">
        <v>160660</v>
      </c>
      <c r="AA1096" s="85">
        <v>120612</v>
      </c>
      <c r="AB1096" s="85">
        <v>116736</v>
      </c>
      <c r="AC1096" s="85" t="s">
        <v>291</v>
      </c>
      <c r="AD1096" s="85">
        <v>3876</v>
      </c>
      <c r="AE1096" s="85" t="s">
        <v>291</v>
      </c>
      <c r="AF1096" s="85" t="s">
        <v>291</v>
      </c>
      <c r="AG1096" s="85">
        <v>811668</v>
      </c>
      <c r="AH1096" s="85">
        <v>6109081</v>
      </c>
      <c r="AI1096" s="85">
        <v>185405</v>
      </c>
      <c r="AJ1096" s="85">
        <v>1436994</v>
      </c>
      <c r="AK1096" s="85" t="s">
        <v>291</v>
      </c>
      <c r="AL1096" s="85" t="s">
        <v>291</v>
      </c>
      <c r="AM1096" s="85">
        <v>423693</v>
      </c>
      <c r="AN1096" s="85">
        <v>666013</v>
      </c>
      <c r="AO1096" s="85">
        <v>1716079</v>
      </c>
      <c r="AP1096" s="85">
        <v>562378</v>
      </c>
      <c r="AQ1096" s="85">
        <v>3368163</v>
      </c>
      <c r="AR1096" s="85">
        <v>1118519</v>
      </c>
      <c r="AS1096" s="85" t="s">
        <v>291</v>
      </c>
      <c r="AT1096" s="85">
        <v>2133905</v>
      </c>
      <c r="AU1096" s="85">
        <v>9954736</v>
      </c>
      <c r="AV1096" s="85">
        <v>1919930</v>
      </c>
      <c r="AW1096" s="85">
        <v>2690880</v>
      </c>
      <c r="AX1096" s="85">
        <v>683056</v>
      </c>
      <c r="AY1096" s="85">
        <v>532903</v>
      </c>
      <c r="AZ1096" s="85">
        <v>119358</v>
      </c>
      <c r="BA1096" s="85">
        <v>439406</v>
      </c>
      <c r="BB1096" s="85">
        <v>1715928</v>
      </c>
      <c r="BC1096" s="85">
        <v>246731</v>
      </c>
      <c r="BD1096" s="85">
        <v>1606544</v>
      </c>
      <c r="BE1096" s="85" t="s">
        <v>291</v>
      </c>
      <c r="BF1096" s="85" t="s">
        <v>291</v>
      </c>
      <c r="BG1096" s="85" t="s">
        <v>291</v>
      </c>
      <c r="BH1096" s="85" t="s">
        <v>291</v>
      </c>
      <c r="BI1096" s="85" t="s">
        <v>291</v>
      </c>
      <c r="BJ1096" s="85" t="s">
        <v>291</v>
      </c>
      <c r="BK1096" s="85" t="s">
        <v>291</v>
      </c>
      <c r="BL1096" s="85" t="s">
        <v>291</v>
      </c>
      <c r="BM1096" s="85" t="s">
        <v>291</v>
      </c>
      <c r="BN1096" s="85" t="s">
        <v>291</v>
      </c>
      <c r="BO1096" s="85" t="s">
        <v>291</v>
      </c>
      <c r="BP1096" s="85" t="s">
        <v>291</v>
      </c>
      <c r="BQ1096" s="85" t="s">
        <v>291</v>
      </c>
      <c r="BR1096" s="85" t="s">
        <v>291</v>
      </c>
      <c r="BS1096" s="85" t="s">
        <v>291</v>
      </c>
      <c r="BT1096" s="85" t="s">
        <v>291</v>
      </c>
      <c r="BU1096" s="85" t="s">
        <v>291</v>
      </c>
      <c r="BV1096" s="85" t="s">
        <v>291</v>
      </c>
      <c r="BW1096" s="85" t="s">
        <v>291</v>
      </c>
      <c r="BX1096" s="85" t="s">
        <v>291</v>
      </c>
      <c r="BY1096" s="85" t="s">
        <v>291</v>
      </c>
      <c r="BZ1096" s="85" t="s">
        <v>291</v>
      </c>
      <c r="CA1096" s="85" t="s">
        <v>291</v>
      </c>
      <c r="CB1096" s="85">
        <v>9582237</v>
      </c>
      <c r="CC1096" s="85" t="s">
        <v>291</v>
      </c>
      <c r="CD1096" s="85">
        <v>211961</v>
      </c>
      <c r="CE1096" s="85" t="s">
        <v>291</v>
      </c>
      <c r="CF1096" s="85" t="s">
        <v>291</v>
      </c>
      <c r="CG1096" s="85">
        <v>2924597</v>
      </c>
      <c r="CH1096" s="85">
        <v>6304369</v>
      </c>
      <c r="CI1096" s="85">
        <v>4985943</v>
      </c>
      <c r="CJ1096" s="85">
        <v>829</v>
      </c>
      <c r="CK1096" s="85">
        <v>1240331</v>
      </c>
      <c r="CL1096" s="85">
        <v>1594681</v>
      </c>
      <c r="CM1096" s="85">
        <v>125327</v>
      </c>
      <c r="CN1096" s="85">
        <v>15553</v>
      </c>
      <c r="CO1096" s="85">
        <v>607031</v>
      </c>
      <c r="CP1096" s="85">
        <v>899901</v>
      </c>
      <c r="CQ1096" s="85">
        <v>185269</v>
      </c>
      <c r="CR1096" s="85">
        <v>3876807</v>
      </c>
      <c r="CS1096" s="85">
        <v>2078626</v>
      </c>
      <c r="CT1096" s="85">
        <v>44918</v>
      </c>
      <c r="CU1096" s="86">
        <v>24884182</v>
      </c>
    </row>
    <row r="1097" spans="1:99">
      <c r="A1097" s="103" t="s">
        <v>595</v>
      </c>
      <c r="B1097" s="84" t="s">
        <v>305</v>
      </c>
      <c r="C1097" s="105">
        <v>282103</v>
      </c>
      <c r="D1097" s="84" t="s">
        <v>537</v>
      </c>
      <c r="E1097" s="84" t="s">
        <v>544</v>
      </c>
      <c r="F1097" s="85">
        <v>517244</v>
      </c>
      <c r="G1097" s="85">
        <v>9263954</v>
      </c>
      <c r="H1097" s="85">
        <v>7847710</v>
      </c>
      <c r="I1097" s="85">
        <v>644197</v>
      </c>
      <c r="J1097" s="85">
        <v>561035</v>
      </c>
      <c r="K1097" s="85">
        <v>93979</v>
      </c>
      <c r="L1097" s="85">
        <v>20847</v>
      </c>
      <c r="M1097" s="85">
        <v>96186</v>
      </c>
      <c r="N1097" s="85">
        <v>41610580</v>
      </c>
      <c r="O1097" s="85">
        <v>13605715</v>
      </c>
      <c r="P1097" s="85">
        <v>7329573</v>
      </c>
      <c r="Q1097" s="85">
        <v>16611608</v>
      </c>
      <c r="R1097" s="85">
        <v>4057376</v>
      </c>
      <c r="S1097" s="85">
        <v>6308</v>
      </c>
      <c r="T1097" s="85">
        <v>12496279</v>
      </c>
      <c r="U1097" s="85">
        <v>6586884</v>
      </c>
      <c r="V1097" s="85">
        <v>24951</v>
      </c>
      <c r="W1097" s="85" t="s">
        <v>291</v>
      </c>
      <c r="X1097" s="85">
        <v>5884444</v>
      </c>
      <c r="Y1097" s="85" t="s">
        <v>291</v>
      </c>
      <c r="Z1097" s="85">
        <v>268123</v>
      </c>
      <c r="AA1097" s="85">
        <v>870669</v>
      </c>
      <c r="AB1097" s="85">
        <v>438690</v>
      </c>
      <c r="AC1097" s="85">
        <v>164312</v>
      </c>
      <c r="AD1097" s="85">
        <v>229251</v>
      </c>
      <c r="AE1097" s="85">
        <v>27044</v>
      </c>
      <c r="AF1097" s="85">
        <v>11372</v>
      </c>
      <c r="AG1097" s="85">
        <v>1192347</v>
      </c>
      <c r="AH1097" s="85">
        <v>8719058</v>
      </c>
      <c r="AI1097" s="85">
        <v>214971</v>
      </c>
      <c r="AJ1097" s="85">
        <v>1202309</v>
      </c>
      <c r="AK1097" s="85">
        <v>237664</v>
      </c>
      <c r="AL1097" s="85">
        <v>8479</v>
      </c>
      <c r="AM1097" s="85">
        <v>1930277</v>
      </c>
      <c r="AN1097" s="85">
        <v>2000685</v>
      </c>
      <c r="AO1097" s="85">
        <v>2371713</v>
      </c>
      <c r="AP1097" s="85">
        <v>382743</v>
      </c>
      <c r="AQ1097" s="85">
        <v>6685418</v>
      </c>
      <c r="AR1097" s="85">
        <v>370217</v>
      </c>
      <c r="AS1097" s="85" t="s">
        <v>291</v>
      </c>
      <c r="AT1097" s="85">
        <v>3367370</v>
      </c>
      <c r="AU1097" s="85">
        <v>12622861</v>
      </c>
      <c r="AV1097" s="85">
        <v>2228646</v>
      </c>
      <c r="AW1097" s="85">
        <v>2543911</v>
      </c>
      <c r="AX1097" s="85">
        <v>1639058</v>
      </c>
      <c r="AY1097" s="85" t="s">
        <v>291</v>
      </c>
      <c r="AZ1097" s="85">
        <v>140278</v>
      </c>
      <c r="BA1097" s="85">
        <v>705358</v>
      </c>
      <c r="BB1097" s="85">
        <v>2065835</v>
      </c>
      <c r="BC1097" s="85">
        <v>779287</v>
      </c>
      <c r="BD1097" s="85">
        <v>2520488</v>
      </c>
      <c r="BE1097" s="85" t="s">
        <v>291</v>
      </c>
      <c r="BF1097" s="85" t="s">
        <v>291</v>
      </c>
      <c r="BG1097" s="85" t="s">
        <v>291</v>
      </c>
      <c r="BH1097" s="85" t="s">
        <v>291</v>
      </c>
      <c r="BI1097" s="85" t="s">
        <v>291</v>
      </c>
      <c r="BJ1097" s="85" t="s">
        <v>291</v>
      </c>
      <c r="BK1097" s="85" t="s">
        <v>291</v>
      </c>
      <c r="BL1097" s="85" t="s">
        <v>291</v>
      </c>
      <c r="BM1097" s="85" t="s">
        <v>291</v>
      </c>
      <c r="BN1097" s="85" t="s">
        <v>291</v>
      </c>
      <c r="BO1097" s="85" t="s">
        <v>291</v>
      </c>
      <c r="BP1097" s="85" t="s">
        <v>291</v>
      </c>
      <c r="BQ1097" s="85" t="s">
        <v>291</v>
      </c>
      <c r="BR1097" s="85" t="s">
        <v>291</v>
      </c>
      <c r="BS1097" s="85" t="s">
        <v>291</v>
      </c>
      <c r="BT1097" s="85" t="s">
        <v>291</v>
      </c>
      <c r="BU1097" s="85" t="s">
        <v>291</v>
      </c>
      <c r="BV1097" s="85" t="s">
        <v>291</v>
      </c>
      <c r="BW1097" s="85" t="s">
        <v>291</v>
      </c>
      <c r="BX1097" s="85" t="s">
        <v>291</v>
      </c>
      <c r="BY1097" s="85" t="s">
        <v>291</v>
      </c>
      <c r="BZ1097" s="85" t="s">
        <v>291</v>
      </c>
      <c r="CA1097" s="85" t="s">
        <v>291</v>
      </c>
      <c r="CB1097" s="85">
        <v>8446595</v>
      </c>
      <c r="CC1097" s="85" t="s">
        <v>291</v>
      </c>
      <c r="CD1097" s="85" t="s">
        <v>291</v>
      </c>
      <c r="CE1097" s="85" t="s">
        <v>291</v>
      </c>
      <c r="CF1097" s="85" t="s">
        <v>291</v>
      </c>
      <c r="CG1097" s="85">
        <v>2437042</v>
      </c>
      <c r="CH1097" s="85">
        <v>1687430</v>
      </c>
      <c r="CI1097" s="85">
        <v>6841683</v>
      </c>
      <c r="CJ1097" s="85">
        <v>6040</v>
      </c>
      <c r="CK1097" s="85">
        <v>1178566</v>
      </c>
      <c r="CL1097" s="85">
        <v>3740758</v>
      </c>
      <c r="CM1097" s="85">
        <v>239961</v>
      </c>
      <c r="CN1097" s="85">
        <v>293147</v>
      </c>
      <c r="CO1097" s="85">
        <v>1041260</v>
      </c>
      <c r="CP1097" s="85">
        <v>680273</v>
      </c>
      <c r="CQ1097" s="85">
        <v>342195</v>
      </c>
      <c r="CR1097" s="85">
        <v>5298218</v>
      </c>
      <c r="CS1097" s="85">
        <v>3246437</v>
      </c>
      <c r="CT1097" s="85">
        <v>42438</v>
      </c>
      <c r="CU1097" s="86">
        <v>27075448</v>
      </c>
    </row>
    <row r="1098" spans="1:99">
      <c r="A1098" s="103" t="s">
        <v>595</v>
      </c>
      <c r="B1098" s="84" t="s">
        <v>305</v>
      </c>
      <c r="C1098" s="105">
        <v>282146</v>
      </c>
      <c r="D1098" s="84" t="s">
        <v>537</v>
      </c>
      <c r="E1098" s="84" t="s">
        <v>545</v>
      </c>
      <c r="F1098" s="85">
        <v>482492</v>
      </c>
      <c r="G1098" s="85">
        <v>9776233</v>
      </c>
      <c r="H1098" s="85">
        <v>8064337</v>
      </c>
      <c r="I1098" s="85">
        <v>869042</v>
      </c>
      <c r="J1098" s="85">
        <v>543554</v>
      </c>
      <c r="K1098" s="85">
        <v>215120</v>
      </c>
      <c r="L1098" s="85">
        <v>21647</v>
      </c>
      <c r="M1098" s="85">
        <v>62533</v>
      </c>
      <c r="N1098" s="85">
        <v>42957478</v>
      </c>
      <c r="O1098" s="85">
        <v>15230555</v>
      </c>
      <c r="P1098" s="85">
        <v>7878840</v>
      </c>
      <c r="Q1098" s="85">
        <v>14852611</v>
      </c>
      <c r="R1098" s="85">
        <v>4995229</v>
      </c>
      <c r="S1098" s="85">
        <v>243</v>
      </c>
      <c r="T1098" s="85">
        <v>11897676</v>
      </c>
      <c r="U1098" s="85">
        <v>6334071</v>
      </c>
      <c r="V1098" s="85" t="s">
        <v>291</v>
      </c>
      <c r="W1098" s="85" t="s">
        <v>291</v>
      </c>
      <c r="X1098" s="85">
        <v>5563605</v>
      </c>
      <c r="Y1098" s="85" t="s">
        <v>291</v>
      </c>
      <c r="Z1098" s="85">
        <v>61639</v>
      </c>
      <c r="AA1098" s="85">
        <v>237275</v>
      </c>
      <c r="AB1098" s="85">
        <v>193845</v>
      </c>
      <c r="AC1098" s="85" t="s">
        <v>291</v>
      </c>
      <c r="AD1098" s="85">
        <v>18278</v>
      </c>
      <c r="AE1098" s="85">
        <v>25152</v>
      </c>
      <c r="AF1098" s="85" t="s">
        <v>291</v>
      </c>
      <c r="AG1098" s="85">
        <v>514836</v>
      </c>
      <c r="AH1098" s="85">
        <v>6921864</v>
      </c>
      <c r="AI1098" s="85">
        <v>1102464</v>
      </c>
      <c r="AJ1098" s="85">
        <v>1619229</v>
      </c>
      <c r="AK1098" s="85">
        <v>160281</v>
      </c>
      <c r="AL1098" s="85" t="s">
        <v>291</v>
      </c>
      <c r="AM1098" s="85">
        <v>1288448</v>
      </c>
      <c r="AN1098" s="85">
        <v>908148</v>
      </c>
      <c r="AO1098" s="85">
        <v>1228741</v>
      </c>
      <c r="AP1098" s="85">
        <v>57906</v>
      </c>
      <c r="AQ1098" s="85">
        <v>3483243</v>
      </c>
      <c r="AR1098" s="85">
        <v>556647</v>
      </c>
      <c r="AS1098" s="85" t="s">
        <v>291</v>
      </c>
      <c r="AT1098" s="85">
        <v>2525884</v>
      </c>
      <c r="AU1098" s="85">
        <v>9239376</v>
      </c>
      <c r="AV1098" s="85">
        <v>2671059</v>
      </c>
      <c r="AW1098" s="85">
        <v>1847284</v>
      </c>
      <c r="AX1098" s="85">
        <v>1047389</v>
      </c>
      <c r="AY1098" s="85" t="s">
        <v>291</v>
      </c>
      <c r="AZ1098" s="85">
        <v>240854</v>
      </c>
      <c r="BA1098" s="85">
        <v>346750</v>
      </c>
      <c r="BB1098" s="85">
        <v>713897</v>
      </c>
      <c r="BC1098" s="85">
        <v>563969</v>
      </c>
      <c r="BD1098" s="85">
        <v>1808174</v>
      </c>
      <c r="BE1098" s="85" t="s">
        <v>291</v>
      </c>
      <c r="BF1098" s="85" t="s">
        <v>291</v>
      </c>
      <c r="BG1098" s="85" t="s">
        <v>291</v>
      </c>
      <c r="BH1098" s="85" t="s">
        <v>291</v>
      </c>
      <c r="BI1098" s="85" t="s">
        <v>291</v>
      </c>
      <c r="BJ1098" s="85" t="s">
        <v>291</v>
      </c>
      <c r="BK1098" s="85" t="s">
        <v>291</v>
      </c>
      <c r="BL1098" s="85" t="s">
        <v>291</v>
      </c>
      <c r="BM1098" s="85" t="s">
        <v>291</v>
      </c>
      <c r="BN1098" s="85" t="s">
        <v>291</v>
      </c>
      <c r="BO1098" s="85" t="s">
        <v>291</v>
      </c>
      <c r="BP1098" s="85" t="s">
        <v>291</v>
      </c>
      <c r="BQ1098" s="85" t="s">
        <v>291</v>
      </c>
      <c r="BR1098" s="85" t="s">
        <v>291</v>
      </c>
      <c r="BS1098" s="85" t="s">
        <v>291</v>
      </c>
      <c r="BT1098" s="85" t="s">
        <v>291</v>
      </c>
      <c r="BU1098" s="85" t="s">
        <v>291</v>
      </c>
      <c r="BV1098" s="85" t="s">
        <v>291</v>
      </c>
      <c r="BW1098" s="85" t="s">
        <v>291</v>
      </c>
      <c r="BX1098" s="85" t="s">
        <v>291</v>
      </c>
      <c r="BY1098" s="85" t="s">
        <v>291</v>
      </c>
      <c r="BZ1098" s="85" t="s">
        <v>291</v>
      </c>
      <c r="CA1098" s="85" t="s">
        <v>291</v>
      </c>
      <c r="CB1098" s="85">
        <v>6870917</v>
      </c>
      <c r="CC1098" s="85">
        <v>146134</v>
      </c>
      <c r="CD1098" s="85" t="s">
        <v>291</v>
      </c>
      <c r="CE1098" s="85" t="s">
        <v>291</v>
      </c>
      <c r="CF1098" s="85" t="s">
        <v>291</v>
      </c>
      <c r="CG1098" s="85">
        <v>2481543</v>
      </c>
      <c r="CH1098" s="85">
        <v>1921584</v>
      </c>
      <c r="CI1098" s="85">
        <v>5988176</v>
      </c>
      <c r="CJ1098" s="85">
        <v>243</v>
      </c>
      <c r="CK1098" s="85">
        <v>1533968</v>
      </c>
      <c r="CL1098" s="85">
        <v>1775397</v>
      </c>
      <c r="CM1098" s="85">
        <v>28756</v>
      </c>
      <c r="CN1098" s="85">
        <v>80667</v>
      </c>
      <c r="CO1098" s="85">
        <v>124333</v>
      </c>
      <c r="CP1098" s="85">
        <v>1178296</v>
      </c>
      <c r="CQ1098" s="85">
        <v>249652</v>
      </c>
      <c r="CR1098" s="85">
        <v>2878871</v>
      </c>
      <c r="CS1098" s="85">
        <v>2992480</v>
      </c>
      <c r="CT1098" s="85">
        <v>25443</v>
      </c>
      <c r="CU1098" s="86">
        <v>21259409</v>
      </c>
    </row>
    <row r="1099" spans="1:99">
      <c r="A1099" s="103" t="s">
        <v>595</v>
      </c>
      <c r="B1099" s="84" t="s">
        <v>294</v>
      </c>
      <c r="C1099" s="105">
        <v>282171</v>
      </c>
      <c r="D1099" s="84" t="s">
        <v>537</v>
      </c>
      <c r="E1099" s="84" t="s">
        <v>546</v>
      </c>
      <c r="F1099" s="85">
        <v>391894</v>
      </c>
      <c r="G1099" s="85">
        <v>7453956</v>
      </c>
      <c r="H1099" s="85">
        <v>6536990</v>
      </c>
      <c r="I1099" s="85">
        <v>482514</v>
      </c>
      <c r="J1099" s="85">
        <v>298527</v>
      </c>
      <c r="K1099" s="85">
        <v>74140</v>
      </c>
      <c r="L1099" s="85">
        <v>18400</v>
      </c>
      <c r="M1099" s="85">
        <v>43385</v>
      </c>
      <c r="N1099" s="85">
        <v>27037927</v>
      </c>
      <c r="O1099" s="85">
        <v>8123901</v>
      </c>
      <c r="P1099" s="85">
        <v>5504048</v>
      </c>
      <c r="Q1099" s="85">
        <v>10055170</v>
      </c>
      <c r="R1099" s="85">
        <v>3351705</v>
      </c>
      <c r="S1099" s="85">
        <v>3103</v>
      </c>
      <c r="T1099" s="85">
        <v>6526110</v>
      </c>
      <c r="U1099" s="85">
        <v>3844010</v>
      </c>
      <c r="V1099" s="85">
        <v>8855</v>
      </c>
      <c r="W1099" s="85" t="s">
        <v>291</v>
      </c>
      <c r="X1099" s="85">
        <v>2673245</v>
      </c>
      <c r="Y1099" s="85" t="s">
        <v>291</v>
      </c>
      <c r="Z1099" s="85">
        <v>69773</v>
      </c>
      <c r="AA1099" s="85">
        <v>142376</v>
      </c>
      <c r="AB1099" s="85">
        <v>74546</v>
      </c>
      <c r="AC1099" s="85" t="s">
        <v>291</v>
      </c>
      <c r="AD1099" s="85">
        <v>67340</v>
      </c>
      <c r="AE1099" s="85">
        <v>490</v>
      </c>
      <c r="AF1099" s="85" t="s">
        <v>291</v>
      </c>
      <c r="AG1099" s="85">
        <v>702017</v>
      </c>
      <c r="AH1099" s="85">
        <v>4742368</v>
      </c>
      <c r="AI1099" s="85">
        <v>377183</v>
      </c>
      <c r="AJ1099" s="85">
        <v>1153991</v>
      </c>
      <c r="AK1099" s="85" t="s">
        <v>291</v>
      </c>
      <c r="AL1099" s="85" t="s">
        <v>291</v>
      </c>
      <c r="AM1099" s="85">
        <v>280376</v>
      </c>
      <c r="AN1099" s="85">
        <v>360351</v>
      </c>
      <c r="AO1099" s="85">
        <v>1001536</v>
      </c>
      <c r="AP1099" s="85">
        <v>845406</v>
      </c>
      <c r="AQ1099" s="85">
        <v>2487669</v>
      </c>
      <c r="AR1099" s="85">
        <v>723525</v>
      </c>
      <c r="AS1099" s="85" t="s">
        <v>291</v>
      </c>
      <c r="AT1099" s="85">
        <v>1738200</v>
      </c>
      <c r="AU1099" s="85">
        <v>6646663</v>
      </c>
      <c r="AV1099" s="85">
        <v>1650197</v>
      </c>
      <c r="AW1099" s="85">
        <v>1216924</v>
      </c>
      <c r="AX1099" s="85">
        <v>466089</v>
      </c>
      <c r="AY1099" s="85" t="s">
        <v>291</v>
      </c>
      <c r="AZ1099" s="85">
        <v>134255</v>
      </c>
      <c r="BA1099" s="85">
        <v>635398</v>
      </c>
      <c r="BB1099" s="85">
        <v>725978</v>
      </c>
      <c r="BC1099" s="85">
        <v>455700</v>
      </c>
      <c r="BD1099" s="85">
        <v>1362122</v>
      </c>
      <c r="BE1099" s="85" t="s">
        <v>291</v>
      </c>
      <c r="BF1099" s="85" t="s">
        <v>291</v>
      </c>
      <c r="BG1099" s="85" t="s">
        <v>291</v>
      </c>
      <c r="BH1099" s="85" t="s">
        <v>291</v>
      </c>
      <c r="BI1099" s="85" t="s">
        <v>291</v>
      </c>
      <c r="BJ1099" s="85" t="s">
        <v>291</v>
      </c>
      <c r="BK1099" s="85" t="s">
        <v>291</v>
      </c>
      <c r="BL1099" s="85" t="s">
        <v>291</v>
      </c>
      <c r="BM1099" s="85" t="s">
        <v>291</v>
      </c>
      <c r="BN1099" s="85" t="s">
        <v>291</v>
      </c>
      <c r="BO1099" s="85" t="s">
        <v>291</v>
      </c>
      <c r="BP1099" s="85" t="s">
        <v>291</v>
      </c>
      <c r="BQ1099" s="85" t="s">
        <v>291</v>
      </c>
      <c r="BR1099" s="85" t="s">
        <v>291</v>
      </c>
      <c r="BS1099" s="85" t="s">
        <v>291</v>
      </c>
      <c r="BT1099" s="85" t="s">
        <v>291</v>
      </c>
      <c r="BU1099" s="85" t="s">
        <v>291</v>
      </c>
      <c r="BV1099" s="85" t="s">
        <v>291</v>
      </c>
      <c r="BW1099" s="85" t="s">
        <v>291</v>
      </c>
      <c r="BX1099" s="85" t="s">
        <v>291</v>
      </c>
      <c r="BY1099" s="85" t="s">
        <v>291</v>
      </c>
      <c r="BZ1099" s="85" t="s">
        <v>291</v>
      </c>
      <c r="CA1099" s="85" t="s">
        <v>291</v>
      </c>
      <c r="CB1099" s="85">
        <v>6134233</v>
      </c>
      <c r="CC1099" s="85" t="s">
        <v>291</v>
      </c>
      <c r="CD1099" s="85" t="s">
        <v>291</v>
      </c>
      <c r="CE1099" s="85" t="s">
        <v>291</v>
      </c>
      <c r="CF1099" s="85" t="s">
        <v>291</v>
      </c>
      <c r="CG1099" s="85">
        <v>1474407</v>
      </c>
      <c r="CH1099" s="85">
        <v>1072244</v>
      </c>
      <c r="CI1099" s="85">
        <v>4105330</v>
      </c>
      <c r="CJ1099" s="85">
        <v>2811</v>
      </c>
      <c r="CK1099" s="85">
        <v>1892685</v>
      </c>
      <c r="CL1099" s="85">
        <v>1419689</v>
      </c>
      <c r="CM1099" s="85">
        <v>51573</v>
      </c>
      <c r="CN1099" s="85">
        <v>24037</v>
      </c>
      <c r="CO1099" s="85">
        <v>412678</v>
      </c>
      <c r="CP1099" s="85">
        <v>1364167</v>
      </c>
      <c r="CQ1099" s="85">
        <v>175784</v>
      </c>
      <c r="CR1099" s="85">
        <v>2594516</v>
      </c>
      <c r="CS1099" s="85">
        <v>1784740</v>
      </c>
      <c r="CT1099" s="85">
        <v>34753</v>
      </c>
      <c r="CU1099" s="86">
        <v>16409414</v>
      </c>
    </row>
    <row r="1100" spans="1:99">
      <c r="A1100" s="103" t="s">
        <v>595</v>
      </c>
      <c r="B1100" s="84" t="s">
        <v>294</v>
      </c>
      <c r="C1100" s="105">
        <v>282197</v>
      </c>
      <c r="D1100" s="84" t="s">
        <v>537</v>
      </c>
      <c r="E1100" s="84" t="s">
        <v>547</v>
      </c>
      <c r="F1100" s="85">
        <v>320210</v>
      </c>
      <c r="G1100" s="85">
        <v>5662150</v>
      </c>
      <c r="H1100" s="85">
        <v>5007270</v>
      </c>
      <c r="I1100" s="85">
        <v>331806</v>
      </c>
      <c r="J1100" s="85">
        <v>172013</v>
      </c>
      <c r="K1100" s="85">
        <v>110901</v>
      </c>
      <c r="L1100" s="85">
        <v>5603</v>
      </c>
      <c r="M1100" s="85">
        <v>34557</v>
      </c>
      <c r="N1100" s="85">
        <v>15091122</v>
      </c>
      <c r="O1100" s="85">
        <v>4498536</v>
      </c>
      <c r="P1100" s="85">
        <v>2940292</v>
      </c>
      <c r="Q1100" s="85">
        <v>6746630</v>
      </c>
      <c r="R1100" s="85">
        <v>905654</v>
      </c>
      <c r="S1100" s="85">
        <v>10</v>
      </c>
      <c r="T1100" s="85">
        <v>4674157</v>
      </c>
      <c r="U1100" s="85">
        <v>2977870</v>
      </c>
      <c r="V1100" s="85">
        <v>4626</v>
      </c>
      <c r="W1100" s="85" t="s">
        <v>291</v>
      </c>
      <c r="X1100" s="85">
        <v>1691661</v>
      </c>
      <c r="Y1100" s="85" t="s">
        <v>291</v>
      </c>
      <c r="Z1100" s="85">
        <v>20711</v>
      </c>
      <c r="AA1100" s="85">
        <v>893496</v>
      </c>
      <c r="AB1100" s="85">
        <v>641545</v>
      </c>
      <c r="AC1100" s="85">
        <v>5032</v>
      </c>
      <c r="AD1100" s="85">
        <v>227927</v>
      </c>
      <c r="AE1100" s="85">
        <v>18992</v>
      </c>
      <c r="AF1100" s="85" t="s">
        <v>291</v>
      </c>
      <c r="AG1100" s="85">
        <v>386659</v>
      </c>
      <c r="AH1100" s="85">
        <v>4065953</v>
      </c>
      <c r="AI1100" s="85">
        <v>383442</v>
      </c>
      <c r="AJ1100" s="85">
        <v>920824</v>
      </c>
      <c r="AK1100" s="85">
        <v>36332</v>
      </c>
      <c r="AL1100" s="85" t="s">
        <v>291</v>
      </c>
      <c r="AM1100" s="85" t="s">
        <v>291</v>
      </c>
      <c r="AN1100" s="85">
        <v>341974</v>
      </c>
      <c r="AO1100" s="85">
        <v>602693</v>
      </c>
      <c r="AP1100" s="85">
        <v>1685293</v>
      </c>
      <c r="AQ1100" s="85">
        <v>2629960</v>
      </c>
      <c r="AR1100" s="85">
        <v>95395</v>
      </c>
      <c r="AS1100" s="85" t="s">
        <v>291</v>
      </c>
      <c r="AT1100" s="85">
        <v>1309052</v>
      </c>
      <c r="AU1100" s="85">
        <v>5521410</v>
      </c>
      <c r="AV1100" s="85">
        <v>1615690</v>
      </c>
      <c r="AW1100" s="85">
        <v>901876</v>
      </c>
      <c r="AX1100" s="85">
        <v>321386</v>
      </c>
      <c r="AY1100" s="85" t="s">
        <v>291</v>
      </c>
      <c r="AZ1100" s="85">
        <v>60423</v>
      </c>
      <c r="BA1100" s="85">
        <v>550258</v>
      </c>
      <c r="BB1100" s="85">
        <v>948316</v>
      </c>
      <c r="BC1100" s="85">
        <v>164229</v>
      </c>
      <c r="BD1100" s="85">
        <v>959232</v>
      </c>
      <c r="BE1100" s="85" t="s">
        <v>291</v>
      </c>
      <c r="BF1100" s="85" t="s">
        <v>291</v>
      </c>
      <c r="BG1100" s="85" t="s">
        <v>291</v>
      </c>
      <c r="BH1100" s="85" t="s">
        <v>291</v>
      </c>
      <c r="BI1100" s="85" t="s">
        <v>291</v>
      </c>
      <c r="BJ1100" s="85" t="s">
        <v>291</v>
      </c>
      <c r="BK1100" s="85" t="s">
        <v>291</v>
      </c>
      <c r="BL1100" s="85" t="s">
        <v>291</v>
      </c>
      <c r="BM1100" s="85" t="s">
        <v>291</v>
      </c>
      <c r="BN1100" s="85" t="s">
        <v>291</v>
      </c>
      <c r="BO1100" s="85" t="s">
        <v>291</v>
      </c>
      <c r="BP1100" s="85" t="s">
        <v>291</v>
      </c>
      <c r="BQ1100" s="85" t="s">
        <v>291</v>
      </c>
      <c r="BR1100" s="85" t="s">
        <v>291</v>
      </c>
      <c r="BS1100" s="85" t="s">
        <v>291</v>
      </c>
      <c r="BT1100" s="85" t="s">
        <v>291</v>
      </c>
      <c r="BU1100" s="85" t="s">
        <v>291</v>
      </c>
      <c r="BV1100" s="85" t="s">
        <v>291</v>
      </c>
      <c r="BW1100" s="85" t="s">
        <v>291</v>
      </c>
      <c r="BX1100" s="85" t="s">
        <v>291</v>
      </c>
      <c r="BY1100" s="85" t="s">
        <v>291</v>
      </c>
      <c r="BZ1100" s="85" t="s">
        <v>291</v>
      </c>
      <c r="CA1100" s="85" t="s">
        <v>291</v>
      </c>
      <c r="CB1100" s="85">
        <v>3505212</v>
      </c>
      <c r="CC1100" s="85" t="s">
        <v>291</v>
      </c>
      <c r="CD1100" s="85" t="s">
        <v>291</v>
      </c>
      <c r="CE1100" s="85" t="s">
        <v>291</v>
      </c>
      <c r="CF1100" s="85" t="s">
        <v>291</v>
      </c>
      <c r="CG1100" s="85">
        <v>1019948</v>
      </c>
      <c r="CH1100" s="85">
        <v>695573</v>
      </c>
      <c r="CI1100" s="85">
        <v>1124104</v>
      </c>
      <c r="CJ1100" s="85" t="s">
        <v>291</v>
      </c>
      <c r="CK1100" s="85">
        <v>1208844</v>
      </c>
      <c r="CL1100" s="85">
        <v>643074</v>
      </c>
      <c r="CM1100" s="85">
        <v>11851</v>
      </c>
      <c r="CN1100" s="85">
        <v>111289</v>
      </c>
      <c r="CO1100" s="85">
        <v>287241</v>
      </c>
      <c r="CP1100" s="85">
        <v>763328</v>
      </c>
      <c r="CQ1100" s="85">
        <v>182088</v>
      </c>
      <c r="CR1100" s="85">
        <v>2203374</v>
      </c>
      <c r="CS1100" s="85">
        <v>1596343</v>
      </c>
      <c r="CT1100" s="85">
        <v>26114</v>
      </c>
      <c r="CU1100" s="86">
        <v>9873171</v>
      </c>
    </row>
    <row r="1101" spans="1:99">
      <c r="A1101" s="103" t="s">
        <v>596</v>
      </c>
      <c r="B1101" s="84" t="s">
        <v>288</v>
      </c>
      <c r="C1101" s="105">
        <v>281000</v>
      </c>
      <c r="D1101" s="84" t="s">
        <v>537</v>
      </c>
      <c r="E1101" s="84" t="s">
        <v>538</v>
      </c>
      <c r="F1101" s="85">
        <v>2092734</v>
      </c>
      <c r="G1101" s="85">
        <v>68718431</v>
      </c>
      <c r="H1101" s="85">
        <v>56534781</v>
      </c>
      <c r="I1101" s="85">
        <v>6660001</v>
      </c>
      <c r="J1101" s="85">
        <v>4048465</v>
      </c>
      <c r="K1101" s="85">
        <v>953841</v>
      </c>
      <c r="L1101" s="85">
        <v>245590</v>
      </c>
      <c r="M1101" s="85">
        <v>275753</v>
      </c>
      <c r="N1101" s="85">
        <v>368997992</v>
      </c>
      <c r="O1101" s="85">
        <v>106621868</v>
      </c>
      <c r="P1101" s="85">
        <v>55449344</v>
      </c>
      <c r="Q1101" s="85">
        <v>125836529</v>
      </c>
      <c r="R1101" s="85">
        <v>80934527</v>
      </c>
      <c r="S1101" s="85">
        <v>155724</v>
      </c>
      <c r="T1101" s="85">
        <v>92657493</v>
      </c>
      <c r="U1101" s="85">
        <v>69756454</v>
      </c>
      <c r="V1101" s="85">
        <v>329422</v>
      </c>
      <c r="W1101" s="85">
        <v>2293424</v>
      </c>
      <c r="X1101" s="85">
        <v>20278193</v>
      </c>
      <c r="Y1101" s="85" t="s">
        <v>291</v>
      </c>
      <c r="Z1101" s="85">
        <v>294076</v>
      </c>
      <c r="AA1101" s="85">
        <v>5625687</v>
      </c>
      <c r="AB1101" s="85">
        <v>2987986</v>
      </c>
      <c r="AC1101" s="85">
        <v>332027</v>
      </c>
      <c r="AD1101" s="85">
        <v>571432</v>
      </c>
      <c r="AE1101" s="85">
        <v>1007635</v>
      </c>
      <c r="AF1101" s="85">
        <v>726607</v>
      </c>
      <c r="AG1101" s="85">
        <v>9638072</v>
      </c>
      <c r="AH1101" s="85">
        <v>125058089</v>
      </c>
      <c r="AI1101" s="85">
        <v>2497838</v>
      </c>
      <c r="AJ1101" s="85">
        <v>25598057</v>
      </c>
      <c r="AK1101" s="85">
        <v>1932494</v>
      </c>
      <c r="AL1101" s="85">
        <v>30155765</v>
      </c>
      <c r="AM1101" s="85">
        <v>20874696</v>
      </c>
      <c r="AN1101" s="85">
        <v>9124733</v>
      </c>
      <c r="AO1101" s="85">
        <v>4165971</v>
      </c>
      <c r="AP1101" s="85">
        <v>8936116</v>
      </c>
      <c r="AQ1101" s="85">
        <v>43101516</v>
      </c>
      <c r="AR1101" s="85">
        <v>21242839</v>
      </c>
      <c r="AS1101" s="85">
        <v>529580</v>
      </c>
      <c r="AT1101" s="85">
        <v>18083124</v>
      </c>
      <c r="AU1101" s="85">
        <v>151822123</v>
      </c>
      <c r="AV1101" s="85">
        <v>21955392</v>
      </c>
      <c r="AW1101" s="85">
        <v>56534326</v>
      </c>
      <c r="AX1101" s="85">
        <v>29594961</v>
      </c>
      <c r="AY1101" s="85">
        <v>6200756</v>
      </c>
      <c r="AZ1101" s="85">
        <v>8443588</v>
      </c>
      <c r="BA1101" s="85">
        <v>2034289</v>
      </c>
      <c r="BB1101" s="85">
        <v>10992716</v>
      </c>
      <c r="BC1101" s="85">
        <v>4331414</v>
      </c>
      <c r="BD1101" s="85">
        <v>7348434</v>
      </c>
      <c r="BE1101" s="85">
        <v>4386247</v>
      </c>
      <c r="BF1101" s="85">
        <v>38613</v>
      </c>
      <c r="BG1101" s="85" t="s">
        <v>291</v>
      </c>
      <c r="BH1101" s="85" t="s">
        <v>291</v>
      </c>
      <c r="BI1101" s="85" t="s">
        <v>291</v>
      </c>
      <c r="BJ1101" s="85" t="s">
        <v>291</v>
      </c>
      <c r="BK1101" s="85" t="s">
        <v>291</v>
      </c>
      <c r="BL1101" s="85" t="s">
        <v>291</v>
      </c>
      <c r="BM1101" s="85" t="s">
        <v>291</v>
      </c>
      <c r="BN1101" s="85" t="s">
        <v>291</v>
      </c>
      <c r="BO1101" s="85" t="s">
        <v>291</v>
      </c>
      <c r="BP1101" s="85" t="s">
        <v>291</v>
      </c>
      <c r="BQ1101" s="85" t="s">
        <v>291</v>
      </c>
      <c r="BR1101" s="85" t="s">
        <v>291</v>
      </c>
      <c r="BS1101" s="85" t="s">
        <v>291</v>
      </c>
      <c r="BT1101" s="85" t="s">
        <v>291</v>
      </c>
      <c r="BU1101" s="85" t="s">
        <v>291</v>
      </c>
      <c r="BV1101" s="85" t="s">
        <v>291</v>
      </c>
      <c r="BW1101" s="85">
        <v>38613</v>
      </c>
      <c r="BX1101" s="85">
        <v>38613</v>
      </c>
      <c r="BY1101" s="85" t="s">
        <v>291</v>
      </c>
      <c r="BZ1101" s="85" t="s">
        <v>291</v>
      </c>
      <c r="CA1101" s="85" t="s">
        <v>291</v>
      </c>
      <c r="CB1101" s="85">
        <v>107045428</v>
      </c>
      <c r="CC1101" s="85" t="s">
        <v>291</v>
      </c>
      <c r="CD1101" s="85">
        <v>13784402</v>
      </c>
      <c r="CE1101" s="85" t="s">
        <v>291</v>
      </c>
      <c r="CF1101" s="85" t="s">
        <v>291</v>
      </c>
      <c r="CG1101" s="85">
        <v>15312480</v>
      </c>
      <c r="CH1101" s="85">
        <v>15240776</v>
      </c>
      <c r="CI1101" s="85">
        <v>25176419</v>
      </c>
      <c r="CJ1101" s="85">
        <v>35245</v>
      </c>
      <c r="CK1101" s="85">
        <v>9058308</v>
      </c>
      <c r="CL1101" s="85">
        <v>26709295</v>
      </c>
      <c r="CM1101" s="85">
        <v>80118</v>
      </c>
      <c r="CN1101" s="85">
        <v>1455249</v>
      </c>
      <c r="CO1101" s="85">
        <v>6824785</v>
      </c>
      <c r="CP1101" s="85">
        <v>25380098</v>
      </c>
      <c r="CQ1101" s="85">
        <v>1470323</v>
      </c>
      <c r="CR1101" s="85">
        <v>24727525</v>
      </c>
      <c r="CS1101" s="85">
        <v>20159082</v>
      </c>
      <c r="CT1101" s="85">
        <v>3811824</v>
      </c>
      <c r="CU1101" s="86">
        <v>175441527</v>
      </c>
    </row>
    <row r="1102" spans="1:99">
      <c r="A1102" s="103" t="s">
        <v>596</v>
      </c>
      <c r="B1102" s="84" t="s">
        <v>292</v>
      </c>
      <c r="C1102" s="105">
        <v>282014</v>
      </c>
      <c r="D1102" s="84" t="s">
        <v>537</v>
      </c>
      <c r="E1102" s="84" t="s">
        <v>539</v>
      </c>
      <c r="F1102" s="85">
        <v>957113</v>
      </c>
      <c r="G1102" s="85">
        <v>18731975</v>
      </c>
      <c r="H1102" s="85">
        <v>16139291</v>
      </c>
      <c r="I1102" s="85">
        <v>1226340</v>
      </c>
      <c r="J1102" s="85">
        <v>883392</v>
      </c>
      <c r="K1102" s="85">
        <v>295591</v>
      </c>
      <c r="L1102" s="85">
        <v>42027</v>
      </c>
      <c r="M1102" s="85">
        <v>145334</v>
      </c>
      <c r="N1102" s="85">
        <v>93126840</v>
      </c>
      <c r="O1102" s="85">
        <v>27027262</v>
      </c>
      <c r="P1102" s="85">
        <v>17072528</v>
      </c>
      <c r="Q1102" s="85">
        <v>33166636</v>
      </c>
      <c r="R1102" s="85">
        <v>15858763</v>
      </c>
      <c r="S1102" s="85">
        <v>1651</v>
      </c>
      <c r="T1102" s="85">
        <v>22728208</v>
      </c>
      <c r="U1102" s="85">
        <v>12397864</v>
      </c>
      <c r="V1102" s="85">
        <v>29714</v>
      </c>
      <c r="W1102" s="85">
        <v>1295059</v>
      </c>
      <c r="X1102" s="85">
        <v>9005571</v>
      </c>
      <c r="Y1102" s="85" t="s">
        <v>291</v>
      </c>
      <c r="Z1102" s="85">
        <v>298402</v>
      </c>
      <c r="AA1102" s="85">
        <v>2908092</v>
      </c>
      <c r="AB1102" s="85">
        <v>771372</v>
      </c>
      <c r="AC1102" s="85">
        <v>9736</v>
      </c>
      <c r="AD1102" s="85">
        <v>968576</v>
      </c>
      <c r="AE1102" s="85">
        <v>388158</v>
      </c>
      <c r="AF1102" s="85">
        <v>770250</v>
      </c>
      <c r="AG1102" s="85">
        <v>9583516</v>
      </c>
      <c r="AH1102" s="85">
        <v>26764997</v>
      </c>
      <c r="AI1102" s="85">
        <v>936404</v>
      </c>
      <c r="AJ1102" s="85">
        <v>5892431</v>
      </c>
      <c r="AK1102" s="85">
        <v>1240450</v>
      </c>
      <c r="AL1102" s="85">
        <v>71892</v>
      </c>
      <c r="AM1102" s="85">
        <v>2680621</v>
      </c>
      <c r="AN1102" s="85">
        <v>2838606</v>
      </c>
      <c r="AO1102" s="85">
        <v>7832655</v>
      </c>
      <c r="AP1102" s="85">
        <v>2764443</v>
      </c>
      <c r="AQ1102" s="85">
        <v>16116325</v>
      </c>
      <c r="AR1102" s="85">
        <v>2507495</v>
      </c>
      <c r="AS1102" s="85" t="s">
        <v>291</v>
      </c>
      <c r="AT1102" s="85">
        <v>6620411</v>
      </c>
      <c r="AU1102" s="85">
        <v>25366365</v>
      </c>
      <c r="AV1102" s="85">
        <v>5237038</v>
      </c>
      <c r="AW1102" s="85">
        <v>4648039</v>
      </c>
      <c r="AX1102" s="85">
        <v>3434476</v>
      </c>
      <c r="AY1102" s="85">
        <v>1469707</v>
      </c>
      <c r="AZ1102" s="85">
        <v>223463</v>
      </c>
      <c r="BA1102" s="85">
        <v>983530</v>
      </c>
      <c r="BB1102" s="85">
        <v>2777424</v>
      </c>
      <c r="BC1102" s="85">
        <v>1178653</v>
      </c>
      <c r="BD1102" s="85">
        <v>5414035</v>
      </c>
      <c r="BE1102" s="85" t="s">
        <v>291</v>
      </c>
      <c r="BF1102" s="85" t="s">
        <v>291</v>
      </c>
      <c r="BG1102" s="85" t="s">
        <v>291</v>
      </c>
      <c r="BH1102" s="85" t="s">
        <v>291</v>
      </c>
      <c r="BI1102" s="85" t="s">
        <v>291</v>
      </c>
      <c r="BJ1102" s="85" t="s">
        <v>291</v>
      </c>
      <c r="BK1102" s="85" t="s">
        <v>291</v>
      </c>
      <c r="BL1102" s="85" t="s">
        <v>291</v>
      </c>
      <c r="BM1102" s="85" t="s">
        <v>291</v>
      </c>
      <c r="BN1102" s="85" t="s">
        <v>291</v>
      </c>
      <c r="BO1102" s="85" t="s">
        <v>291</v>
      </c>
      <c r="BP1102" s="85" t="s">
        <v>291</v>
      </c>
      <c r="BQ1102" s="85" t="s">
        <v>291</v>
      </c>
      <c r="BR1102" s="85" t="s">
        <v>291</v>
      </c>
      <c r="BS1102" s="85" t="s">
        <v>291</v>
      </c>
      <c r="BT1102" s="85" t="s">
        <v>291</v>
      </c>
      <c r="BU1102" s="85" t="s">
        <v>291</v>
      </c>
      <c r="BV1102" s="85" t="s">
        <v>291</v>
      </c>
      <c r="BW1102" s="85" t="s">
        <v>291</v>
      </c>
      <c r="BX1102" s="85" t="s">
        <v>291</v>
      </c>
      <c r="BY1102" s="85" t="s">
        <v>291</v>
      </c>
      <c r="BZ1102" s="85" t="s">
        <v>291</v>
      </c>
      <c r="CA1102" s="85" t="s">
        <v>291</v>
      </c>
      <c r="CB1102" s="85">
        <v>23226746</v>
      </c>
      <c r="CC1102" s="85" t="s">
        <v>291</v>
      </c>
      <c r="CD1102" s="85" t="s">
        <v>291</v>
      </c>
      <c r="CE1102" s="85" t="s">
        <v>291</v>
      </c>
      <c r="CF1102" s="85" t="s">
        <v>291</v>
      </c>
      <c r="CG1102" s="85">
        <v>5619701</v>
      </c>
      <c r="CH1102" s="85">
        <v>4252781</v>
      </c>
      <c r="CI1102" s="85">
        <v>5306078</v>
      </c>
      <c r="CJ1102" s="85">
        <v>1651</v>
      </c>
      <c r="CK1102" s="85">
        <v>5149207</v>
      </c>
      <c r="CL1102" s="85">
        <v>5774103</v>
      </c>
      <c r="CM1102" s="85">
        <v>262234</v>
      </c>
      <c r="CN1102" s="85">
        <v>673426</v>
      </c>
      <c r="CO1102" s="85">
        <v>6532004</v>
      </c>
      <c r="CP1102" s="85">
        <v>5454594</v>
      </c>
      <c r="CQ1102" s="85">
        <v>950139</v>
      </c>
      <c r="CR1102" s="85">
        <v>8864296</v>
      </c>
      <c r="CS1102" s="85">
        <v>6849919</v>
      </c>
      <c r="CT1102" s="85">
        <v>83511</v>
      </c>
      <c r="CU1102" s="86">
        <v>55773644</v>
      </c>
    </row>
    <row r="1103" spans="1:99">
      <c r="A1103" s="103" t="s">
        <v>596</v>
      </c>
      <c r="B1103" s="84" t="s">
        <v>292</v>
      </c>
      <c r="C1103" s="105">
        <v>282022</v>
      </c>
      <c r="D1103" s="84" t="s">
        <v>537</v>
      </c>
      <c r="E1103" s="84" t="s">
        <v>540</v>
      </c>
      <c r="F1103" s="85">
        <v>799789</v>
      </c>
      <c r="G1103" s="85">
        <v>23898969</v>
      </c>
      <c r="H1103" s="85">
        <v>20653995</v>
      </c>
      <c r="I1103" s="85">
        <v>1497567</v>
      </c>
      <c r="J1103" s="85">
        <v>1222510</v>
      </c>
      <c r="K1103" s="85">
        <v>365305</v>
      </c>
      <c r="L1103" s="85">
        <v>38053</v>
      </c>
      <c r="M1103" s="85">
        <v>121539</v>
      </c>
      <c r="N1103" s="85">
        <v>114208278</v>
      </c>
      <c r="O1103" s="85">
        <v>29648863</v>
      </c>
      <c r="P1103" s="85">
        <v>16704757</v>
      </c>
      <c r="Q1103" s="85">
        <v>34783690</v>
      </c>
      <c r="R1103" s="85">
        <v>33070968</v>
      </c>
      <c r="S1103" s="85" t="s">
        <v>291</v>
      </c>
      <c r="T1103" s="85">
        <v>20296004</v>
      </c>
      <c r="U1103" s="85">
        <v>12260235</v>
      </c>
      <c r="V1103" s="85">
        <v>96443</v>
      </c>
      <c r="W1103" s="85">
        <v>1268615</v>
      </c>
      <c r="X1103" s="85">
        <v>6670711</v>
      </c>
      <c r="Y1103" s="85" t="s">
        <v>291</v>
      </c>
      <c r="Z1103" s="85">
        <v>165831</v>
      </c>
      <c r="AA1103" s="85">
        <v>192970</v>
      </c>
      <c r="AB1103" s="85">
        <v>128661</v>
      </c>
      <c r="AC1103" s="85" t="s">
        <v>291</v>
      </c>
      <c r="AD1103" s="85">
        <v>64309</v>
      </c>
      <c r="AE1103" s="85" t="s">
        <v>291</v>
      </c>
      <c r="AF1103" s="85" t="s">
        <v>291</v>
      </c>
      <c r="AG1103" s="85">
        <v>1503746</v>
      </c>
      <c r="AH1103" s="85">
        <v>15007989</v>
      </c>
      <c r="AI1103" s="85">
        <v>1183091</v>
      </c>
      <c r="AJ1103" s="85">
        <v>1572535</v>
      </c>
      <c r="AK1103" s="85">
        <v>363459</v>
      </c>
      <c r="AL1103" s="85">
        <v>8015</v>
      </c>
      <c r="AM1103" s="85">
        <v>349836</v>
      </c>
      <c r="AN1103" s="85">
        <v>2186101</v>
      </c>
      <c r="AO1103" s="85">
        <v>5279058</v>
      </c>
      <c r="AP1103" s="85">
        <v>1025500</v>
      </c>
      <c r="AQ1103" s="85">
        <v>8840495</v>
      </c>
      <c r="AR1103" s="85">
        <v>3040394</v>
      </c>
      <c r="AS1103" s="85" t="s">
        <v>291</v>
      </c>
      <c r="AT1103" s="85">
        <v>4948258</v>
      </c>
      <c r="AU1103" s="85">
        <v>19380456</v>
      </c>
      <c r="AV1103" s="85">
        <v>5303408</v>
      </c>
      <c r="AW1103" s="85">
        <v>2614633</v>
      </c>
      <c r="AX1103" s="85">
        <v>1227711</v>
      </c>
      <c r="AY1103" s="85">
        <v>2276255</v>
      </c>
      <c r="AZ1103" s="85">
        <v>280210</v>
      </c>
      <c r="BA1103" s="85">
        <v>602460</v>
      </c>
      <c r="BB1103" s="85">
        <v>1681492</v>
      </c>
      <c r="BC1103" s="85">
        <v>1740900</v>
      </c>
      <c r="BD1103" s="85">
        <v>3653387</v>
      </c>
      <c r="BE1103" s="85" t="s">
        <v>291</v>
      </c>
      <c r="BF1103" s="85">
        <v>2</v>
      </c>
      <c r="BG1103" s="85" t="s">
        <v>291</v>
      </c>
      <c r="BH1103" s="85" t="s">
        <v>291</v>
      </c>
      <c r="BI1103" s="85" t="s">
        <v>291</v>
      </c>
      <c r="BJ1103" s="85" t="s">
        <v>291</v>
      </c>
      <c r="BK1103" s="85" t="s">
        <v>291</v>
      </c>
      <c r="BL1103" s="85" t="s">
        <v>291</v>
      </c>
      <c r="BM1103" s="85" t="s">
        <v>291</v>
      </c>
      <c r="BN1103" s="85" t="s">
        <v>291</v>
      </c>
      <c r="BO1103" s="85" t="s">
        <v>291</v>
      </c>
      <c r="BP1103" s="85" t="s">
        <v>291</v>
      </c>
      <c r="BQ1103" s="85" t="s">
        <v>291</v>
      </c>
      <c r="BR1103" s="85" t="s">
        <v>291</v>
      </c>
      <c r="BS1103" s="85" t="s">
        <v>291</v>
      </c>
      <c r="BT1103" s="85" t="s">
        <v>291</v>
      </c>
      <c r="BU1103" s="85" t="s">
        <v>291</v>
      </c>
      <c r="BV1103" s="85" t="s">
        <v>291</v>
      </c>
      <c r="BW1103" s="85">
        <v>2</v>
      </c>
      <c r="BX1103" s="85" t="s">
        <v>291</v>
      </c>
      <c r="BY1103" s="85" t="s">
        <v>291</v>
      </c>
      <c r="BZ1103" s="85" t="s">
        <v>291</v>
      </c>
      <c r="CA1103" s="85">
        <v>2</v>
      </c>
      <c r="CB1103" s="85">
        <v>23897461</v>
      </c>
      <c r="CC1103" s="85" t="s">
        <v>291</v>
      </c>
      <c r="CD1103" s="85" t="s">
        <v>291</v>
      </c>
      <c r="CE1103" s="85" t="s">
        <v>291</v>
      </c>
      <c r="CF1103" s="85" t="s">
        <v>291</v>
      </c>
      <c r="CG1103" s="85">
        <v>4006760</v>
      </c>
      <c r="CH1103" s="85">
        <v>3635469</v>
      </c>
      <c r="CI1103" s="85">
        <v>8088910</v>
      </c>
      <c r="CJ1103" s="85" t="s">
        <v>291</v>
      </c>
      <c r="CK1103" s="85">
        <v>3162232</v>
      </c>
      <c r="CL1103" s="85">
        <v>5147457</v>
      </c>
      <c r="CM1103" s="85">
        <v>95316</v>
      </c>
      <c r="CN1103" s="85">
        <v>72645</v>
      </c>
      <c r="CO1103" s="85">
        <v>1039888</v>
      </c>
      <c r="CP1103" s="85">
        <v>2416805</v>
      </c>
      <c r="CQ1103" s="85">
        <v>475141</v>
      </c>
      <c r="CR1103" s="85">
        <v>7859488</v>
      </c>
      <c r="CS1103" s="85">
        <v>4513478</v>
      </c>
      <c r="CT1103" s="85">
        <v>72316</v>
      </c>
      <c r="CU1103" s="86">
        <v>40585905</v>
      </c>
    </row>
    <row r="1104" spans="1:99">
      <c r="A1104" s="103" t="s">
        <v>596</v>
      </c>
      <c r="B1104" s="84" t="s">
        <v>292</v>
      </c>
      <c r="C1104" s="105">
        <v>282031</v>
      </c>
      <c r="D1104" s="84" t="s">
        <v>537</v>
      </c>
      <c r="E1104" s="84" t="s">
        <v>541</v>
      </c>
      <c r="F1104" s="85">
        <v>520261</v>
      </c>
      <c r="G1104" s="85">
        <v>10380210</v>
      </c>
      <c r="H1104" s="85">
        <v>8725861</v>
      </c>
      <c r="I1104" s="85">
        <v>730408</v>
      </c>
      <c r="J1104" s="85">
        <v>593678</v>
      </c>
      <c r="K1104" s="85">
        <v>216150</v>
      </c>
      <c r="L1104" s="85">
        <v>21956</v>
      </c>
      <c r="M1104" s="85">
        <v>92157</v>
      </c>
      <c r="N1104" s="85">
        <v>63275782</v>
      </c>
      <c r="O1104" s="85">
        <v>15455322</v>
      </c>
      <c r="P1104" s="85">
        <v>9348221</v>
      </c>
      <c r="Q1104" s="85">
        <v>29573074</v>
      </c>
      <c r="R1104" s="85">
        <v>8896966</v>
      </c>
      <c r="S1104" s="85">
        <v>2199</v>
      </c>
      <c r="T1104" s="85">
        <v>13230297</v>
      </c>
      <c r="U1104" s="85">
        <v>7838054</v>
      </c>
      <c r="V1104" s="85">
        <v>7203</v>
      </c>
      <c r="W1104" s="85">
        <v>1530353</v>
      </c>
      <c r="X1104" s="85">
        <v>3854687</v>
      </c>
      <c r="Y1104" s="85" t="s">
        <v>291</v>
      </c>
      <c r="Z1104" s="85">
        <v>126844</v>
      </c>
      <c r="AA1104" s="85">
        <v>453679</v>
      </c>
      <c r="AB1104" s="85">
        <v>137915</v>
      </c>
      <c r="AC1104" s="85" t="s">
        <v>291</v>
      </c>
      <c r="AD1104" s="85">
        <v>118348</v>
      </c>
      <c r="AE1104" s="85" t="s">
        <v>291</v>
      </c>
      <c r="AF1104" s="85">
        <v>197416</v>
      </c>
      <c r="AG1104" s="85">
        <v>1909965</v>
      </c>
      <c r="AH1104" s="85">
        <v>9545484</v>
      </c>
      <c r="AI1104" s="85">
        <v>807330</v>
      </c>
      <c r="AJ1104" s="85">
        <v>2304580</v>
      </c>
      <c r="AK1104" s="85">
        <v>407488</v>
      </c>
      <c r="AL1104" s="85">
        <v>53719</v>
      </c>
      <c r="AM1104" s="85">
        <v>1616721</v>
      </c>
      <c r="AN1104" s="85">
        <v>1100638</v>
      </c>
      <c r="AO1104" s="85">
        <v>2422000</v>
      </c>
      <c r="AP1104" s="85">
        <v>573885</v>
      </c>
      <c r="AQ1104" s="85">
        <v>5713244</v>
      </c>
      <c r="AR1104" s="85">
        <v>259123</v>
      </c>
      <c r="AS1104" s="85" t="s">
        <v>291</v>
      </c>
      <c r="AT1104" s="85">
        <v>2654265</v>
      </c>
      <c r="AU1104" s="85">
        <v>12590173</v>
      </c>
      <c r="AV1104" s="85">
        <v>2814797</v>
      </c>
      <c r="AW1104" s="85">
        <v>2195884</v>
      </c>
      <c r="AX1104" s="85">
        <v>1041573</v>
      </c>
      <c r="AY1104" s="85">
        <v>741834</v>
      </c>
      <c r="AZ1104" s="85">
        <v>79088</v>
      </c>
      <c r="BA1104" s="85">
        <v>1721098</v>
      </c>
      <c r="BB1104" s="85">
        <v>1546124</v>
      </c>
      <c r="BC1104" s="85">
        <v>328232</v>
      </c>
      <c r="BD1104" s="85">
        <v>2121543</v>
      </c>
      <c r="BE1104" s="85" t="s">
        <v>291</v>
      </c>
      <c r="BF1104" s="85" t="s">
        <v>291</v>
      </c>
      <c r="BG1104" s="85" t="s">
        <v>291</v>
      </c>
      <c r="BH1104" s="85" t="s">
        <v>291</v>
      </c>
      <c r="BI1104" s="85" t="s">
        <v>291</v>
      </c>
      <c r="BJ1104" s="85" t="s">
        <v>291</v>
      </c>
      <c r="BK1104" s="85" t="s">
        <v>291</v>
      </c>
      <c r="BL1104" s="85" t="s">
        <v>291</v>
      </c>
      <c r="BM1104" s="85" t="s">
        <v>291</v>
      </c>
      <c r="BN1104" s="85" t="s">
        <v>291</v>
      </c>
      <c r="BO1104" s="85" t="s">
        <v>291</v>
      </c>
      <c r="BP1104" s="85" t="s">
        <v>291</v>
      </c>
      <c r="BQ1104" s="85" t="s">
        <v>291</v>
      </c>
      <c r="BR1104" s="85" t="s">
        <v>291</v>
      </c>
      <c r="BS1104" s="85" t="s">
        <v>291</v>
      </c>
      <c r="BT1104" s="85" t="s">
        <v>291</v>
      </c>
      <c r="BU1104" s="85" t="s">
        <v>291</v>
      </c>
      <c r="BV1104" s="85" t="s">
        <v>291</v>
      </c>
      <c r="BW1104" s="85" t="s">
        <v>291</v>
      </c>
      <c r="BX1104" s="85" t="s">
        <v>291</v>
      </c>
      <c r="BY1104" s="85" t="s">
        <v>291</v>
      </c>
      <c r="BZ1104" s="85" t="s">
        <v>291</v>
      </c>
      <c r="CA1104" s="85" t="s">
        <v>291</v>
      </c>
      <c r="CB1104" s="85">
        <v>11839303</v>
      </c>
      <c r="CC1104" s="85" t="s">
        <v>291</v>
      </c>
      <c r="CD1104" s="85" t="s">
        <v>291</v>
      </c>
      <c r="CE1104" s="85" t="s">
        <v>291</v>
      </c>
      <c r="CF1104" s="85" t="s">
        <v>291</v>
      </c>
      <c r="CG1104" s="85">
        <v>3898419</v>
      </c>
      <c r="CH1104" s="85">
        <v>2437482</v>
      </c>
      <c r="CI1104" s="85">
        <v>4300337</v>
      </c>
      <c r="CJ1104" s="85">
        <v>1989</v>
      </c>
      <c r="CK1104" s="85">
        <v>1400090</v>
      </c>
      <c r="CL1104" s="85">
        <v>4452719</v>
      </c>
      <c r="CM1104" s="85">
        <v>112997</v>
      </c>
      <c r="CN1104" s="85">
        <v>137511</v>
      </c>
      <c r="CO1104" s="85">
        <v>1808570</v>
      </c>
      <c r="CP1104" s="85">
        <v>1249823</v>
      </c>
      <c r="CQ1104" s="85">
        <v>202437</v>
      </c>
      <c r="CR1104" s="85">
        <v>4693561</v>
      </c>
      <c r="CS1104" s="85">
        <v>3541453</v>
      </c>
      <c r="CT1104" s="85">
        <v>43056</v>
      </c>
      <c r="CU1104" s="86">
        <v>28280444</v>
      </c>
    </row>
    <row r="1105" spans="1:99">
      <c r="A1105" s="103" t="s">
        <v>596</v>
      </c>
      <c r="B1105" s="84" t="s">
        <v>292</v>
      </c>
      <c r="C1105" s="105">
        <v>282049</v>
      </c>
      <c r="D1105" s="84" t="s">
        <v>537</v>
      </c>
      <c r="E1105" s="84" t="s">
        <v>542</v>
      </c>
      <c r="F1105" s="85">
        <v>832152</v>
      </c>
      <c r="G1105" s="85">
        <v>22026989</v>
      </c>
      <c r="H1105" s="85">
        <v>18738121</v>
      </c>
      <c r="I1105" s="85">
        <v>1545529</v>
      </c>
      <c r="J1105" s="85">
        <v>1204860</v>
      </c>
      <c r="K1105" s="85">
        <v>353175</v>
      </c>
      <c r="L1105" s="85">
        <v>58295</v>
      </c>
      <c r="M1105" s="85">
        <v>127009</v>
      </c>
      <c r="N1105" s="85">
        <v>92334570</v>
      </c>
      <c r="O1105" s="85">
        <v>27262305</v>
      </c>
      <c r="P1105" s="85">
        <v>14068442</v>
      </c>
      <c r="Q1105" s="85">
        <v>36351501</v>
      </c>
      <c r="R1105" s="85">
        <v>14651485</v>
      </c>
      <c r="S1105" s="85">
        <v>837</v>
      </c>
      <c r="T1105" s="85">
        <v>20507212</v>
      </c>
      <c r="U1105" s="85">
        <v>12038431</v>
      </c>
      <c r="V1105" s="85">
        <v>79178</v>
      </c>
      <c r="W1105" s="85">
        <v>2526802</v>
      </c>
      <c r="X1105" s="85">
        <v>5862801</v>
      </c>
      <c r="Y1105" s="85" t="s">
        <v>291</v>
      </c>
      <c r="Z1105" s="85">
        <v>416318</v>
      </c>
      <c r="AA1105" s="85">
        <v>159835</v>
      </c>
      <c r="AB1105" s="85">
        <v>131185</v>
      </c>
      <c r="AC1105" s="85" t="s">
        <v>291</v>
      </c>
      <c r="AD1105" s="85">
        <v>24372</v>
      </c>
      <c r="AE1105" s="85">
        <v>4278</v>
      </c>
      <c r="AF1105" s="85" t="s">
        <v>291</v>
      </c>
      <c r="AG1105" s="85">
        <v>799374</v>
      </c>
      <c r="AH1105" s="85">
        <v>13799298</v>
      </c>
      <c r="AI1105" s="85">
        <v>514740</v>
      </c>
      <c r="AJ1105" s="85">
        <v>3128289</v>
      </c>
      <c r="AK1105" s="85">
        <v>513167</v>
      </c>
      <c r="AL1105" s="85">
        <v>220</v>
      </c>
      <c r="AM1105" s="85">
        <v>560142</v>
      </c>
      <c r="AN1105" s="85">
        <v>2048901</v>
      </c>
      <c r="AO1105" s="85">
        <v>3335648</v>
      </c>
      <c r="AP1105" s="85">
        <v>1431922</v>
      </c>
      <c r="AQ1105" s="85">
        <v>7376613</v>
      </c>
      <c r="AR1105" s="85">
        <v>2266269</v>
      </c>
      <c r="AS1105" s="85" t="s">
        <v>291</v>
      </c>
      <c r="AT1105" s="85">
        <v>7021868</v>
      </c>
      <c r="AU1105" s="85">
        <v>27854248</v>
      </c>
      <c r="AV1105" s="85">
        <v>5651991</v>
      </c>
      <c r="AW1105" s="85">
        <v>8458233</v>
      </c>
      <c r="AX1105" s="85">
        <v>3045329</v>
      </c>
      <c r="AY1105" s="85">
        <v>2170378</v>
      </c>
      <c r="AZ1105" s="85">
        <v>388673</v>
      </c>
      <c r="BA1105" s="85">
        <v>764382</v>
      </c>
      <c r="BB1105" s="85">
        <v>2334669</v>
      </c>
      <c r="BC1105" s="85">
        <v>1023306</v>
      </c>
      <c r="BD1105" s="85">
        <v>4017287</v>
      </c>
      <c r="BE1105" s="85" t="s">
        <v>291</v>
      </c>
      <c r="BF1105" s="85" t="s">
        <v>291</v>
      </c>
      <c r="BG1105" s="85" t="s">
        <v>291</v>
      </c>
      <c r="BH1105" s="85" t="s">
        <v>291</v>
      </c>
      <c r="BI1105" s="85" t="s">
        <v>291</v>
      </c>
      <c r="BJ1105" s="85" t="s">
        <v>291</v>
      </c>
      <c r="BK1105" s="85" t="s">
        <v>291</v>
      </c>
      <c r="BL1105" s="85" t="s">
        <v>291</v>
      </c>
      <c r="BM1105" s="85" t="s">
        <v>291</v>
      </c>
      <c r="BN1105" s="85" t="s">
        <v>291</v>
      </c>
      <c r="BO1105" s="85" t="s">
        <v>291</v>
      </c>
      <c r="BP1105" s="85" t="s">
        <v>291</v>
      </c>
      <c r="BQ1105" s="85" t="s">
        <v>291</v>
      </c>
      <c r="BR1105" s="85" t="s">
        <v>291</v>
      </c>
      <c r="BS1105" s="85" t="s">
        <v>291</v>
      </c>
      <c r="BT1105" s="85" t="s">
        <v>291</v>
      </c>
      <c r="BU1105" s="85" t="s">
        <v>291</v>
      </c>
      <c r="BV1105" s="85" t="s">
        <v>291</v>
      </c>
      <c r="BW1105" s="85" t="s">
        <v>291</v>
      </c>
      <c r="BX1105" s="85" t="s">
        <v>291</v>
      </c>
      <c r="BY1105" s="85" t="s">
        <v>291</v>
      </c>
      <c r="BZ1105" s="85" t="s">
        <v>291</v>
      </c>
      <c r="CA1105" s="85" t="s">
        <v>291</v>
      </c>
      <c r="CB1105" s="85">
        <v>14398468</v>
      </c>
      <c r="CC1105" s="85" t="s">
        <v>291</v>
      </c>
      <c r="CD1105" s="85" t="s">
        <v>291</v>
      </c>
      <c r="CE1105" s="85" t="s">
        <v>291</v>
      </c>
      <c r="CF1105" s="85" t="s">
        <v>291</v>
      </c>
      <c r="CG1105" s="85">
        <v>6969191</v>
      </c>
      <c r="CH1105" s="85">
        <v>4227413</v>
      </c>
      <c r="CI1105" s="85">
        <v>7780190</v>
      </c>
      <c r="CJ1105" s="85">
        <v>837</v>
      </c>
      <c r="CK1105" s="85">
        <v>2990233</v>
      </c>
      <c r="CL1105" s="85">
        <v>5546625</v>
      </c>
      <c r="CM1105" s="85">
        <v>234113</v>
      </c>
      <c r="CN1105" s="85">
        <v>41126</v>
      </c>
      <c r="CO1105" s="85">
        <v>273043</v>
      </c>
      <c r="CP1105" s="85">
        <v>2109235</v>
      </c>
      <c r="CQ1105" s="85">
        <v>897790</v>
      </c>
      <c r="CR1105" s="85">
        <v>8112498</v>
      </c>
      <c r="CS1105" s="85">
        <v>5015627</v>
      </c>
      <c r="CT1105" s="85">
        <v>83409</v>
      </c>
      <c r="CU1105" s="86">
        <v>44281330</v>
      </c>
    </row>
    <row r="1106" spans="1:99">
      <c r="A1106" s="103" t="s">
        <v>596</v>
      </c>
      <c r="B1106" s="84" t="s">
        <v>294</v>
      </c>
      <c r="C1106" s="105">
        <v>282073</v>
      </c>
      <c r="D1106" s="84" t="s">
        <v>537</v>
      </c>
      <c r="E1106" s="84" t="s">
        <v>543</v>
      </c>
      <c r="F1106" s="85">
        <v>461321</v>
      </c>
      <c r="G1106" s="85">
        <v>15274230</v>
      </c>
      <c r="H1106" s="85">
        <v>13790767</v>
      </c>
      <c r="I1106" s="85">
        <v>591137</v>
      </c>
      <c r="J1106" s="85">
        <v>651890</v>
      </c>
      <c r="K1106" s="85">
        <v>159064</v>
      </c>
      <c r="L1106" s="85">
        <v>21039</v>
      </c>
      <c r="M1106" s="85">
        <v>60333</v>
      </c>
      <c r="N1106" s="85">
        <v>39296309</v>
      </c>
      <c r="O1106" s="85">
        <v>11005736</v>
      </c>
      <c r="P1106" s="85">
        <v>6717451</v>
      </c>
      <c r="Q1106" s="85">
        <v>15066379</v>
      </c>
      <c r="R1106" s="85">
        <v>6505418</v>
      </c>
      <c r="S1106" s="85">
        <v>1325</v>
      </c>
      <c r="T1106" s="85">
        <v>9859332</v>
      </c>
      <c r="U1106" s="85">
        <v>8047222</v>
      </c>
      <c r="V1106" s="85" t="s">
        <v>291</v>
      </c>
      <c r="W1106" s="85" t="s">
        <v>291</v>
      </c>
      <c r="X1106" s="85">
        <v>1812110</v>
      </c>
      <c r="Y1106" s="85" t="s">
        <v>291</v>
      </c>
      <c r="Z1106" s="85">
        <v>159244</v>
      </c>
      <c r="AA1106" s="85">
        <v>113728</v>
      </c>
      <c r="AB1106" s="85">
        <v>107976</v>
      </c>
      <c r="AC1106" s="85" t="s">
        <v>291</v>
      </c>
      <c r="AD1106" s="85">
        <v>5654</v>
      </c>
      <c r="AE1106" s="85">
        <v>98</v>
      </c>
      <c r="AF1106" s="85" t="s">
        <v>291</v>
      </c>
      <c r="AG1106" s="85">
        <v>1160874</v>
      </c>
      <c r="AH1106" s="85">
        <v>6261011</v>
      </c>
      <c r="AI1106" s="85">
        <v>222466</v>
      </c>
      <c r="AJ1106" s="85">
        <v>1181414</v>
      </c>
      <c r="AK1106" s="85" t="s">
        <v>291</v>
      </c>
      <c r="AL1106" s="85" t="s">
        <v>291</v>
      </c>
      <c r="AM1106" s="85">
        <v>405473</v>
      </c>
      <c r="AN1106" s="85">
        <v>920260</v>
      </c>
      <c r="AO1106" s="85">
        <v>1767632</v>
      </c>
      <c r="AP1106" s="85">
        <v>551137</v>
      </c>
      <c r="AQ1106" s="85">
        <v>3644502</v>
      </c>
      <c r="AR1106" s="85">
        <v>1212629</v>
      </c>
      <c r="AS1106" s="85" t="s">
        <v>291</v>
      </c>
      <c r="AT1106" s="85">
        <v>2054635</v>
      </c>
      <c r="AU1106" s="85">
        <v>9568305</v>
      </c>
      <c r="AV1106" s="85">
        <v>1996844</v>
      </c>
      <c r="AW1106" s="85">
        <v>1800947</v>
      </c>
      <c r="AX1106" s="85">
        <v>967286</v>
      </c>
      <c r="AY1106" s="85">
        <v>577484</v>
      </c>
      <c r="AZ1106" s="85">
        <v>130685</v>
      </c>
      <c r="BA1106" s="85">
        <v>459399</v>
      </c>
      <c r="BB1106" s="85">
        <v>1815804</v>
      </c>
      <c r="BC1106" s="85">
        <v>197093</v>
      </c>
      <c r="BD1106" s="85">
        <v>1622763</v>
      </c>
      <c r="BE1106" s="85" t="s">
        <v>291</v>
      </c>
      <c r="BF1106" s="85" t="s">
        <v>291</v>
      </c>
      <c r="BG1106" s="85" t="s">
        <v>291</v>
      </c>
      <c r="BH1106" s="85" t="s">
        <v>291</v>
      </c>
      <c r="BI1106" s="85" t="s">
        <v>291</v>
      </c>
      <c r="BJ1106" s="85" t="s">
        <v>291</v>
      </c>
      <c r="BK1106" s="85" t="s">
        <v>291</v>
      </c>
      <c r="BL1106" s="85" t="s">
        <v>291</v>
      </c>
      <c r="BM1106" s="85" t="s">
        <v>291</v>
      </c>
      <c r="BN1106" s="85" t="s">
        <v>291</v>
      </c>
      <c r="BO1106" s="85" t="s">
        <v>291</v>
      </c>
      <c r="BP1106" s="85" t="s">
        <v>291</v>
      </c>
      <c r="BQ1106" s="85" t="s">
        <v>291</v>
      </c>
      <c r="BR1106" s="85" t="s">
        <v>291</v>
      </c>
      <c r="BS1106" s="85" t="s">
        <v>291</v>
      </c>
      <c r="BT1106" s="85" t="s">
        <v>291</v>
      </c>
      <c r="BU1106" s="85" t="s">
        <v>291</v>
      </c>
      <c r="BV1106" s="85" t="s">
        <v>291</v>
      </c>
      <c r="BW1106" s="85" t="s">
        <v>291</v>
      </c>
      <c r="BX1106" s="85" t="s">
        <v>291</v>
      </c>
      <c r="BY1106" s="85" t="s">
        <v>291</v>
      </c>
      <c r="BZ1106" s="85" t="s">
        <v>291</v>
      </c>
      <c r="CA1106" s="85" t="s">
        <v>291</v>
      </c>
      <c r="CB1106" s="85">
        <v>7358129</v>
      </c>
      <c r="CC1106" s="85" t="s">
        <v>291</v>
      </c>
      <c r="CD1106" s="85">
        <v>294188</v>
      </c>
      <c r="CE1106" s="85" t="s">
        <v>291</v>
      </c>
      <c r="CF1106" s="85" t="s">
        <v>291</v>
      </c>
      <c r="CG1106" s="85">
        <v>2407613</v>
      </c>
      <c r="CH1106" s="85">
        <v>5962404</v>
      </c>
      <c r="CI1106" s="85">
        <v>2639726</v>
      </c>
      <c r="CJ1106" s="85">
        <v>1325</v>
      </c>
      <c r="CK1106" s="85">
        <v>1405021</v>
      </c>
      <c r="CL1106" s="85">
        <v>1816150</v>
      </c>
      <c r="CM1106" s="85">
        <v>132190</v>
      </c>
      <c r="CN1106" s="85">
        <v>15253</v>
      </c>
      <c r="CO1106" s="85">
        <v>880625</v>
      </c>
      <c r="CP1106" s="85">
        <v>939135</v>
      </c>
      <c r="CQ1106" s="85">
        <v>212474</v>
      </c>
      <c r="CR1106" s="85">
        <v>4086789</v>
      </c>
      <c r="CS1106" s="85">
        <v>2874151</v>
      </c>
      <c r="CT1106" s="85">
        <v>33383</v>
      </c>
      <c r="CU1106" s="86">
        <v>23406239</v>
      </c>
    </row>
    <row r="1107" spans="1:99">
      <c r="A1107" s="103" t="s">
        <v>596</v>
      </c>
      <c r="B1107" s="84" t="s">
        <v>305</v>
      </c>
      <c r="C1107" s="105">
        <v>282103</v>
      </c>
      <c r="D1107" s="84" t="s">
        <v>537</v>
      </c>
      <c r="E1107" s="84" t="s">
        <v>544</v>
      </c>
      <c r="F1107" s="85">
        <v>482657</v>
      </c>
      <c r="G1107" s="85">
        <v>10738451</v>
      </c>
      <c r="H1107" s="85">
        <v>9132506</v>
      </c>
      <c r="I1107" s="85">
        <v>697737</v>
      </c>
      <c r="J1107" s="85">
        <v>510438</v>
      </c>
      <c r="K1107" s="85">
        <v>287021</v>
      </c>
      <c r="L1107" s="85">
        <v>18488</v>
      </c>
      <c r="M1107" s="85">
        <v>92261</v>
      </c>
      <c r="N1107" s="85">
        <v>38857716</v>
      </c>
      <c r="O1107" s="85">
        <v>11455952</v>
      </c>
      <c r="P1107" s="85">
        <v>7025423</v>
      </c>
      <c r="Q1107" s="85">
        <v>16387430</v>
      </c>
      <c r="R1107" s="85">
        <v>3988781</v>
      </c>
      <c r="S1107" s="85">
        <v>130</v>
      </c>
      <c r="T1107" s="85">
        <v>9682421</v>
      </c>
      <c r="U1107" s="85">
        <v>6476826</v>
      </c>
      <c r="V1107" s="85">
        <v>2526</v>
      </c>
      <c r="W1107" s="85" t="s">
        <v>291</v>
      </c>
      <c r="X1107" s="85">
        <v>3203069</v>
      </c>
      <c r="Y1107" s="85" t="s">
        <v>291</v>
      </c>
      <c r="Z1107" s="85">
        <v>278664</v>
      </c>
      <c r="AA1107" s="85">
        <v>904180</v>
      </c>
      <c r="AB1107" s="85">
        <v>497382</v>
      </c>
      <c r="AC1107" s="85">
        <v>157586</v>
      </c>
      <c r="AD1107" s="85">
        <v>221605</v>
      </c>
      <c r="AE1107" s="85">
        <v>16547</v>
      </c>
      <c r="AF1107" s="85">
        <v>11060</v>
      </c>
      <c r="AG1107" s="85">
        <v>1223058</v>
      </c>
      <c r="AH1107" s="85">
        <v>7656809</v>
      </c>
      <c r="AI1107" s="85">
        <v>182947</v>
      </c>
      <c r="AJ1107" s="85">
        <v>1005613</v>
      </c>
      <c r="AK1107" s="85">
        <v>263079</v>
      </c>
      <c r="AL1107" s="85">
        <v>8829</v>
      </c>
      <c r="AM1107" s="85">
        <v>2236469</v>
      </c>
      <c r="AN1107" s="85">
        <v>649792</v>
      </c>
      <c r="AO1107" s="85">
        <v>2507156</v>
      </c>
      <c r="AP1107" s="85">
        <v>436339</v>
      </c>
      <c r="AQ1107" s="85">
        <v>5829756</v>
      </c>
      <c r="AR1107" s="85">
        <v>366585</v>
      </c>
      <c r="AS1107" s="85" t="s">
        <v>291</v>
      </c>
      <c r="AT1107" s="85">
        <v>3258162</v>
      </c>
      <c r="AU1107" s="85">
        <v>11219215</v>
      </c>
      <c r="AV1107" s="85">
        <v>2178135</v>
      </c>
      <c r="AW1107" s="85">
        <v>1831327</v>
      </c>
      <c r="AX1107" s="85">
        <v>834074</v>
      </c>
      <c r="AY1107" s="85" t="s">
        <v>291</v>
      </c>
      <c r="AZ1107" s="85">
        <v>180823</v>
      </c>
      <c r="BA1107" s="85">
        <v>696777</v>
      </c>
      <c r="BB1107" s="85">
        <v>2145185</v>
      </c>
      <c r="BC1107" s="85">
        <v>1013463</v>
      </c>
      <c r="BD1107" s="85">
        <v>2339431</v>
      </c>
      <c r="BE1107" s="85" t="s">
        <v>291</v>
      </c>
      <c r="BF1107" s="85">
        <v>9039</v>
      </c>
      <c r="BG1107" s="85" t="s">
        <v>291</v>
      </c>
      <c r="BH1107" s="85" t="s">
        <v>291</v>
      </c>
      <c r="BI1107" s="85" t="s">
        <v>291</v>
      </c>
      <c r="BJ1107" s="85" t="s">
        <v>291</v>
      </c>
      <c r="BK1107" s="85" t="s">
        <v>291</v>
      </c>
      <c r="BL1107" s="85" t="s">
        <v>291</v>
      </c>
      <c r="BM1107" s="85" t="s">
        <v>291</v>
      </c>
      <c r="BN1107" s="85" t="s">
        <v>291</v>
      </c>
      <c r="BO1107" s="85" t="s">
        <v>291</v>
      </c>
      <c r="BP1107" s="85" t="s">
        <v>291</v>
      </c>
      <c r="BQ1107" s="85" t="s">
        <v>291</v>
      </c>
      <c r="BR1107" s="85" t="s">
        <v>291</v>
      </c>
      <c r="BS1107" s="85" t="s">
        <v>291</v>
      </c>
      <c r="BT1107" s="85" t="s">
        <v>291</v>
      </c>
      <c r="BU1107" s="85" t="s">
        <v>291</v>
      </c>
      <c r="BV1107" s="85" t="s">
        <v>291</v>
      </c>
      <c r="BW1107" s="85">
        <v>9039</v>
      </c>
      <c r="BX1107" s="85" t="s">
        <v>291</v>
      </c>
      <c r="BY1107" s="85" t="s">
        <v>291</v>
      </c>
      <c r="BZ1107" s="85" t="s">
        <v>291</v>
      </c>
      <c r="CA1107" s="85">
        <v>9039</v>
      </c>
      <c r="CB1107" s="85">
        <v>8430034</v>
      </c>
      <c r="CC1107" s="85" t="s">
        <v>291</v>
      </c>
      <c r="CD1107" s="85" t="s">
        <v>291</v>
      </c>
      <c r="CE1107" s="85" t="s">
        <v>291</v>
      </c>
      <c r="CF1107" s="85" t="s">
        <v>291</v>
      </c>
      <c r="CG1107" s="85">
        <v>2596089</v>
      </c>
      <c r="CH1107" s="85">
        <v>1620189</v>
      </c>
      <c r="CI1107" s="85">
        <v>3367788</v>
      </c>
      <c r="CJ1107" s="85">
        <v>130</v>
      </c>
      <c r="CK1107" s="85">
        <v>1205428</v>
      </c>
      <c r="CL1107" s="85">
        <v>3766165</v>
      </c>
      <c r="CM1107" s="85">
        <v>256972</v>
      </c>
      <c r="CN1107" s="85">
        <v>426404</v>
      </c>
      <c r="CO1107" s="85">
        <v>1067552</v>
      </c>
      <c r="CP1107" s="85">
        <v>683024</v>
      </c>
      <c r="CQ1107" s="85">
        <v>397122</v>
      </c>
      <c r="CR1107" s="85">
        <v>5748104</v>
      </c>
      <c r="CS1107" s="85">
        <v>3284512</v>
      </c>
      <c r="CT1107" s="85">
        <v>32322</v>
      </c>
      <c r="CU1107" s="86">
        <v>24451801</v>
      </c>
    </row>
    <row r="1108" spans="1:99">
      <c r="A1108" s="103" t="s">
        <v>596</v>
      </c>
      <c r="B1108" s="84" t="s">
        <v>305</v>
      </c>
      <c r="C1108" s="105">
        <v>282146</v>
      </c>
      <c r="D1108" s="84" t="s">
        <v>537</v>
      </c>
      <c r="E1108" s="84" t="s">
        <v>545</v>
      </c>
      <c r="F1108" s="85">
        <v>427429</v>
      </c>
      <c r="G1108" s="85">
        <v>11136901</v>
      </c>
      <c r="H1108" s="85">
        <v>9457424</v>
      </c>
      <c r="I1108" s="85">
        <v>855309</v>
      </c>
      <c r="J1108" s="85">
        <v>565831</v>
      </c>
      <c r="K1108" s="85">
        <v>180152</v>
      </c>
      <c r="L1108" s="85">
        <v>15142</v>
      </c>
      <c r="M1108" s="85">
        <v>63043</v>
      </c>
      <c r="N1108" s="85">
        <v>41001173</v>
      </c>
      <c r="O1108" s="85">
        <v>13403827</v>
      </c>
      <c r="P1108" s="85">
        <v>7370120</v>
      </c>
      <c r="Q1108" s="85">
        <v>15518269</v>
      </c>
      <c r="R1108" s="85">
        <v>4708649</v>
      </c>
      <c r="S1108" s="85">
        <v>308</v>
      </c>
      <c r="T1108" s="85">
        <v>9333488</v>
      </c>
      <c r="U1108" s="85">
        <v>6607382</v>
      </c>
      <c r="V1108" s="85" t="s">
        <v>291</v>
      </c>
      <c r="W1108" s="85" t="s">
        <v>291</v>
      </c>
      <c r="X1108" s="85">
        <v>2726106</v>
      </c>
      <c r="Y1108" s="85" t="s">
        <v>291</v>
      </c>
      <c r="Z1108" s="85">
        <v>71605</v>
      </c>
      <c r="AA1108" s="85">
        <v>251520</v>
      </c>
      <c r="AB1108" s="85">
        <v>183065</v>
      </c>
      <c r="AC1108" s="85" t="s">
        <v>291</v>
      </c>
      <c r="AD1108" s="85">
        <v>31535</v>
      </c>
      <c r="AE1108" s="85">
        <v>36920</v>
      </c>
      <c r="AF1108" s="85" t="s">
        <v>291</v>
      </c>
      <c r="AG1108" s="85">
        <v>761053</v>
      </c>
      <c r="AH1108" s="85">
        <v>8352854</v>
      </c>
      <c r="AI1108" s="85">
        <v>2309144</v>
      </c>
      <c r="AJ1108" s="85">
        <v>1958654</v>
      </c>
      <c r="AK1108" s="85">
        <v>238693</v>
      </c>
      <c r="AL1108" s="85" t="s">
        <v>291</v>
      </c>
      <c r="AM1108" s="85">
        <v>957749</v>
      </c>
      <c r="AN1108" s="85">
        <v>841376</v>
      </c>
      <c r="AO1108" s="85">
        <v>1394460</v>
      </c>
      <c r="AP1108" s="85">
        <v>64529</v>
      </c>
      <c r="AQ1108" s="85">
        <v>3258114</v>
      </c>
      <c r="AR1108" s="85">
        <v>588249</v>
      </c>
      <c r="AS1108" s="85" t="s">
        <v>291</v>
      </c>
      <c r="AT1108" s="85">
        <v>2365458</v>
      </c>
      <c r="AU1108" s="85">
        <v>8937105</v>
      </c>
      <c r="AV1108" s="85">
        <v>2758412</v>
      </c>
      <c r="AW1108" s="85">
        <v>1643172</v>
      </c>
      <c r="AX1108" s="85">
        <v>863248</v>
      </c>
      <c r="AY1108" s="85" t="s">
        <v>291</v>
      </c>
      <c r="AZ1108" s="85">
        <v>88205</v>
      </c>
      <c r="BA1108" s="85">
        <v>473270</v>
      </c>
      <c r="BB1108" s="85">
        <v>898907</v>
      </c>
      <c r="BC1108" s="85">
        <v>467244</v>
      </c>
      <c r="BD1108" s="85">
        <v>1744647</v>
      </c>
      <c r="BE1108" s="85" t="s">
        <v>291</v>
      </c>
      <c r="BF1108" s="85" t="s">
        <v>291</v>
      </c>
      <c r="BG1108" s="85" t="s">
        <v>291</v>
      </c>
      <c r="BH1108" s="85" t="s">
        <v>291</v>
      </c>
      <c r="BI1108" s="85" t="s">
        <v>291</v>
      </c>
      <c r="BJ1108" s="85" t="s">
        <v>291</v>
      </c>
      <c r="BK1108" s="85" t="s">
        <v>291</v>
      </c>
      <c r="BL1108" s="85" t="s">
        <v>291</v>
      </c>
      <c r="BM1108" s="85" t="s">
        <v>291</v>
      </c>
      <c r="BN1108" s="85" t="s">
        <v>291</v>
      </c>
      <c r="BO1108" s="85" t="s">
        <v>291</v>
      </c>
      <c r="BP1108" s="85" t="s">
        <v>291</v>
      </c>
      <c r="BQ1108" s="85" t="s">
        <v>291</v>
      </c>
      <c r="BR1108" s="85" t="s">
        <v>291</v>
      </c>
      <c r="BS1108" s="85" t="s">
        <v>291</v>
      </c>
      <c r="BT1108" s="85" t="s">
        <v>291</v>
      </c>
      <c r="BU1108" s="85" t="s">
        <v>291</v>
      </c>
      <c r="BV1108" s="85" t="s">
        <v>291</v>
      </c>
      <c r="BW1108" s="85" t="s">
        <v>291</v>
      </c>
      <c r="BX1108" s="85" t="s">
        <v>291</v>
      </c>
      <c r="BY1108" s="85" t="s">
        <v>291</v>
      </c>
      <c r="BZ1108" s="85" t="s">
        <v>291</v>
      </c>
      <c r="CA1108" s="85" t="s">
        <v>291</v>
      </c>
      <c r="CB1108" s="85">
        <v>6752262</v>
      </c>
      <c r="CC1108" s="85">
        <v>146042</v>
      </c>
      <c r="CD1108" s="85" t="s">
        <v>291</v>
      </c>
      <c r="CE1108" s="85" t="s">
        <v>291</v>
      </c>
      <c r="CF1108" s="85" t="s">
        <v>291</v>
      </c>
      <c r="CG1108" s="85">
        <v>2925324</v>
      </c>
      <c r="CH1108" s="85">
        <v>1836438</v>
      </c>
      <c r="CI1108" s="85">
        <v>2942026</v>
      </c>
      <c r="CJ1108" s="85">
        <v>308</v>
      </c>
      <c r="CK1108" s="85">
        <v>1478143</v>
      </c>
      <c r="CL1108" s="85">
        <v>1775171</v>
      </c>
      <c r="CM1108" s="85">
        <v>29021</v>
      </c>
      <c r="CN1108" s="85">
        <v>80208</v>
      </c>
      <c r="CO1108" s="85">
        <v>490224</v>
      </c>
      <c r="CP1108" s="85">
        <v>1087636</v>
      </c>
      <c r="CQ1108" s="85">
        <v>191135</v>
      </c>
      <c r="CR1108" s="85">
        <v>2933093</v>
      </c>
      <c r="CS1108" s="85">
        <v>2702571</v>
      </c>
      <c r="CT1108" s="85">
        <v>22750</v>
      </c>
      <c r="CU1108" s="86">
        <v>18494048</v>
      </c>
    </row>
    <row r="1109" spans="1:99">
      <c r="A1109" s="103" t="s">
        <v>596</v>
      </c>
      <c r="B1109" s="84" t="s">
        <v>294</v>
      </c>
      <c r="C1109" s="105">
        <v>282171</v>
      </c>
      <c r="D1109" s="84" t="s">
        <v>537</v>
      </c>
      <c r="E1109" s="84" t="s">
        <v>546</v>
      </c>
      <c r="F1109" s="85">
        <v>392049</v>
      </c>
      <c r="G1109" s="85">
        <v>5732446</v>
      </c>
      <c r="H1109" s="85">
        <v>4660140</v>
      </c>
      <c r="I1109" s="85">
        <v>477880</v>
      </c>
      <c r="J1109" s="85">
        <v>329852</v>
      </c>
      <c r="K1109" s="85">
        <v>206656</v>
      </c>
      <c r="L1109" s="85">
        <v>14816</v>
      </c>
      <c r="M1109" s="85">
        <v>43102</v>
      </c>
      <c r="N1109" s="85">
        <v>25509701</v>
      </c>
      <c r="O1109" s="85">
        <v>6848357</v>
      </c>
      <c r="P1109" s="85">
        <v>5344526</v>
      </c>
      <c r="Q1109" s="85">
        <v>10015600</v>
      </c>
      <c r="R1109" s="85">
        <v>3301198</v>
      </c>
      <c r="S1109" s="85">
        <v>20</v>
      </c>
      <c r="T1109" s="85">
        <v>6947774</v>
      </c>
      <c r="U1109" s="85">
        <v>3819371</v>
      </c>
      <c r="V1109" s="85">
        <v>9090</v>
      </c>
      <c r="W1109" s="85" t="s">
        <v>291</v>
      </c>
      <c r="X1109" s="85">
        <v>3119313</v>
      </c>
      <c r="Y1109" s="85" t="s">
        <v>291</v>
      </c>
      <c r="Z1109" s="85">
        <v>71685</v>
      </c>
      <c r="AA1109" s="85">
        <v>96077</v>
      </c>
      <c r="AB1109" s="85">
        <v>70435</v>
      </c>
      <c r="AC1109" s="85" t="s">
        <v>291</v>
      </c>
      <c r="AD1109" s="85">
        <v>25249</v>
      </c>
      <c r="AE1109" s="85">
        <v>393</v>
      </c>
      <c r="AF1109" s="85" t="s">
        <v>291</v>
      </c>
      <c r="AG1109" s="85">
        <v>375590</v>
      </c>
      <c r="AH1109" s="85">
        <v>5054646</v>
      </c>
      <c r="AI1109" s="85">
        <v>142142</v>
      </c>
      <c r="AJ1109" s="85">
        <v>1377963</v>
      </c>
      <c r="AK1109" s="85" t="s">
        <v>291</v>
      </c>
      <c r="AL1109" s="85" t="s">
        <v>291</v>
      </c>
      <c r="AM1109" s="85">
        <v>389089</v>
      </c>
      <c r="AN1109" s="85">
        <v>435205</v>
      </c>
      <c r="AO1109" s="85">
        <v>964238</v>
      </c>
      <c r="AP1109" s="85">
        <v>969405</v>
      </c>
      <c r="AQ1109" s="85">
        <v>2757937</v>
      </c>
      <c r="AR1109" s="85">
        <v>776604</v>
      </c>
      <c r="AS1109" s="85" t="s">
        <v>291</v>
      </c>
      <c r="AT1109" s="85">
        <v>1606201</v>
      </c>
      <c r="AU1109" s="85">
        <v>9618423</v>
      </c>
      <c r="AV1109" s="85">
        <v>1399610</v>
      </c>
      <c r="AW1109" s="85">
        <v>1901104</v>
      </c>
      <c r="AX1109" s="85">
        <v>635157</v>
      </c>
      <c r="AY1109" s="85" t="s">
        <v>291</v>
      </c>
      <c r="AZ1109" s="85">
        <v>105357</v>
      </c>
      <c r="BA1109" s="85">
        <v>523151</v>
      </c>
      <c r="BB1109" s="85">
        <v>644000</v>
      </c>
      <c r="BC1109" s="85">
        <v>430601</v>
      </c>
      <c r="BD1109" s="85">
        <v>3979443</v>
      </c>
      <c r="BE1109" s="85" t="s">
        <v>291</v>
      </c>
      <c r="BF1109" s="85">
        <v>3381</v>
      </c>
      <c r="BG1109" s="85" t="s">
        <v>291</v>
      </c>
      <c r="BH1109" s="85" t="s">
        <v>291</v>
      </c>
      <c r="BI1109" s="85" t="s">
        <v>291</v>
      </c>
      <c r="BJ1109" s="85" t="s">
        <v>291</v>
      </c>
      <c r="BK1109" s="85" t="s">
        <v>291</v>
      </c>
      <c r="BL1109" s="85" t="s">
        <v>291</v>
      </c>
      <c r="BM1109" s="85" t="s">
        <v>291</v>
      </c>
      <c r="BN1109" s="85">
        <v>3381</v>
      </c>
      <c r="BO1109" s="85" t="s">
        <v>291</v>
      </c>
      <c r="BP1109" s="85" t="s">
        <v>291</v>
      </c>
      <c r="BQ1109" s="85" t="s">
        <v>291</v>
      </c>
      <c r="BR1109" s="85" t="s">
        <v>291</v>
      </c>
      <c r="BS1109" s="85" t="s">
        <v>291</v>
      </c>
      <c r="BT1109" s="85" t="s">
        <v>291</v>
      </c>
      <c r="BU1109" s="85" t="s">
        <v>291</v>
      </c>
      <c r="BV1109" s="85">
        <v>3381</v>
      </c>
      <c r="BW1109" s="85" t="s">
        <v>291</v>
      </c>
      <c r="BX1109" s="85" t="s">
        <v>291</v>
      </c>
      <c r="BY1109" s="85" t="s">
        <v>291</v>
      </c>
      <c r="BZ1109" s="85" t="s">
        <v>291</v>
      </c>
      <c r="CA1109" s="85" t="s">
        <v>291</v>
      </c>
      <c r="CB1109" s="85">
        <v>6018005</v>
      </c>
      <c r="CC1109" s="85" t="s">
        <v>291</v>
      </c>
      <c r="CD1109" s="85" t="s">
        <v>291</v>
      </c>
      <c r="CE1109" s="85" t="s">
        <v>291</v>
      </c>
      <c r="CF1109" s="85" t="s">
        <v>291</v>
      </c>
      <c r="CG1109" s="85">
        <v>1571744</v>
      </c>
      <c r="CH1109" s="85">
        <v>1073003</v>
      </c>
      <c r="CI1109" s="85">
        <v>2007976</v>
      </c>
      <c r="CJ1109" s="85">
        <v>20</v>
      </c>
      <c r="CK1109" s="85">
        <v>2307816</v>
      </c>
      <c r="CL1109" s="85">
        <v>1198070</v>
      </c>
      <c r="CM1109" s="85">
        <v>51756</v>
      </c>
      <c r="CN1109" s="85">
        <v>15989</v>
      </c>
      <c r="CO1109" s="85">
        <v>233724</v>
      </c>
      <c r="CP1109" s="85">
        <v>1480055</v>
      </c>
      <c r="CQ1109" s="85">
        <v>144385</v>
      </c>
      <c r="CR1109" s="85">
        <v>2344579</v>
      </c>
      <c r="CS1109" s="85">
        <v>2007809</v>
      </c>
      <c r="CT1109" s="85">
        <v>28857</v>
      </c>
      <c r="CU1109" s="86">
        <v>14465783</v>
      </c>
    </row>
    <row r="1110" spans="1:99">
      <c r="A1110" s="103" t="s">
        <v>596</v>
      </c>
      <c r="B1110" s="84" t="s">
        <v>294</v>
      </c>
      <c r="C1110" s="105">
        <v>282197</v>
      </c>
      <c r="D1110" s="84" t="s">
        <v>537</v>
      </c>
      <c r="E1110" s="84" t="s">
        <v>547</v>
      </c>
      <c r="F1110" s="85">
        <v>318576</v>
      </c>
      <c r="G1110" s="85">
        <v>5550460</v>
      </c>
      <c r="H1110" s="85">
        <v>4872045</v>
      </c>
      <c r="I1110" s="85">
        <v>344249</v>
      </c>
      <c r="J1110" s="85">
        <v>214586</v>
      </c>
      <c r="K1110" s="85">
        <v>82524</v>
      </c>
      <c r="L1110" s="85">
        <v>3118</v>
      </c>
      <c r="M1110" s="85">
        <v>33938</v>
      </c>
      <c r="N1110" s="85">
        <v>14387453</v>
      </c>
      <c r="O1110" s="85">
        <v>3991152</v>
      </c>
      <c r="P1110" s="85">
        <v>2782793</v>
      </c>
      <c r="Q1110" s="85">
        <v>6631639</v>
      </c>
      <c r="R1110" s="85">
        <v>981839</v>
      </c>
      <c r="S1110" s="85">
        <v>30</v>
      </c>
      <c r="T1110" s="85">
        <v>5733129</v>
      </c>
      <c r="U1110" s="85">
        <v>4011626</v>
      </c>
      <c r="V1110" s="85">
        <v>5188</v>
      </c>
      <c r="W1110" s="85" t="s">
        <v>291</v>
      </c>
      <c r="X1110" s="85">
        <v>1716315</v>
      </c>
      <c r="Y1110" s="85" t="s">
        <v>291</v>
      </c>
      <c r="Z1110" s="85">
        <v>11663</v>
      </c>
      <c r="AA1110" s="85">
        <v>635797</v>
      </c>
      <c r="AB1110" s="85">
        <v>355016</v>
      </c>
      <c r="AC1110" s="85">
        <v>5972</v>
      </c>
      <c r="AD1110" s="85">
        <v>229762</v>
      </c>
      <c r="AE1110" s="85">
        <v>45047</v>
      </c>
      <c r="AF1110" s="85" t="s">
        <v>291</v>
      </c>
      <c r="AG1110" s="85">
        <v>426136</v>
      </c>
      <c r="AH1110" s="85">
        <v>3351083</v>
      </c>
      <c r="AI1110" s="85">
        <v>374354</v>
      </c>
      <c r="AJ1110" s="85">
        <v>1272223</v>
      </c>
      <c r="AK1110" s="85">
        <v>26603</v>
      </c>
      <c r="AL1110" s="85" t="s">
        <v>291</v>
      </c>
      <c r="AM1110" s="85" t="s">
        <v>291</v>
      </c>
      <c r="AN1110" s="85">
        <v>279210</v>
      </c>
      <c r="AO1110" s="85">
        <v>593306</v>
      </c>
      <c r="AP1110" s="85">
        <v>622381</v>
      </c>
      <c r="AQ1110" s="85">
        <v>1494897</v>
      </c>
      <c r="AR1110" s="85">
        <v>183006</v>
      </c>
      <c r="AS1110" s="85" t="s">
        <v>291</v>
      </c>
      <c r="AT1110" s="85">
        <v>1432494</v>
      </c>
      <c r="AU1110" s="85">
        <v>5844530</v>
      </c>
      <c r="AV1110" s="85">
        <v>1507662</v>
      </c>
      <c r="AW1110" s="85">
        <v>1201731</v>
      </c>
      <c r="AX1110" s="85">
        <v>884972</v>
      </c>
      <c r="AY1110" s="85" t="s">
        <v>291</v>
      </c>
      <c r="AZ1110" s="85">
        <v>63220</v>
      </c>
      <c r="BA1110" s="85">
        <v>323725</v>
      </c>
      <c r="BB1110" s="85">
        <v>758107</v>
      </c>
      <c r="BC1110" s="85">
        <v>167376</v>
      </c>
      <c r="BD1110" s="85">
        <v>937737</v>
      </c>
      <c r="BE1110" s="85" t="s">
        <v>291</v>
      </c>
      <c r="BF1110" s="85" t="s">
        <v>291</v>
      </c>
      <c r="BG1110" s="85" t="s">
        <v>291</v>
      </c>
      <c r="BH1110" s="85" t="s">
        <v>291</v>
      </c>
      <c r="BI1110" s="85" t="s">
        <v>291</v>
      </c>
      <c r="BJ1110" s="85" t="s">
        <v>291</v>
      </c>
      <c r="BK1110" s="85" t="s">
        <v>291</v>
      </c>
      <c r="BL1110" s="85" t="s">
        <v>291</v>
      </c>
      <c r="BM1110" s="85" t="s">
        <v>291</v>
      </c>
      <c r="BN1110" s="85" t="s">
        <v>291</v>
      </c>
      <c r="BO1110" s="85" t="s">
        <v>291</v>
      </c>
      <c r="BP1110" s="85" t="s">
        <v>291</v>
      </c>
      <c r="BQ1110" s="85" t="s">
        <v>291</v>
      </c>
      <c r="BR1110" s="85" t="s">
        <v>291</v>
      </c>
      <c r="BS1110" s="85" t="s">
        <v>291</v>
      </c>
      <c r="BT1110" s="85" t="s">
        <v>291</v>
      </c>
      <c r="BU1110" s="85" t="s">
        <v>291</v>
      </c>
      <c r="BV1110" s="85" t="s">
        <v>291</v>
      </c>
      <c r="BW1110" s="85" t="s">
        <v>291</v>
      </c>
      <c r="BX1110" s="85" t="s">
        <v>291</v>
      </c>
      <c r="BY1110" s="85" t="s">
        <v>291</v>
      </c>
      <c r="BZ1110" s="85" t="s">
        <v>291</v>
      </c>
      <c r="CA1110" s="85" t="s">
        <v>291</v>
      </c>
      <c r="CB1110" s="85">
        <v>3593719</v>
      </c>
      <c r="CC1110" s="85" t="s">
        <v>291</v>
      </c>
      <c r="CD1110" s="85" t="s">
        <v>291</v>
      </c>
      <c r="CE1110" s="85" t="s">
        <v>291</v>
      </c>
      <c r="CF1110" s="85" t="s">
        <v>291</v>
      </c>
      <c r="CG1110" s="85">
        <v>1251417</v>
      </c>
      <c r="CH1110" s="85">
        <v>653084</v>
      </c>
      <c r="CI1110" s="85">
        <v>1131202</v>
      </c>
      <c r="CJ1110" s="85">
        <v>30</v>
      </c>
      <c r="CK1110" s="85">
        <v>1148239</v>
      </c>
      <c r="CL1110" s="85">
        <v>820311</v>
      </c>
      <c r="CM1110" s="85">
        <v>11663</v>
      </c>
      <c r="CN1110" s="85">
        <v>106042</v>
      </c>
      <c r="CO1110" s="85">
        <v>316476</v>
      </c>
      <c r="CP1110" s="85">
        <v>748879</v>
      </c>
      <c r="CQ1110" s="85">
        <v>191200</v>
      </c>
      <c r="CR1110" s="85">
        <v>2130350</v>
      </c>
      <c r="CS1110" s="85">
        <v>1540045</v>
      </c>
      <c r="CT1110" s="85">
        <v>24287</v>
      </c>
      <c r="CU1110" s="86">
        <v>10073225</v>
      </c>
    </row>
    <row r="1111" spans="1:99">
      <c r="A1111" s="103" t="s">
        <v>597</v>
      </c>
      <c r="B1111" s="84" t="s">
        <v>288</v>
      </c>
      <c r="C1111" s="105">
        <v>281000</v>
      </c>
      <c r="D1111" s="84" t="s">
        <v>537</v>
      </c>
      <c r="E1111" s="84" t="s">
        <v>538</v>
      </c>
      <c r="F1111" s="85">
        <v>2184956</v>
      </c>
      <c r="G1111" s="85">
        <v>75096568</v>
      </c>
      <c r="H1111" s="85">
        <v>62021817</v>
      </c>
      <c r="I1111" s="85">
        <v>6753652</v>
      </c>
      <c r="J1111" s="85">
        <v>4452243</v>
      </c>
      <c r="K1111" s="85">
        <v>1280127</v>
      </c>
      <c r="L1111" s="85">
        <v>303943</v>
      </c>
      <c r="M1111" s="85">
        <v>284786</v>
      </c>
      <c r="N1111" s="85">
        <v>369551033</v>
      </c>
      <c r="O1111" s="85">
        <v>97062094</v>
      </c>
      <c r="P1111" s="85">
        <v>53419251</v>
      </c>
      <c r="Q1111" s="85">
        <v>135213583</v>
      </c>
      <c r="R1111" s="85">
        <v>83745633</v>
      </c>
      <c r="S1111" s="85">
        <v>110472</v>
      </c>
      <c r="T1111" s="85">
        <v>91846340</v>
      </c>
      <c r="U1111" s="85">
        <v>67650129</v>
      </c>
      <c r="V1111" s="85">
        <v>365112</v>
      </c>
      <c r="W1111" s="85">
        <v>1644640</v>
      </c>
      <c r="X1111" s="85">
        <v>22186459</v>
      </c>
      <c r="Y1111" s="85" t="s">
        <v>291</v>
      </c>
      <c r="Z1111" s="85">
        <v>312143</v>
      </c>
      <c r="AA1111" s="85">
        <v>4700742</v>
      </c>
      <c r="AB1111" s="85">
        <v>2023939</v>
      </c>
      <c r="AC1111" s="85">
        <v>271206</v>
      </c>
      <c r="AD1111" s="85">
        <v>1395039</v>
      </c>
      <c r="AE1111" s="85">
        <v>475639</v>
      </c>
      <c r="AF1111" s="85">
        <v>534919</v>
      </c>
      <c r="AG1111" s="85">
        <v>12681102</v>
      </c>
      <c r="AH1111" s="85">
        <v>114068837</v>
      </c>
      <c r="AI1111" s="85">
        <v>2180271</v>
      </c>
      <c r="AJ1111" s="85">
        <v>28903357</v>
      </c>
      <c r="AK1111" s="85">
        <v>1995206</v>
      </c>
      <c r="AL1111" s="85">
        <v>33577890</v>
      </c>
      <c r="AM1111" s="85">
        <v>8196484</v>
      </c>
      <c r="AN1111" s="85">
        <v>8884470</v>
      </c>
      <c r="AO1111" s="85">
        <v>4214344</v>
      </c>
      <c r="AP1111" s="85">
        <v>5134592</v>
      </c>
      <c r="AQ1111" s="85">
        <v>26429890</v>
      </c>
      <c r="AR1111" s="85">
        <v>20743416</v>
      </c>
      <c r="AS1111" s="85">
        <v>238807</v>
      </c>
      <c r="AT1111" s="85">
        <v>19240567</v>
      </c>
      <c r="AU1111" s="85">
        <v>147520685</v>
      </c>
      <c r="AV1111" s="85">
        <v>22236144</v>
      </c>
      <c r="AW1111" s="85">
        <v>56454042</v>
      </c>
      <c r="AX1111" s="85">
        <v>28878616</v>
      </c>
      <c r="AY1111" s="85">
        <v>6840638</v>
      </c>
      <c r="AZ1111" s="85">
        <v>7695442</v>
      </c>
      <c r="BA1111" s="85">
        <v>2156514</v>
      </c>
      <c r="BB1111" s="85">
        <v>8055476</v>
      </c>
      <c r="BC1111" s="85">
        <v>4538461</v>
      </c>
      <c r="BD1111" s="85">
        <v>6703622</v>
      </c>
      <c r="BE1111" s="85">
        <v>3961730</v>
      </c>
      <c r="BF1111" s="85">
        <v>2875903</v>
      </c>
      <c r="BG1111" s="85" t="s">
        <v>291</v>
      </c>
      <c r="BH1111" s="85" t="s">
        <v>291</v>
      </c>
      <c r="BI1111" s="85" t="s">
        <v>291</v>
      </c>
      <c r="BJ1111" s="85" t="s">
        <v>291</v>
      </c>
      <c r="BK1111" s="85" t="s">
        <v>291</v>
      </c>
      <c r="BL1111" s="85" t="s">
        <v>291</v>
      </c>
      <c r="BM1111" s="85" t="s">
        <v>291</v>
      </c>
      <c r="BN1111" s="85">
        <v>2875903</v>
      </c>
      <c r="BO1111" s="85">
        <v>64920</v>
      </c>
      <c r="BP1111" s="85">
        <v>2328981</v>
      </c>
      <c r="BQ1111" s="85">
        <v>456343</v>
      </c>
      <c r="BR1111" s="85" t="s">
        <v>291</v>
      </c>
      <c r="BS1111" s="85" t="s">
        <v>291</v>
      </c>
      <c r="BT1111" s="85" t="s">
        <v>291</v>
      </c>
      <c r="BU1111" s="85">
        <v>25659</v>
      </c>
      <c r="BV1111" s="85" t="s">
        <v>291</v>
      </c>
      <c r="BW1111" s="85" t="s">
        <v>291</v>
      </c>
      <c r="BX1111" s="85" t="s">
        <v>291</v>
      </c>
      <c r="BY1111" s="85" t="s">
        <v>291</v>
      </c>
      <c r="BZ1111" s="85" t="s">
        <v>291</v>
      </c>
      <c r="CA1111" s="85" t="s">
        <v>291</v>
      </c>
      <c r="CB1111" s="85">
        <v>112101910</v>
      </c>
      <c r="CC1111" s="85" t="s">
        <v>291</v>
      </c>
      <c r="CD1111" s="85">
        <v>11476832</v>
      </c>
      <c r="CE1111" s="85" t="s">
        <v>291</v>
      </c>
      <c r="CF1111" s="85" t="s">
        <v>291</v>
      </c>
      <c r="CG1111" s="85">
        <v>15239036</v>
      </c>
      <c r="CH1111" s="85">
        <v>13785429</v>
      </c>
      <c r="CI1111" s="85">
        <v>24370973</v>
      </c>
      <c r="CJ1111" s="85">
        <v>43846</v>
      </c>
      <c r="CK1111" s="85">
        <v>8239005</v>
      </c>
      <c r="CL1111" s="85">
        <v>23407825</v>
      </c>
      <c r="CM1111" s="85">
        <v>90792</v>
      </c>
      <c r="CN1111" s="85">
        <v>1680635</v>
      </c>
      <c r="CO1111" s="85">
        <v>10122197</v>
      </c>
      <c r="CP1111" s="85">
        <v>27280331</v>
      </c>
      <c r="CQ1111" s="85">
        <v>1528724</v>
      </c>
      <c r="CR1111" s="85">
        <v>22704707</v>
      </c>
      <c r="CS1111" s="85">
        <v>17941897</v>
      </c>
      <c r="CT1111" s="85">
        <v>3227291</v>
      </c>
      <c r="CU1111" s="86">
        <v>169662688</v>
      </c>
    </row>
    <row r="1112" spans="1:99">
      <c r="A1112" s="103" t="s">
        <v>597</v>
      </c>
      <c r="B1112" s="84" t="s">
        <v>292</v>
      </c>
      <c r="C1112" s="105">
        <v>282014</v>
      </c>
      <c r="D1112" s="84" t="s">
        <v>537</v>
      </c>
      <c r="E1112" s="84" t="s">
        <v>539</v>
      </c>
      <c r="F1112" s="85">
        <v>957281</v>
      </c>
      <c r="G1112" s="85">
        <v>21213462</v>
      </c>
      <c r="H1112" s="85">
        <v>18525103</v>
      </c>
      <c r="I1112" s="85">
        <v>1084448</v>
      </c>
      <c r="J1112" s="85">
        <v>1028037</v>
      </c>
      <c r="K1112" s="85">
        <v>367471</v>
      </c>
      <c r="L1112" s="85">
        <v>55775</v>
      </c>
      <c r="M1112" s="85">
        <v>152628</v>
      </c>
      <c r="N1112" s="85">
        <v>97729409</v>
      </c>
      <c r="O1112" s="85">
        <v>24884104</v>
      </c>
      <c r="P1112" s="85">
        <v>16494660</v>
      </c>
      <c r="Q1112" s="85">
        <v>40640025</v>
      </c>
      <c r="R1112" s="85">
        <v>15708773</v>
      </c>
      <c r="S1112" s="85">
        <v>1847</v>
      </c>
      <c r="T1112" s="85">
        <v>20918198</v>
      </c>
      <c r="U1112" s="85">
        <v>10779988</v>
      </c>
      <c r="V1112" s="85">
        <v>20009</v>
      </c>
      <c r="W1112" s="85">
        <v>1158607</v>
      </c>
      <c r="X1112" s="85">
        <v>8959594</v>
      </c>
      <c r="Y1112" s="85" t="s">
        <v>291</v>
      </c>
      <c r="Z1112" s="85">
        <v>184210</v>
      </c>
      <c r="AA1112" s="85">
        <v>3367537</v>
      </c>
      <c r="AB1112" s="85">
        <v>1337377</v>
      </c>
      <c r="AC1112" s="85">
        <v>8085</v>
      </c>
      <c r="AD1112" s="85">
        <v>1026472</v>
      </c>
      <c r="AE1112" s="85">
        <v>337452</v>
      </c>
      <c r="AF1112" s="85">
        <v>658151</v>
      </c>
      <c r="AG1112" s="85">
        <v>6337460</v>
      </c>
      <c r="AH1112" s="85">
        <v>28380219</v>
      </c>
      <c r="AI1112" s="85">
        <v>961480</v>
      </c>
      <c r="AJ1112" s="85">
        <v>5538465</v>
      </c>
      <c r="AK1112" s="85">
        <v>1296189</v>
      </c>
      <c r="AL1112" s="85">
        <v>69210</v>
      </c>
      <c r="AM1112" s="85">
        <v>3125555</v>
      </c>
      <c r="AN1112" s="85">
        <v>2983324</v>
      </c>
      <c r="AO1112" s="85">
        <v>8543592</v>
      </c>
      <c r="AP1112" s="85">
        <v>3791997</v>
      </c>
      <c r="AQ1112" s="85">
        <v>18444468</v>
      </c>
      <c r="AR1112" s="85">
        <v>2070407</v>
      </c>
      <c r="AS1112" s="85" t="s">
        <v>291</v>
      </c>
      <c r="AT1112" s="85">
        <v>6389777</v>
      </c>
      <c r="AU1112" s="85">
        <v>25875926</v>
      </c>
      <c r="AV1112" s="85">
        <v>5486470</v>
      </c>
      <c r="AW1112" s="85">
        <v>4561389</v>
      </c>
      <c r="AX1112" s="85">
        <v>3140603</v>
      </c>
      <c r="AY1112" s="85">
        <v>1550627</v>
      </c>
      <c r="AZ1112" s="85">
        <v>215770</v>
      </c>
      <c r="BA1112" s="85">
        <v>956805</v>
      </c>
      <c r="BB1112" s="85">
        <v>3621477</v>
      </c>
      <c r="BC1112" s="85">
        <v>1982372</v>
      </c>
      <c r="BD1112" s="85">
        <v>4360413</v>
      </c>
      <c r="BE1112" s="85" t="s">
        <v>291</v>
      </c>
      <c r="BF1112" s="85" t="s">
        <v>291</v>
      </c>
      <c r="BG1112" s="85" t="s">
        <v>291</v>
      </c>
      <c r="BH1112" s="85" t="s">
        <v>291</v>
      </c>
      <c r="BI1112" s="85" t="s">
        <v>291</v>
      </c>
      <c r="BJ1112" s="85" t="s">
        <v>291</v>
      </c>
      <c r="BK1112" s="85" t="s">
        <v>291</v>
      </c>
      <c r="BL1112" s="85" t="s">
        <v>291</v>
      </c>
      <c r="BM1112" s="85" t="s">
        <v>291</v>
      </c>
      <c r="BN1112" s="85" t="s">
        <v>291</v>
      </c>
      <c r="BO1112" s="85" t="s">
        <v>291</v>
      </c>
      <c r="BP1112" s="85" t="s">
        <v>291</v>
      </c>
      <c r="BQ1112" s="85" t="s">
        <v>291</v>
      </c>
      <c r="BR1112" s="85" t="s">
        <v>291</v>
      </c>
      <c r="BS1112" s="85" t="s">
        <v>291</v>
      </c>
      <c r="BT1112" s="85" t="s">
        <v>291</v>
      </c>
      <c r="BU1112" s="85" t="s">
        <v>291</v>
      </c>
      <c r="BV1112" s="85" t="s">
        <v>291</v>
      </c>
      <c r="BW1112" s="85" t="s">
        <v>291</v>
      </c>
      <c r="BX1112" s="85" t="s">
        <v>291</v>
      </c>
      <c r="BY1112" s="85" t="s">
        <v>291</v>
      </c>
      <c r="BZ1112" s="85" t="s">
        <v>291</v>
      </c>
      <c r="CA1112" s="85" t="s">
        <v>291</v>
      </c>
      <c r="CB1112" s="85">
        <v>21973531</v>
      </c>
      <c r="CC1112" s="85" t="s">
        <v>291</v>
      </c>
      <c r="CD1112" s="85" t="s">
        <v>291</v>
      </c>
      <c r="CE1112" s="85" t="s">
        <v>291</v>
      </c>
      <c r="CF1112" s="85" t="s">
        <v>291</v>
      </c>
      <c r="CG1112" s="85">
        <v>5201204</v>
      </c>
      <c r="CH1112" s="85">
        <v>3940584</v>
      </c>
      <c r="CI1112" s="85">
        <v>5258586</v>
      </c>
      <c r="CJ1112" s="85">
        <v>1847</v>
      </c>
      <c r="CK1112" s="85">
        <v>4661396</v>
      </c>
      <c r="CL1112" s="85">
        <v>4475116</v>
      </c>
      <c r="CM1112" s="85">
        <v>150659</v>
      </c>
      <c r="CN1112" s="85">
        <v>613675</v>
      </c>
      <c r="CO1112" s="85">
        <v>4251377</v>
      </c>
      <c r="CP1112" s="85">
        <v>6101612</v>
      </c>
      <c r="CQ1112" s="85">
        <v>924609</v>
      </c>
      <c r="CR1112" s="85">
        <v>6202961</v>
      </c>
      <c r="CS1112" s="85">
        <v>6385558</v>
      </c>
      <c r="CT1112" s="85">
        <v>69686</v>
      </c>
      <c r="CU1112" s="86">
        <v>48238870</v>
      </c>
    </row>
    <row r="1113" spans="1:99">
      <c r="A1113" s="103" t="s">
        <v>597</v>
      </c>
      <c r="B1113" s="84" t="s">
        <v>292</v>
      </c>
      <c r="C1113" s="105">
        <v>282022</v>
      </c>
      <c r="D1113" s="84" t="s">
        <v>537</v>
      </c>
      <c r="E1113" s="84" t="s">
        <v>540</v>
      </c>
      <c r="F1113" s="85">
        <v>781042</v>
      </c>
      <c r="G1113" s="85">
        <v>17529725</v>
      </c>
      <c r="H1113" s="85">
        <v>14288813</v>
      </c>
      <c r="I1113" s="85">
        <v>1426717</v>
      </c>
      <c r="J1113" s="85">
        <v>1193526</v>
      </c>
      <c r="K1113" s="85">
        <v>453340</v>
      </c>
      <c r="L1113" s="85">
        <v>50455</v>
      </c>
      <c r="M1113" s="85">
        <v>116874</v>
      </c>
      <c r="N1113" s="85">
        <v>117775070</v>
      </c>
      <c r="O1113" s="85">
        <v>29624576</v>
      </c>
      <c r="P1113" s="85">
        <v>15805213</v>
      </c>
      <c r="Q1113" s="85">
        <v>38664521</v>
      </c>
      <c r="R1113" s="85">
        <v>33680760</v>
      </c>
      <c r="S1113" s="85" t="s">
        <v>291</v>
      </c>
      <c r="T1113" s="85">
        <v>18881405</v>
      </c>
      <c r="U1113" s="85">
        <v>11619957</v>
      </c>
      <c r="V1113" s="85">
        <v>120521</v>
      </c>
      <c r="W1113" s="85">
        <v>1377662</v>
      </c>
      <c r="X1113" s="85">
        <v>5763265</v>
      </c>
      <c r="Y1113" s="85" t="s">
        <v>291</v>
      </c>
      <c r="Z1113" s="85">
        <v>350198</v>
      </c>
      <c r="AA1113" s="85">
        <v>140304</v>
      </c>
      <c r="AB1113" s="85">
        <v>135080</v>
      </c>
      <c r="AC1113" s="85" t="s">
        <v>291</v>
      </c>
      <c r="AD1113" s="85">
        <v>5224</v>
      </c>
      <c r="AE1113" s="85" t="s">
        <v>291</v>
      </c>
      <c r="AF1113" s="85" t="s">
        <v>291</v>
      </c>
      <c r="AG1113" s="85">
        <v>3068090</v>
      </c>
      <c r="AH1113" s="85">
        <v>15080136</v>
      </c>
      <c r="AI1113" s="85">
        <v>1434033</v>
      </c>
      <c r="AJ1113" s="85">
        <v>1567539</v>
      </c>
      <c r="AK1113" s="85">
        <v>285181</v>
      </c>
      <c r="AL1113" s="85">
        <v>8127</v>
      </c>
      <c r="AM1113" s="85">
        <v>769593</v>
      </c>
      <c r="AN1113" s="85">
        <v>1681174</v>
      </c>
      <c r="AO1113" s="85">
        <v>4620815</v>
      </c>
      <c r="AP1113" s="85">
        <v>959685</v>
      </c>
      <c r="AQ1113" s="85">
        <v>8031267</v>
      </c>
      <c r="AR1113" s="85">
        <v>3753989</v>
      </c>
      <c r="AS1113" s="85" t="s">
        <v>291</v>
      </c>
      <c r="AT1113" s="85">
        <v>4979818</v>
      </c>
      <c r="AU1113" s="85">
        <v>20404873</v>
      </c>
      <c r="AV1113" s="85">
        <v>5160047</v>
      </c>
      <c r="AW1113" s="85">
        <v>2110068</v>
      </c>
      <c r="AX1113" s="85">
        <v>1549402</v>
      </c>
      <c r="AY1113" s="85">
        <v>2321557</v>
      </c>
      <c r="AZ1113" s="85">
        <v>223002</v>
      </c>
      <c r="BA1113" s="85">
        <v>545476</v>
      </c>
      <c r="BB1113" s="85">
        <v>865929</v>
      </c>
      <c r="BC1113" s="85">
        <v>1249626</v>
      </c>
      <c r="BD1113" s="85">
        <v>6379766</v>
      </c>
      <c r="BE1113" s="85" t="s">
        <v>291</v>
      </c>
      <c r="BF1113" s="85">
        <v>154</v>
      </c>
      <c r="BG1113" s="85" t="s">
        <v>291</v>
      </c>
      <c r="BH1113" s="85" t="s">
        <v>291</v>
      </c>
      <c r="BI1113" s="85" t="s">
        <v>291</v>
      </c>
      <c r="BJ1113" s="85" t="s">
        <v>291</v>
      </c>
      <c r="BK1113" s="85" t="s">
        <v>291</v>
      </c>
      <c r="BL1113" s="85" t="s">
        <v>291</v>
      </c>
      <c r="BM1113" s="85" t="s">
        <v>291</v>
      </c>
      <c r="BN1113" s="85" t="s">
        <v>291</v>
      </c>
      <c r="BO1113" s="85" t="s">
        <v>291</v>
      </c>
      <c r="BP1113" s="85" t="s">
        <v>291</v>
      </c>
      <c r="BQ1113" s="85" t="s">
        <v>291</v>
      </c>
      <c r="BR1113" s="85" t="s">
        <v>291</v>
      </c>
      <c r="BS1113" s="85" t="s">
        <v>291</v>
      </c>
      <c r="BT1113" s="85" t="s">
        <v>291</v>
      </c>
      <c r="BU1113" s="85" t="s">
        <v>291</v>
      </c>
      <c r="BV1113" s="85" t="s">
        <v>291</v>
      </c>
      <c r="BW1113" s="85">
        <v>154</v>
      </c>
      <c r="BX1113" s="85" t="s">
        <v>291</v>
      </c>
      <c r="BY1113" s="85" t="s">
        <v>291</v>
      </c>
      <c r="BZ1113" s="85" t="s">
        <v>291</v>
      </c>
      <c r="CA1113" s="85">
        <v>154</v>
      </c>
      <c r="CB1113" s="85">
        <v>28047455</v>
      </c>
      <c r="CC1113" s="85" t="s">
        <v>291</v>
      </c>
      <c r="CD1113" s="85" t="s">
        <v>291</v>
      </c>
      <c r="CE1113" s="85" t="s">
        <v>291</v>
      </c>
      <c r="CF1113" s="85" t="s">
        <v>291</v>
      </c>
      <c r="CG1113" s="85">
        <v>3039520</v>
      </c>
      <c r="CH1113" s="85">
        <v>3283930</v>
      </c>
      <c r="CI1113" s="85">
        <v>8064555</v>
      </c>
      <c r="CJ1113" s="85" t="s">
        <v>291</v>
      </c>
      <c r="CK1113" s="85">
        <v>2915007</v>
      </c>
      <c r="CL1113" s="85">
        <v>5279917</v>
      </c>
      <c r="CM1113" s="85">
        <v>276530</v>
      </c>
      <c r="CN1113" s="85">
        <v>37609</v>
      </c>
      <c r="CO1113" s="85">
        <v>1838135</v>
      </c>
      <c r="CP1113" s="85">
        <v>2177022</v>
      </c>
      <c r="CQ1113" s="85">
        <v>518386</v>
      </c>
      <c r="CR1113" s="85">
        <v>6222394</v>
      </c>
      <c r="CS1113" s="85">
        <v>4366118</v>
      </c>
      <c r="CT1113" s="85">
        <v>65562</v>
      </c>
      <c r="CU1113" s="86">
        <v>38084685</v>
      </c>
    </row>
    <row r="1114" spans="1:99">
      <c r="A1114" s="103" t="s">
        <v>597</v>
      </c>
      <c r="B1114" s="84" t="s">
        <v>292</v>
      </c>
      <c r="C1114" s="105">
        <v>282031</v>
      </c>
      <c r="D1114" s="84" t="s">
        <v>537</v>
      </c>
      <c r="E1114" s="84" t="s">
        <v>541</v>
      </c>
      <c r="F1114" s="85">
        <v>545235</v>
      </c>
      <c r="G1114" s="85">
        <v>9752224</v>
      </c>
      <c r="H1114" s="85">
        <v>8261654</v>
      </c>
      <c r="I1114" s="85">
        <v>671247</v>
      </c>
      <c r="J1114" s="85">
        <v>466873</v>
      </c>
      <c r="K1114" s="85">
        <v>243679</v>
      </c>
      <c r="L1114" s="85">
        <v>24827</v>
      </c>
      <c r="M1114" s="85">
        <v>83944</v>
      </c>
      <c r="N1114" s="85">
        <v>66682670</v>
      </c>
      <c r="O1114" s="85">
        <v>15174319</v>
      </c>
      <c r="P1114" s="85">
        <v>9209652</v>
      </c>
      <c r="Q1114" s="85">
        <v>32989609</v>
      </c>
      <c r="R1114" s="85">
        <v>9307117</v>
      </c>
      <c r="S1114" s="85">
        <v>1973</v>
      </c>
      <c r="T1114" s="85">
        <v>12868900</v>
      </c>
      <c r="U1114" s="85">
        <v>7701547</v>
      </c>
      <c r="V1114" s="85">
        <v>7426</v>
      </c>
      <c r="W1114" s="85">
        <v>1513678</v>
      </c>
      <c r="X1114" s="85">
        <v>3646249</v>
      </c>
      <c r="Y1114" s="85" t="s">
        <v>291</v>
      </c>
      <c r="Z1114" s="85">
        <v>135912</v>
      </c>
      <c r="AA1114" s="85">
        <v>495728</v>
      </c>
      <c r="AB1114" s="85">
        <v>151149</v>
      </c>
      <c r="AC1114" s="85" t="s">
        <v>291</v>
      </c>
      <c r="AD1114" s="85">
        <v>176575</v>
      </c>
      <c r="AE1114" s="85" t="s">
        <v>291</v>
      </c>
      <c r="AF1114" s="85">
        <v>168004</v>
      </c>
      <c r="AG1114" s="85">
        <v>2279436</v>
      </c>
      <c r="AH1114" s="85">
        <v>9229020</v>
      </c>
      <c r="AI1114" s="85">
        <v>768982</v>
      </c>
      <c r="AJ1114" s="85">
        <v>2481490</v>
      </c>
      <c r="AK1114" s="85">
        <v>364786</v>
      </c>
      <c r="AL1114" s="85">
        <v>132038</v>
      </c>
      <c r="AM1114" s="85">
        <v>957207</v>
      </c>
      <c r="AN1114" s="85">
        <v>962594</v>
      </c>
      <c r="AO1114" s="85">
        <v>2466000</v>
      </c>
      <c r="AP1114" s="85">
        <v>788009</v>
      </c>
      <c r="AQ1114" s="85">
        <v>5173810</v>
      </c>
      <c r="AR1114" s="85">
        <v>307914</v>
      </c>
      <c r="AS1114" s="85" t="s">
        <v>291</v>
      </c>
      <c r="AT1114" s="85">
        <v>2599700</v>
      </c>
      <c r="AU1114" s="85">
        <v>11937732</v>
      </c>
      <c r="AV1114" s="85">
        <v>2328290</v>
      </c>
      <c r="AW1114" s="85">
        <v>2057041</v>
      </c>
      <c r="AX1114" s="85">
        <v>1019333</v>
      </c>
      <c r="AY1114" s="85">
        <v>684725</v>
      </c>
      <c r="AZ1114" s="85">
        <v>67395</v>
      </c>
      <c r="BA1114" s="85">
        <v>1828575</v>
      </c>
      <c r="BB1114" s="85">
        <v>1740312</v>
      </c>
      <c r="BC1114" s="85">
        <v>328831</v>
      </c>
      <c r="BD1114" s="85">
        <v>1883230</v>
      </c>
      <c r="BE1114" s="85" t="s">
        <v>291</v>
      </c>
      <c r="BF1114" s="85" t="s">
        <v>291</v>
      </c>
      <c r="BG1114" s="85" t="s">
        <v>291</v>
      </c>
      <c r="BH1114" s="85" t="s">
        <v>291</v>
      </c>
      <c r="BI1114" s="85" t="s">
        <v>291</v>
      </c>
      <c r="BJ1114" s="85" t="s">
        <v>291</v>
      </c>
      <c r="BK1114" s="85" t="s">
        <v>291</v>
      </c>
      <c r="BL1114" s="85" t="s">
        <v>291</v>
      </c>
      <c r="BM1114" s="85" t="s">
        <v>291</v>
      </c>
      <c r="BN1114" s="85" t="s">
        <v>291</v>
      </c>
      <c r="BO1114" s="85" t="s">
        <v>291</v>
      </c>
      <c r="BP1114" s="85" t="s">
        <v>291</v>
      </c>
      <c r="BQ1114" s="85" t="s">
        <v>291</v>
      </c>
      <c r="BR1114" s="85" t="s">
        <v>291</v>
      </c>
      <c r="BS1114" s="85" t="s">
        <v>291</v>
      </c>
      <c r="BT1114" s="85" t="s">
        <v>291</v>
      </c>
      <c r="BU1114" s="85" t="s">
        <v>291</v>
      </c>
      <c r="BV1114" s="85" t="s">
        <v>291</v>
      </c>
      <c r="BW1114" s="85" t="s">
        <v>291</v>
      </c>
      <c r="BX1114" s="85" t="s">
        <v>291</v>
      </c>
      <c r="BY1114" s="85" t="s">
        <v>291</v>
      </c>
      <c r="BZ1114" s="85" t="s">
        <v>291</v>
      </c>
      <c r="CA1114" s="85" t="s">
        <v>291</v>
      </c>
      <c r="CB1114" s="85">
        <v>11917216</v>
      </c>
      <c r="CC1114" s="85" t="s">
        <v>291</v>
      </c>
      <c r="CD1114" s="85" t="s">
        <v>291</v>
      </c>
      <c r="CE1114" s="85" t="s">
        <v>291</v>
      </c>
      <c r="CF1114" s="85" t="s">
        <v>291</v>
      </c>
      <c r="CG1114" s="85">
        <v>5508934</v>
      </c>
      <c r="CH1114" s="85">
        <v>2271234</v>
      </c>
      <c r="CI1114" s="85">
        <v>4465580</v>
      </c>
      <c r="CJ1114" s="85">
        <v>1973</v>
      </c>
      <c r="CK1114" s="85">
        <v>1371958</v>
      </c>
      <c r="CL1114" s="85">
        <v>3687636</v>
      </c>
      <c r="CM1114" s="85">
        <v>111207</v>
      </c>
      <c r="CN1114" s="85">
        <v>71451</v>
      </c>
      <c r="CO1114" s="85">
        <v>2163428</v>
      </c>
      <c r="CP1114" s="85">
        <v>1140756</v>
      </c>
      <c r="CQ1114" s="85">
        <v>210526</v>
      </c>
      <c r="CR1114" s="85">
        <v>4449758</v>
      </c>
      <c r="CS1114" s="85">
        <v>2875650</v>
      </c>
      <c r="CT1114" s="85">
        <v>44011</v>
      </c>
      <c r="CU1114" s="86">
        <v>28374102</v>
      </c>
    </row>
    <row r="1115" spans="1:99">
      <c r="A1115" s="103" t="s">
        <v>597</v>
      </c>
      <c r="B1115" s="84" t="s">
        <v>292</v>
      </c>
      <c r="C1115" s="105">
        <v>282049</v>
      </c>
      <c r="D1115" s="84" t="s">
        <v>537</v>
      </c>
      <c r="E1115" s="84" t="s">
        <v>542</v>
      </c>
      <c r="F1115" s="85">
        <v>815915</v>
      </c>
      <c r="G1115" s="85">
        <v>22147369</v>
      </c>
      <c r="H1115" s="85">
        <v>18838842</v>
      </c>
      <c r="I1115" s="85">
        <v>1456659</v>
      </c>
      <c r="J1115" s="85">
        <v>1136435</v>
      </c>
      <c r="K1115" s="85">
        <v>515446</v>
      </c>
      <c r="L1115" s="85">
        <v>65416</v>
      </c>
      <c r="M1115" s="85">
        <v>134571</v>
      </c>
      <c r="N1115" s="85">
        <v>96907288</v>
      </c>
      <c r="O1115" s="85">
        <v>25842494</v>
      </c>
      <c r="P1115" s="85">
        <v>13807710</v>
      </c>
      <c r="Q1115" s="85">
        <v>42682098</v>
      </c>
      <c r="R1115" s="85">
        <v>14573976</v>
      </c>
      <c r="S1115" s="85">
        <v>1010</v>
      </c>
      <c r="T1115" s="85">
        <v>19983838</v>
      </c>
      <c r="U1115" s="85">
        <v>12979659</v>
      </c>
      <c r="V1115" s="85">
        <v>63908</v>
      </c>
      <c r="W1115" s="85">
        <v>1185964</v>
      </c>
      <c r="X1115" s="85">
        <v>5754307</v>
      </c>
      <c r="Y1115" s="85" t="s">
        <v>291</v>
      </c>
      <c r="Z1115" s="85">
        <v>571939</v>
      </c>
      <c r="AA1115" s="85">
        <v>169027</v>
      </c>
      <c r="AB1115" s="85">
        <v>143017</v>
      </c>
      <c r="AC1115" s="85" t="s">
        <v>291</v>
      </c>
      <c r="AD1115" s="85">
        <v>11519</v>
      </c>
      <c r="AE1115" s="85">
        <v>14491</v>
      </c>
      <c r="AF1115" s="85" t="s">
        <v>291</v>
      </c>
      <c r="AG1115" s="85">
        <v>2082135</v>
      </c>
      <c r="AH1115" s="85">
        <v>14479485</v>
      </c>
      <c r="AI1115" s="85">
        <v>510346</v>
      </c>
      <c r="AJ1115" s="85">
        <v>2884683</v>
      </c>
      <c r="AK1115" s="85">
        <v>491434</v>
      </c>
      <c r="AL1115" s="85">
        <v>220</v>
      </c>
      <c r="AM1115" s="85">
        <v>734206</v>
      </c>
      <c r="AN1115" s="85">
        <v>1828722</v>
      </c>
      <c r="AO1115" s="85">
        <v>3572923</v>
      </c>
      <c r="AP1115" s="85">
        <v>1117574</v>
      </c>
      <c r="AQ1115" s="85">
        <v>7253425</v>
      </c>
      <c r="AR1115" s="85">
        <v>3339377</v>
      </c>
      <c r="AS1115" s="85" t="s">
        <v>291</v>
      </c>
      <c r="AT1115" s="85">
        <v>7875629</v>
      </c>
      <c r="AU1115" s="85">
        <v>25462486</v>
      </c>
      <c r="AV1115" s="85">
        <v>5569148</v>
      </c>
      <c r="AW1115" s="85">
        <v>5133148</v>
      </c>
      <c r="AX1115" s="85">
        <v>2571339</v>
      </c>
      <c r="AY1115" s="85">
        <v>2118804</v>
      </c>
      <c r="AZ1115" s="85">
        <v>1965774</v>
      </c>
      <c r="BA1115" s="85">
        <v>819774</v>
      </c>
      <c r="BB1115" s="85">
        <v>2363427</v>
      </c>
      <c r="BC1115" s="85">
        <v>772296</v>
      </c>
      <c r="BD1115" s="85">
        <v>4148776</v>
      </c>
      <c r="BE1115" s="85" t="s">
        <v>291</v>
      </c>
      <c r="BF1115" s="85">
        <v>18225</v>
      </c>
      <c r="BG1115" s="85" t="s">
        <v>291</v>
      </c>
      <c r="BH1115" s="85" t="s">
        <v>291</v>
      </c>
      <c r="BI1115" s="85" t="s">
        <v>291</v>
      </c>
      <c r="BJ1115" s="85" t="s">
        <v>291</v>
      </c>
      <c r="BK1115" s="85" t="s">
        <v>291</v>
      </c>
      <c r="BL1115" s="85" t="s">
        <v>291</v>
      </c>
      <c r="BM1115" s="85" t="s">
        <v>291</v>
      </c>
      <c r="BN1115" s="85">
        <v>18225</v>
      </c>
      <c r="BO1115" s="85" t="s">
        <v>291</v>
      </c>
      <c r="BP1115" s="85" t="s">
        <v>291</v>
      </c>
      <c r="BQ1115" s="85">
        <v>18225</v>
      </c>
      <c r="BR1115" s="85" t="s">
        <v>291</v>
      </c>
      <c r="BS1115" s="85" t="s">
        <v>291</v>
      </c>
      <c r="BT1115" s="85" t="s">
        <v>291</v>
      </c>
      <c r="BU1115" s="85" t="s">
        <v>291</v>
      </c>
      <c r="BV1115" s="85" t="s">
        <v>291</v>
      </c>
      <c r="BW1115" s="85" t="s">
        <v>291</v>
      </c>
      <c r="BX1115" s="85" t="s">
        <v>291</v>
      </c>
      <c r="BY1115" s="85" t="s">
        <v>291</v>
      </c>
      <c r="BZ1115" s="85" t="s">
        <v>291</v>
      </c>
      <c r="CA1115" s="85" t="s">
        <v>291</v>
      </c>
      <c r="CB1115" s="85">
        <v>14186068</v>
      </c>
      <c r="CC1115" s="85" t="s">
        <v>291</v>
      </c>
      <c r="CD1115" s="85" t="s">
        <v>291</v>
      </c>
      <c r="CE1115" s="85" t="s">
        <v>291</v>
      </c>
      <c r="CF1115" s="85" t="s">
        <v>291</v>
      </c>
      <c r="CG1115" s="85">
        <v>5744969</v>
      </c>
      <c r="CH1115" s="85">
        <v>3891726</v>
      </c>
      <c r="CI1115" s="85">
        <v>7923815</v>
      </c>
      <c r="CJ1115" s="85">
        <v>1010</v>
      </c>
      <c r="CK1115" s="85">
        <v>2751890</v>
      </c>
      <c r="CL1115" s="85">
        <v>3892922</v>
      </c>
      <c r="CM1115" s="85">
        <v>226324</v>
      </c>
      <c r="CN1115" s="85">
        <v>50683</v>
      </c>
      <c r="CO1115" s="85">
        <v>1467687</v>
      </c>
      <c r="CP1115" s="85">
        <v>2044770</v>
      </c>
      <c r="CQ1115" s="85">
        <v>878111</v>
      </c>
      <c r="CR1115" s="85">
        <v>7450201</v>
      </c>
      <c r="CS1115" s="85">
        <v>4922482</v>
      </c>
      <c r="CT1115" s="85">
        <v>76734</v>
      </c>
      <c r="CU1115" s="86">
        <v>41323324</v>
      </c>
    </row>
    <row r="1116" spans="1:99">
      <c r="A1116" s="103" t="s">
        <v>597</v>
      </c>
      <c r="B1116" s="84" t="s">
        <v>294</v>
      </c>
      <c r="C1116" s="105">
        <v>282073</v>
      </c>
      <c r="D1116" s="84" t="s">
        <v>537</v>
      </c>
      <c r="E1116" s="84" t="s">
        <v>543</v>
      </c>
      <c r="F1116" s="85">
        <v>486317</v>
      </c>
      <c r="G1116" s="85">
        <v>15891258</v>
      </c>
      <c r="H1116" s="85">
        <v>14523776</v>
      </c>
      <c r="I1116" s="85">
        <v>458963</v>
      </c>
      <c r="J1116" s="85">
        <v>645580</v>
      </c>
      <c r="K1116" s="85">
        <v>180744</v>
      </c>
      <c r="L1116" s="85">
        <v>22276</v>
      </c>
      <c r="M1116" s="85">
        <v>59919</v>
      </c>
      <c r="N1116" s="85">
        <v>41583000</v>
      </c>
      <c r="O1116" s="85">
        <v>10243159</v>
      </c>
      <c r="P1116" s="85">
        <v>6132986</v>
      </c>
      <c r="Q1116" s="85">
        <v>18710191</v>
      </c>
      <c r="R1116" s="85">
        <v>6494731</v>
      </c>
      <c r="S1116" s="85">
        <v>1933</v>
      </c>
      <c r="T1116" s="85">
        <v>7175885</v>
      </c>
      <c r="U1116" s="85">
        <v>5413631</v>
      </c>
      <c r="V1116" s="85" t="s">
        <v>291</v>
      </c>
      <c r="W1116" s="85" t="s">
        <v>291</v>
      </c>
      <c r="X1116" s="85">
        <v>1762254</v>
      </c>
      <c r="Y1116" s="85" t="s">
        <v>291</v>
      </c>
      <c r="Z1116" s="85">
        <v>175756</v>
      </c>
      <c r="AA1116" s="85">
        <v>88339</v>
      </c>
      <c r="AB1116" s="85">
        <v>83037</v>
      </c>
      <c r="AC1116" s="85" t="s">
        <v>291</v>
      </c>
      <c r="AD1116" s="85">
        <v>5212</v>
      </c>
      <c r="AE1116" s="85">
        <v>90</v>
      </c>
      <c r="AF1116" s="85" t="s">
        <v>291</v>
      </c>
      <c r="AG1116" s="85">
        <v>1215698</v>
      </c>
      <c r="AH1116" s="85">
        <v>5767774</v>
      </c>
      <c r="AI1116" s="85">
        <v>224704</v>
      </c>
      <c r="AJ1116" s="85">
        <v>1439053</v>
      </c>
      <c r="AK1116" s="85" t="s">
        <v>291</v>
      </c>
      <c r="AL1116" s="85" t="s">
        <v>291</v>
      </c>
      <c r="AM1116" s="85">
        <v>366764</v>
      </c>
      <c r="AN1116" s="85">
        <v>894642</v>
      </c>
      <c r="AO1116" s="85">
        <v>1776488</v>
      </c>
      <c r="AP1116" s="85">
        <v>272428</v>
      </c>
      <c r="AQ1116" s="85">
        <v>3310322</v>
      </c>
      <c r="AR1116" s="85">
        <v>793695</v>
      </c>
      <c r="AS1116" s="85" t="s">
        <v>291</v>
      </c>
      <c r="AT1116" s="85">
        <v>2086613</v>
      </c>
      <c r="AU1116" s="85">
        <v>11650365</v>
      </c>
      <c r="AV1116" s="85">
        <v>2106726</v>
      </c>
      <c r="AW1116" s="85">
        <v>2466035</v>
      </c>
      <c r="AX1116" s="85">
        <v>1346370</v>
      </c>
      <c r="AY1116" s="85">
        <v>612918</v>
      </c>
      <c r="AZ1116" s="85">
        <v>104979</v>
      </c>
      <c r="BA1116" s="85">
        <v>522483</v>
      </c>
      <c r="BB1116" s="85">
        <v>2738831</v>
      </c>
      <c r="BC1116" s="85">
        <v>201831</v>
      </c>
      <c r="BD1116" s="85">
        <v>1550192</v>
      </c>
      <c r="BE1116" s="85" t="s">
        <v>291</v>
      </c>
      <c r="BF1116" s="85" t="s">
        <v>291</v>
      </c>
      <c r="BG1116" s="85" t="s">
        <v>291</v>
      </c>
      <c r="BH1116" s="85" t="s">
        <v>291</v>
      </c>
      <c r="BI1116" s="85" t="s">
        <v>291</v>
      </c>
      <c r="BJ1116" s="85" t="s">
        <v>291</v>
      </c>
      <c r="BK1116" s="85" t="s">
        <v>291</v>
      </c>
      <c r="BL1116" s="85" t="s">
        <v>291</v>
      </c>
      <c r="BM1116" s="85" t="s">
        <v>291</v>
      </c>
      <c r="BN1116" s="85" t="s">
        <v>291</v>
      </c>
      <c r="BO1116" s="85" t="s">
        <v>291</v>
      </c>
      <c r="BP1116" s="85" t="s">
        <v>291</v>
      </c>
      <c r="BQ1116" s="85" t="s">
        <v>291</v>
      </c>
      <c r="BR1116" s="85" t="s">
        <v>291</v>
      </c>
      <c r="BS1116" s="85" t="s">
        <v>291</v>
      </c>
      <c r="BT1116" s="85" t="s">
        <v>291</v>
      </c>
      <c r="BU1116" s="85" t="s">
        <v>291</v>
      </c>
      <c r="BV1116" s="85" t="s">
        <v>291</v>
      </c>
      <c r="BW1116" s="85" t="s">
        <v>291</v>
      </c>
      <c r="BX1116" s="85" t="s">
        <v>291</v>
      </c>
      <c r="BY1116" s="85" t="s">
        <v>291</v>
      </c>
      <c r="BZ1116" s="85" t="s">
        <v>291</v>
      </c>
      <c r="CA1116" s="85" t="s">
        <v>291</v>
      </c>
      <c r="CB1116" s="85">
        <v>7639197</v>
      </c>
      <c r="CC1116" s="85" t="s">
        <v>291</v>
      </c>
      <c r="CD1116" s="85">
        <v>210298</v>
      </c>
      <c r="CE1116" s="85" t="s">
        <v>291</v>
      </c>
      <c r="CF1116" s="85" t="s">
        <v>291</v>
      </c>
      <c r="CG1116" s="85">
        <v>2441039</v>
      </c>
      <c r="CH1116" s="85">
        <v>840092</v>
      </c>
      <c r="CI1116" s="85">
        <v>1211506</v>
      </c>
      <c r="CJ1116" s="85">
        <v>1933</v>
      </c>
      <c r="CK1116" s="85">
        <v>1390209</v>
      </c>
      <c r="CL1116" s="85">
        <v>1518220</v>
      </c>
      <c r="CM1116" s="85">
        <v>148021</v>
      </c>
      <c r="CN1116" s="85">
        <v>17195</v>
      </c>
      <c r="CO1116" s="85">
        <v>968452</v>
      </c>
      <c r="CP1116" s="85">
        <v>915534</v>
      </c>
      <c r="CQ1116" s="85">
        <v>163950</v>
      </c>
      <c r="CR1116" s="85">
        <v>3505390</v>
      </c>
      <c r="CS1116" s="85">
        <v>1941043</v>
      </c>
      <c r="CT1116" s="85">
        <v>36536</v>
      </c>
      <c r="CU1116" s="86">
        <v>15099120</v>
      </c>
    </row>
    <row r="1117" spans="1:99">
      <c r="A1117" s="103" t="s">
        <v>597</v>
      </c>
      <c r="B1117" s="84" t="s">
        <v>305</v>
      </c>
      <c r="C1117" s="105">
        <v>282103</v>
      </c>
      <c r="D1117" s="84" t="s">
        <v>537</v>
      </c>
      <c r="E1117" s="84" t="s">
        <v>544</v>
      </c>
      <c r="F1117" s="85">
        <v>489471</v>
      </c>
      <c r="G1117" s="85">
        <v>12994086</v>
      </c>
      <c r="H1117" s="85">
        <v>11577605</v>
      </c>
      <c r="I1117" s="85">
        <v>629204</v>
      </c>
      <c r="J1117" s="85">
        <v>468545</v>
      </c>
      <c r="K1117" s="85">
        <v>201902</v>
      </c>
      <c r="L1117" s="85">
        <v>25676</v>
      </c>
      <c r="M1117" s="85">
        <v>91154</v>
      </c>
      <c r="N1117" s="85">
        <v>41943890</v>
      </c>
      <c r="O1117" s="85">
        <v>11217166</v>
      </c>
      <c r="P1117" s="85">
        <v>6681836</v>
      </c>
      <c r="Q1117" s="85">
        <v>19982466</v>
      </c>
      <c r="R1117" s="85">
        <v>4062222</v>
      </c>
      <c r="S1117" s="85">
        <v>200</v>
      </c>
      <c r="T1117" s="85">
        <v>14308309</v>
      </c>
      <c r="U1117" s="85">
        <v>7377744</v>
      </c>
      <c r="V1117" s="85">
        <v>23481</v>
      </c>
      <c r="W1117" s="85" t="s">
        <v>291</v>
      </c>
      <c r="X1117" s="85">
        <v>6907084</v>
      </c>
      <c r="Y1117" s="85" t="s">
        <v>291</v>
      </c>
      <c r="Z1117" s="85">
        <v>319723</v>
      </c>
      <c r="AA1117" s="85">
        <v>766089</v>
      </c>
      <c r="AB1117" s="85">
        <v>319192</v>
      </c>
      <c r="AC1117" s="85">
        <v>194097</v>
      </c>
      <c r="AD1117" s="85">
        <v>221629</v>
      </c>
      <c r="AE1117" s="85">
        <v>22049</v>
      </c>
      <c r="AF1117" s="85">
        <v>9122</v>
      </c>
      <c r="AG1117" s="85">
        <v>1341564</v>
      </c>
      <c r="AH1117" s="85">
        <v>9441617</v>
      </c>
      <c r="AI1117" s="85">
        <v>188678</v>
      </c>
      <c r="AJ1117" s="85">
        <v>1294640</v>
      </c>
      <c r="AK1117" s="85">
        <v>242505</v>
      </c>
      <c r="AL1117" s="85">
        <v>8496</v>
      </c>
      <c r="AM1117" s="85">
        <v>2343622</v>
      </c>
      <c r="AN1117" s="85">
        <v>1772161</v>
      </c>
      <c r="AO1117" s="85">
        <v>2685468</v>
      </c>
      <c r="AP1117" s="85">
        <v>407165</v>
      </c>
      <c r="AQ1117" s="85">
        <v>7208416</v>
      </c>
      <c r="AR1117" s="85">
        <v>498882</v>
      </c>
      <c r="AS1117" s="85" t="s">
        <v>291</v>
      </c>
      <c r="AT1117" s="85">
        <v>3389726</v>
      </c>
      <c r="AU1117" s="85">
        <v>12528205</v>
      </c>
      <c r="AV1117" s="85">
        <v>2002060</v>
      </c>
      <c r="AW1117" s="85">
        <v>2403786</v>
      </c>
      <c r="AX1117" s="85">
        <v>1113201</v>
      </c>
      <c r="AY1117" s="85" t="s">
        <v>291</v>
      </c>
      <c r="AZ1117" s="85">
        <v>165483</v>
      </c>
      <c r="BA1117" s="85">
        <v>744748</v>
      </c>
      <c r="BB1117" s="85">
        <v>1477881</v>
      </c>
      <c r="BC1117" s="85">
        <v>936794</v>
      </c>
      <c r="BD1117" s="85">
        <v>3684252</v>
      </c>
      <c r="BE1117" s="85" t="s">
        <v>291</v>
      </c>
      <c r="BF1117" s="85">
        <v>3920</v>
      </c>
      <c r="BG1117" s="85" t="s">
        <v>291</v>
      </c>
      <c r="BH1117" s="85" t="s">
        <v>291</v>
      </c>
      <c r="BI1117" s="85" t="s">
        <v>291</v>
      </c>
      <c r="BJ1117" s="85" t="s">
        <v>291</v>
      </c>
      <c r="BK1117" s="85" t="s">
        <v>291</v>
      </c>
      <c r="BL1117" s="85" t="s">
        <v>291</v>
      </c>
      <c r="BM1117" s="85" t="s">
        <v>291</v>
      </c>
      <c r="BN1117" s="85" t="s">
        <v>291</v>
      </c>
      <c r="BO1117" s="85" t="s">
        <v>291</v>
      </c>
      <c r="BP1117" s="85" t="s">
        <v>291</v>
      </c>
      <c r="BQ1117" s="85" t="s">
        <v>291</v>
      </c>
      <c r="BR1117" s="85" t="s">
        <v>291</v>
      </c>
      <c r="BS1117" s="85" t="s">
        <v>291</v>
      </c>
      <c r="BT1117" s="85" t="s">
        <v>291</v>
      </c>
      <c r="BU1117" s="85" t="s">
        <v>291</v>
      </c>
      <c r="BV1117" s="85" t="s">
        <v>291</v>
      </c>
      <c r="BW1117" s="85">
        <v>3920</v>
      </c>
      <c r="BX1117" s="85" t="s">
        <v>291</v>
      </c>
      <c r="BY1117" s="85" t="s">
        <v>291</v>
      </c>
      <c r="BZ1117" s="85" t="s">
        <v>291</v>
      </c>
      <c r="CA1117" s="85">
        <v>3920</v>
      </c>
      <c r="CB1117" s="85">
        <v>8025292</v>
      </c>
      <c r="CC1117" s="85" t="s">
        <v>291</v>
      </c>
      <c r="CD1117" s="85" t="s">
        <v>291</v>
      </c>
      <c r="CE1117" s="85" t="s">
        <v>291</v>
      </c>
      <c r="CF1117" s="85" t="s">
        <v>291</v>
      </c>
      <c r="CG1117" s="85">
        <v>2343705</v>
      </c>
      <c r="CH1117" s="85">
        <v>1535410</v>
      </c>
      <c r="CI1117" s="85">
        <v>3057503</v>
      </c>
      <c r="CJ1117" s="85">
        <v>200</v>
      </c>
      <c r="CK1117" s="85">
        <v>2393954</v>
      </c>
      <c r="CL1117" s="85">
        <v>3641798</v>
      </c>
      <c r="CM1117" s="85">
        <v>298501</v>
      </c>
      <c r="CN1117" s="85">
        <v>334506</v>
      </c>
      <c r="CO1117" s="85">
        <v>1092226</v>
      </c>
      <c r="CP1117" s="85">
        <v>638275</v>
      </c>
      <c r="CQ1117" s="85">
        <v>308416</v>
      </c>
      <c r="CR1117" s="85">
        <v>4943511</v>
      </c>
      <c r="CS1117" s="85">
        <v>2891497</v>
      </c>
      <c r="CT1117" s="85">
        <v>29217</v>
      </c>
      <c r="CU1117" s="86">
        <v>23508719</v>
      </c>
    </row>
    <row r="1118" spans="1:99">
      <c r="A1118" s="103" t="s">
        <v>597</v>
      </c>
      <c r="B1118" s="84" t="s">
        <v>305</v>
      </c>
      <c r="C1118" s="105">
        <v>282146</v>
      </c>
      <c r="D1118" s="84" t="s">
        <v>537</v>
      </c>
      <c r="E1118" s="84" t="s">
        <v>545</v>
      </c>
      <c r="F1118" s="85">
        <v>447778</v>
      </c>
      <c r="G1118" s="85">
        <v>9654299</v>
      </c>
      <c r="H1118" s="85">
        <v>7980369</v>
      </c>
      <c r="I1118" s="85">
        <v>799509</v>
      </c>
      <c r="J1118" s="85">
        <v>496947</v>
      </c>
      <c r="K1118" s="85">
        <v>295053</v>
      </c>
      <c r="L1118" s="85">
        <v>19931</v>
      </c>
      <c r="M1118" s="85">
        <v>62490</v>
      </c>
      <c r="N1118" s="85">
        <v>42781201</v>
      </c>
      <c r="O1118" s="85">
        <v>13410772</v>
      </c>
      <c r="P1118" s="85">
        <v>7205693</v>
      </c>
      <c r="Q1118" s="85">
        <v>17479954</v>
      </c>
      <c r="R1118" s="85">
        <v>4684346</v>
      </c>
      <c r="S1118" s="85">
        <v>436</v>
      </c>
      <c r="T1118" s="85">
        <v>10383764</v>
      </c>
      <c r="U1118" s="85">
        <v>7310625</v>
      </c>
      <c r="V1118" s="85" t="s">
        <v>291</v>
      </c>
      <c r="W1118" s="85" t="s">
        <v>291</v>
      </c>
      <c r="X1118" s="85">
        <v>3073139</v>
      </c>
      <c r="Y1118" s="85">
        <v>5882</v>
      </c>
      <c r="Z1118" s="85">
        <v>75830</v>
      </c>
      <c r="AA1118" s="85">
        <v>269235</v>
      </c>
      <c r="AB1118" s="85">
        <v>164569</v>
      </c>
      <c r="AC1118" s="85" t="s">
        <v>291</v>
      </c>
      <c r="AD1118" s="85">
        <v>73648</v>
      </c>
      <c r="AE1118" s="85">
        <v>31018</v>
      </c>
      <c r="AF1118" s="85" t="s">
        <v>291</v>
      </c>
      <c r="AG1118" s="85">
        <v>879293</v>
      </c>
      <c r="AH1118" s="85">
        <v>7049656</v>
      </c>
      <c r="AI1118" s="85">
        <v>803024</v>
      </c>
      <c r="AJ1118" s="85">
        <v>1820358</v>
      </c>
      <c r="AK1118" s="85">
        <v>188670</v>
      </c>
      <c r="AL1118" s="85" t="s">
        <v>291</v>
      </c>
      <c r="AM1118" s="85">
        <v>1202189</v>
      </c>
      <c r="AN1118" s="85">
        <v>932679</v>
      </c>
      <c r="AO1118" s="85">
        <v>1294187</v>
      </c>
      <c r="AP1118" s="85">
        <v>104994</v>
      </c>
      <c r="AQ1118" s="85">
        <v>3534049</v>
      </c>
      <c r="AR1118" s="85">
        <v>703555</v>
      </c>
      <c r="AS1118" s="85" t="s">
        <v>291</v>
      </c>
      <c r="AT1118" s="85">
        <v>3586064</v>
      </c>
      <c r="AU1118" s="85">
        <v>9057929</v>
      </c>
      <c r="AV1118" s="85">
        <v>2819613</v>
      </c>
      <c r="AW1118" s="85">
        <v>1902197</v>
      </c>
      <c r="AX1118" s="85">
        <v>855470</v>
      </c>
      <c r="AY1118" s="85" t="s">
        <v>291</v>
      </c>
      <c r="AZ1118" s="85">
        <v>80988</v>
      </c>
      <c r="BA1118" s="85">
        <v>499290</v>
      </c>
      <c r="BB1118" s="85">
        <v>841300</v>
      </c>
      <c r="BC1118" s="85">
        <v>360047</v>
      </c>
      <c r="BD1118" s="85">
        <v>1699024</v>
      </c>
      <c r="BE1118" s="85" t="s">
        <v>291</v>
      </c>
      <c r="BF1118" s="85" t="s">
        <v>291</v>
      </c>
      <c r="BG1118" s="85" t="s">
        <v>291</v>
      </c>
      <c r="BH1118" s="85" t="s">
        <v>291</v>
      </c>
      <c r="BI1118" s="85" t="s">
        <v>291</v>
      </c>
      <c r="BJ1118" s="85" t="s">
        <v>291</v>
      </c>
      <c r="BK1118" s="85" t="s">
        <v>291</v>
      </c>
      <c r="BL1118" s="85" t="s">
        <v>291</v>
      </c>
      <c r="BM1118" s="85" t="s">
        <v>291</v>
      </c>
      <c r="BN1118" s="85" t="s">
        <v>291</v>
      </c>
      <c r="BO1118" s="85" t="s">
        <v>291</v>
      </c>
      <c r="BP1118" s="85" t="s">
        <v>291</v>
      </c>
      <c r="BQ1118" s="85" t="s">
        <v>291</v>
      </c>
      <c r="BR1118" s="85" t="s">
        <v>291</v>
      </c>
      <c r="BS1118" s="85" t="s">
        <v>291</v>
      </c>
      <c r="BT1118" s="85" t="s">
        <v>291</v>
      </c>
      <c r="BU1118" s="85" t="s">
        <v>291</v>
      </c>
      <c r="BV1118" s="85" t="s">
        <v>291</v>
      </c>
      <c r="BW1118" s="85" t="s">
        <v>291</v>
      </c>
      <c r="BX1118" s="85" t="s">
        <v>291</v>
      </c>
      <c r="BY1118" s="85" t="s">
        <v>291</v>
      </c>
      <c r="BZ1118" s="85" t="s">
        <v>291</v>
      </c>
      <c r="CA1118" s="85" t="s">
        <v>291</v>
      </c>
      <c r="CB1118" s="85">
        <v>6683882</v>
      </c>
      <c r="CC1118" s="85">
        <v>145953</v>
      </c>
      <c r="CD1118" s="85" t="s">
        <v>291</v>
      </c>
      <c r="CE1118" s="85" t="s">
        <v>291</v>
      </c>
      <c r="CF1118" s="85" t="s">
        <v>291</v>
      </c>
      <c r="CG1118" s="85">
        <v>1653686</v>
      </c>
      <c r="CH1118" s="85">
        <v>1800464</v>
      </c>
      <c r="CI1118" s="85">
        <v>2755615</v>
      </c>
      <c r="CJ1118" s="85">
        <v>436</v>
      </c>
      <c r="CK1118" s="85">
        <v>1521566</v>
      </c>
      <c r="CL1118" s="85">
        <v>1079039</v>
      </c>
      <c r="CM1118" s="85">
        <v>32407</v>
      </c>
      <c r="CN1118" s="85">
        <v>50504</v>
      </c>
      <c r="CO1118" s="85">
        <v>541508</v>
      </c>
      <c r="CP1118" s="85">
        <v>1178285</v>
      </c>
      <c r="CQ1118" s="85">
        <v>207848</v>
      </c>
      <c r="CR1118" s="85">
        <v>2855471</v>
      </c>
      <c r="CS1118" s="85">
        <v>2624085</v>
      </c>
      <c r="CT1118" s="85">
        <v>20544</v>
      </c>
      <c r="CU1118" s="86">
        <v>16321458</v>
      </c>
    </row>
    <row r="1119" spans="1:99">
      <c r="A1119" s="103" t="s">
        <v>597</v>
      </c>
      <c r="B1119" s="84" t="s">
        <v>294</v>
      </c>
      <c r="C1119" s="105">
        <v>282171</v>
      </c>
      <c r="D1119" s="84" t="s">
        <v>537</v>
      </c>
      <c r="E1119" s="84" t="s">
        <v>546</v>
      </c>
      <c r="F1119" s="85">
        <v>408674</v>
      </c>
      <c r="G1119" s="85">
        <v>6153889</v>
      </c>
      <c r="H1119" s="85">
        <v>5164358</v>
      </c>
      <c r="I1119" s="85">
        <v>442536</v>
      </c>
      <c r="J1119" s="85">
        <v>349593</v>
      </c>
      <c r="K1119" s="85">
        <v>135002</v>
      </c>
      <c r="L1119" s="85">
        <v>18956</v>
      </c>
      <c r="M1119" s="85">
        <v>43444</v>
      </c>
      <c r="N1119" s="85">
        <v>26335271</v>
      </c>
      <c r="O1119" s="85">
        <v>6721075</v>
      </c>
      <c r="P1119" s="85">
        <v>5110513</v>
      </c>
      <c r="Q1119" s="85">
        <v>11230703</v>
      </c>
      <c r="R1119" s="85">
        <v>3272830</v>
      </c>
      <c r="S1119" s="85">
        <v>150</v>
      </c>
      <c r="T1119" s="85">
        <v>7991097</v>
      </c>
      <c r="U1119" s="85">
        <v>4816458</v>
      </c>
      <c r="V1119" s="85">
        <v>7485</v>
      </c>
      <c r="W1119" s="85" t="s">
        <v>291</v>
      </c>
      <c r="X1119" s="85">
        <v>3167154</v>
      </c>
      <c r="Y1119" s="85" t="s">
        <v>291</v>
      </c>
      <c r="Z1119" s="85">
        <v>72291</v>
      </c>
      <c r="AA1119" s="85">
        <v>104320</v>
      </c>
      <c r="AB1119" s="85">
        <v>70152</v>
      </c>
      <c r="AC1119" s="85" t="s">
        <v>291</v>
      </c>
      <c r="AD1119" s="85">
        <v>19763</v>
      </c>
      <c r="AE1119" s="85">
        <v>14405</v>
      </c>
      <c r="AF1119" s="85" t="s">
        <v>291</v>
      </c>
      <c r="AG1119" s="85">
        <v>438064</v>
      </c>
      <c r="AH1119" s="85">
        <v>5160362</v>
      </c>
      <c r="AI1119" s="85">
        <v>181147</v>
      </c>
      <c r="AJ1119" s="85">
        <v>1270512</v>
      </c>
      <c r="AK1119" s="85" t="s">
        <v>291</v>
      </c>
      <c r="AL1119" s="85" t="s">
        <v>291</v>
      </c>
      <c r="AM1119" s="85">
        <v>289868</v>
      </c>
      <c r="AN1119" s="85">
        <v>433595</v>
      </c>
      <c r="AO1119" s="85">
        <v>984974</v>
      </c>
      <c r="AP1119" s="85">
        <v>827724</v>
      </c>
      <c r="AQ1119" s="85">
        <v>2536161</v>
      </c>
      <c r="AR1119" s="85">
        <v>1172542</v>
      </c>
      <c r="AS1119" s="85" t="s">
        <v>291</v>
      </c>
      <c r="AT1119" s="85">
        <v>1942411</v>
      </c>
      <c r="AU1119" s="85">
        <v>7697901</v>
      </c>
      <c r="AV1119" s="85">
        <v>1612499</v>
      </c>
      <c r="AW1119" s="85">
        <v>2195528</v>
      </c>
      <c r="AX1119" s="85">
        <v>1121267</v>
      </c>
      <c r="AY1119" s="85" t="s">
        <v>291</v>
      </c>
      <c r="AZ1119" s="85">
        <v>114002</v>
      </c>
      <c r="BA1119" s="85">
        <v>992332</v>
      </c>
      <c r="BB1119" s="85">
        <v>634767</v>
      </c>
      <c r="BC1119" s="85">
        <v>464828</v>
      </c>
      <c r="BD1119" s="85">
        <v>562678</v>
      </c>
      <c r="BE1119" s="85" t="s">
        <v>291</v>
      </c>
      <c r="BF1119" s="85">
        <v>7602</v>
      </c>
      <c r="BG1119" s="85">
        <v>7602</v>
      </c>
      <c r="BH1119" s="85" t="s">
        <v>291</v>
      </c>
      <c r="BI1119" s="85">
        <v>7602</v>
      </c>
      <c r="BJ1119" s="85" t="s">
        <v>291</v>
      </c>
      <c r="BK1119" s="85" t="s">
        <v>291</v>
      </c>
      <c r="BL1119" s="85" t="s">
        <v>291</v>
      </c>
      <c r="BM1119" s="85" t="s">
        <v>291</v>
      </c>
      <c r="BN1119" s="85" t="s">
        <v>291</v>
      </c>
      <c r="BO1119" s="85" t="s">
        <v>291</v>
      </c>
      <c r="BP1119" s="85" t="s">
        <v>291</v>
      </c>
      <c r="BQ1119" s="85" t="s">
        <v>291</v>
      </c>
      <c r="BR1119" s="85" t="s">
        <v>291</v>
      </c>
      <c r="BS1119" s="85" t="s">
        <v>291</v>
      </c>
      <c r="BT1119" s="85" t="s">
        <v>291</v>
      </c>
      <c r="BU1119" s="85" t="s">
        <v>291</v>
      </c>
      <c r="BV1119" s="85" t="s">
        <v>291</v>
      </c>
      <c r="BW1119" s="85" t="s">
        <v>291</v>
      </c>
      <c r="BX1119" s="85" t="s">
        <v>291</v>
      </c>
      <c r="BY1119" s="85" t="s">
        <v>291</v>
      </c>
      <c r="BZ1119" s="85" t="s">
        <v>291</v>
      </c>
      <c r="CA1119" s="85" t="s">
        <v>291</v>
      </c>
      <c r="CB1119" s="85">
        <v>5909603</v>
      </c>
      <c r="CC1119" s="85" t="s">
        <v>291</v>
      </c>
      <c r="CD1119" s="85" t="s">
        <v>291</v>
      </c>
      <c r="CE1119" s="85" t="s">
        <v>291</v>
      </c>
      <c r="CF1119" s="85" t="s">
        <v>291</v>
      </c>
      <c r="CG1119" s="85">
        <v>1004956</v>
      </c>
      <c r="CH1119" s="85">
        <v>940596</v>
      </c>
      <c r="CI1119" s="85">
        <v>1828870</v>
      </c>
      <c r="CJ1119" s="85">
        <v>150</v>
      </c>
      <c r="CK1119" s="85">
        <v>2204566</v>
      </c>
      <c r="CL1119" s="85">
        <v>1560242</v>
      </c>
      <c r="CM1119" s="85">
        <v>51861</v>
      </c>
      <c r="CN1119" s="85">
        <v>17191</v>
      </c>
      <c r="CO1119" s="85">
        <v>304211</v>
      </c>
      <c r="CP1119" s="85">
        <v>1409623</v>
      </c>
      <c r="CQ1119" s="85">
        <v>151820</v>
      </c>
      <c r="CR1119" s="85">
        <v>1651267</v>
      </c>
      <c r="CS1119" s="85">
        <v>1649383</v>
      </c>
      <c r="CT1119" s="85">
        <v>25943</v>
      </c>
      <c r="CU1119" s="86">
        <v>12800679</v>
      </c>
    </row>
    <row r="1120" spans="1:99">
      <c r="A1120" s="103" t="s">
        <v>597</v>
      </c>
      <c r="B1120" s="84" t="s">
        <v>294</v>
      </c>
      <c r="C1120" s="105">
        <v>282197</v>
      </c>
      <c r="D1120" s="84" t="s">
        <v>537</v>
      </c>
      <c r="E1120" s="84" t="s">
        <v>547</v>
      </c>
      <c r="F1120" s="85">
        <v>313521</v>
      </c>
      <c r="G1120" s="85">
        <v>5083789</v>
      </c>
      <c r="H1120" s="85">
        <v>4415271</v>
      </c>
      <c r="I1120" s="85">
        <v>286553</v>
      </c>
      <c r="J1120" s="85">
        <v>236155</v>
      </c>
      <c r="K1120" s="85">
        <v>110486</v>
      </c>
      <c r="L1120" s="85">
        <v>2137</v>
      </c>
      <c r="M1120" s="85">
        <v>33187</v>
      </c>
      <c r="N1120" s="85">
        <v>15333157</v>
      </c>
      <c r="O1120" s="85">
        <v>3853451</v>
      </c>
      <c r="P1120" s="85">
        <v>2755490</v>
      </c>
      <c r="Q1120" s="85">
        <v>7898131</v>
      </c>
      <c r="R1120" s="85">
        <v>826085</v>
      </c>
      <c r="S1120" s="85" t="s">
        <v>291</v>
      </c>
      <c r="T1120" s="85">
        <v>5449506</v>
      </c>
      <c r="U1120" s="85">
        <v>3699069</v>
      </c>
      <c r="V1120" s="85">
        <v>4638</v>
      </c>
      <c r="W1120" s="85" t="s">
        <v>291</v>
      </c>
      <c r="X1120" s="85">
        <v>1745799</v>
      </c>
      <c r="Y1120" s="85" t="s">
        <v>291</v>
      </c>
      <c r="Z1120" s="85">
        <v>25842</v>
      </c>
      <c r="AA1120" s="85">
        <v>712013</v>
      </c>
      <c r="AB1120" s="85">
        <v>375509</v>
      </c>
      <c r="AC1120" s="85">
        <v>55463</v>
      </c>
      <c r="AD1120" s="85">
        <v>254976</v>
      </c>
      <c r="AE1120" s="85">
        <v>26065</v>
      </c>
      <c r="AF1120" s="85" t="s">
        <v>291</v>
      </c>
      <c r="AG1120" s="85">
        <v>569795</v>
      </c>
      <c r="AH1120" s="85">
        <v>3268722</v>
      </c>
      <c r="AI1120" s="85">
        <v>402429</v>
      </c>
      <c r="AJ1120" s="85">
        <v>1222273</v>
      </c>
      <c r="AK1120" s="85">
        <v>18115</v>
      </c>
      <c r="AL1120" s="85" t="s">
        <v>291</v>
      </c>
      <c r="AM1120" s="85" t="s">
        <v>291</v>
      </c>
      <c r="AN1120" s="85">
        <v>239259</v>
      </c>
      <c r="AO1120" s="85">
        <v>608593</v>
      </c>
      <c r="AP1120" s="85">
        <v>665979</v>
      </c>
      <c r="AQ1120" s="85">
        <v>1513831</v>
      </c>
      <c r="AR1120" s="85">
        <v>112074</v>
      </c>
      <c r="AS1120" s="85" t="s">
        <v>291</v>
      </c>
      <c r="AT1120" s="85">
        <v>1456036</v>
      </c>
      <c r="AU1120" s="85">
        <v>5702947</v>
      </c>
      <c r="AV1120" s="85">
        <v>1565737</v>
      </c>
      <c r="AW1120" s="85">
        <v>1262939</v>
      </c>
      <c r="AX1120" s="85">
        <v>725980</v>
      </c>
      <c r="AY1120" s="85" t="s">
        <v>291</v>
      </c>
      <c r="AZ1120" s="85">
        <v>49879</v>
      </c>
      <c r="BA1120" s="85">
        <v>337696</v>
      </c>
      <c r="BB1120" s="85">
        <v>740410</v>
      </c>
      <c r="BC1120" s="85">
        <v>99229</v>
      </c>
      <c r="BD1120" s="85">
        <v>921077</v>
      </c>
      <c r="BE1120" s="85" t="s">
        <v>291</v>
      </c>
      <c r="BF1120" s="85">
        <v>5068</v>
      </c>
      <c r="BG1120" s="85" t="s">
        <v>291</v>
      </c>
      <c r="BH1120" s="85" t="s">
        <v>291</v>
      </c>
      <c r="BI1120" s="85" t="s">
        <v>291</v>
      </c>
      <c r="BJ1120" s="85" t="s">
        <v>291</v>
      </c>
      <c r="BK1120" s="85" t="s">
        <v>291</v>
      </c>
      <c r="BL1120" s="85" t="s">
        <v>291</v>
      </c>
      <c r="BM1120" s="85" t="s">
        <v>291</v>
      </c>
      <c r="BN1120" s="85">
        <v>5068</v>
      </c>
      <c r="BO1120" s="85" t="s">
        <v>291</v>
      </c>
      <c r="BP1120" s="85" t="s">
        <v>291</v>
      </c>
      <c r="BQ1120" s="85" t="s">
        <v>291</v>
      </c>
      <c r="BR1120" s="85" t="s">
        <v>291</v>
      </c>
      <c r="BS1120" s="85" t="s">
        <v>291</v>
      </c>
      <c r="BT1120" s="85" t="s">
        <v>291</v>
      </c>
      <c r="BU1120" s="85">
        <v>5068</v>
      </c>
      <c r="BV1120" s="85" t="s">
        <v>291</v>
      </c>
      <c r="BW1120" s="85" t="s">
        <v>291</v>
      </c>
      <c r="BX1120" s="85" t="s">
        <v>291</v>
      </c>
      <c r="BY1120" s="85" t="s">
        <v>291</v>
      </c>
      <c r="BZ1120" s="85" t="s">
        <v>291</v>
      </c>
      <c r="CA1120" s="85" t="s">
        <v>291</v>
      </c>
      <c r="CB1120" s="85">
        <v>3744059</v>
      </c>
      <c r="CC1120" s="85" t="s">
        <v>291</v>
      </c>
      <c r="CD1120" s="85" t="s">
        <v>291</v>
      </c>
      <c r="CE1120" s="85" t="s">
        <v>291</v>
      </c>
      <c r="CF1120" s="85" t="s">
        <v>291</v>
      </c>
      <c r="CG1120" s="85">
        <v>866056</v>
      </c>
      <c r="CH1120" s="85">
        <v>625528</v>
      </c>
      <c r="CI1120" s="85">
        <v>1104054</v>
      </c>
      <c r="CJ1120" s="85" t="s">
        <v>291</v>
      </c>
      <c r="CK1120" s="85">
        <v>983159</v>
      </c>
      <c r="CL1120" s="85">
        <v>564172</v>
      </c>
      <c r="CM1120" s="85">
        <v>11770</v>
      </c>
      <c r="CN1120" s="85">
        <v>50400</v>
      </c>
      <c r="CO1120" s="85">
        <v>469053</v>
      </c>
      <c r="CP1120" s="85">
        <v>722813</v>
      </c>
      <c r="CQ1120" s="85">
        <v>137113</v>
      </c>
      <c r="CR1120" s="85">
        <v>2087155</v>
      </c>
      <c r="CS1120" s="85">
        <v>1393525</v>
      </c>
      <c r="CT1120" s="85">
        <v>19616</v>
      </c>
      <c r="CU1120" s="86">
        <v>9034414</v>
      </c>
    </row>
    <row r="1121" spans="1:99">
      <c r="A1121" s="103" t="s">
        <v>598</v>
      </c>
      <c r="B1121" s="84" t="s">
        <v>288</v>
      </c>
      <c r="C1121" s="105">
        <v>281000</v>
      </c>
      <c r="D1121" s="84" t="s">
        <v>537</v>
      </c>
      <c r="E1121" s="84" t="s">
        <v>538</v>
      </c>
      <c r="F1121" s="85">
        <v>2082890</v>
      </c>
      <c r="G1121" s="85">
        <v>211037258</v>
      </c>
      <c r="H1121" s="85">
        <v>197692362</v>
      </c>
      <c r="I1121" s="85">
        <v>8953442</v>
      </c>
      <c r="J1121" s="85">
        <v>2997400</v>
      </c>
      <c r="K1121" s="85">
        <v>214870</v>
      </c>
      <c r="L1121" s="85">
        <v>890536</v>
      </c>
      <c r="M1121" s="85">
        <v>288648</v>
      </c>
      <c r="N1121" s="85">
        <v>330131397</v>
      </c>
      <c r="O1121" s="85">
        <v>78446887</v>
      </c>
      <c r="P1121" s="85">
        <v>53993745</v>
      </c>
      <c r="Q1121" s="85">
        <v>114673251</v>
      </c>
      <c r="R1121" s="85">
        <v>82874210</v>
      </c>
      <c r="S1121" s="85">
        <v>143304</v>
      </c>
      <c r="T1121" s="85">
        <v>61895405</v>
      </c>
      <c r="U1121" s="85">
        <v>38969614</v>
      </c>
      <c r="V1121" s="85">
        <v>368878</v>
      </c>
      <c r="W1121" s="85">
        <v>1058172</v>
      </c>
      <c r="X1121" s="85">
        <v>21498741</v>
      </c>
      <c r="Y1121" s="85" t="s">
        <v>291</v>
      </c>
      <c r="Z1121" s="85">
        <v>317810</v>
      </c>
      <c r="AA1121" s="85">
        <v>4924954</v>
      </c>
      <c r="AB1121" s="85">
        <v>2049299</v>
      </c>
      <c r="AC1121" s="85">
        <v>293407</v>
      </c>
      <c r="AD1121" s="85">
        <v>1396860</v>
      </c>
      <c r="AE1121" s="85">
        <v>567742</v>
      </c>
      <c r="AF1121" s="85">
        <v>617646</v>
      </c>
      <c r="AG1121" s="85">
        <v>17733555</v>
      </c>
      <c r="AH1121" s="85">
        <v>109817384</v>
      </c>
      <c r="AI1121" s="85">
        <v>1920287</v>
      </c>
      <c r="AJ1121" s="85">
        <v>25940951</v>
      </c>
      <c r="AK1121" s="85">
        <v>1858892</v>
      </c>
      <c r="AL1121" s="85">
        <v>25933355</v>
      </c>
      <c r="AM1121" s="85">
        <v>8770906</v>
      </c>
      <c r="AN1121" s="85">
        <v>8928428</v>
      </c>
      <c r="AO1121" s="85">
        <v>4444585</v>
      </c>
      <c r="AP1121" s="85">
        <v>5818806</v>
      </c>
      <c r="AQ1121" s="85">
        <v>27962725</v>
      </c>
      <c r="AR1121" s="85">
        <v>25823377</v>
      </c>
      <c r="AS1121" s="85">
        <v>377797</v>
      </c>
      <c r="AT1121" s="85">
        <v>18231998</v>
      </c>
      <c r="AU1121" s="85">
        <v>156289220</v>
      </c>
      <c r="AV1121" s="85">
        <v>22737204</v>
      </c>
      <c r="AW1121" s="85">
        <v>59907719</v>
      </c>
      <c r="AX1121" s="85">
        <v>32143020</v>
      </c>
      <c r="AY1121" s="85">
        <v>6568403</v>
      </c>
      <c r="AZ1121" s="85">
        <v>11366414</v>
      </c>
      <c r="BA1121" s="85">
        <v>2187315</v>
      </c>
      <c r="BB1121" s="85">
        <v>7520149</v>
      </c>
      <c r="BC1121" s="85">
        <v>3406442</v>
      </c>
      <c r="BD1121" s="85">
        <v>6557064</v>
      </c>
      <c r="BE1121" s="85">
        <v>3895490</v>
      </c>
      <c r="BF1121" s="85">
        <v>5837296</v>
      </c>
      <c r="BG1121" s="85" t="s">
        <v>291</v>
      </c>
      <c r="BH1121" s="85" t="s">
        <v>291</v>
      </c>
      <c r="BI1121" s="85" t="s">
        <v>291</v>
      </c>
      <c r="BJ1121" s="85" t="s">
        <v>291</v>
      </c>
      <c r="BK1121" s="85" t="s">
        <v>291</v>
      </c>
      <c r="BL1121" s="85" t="s">
        <v>291</v>
      </c>
      <c r="BM1121" s="85" t="s">
        <v>291</v>
      </c>
      <c r="BN1121" s="85">
        <v>5773745</v>
      </c>
      <c r="BO1121" s="85">
        <v>64266</v>
      </c>
      <c r="BP1121" s="85">
        <v>5228732</v>
      </c>
      <c r="BQ1121" s="85">
        <v>421163</v>
      </c>
      <c r="BR1121" s="85" t="s">
        <v>291</v>
      </c>
      <c r="BS1121" s="85" t="s">
        <v>291</v>
      </c>
      <c r="BT1121" s="85" t="s">
        <v>291</v>
      </c>
      <c r="BU1121" s="85">
        <v>59584</v>
      </c>
      <c r="BV1121" s="85" t="s">
        <v>291</v>
      </c>
      <c r="BW1121" s="85">
        <v>63551</v>
      </c>
      <c r="BX1121" s="85" t="s">
        <v>291</v>
      </c>
      <c r="BY1121" s="85" t="s">
        <v>291</v>
      </c>
      <c r="BZ1121" s="85" t="s">
        <v>291</v>
      </c>
      <c r="CA1121" s="85">
        <v>63551</v>
      </c>
      <c r="CB1121" s="85">
        <v>110565352</v>
      </c>
      <c r="CC1121" s="85" t="s">
        <v>291</v>
      </c>
      <c r="CD1121" s="85">
        <v>14555979</v>
      </c>
      <c r="CE1121" s="85" t="s">
        <v>291</v>
      </c>
      <c r="CF1121" s="85" t="s">
        <v>291</v>
      </c>
      <c r="CG1121" s="85">
        <v>14016218</v>
      </c>
      <c r="CH1121" s="85">
        <v>13664589</v>
      </c>
      <c r="CI1121" s="85">
        <v>22027053</v>
      </c>
      <c r="CJ1121" s="85">
        <v>68133</v>
      </c>
      <c r="CK1121" s="85">
        <v>8128268</v>
      </c>
      <c r="CL1121" s="85">
        <v>22090747</v>
      </c>
      <c r="CM1121" s="85">
        <v>89892</v>
      </c>
      <c r="CN1121" s="85">
        <v>1813704</v>
      </c>
      <c r="CO1121" s="85">
        <v>14668393</v>
      </c>
      <c r="CP1121" s="85">
        <v>23995444</v>
      </c>
      <c r="CQ1121" s="85">
        <v>1394557</v>
      </c>
      <c r="CR1121" s="85">
        <v>22216424</v>
      </c>
      <c r="CS1121" s="85">
        <v>17639371</v>
      </c>
      <c r="CT1121" s="85">
        <v>6803866</v>
      </c>
      <c r="CU1121" s="86">
        <v>168616659</v>
      </c>
    </row>
    <row r="1122" spans="1:99">
      <c r="A1122" s="103" t="s">
        <v>598</v>
      </c>
      <c r="B1122" s="84" t="s">
        <v>292</v>
      </c>
      <c r="C1122" s="105">
        <v>282014</v>
      </c>
      <c r="D1122" s="84" t="s">
        <v>537</v>
      </c>
      <c r="E1122" s="84" t="s">
        <v>539</v>
      </c>
      <c r="F1122" s="85">
        <v>975417</v>
      </c>
      <c r="G1122" s="85">
        <v>68013664</v>
      </c>
      <c r="H1122" s="85">
        <v>65436456</v>
      </c>
      <c r="I1122" s="85">
        <v>1122359</v>
      </c>
      <c r="J1122" s="85">
        <v>941161</v>
      </c>
      <c r="K1122" s="85">
        <v>59285</v>
      </c>
      <c r="L1122" s="85">
        <v>302051</v>
      </c>
      <c r="M1122" s="85">
        <v>152352</v>
      </c>
      <c r="N1122" s="85">
        <v>84461333</v>
      </c>
      <c r="O1122" s="85">
        <v>19991085</v>
      </c>
      <c r="P1122" s="85">
        <v>15767497</v>
      </c>
      <c r="Q1122" s="85">
        <v>33548022</v>
      </c>
      <c r="R1122" s="85">
        <v>15152540</v>
      </c>
      <c r="S1122" s="85">
        <v>2189</v>
      </c>
      <c r="T1122" s="85">
        <v>20486067</v>
      </c>
      <c r="U1122" s="85">
        <v>7403400</v>
      </c>
      <c r="V1122" s="85">
        <v>15870</v>
      </c>
      <c r="W1122" s="85">
        <v>1096069</v>
      </c>
      <c r="X1122" s="85">
        <v>11970728</v>
      </c>
      <c r="Y1122" s="85" t="s">
        <v>291</v>
      </c>
      <c r="Z1122" s="85">
        <v>170745</v>
      </c>
      <c r="AA1122" s="85">
        <v>3301765</v>
      </c>
      <c r="AB1122" s="85">
        <v>1269483</v>
      </c>
      <c r="AC1122" s="85">
        <v>7855</v>
      </c>
      <c r="AD1122" s="85">
        <v>996391</v>
      </c>
      <c r="AE1122" s="85">
        <v>331923</v>
      </c>
      <c r="AF1122" s="85">
        <v>696113</v>
      </c>
      <c r="AG1122" s="85">
        <v>7227682</v>
      </c>
      <c r="AH1122" s="85">
        <v>47688500</v>
      </c>
      <c r="AI1122" s="85">
        <v>965673</v>
      </c>
      <c r="AJ1122" s="85">
        <v>5655478</v>
      </c>
      <c r="AK1122" s="85">
        <v>2049655</v>
      </c>
      <c r="AL1122" s="85">
        <v>77798</v>
      </c>
      <c r="AM1122" s="85">
        <v>2832646</v>
      </c>
      <c r="AN1122" s="85">
        <v>2414371</v>
      </c>
      <c r="AO1122" s="85">
        <v>9016419</v>
      </c>
      <c r="AP1122" s="85">
        <v>22053151</v>
      </c>
      <c r="AQ1122" s="85">
        <v>36316587</v>
      </c>
      <c r="AR1122" s="85">
        <v>2623309</v>
      </c>
      <c r="AS1122" s="85" t="s">
        <v>291</v>
      </c>
      <c r="AT1122" s="85">
        <v>8735579</v>
      </c>
      <c r="AU1122" s="85">
        <v>24457205</v>
      </c>
      <c r="AV1122" s="85">
        <v>5159945</v>
      </c>
      <c r="AW1122" s="85">
        <v>5720582</v>
      </c>
      <c r="AX1122" s="85">
        <v>3268721</v>
      </c>
      <c r="AY1122" s="85">
        <v>1606020</v>
      </c>
      <c r="AZ1122" s="85">
        <v>218724</v>
      </c>
      <c r="BA1122" s="85">
        <v>997656</v>
      </c>
      <c r="BB1122" s="85">
        <v>3341876</v>
      </c>
      <c r="BC1122" s="85">
        <v>1309157</v>
      </c>
      <c r="BD1122" s="85">
        <v>2834524</v>
      </c>
      <c r="BE1122" s="85" t="s">
        <v>291</v>
      </c>
      <c r="BF1122" s="85">
        <v>2090</v>
      </c>
      <c r="BG1122" s="85">
        <v>2090</v>
      </c>
      <c r="BH1122" s="85" t="s">
        <v>291</v>
      </c>
      <c r="BI1122" s="85">
        <v>2090</v>
      </c>
      <c r="BJ1122" s="85" t="s">
        <v>291</v>
      </c>
      <c r="BK1122" s="85" t="s">
        <v>291</v>
      </c>
      <c r="BL1122" s="85" t="s">
        <v>291</v>
      </c>
      <c r="BM1122" s="85" t="s">
        <v>291</v>
      </c>
      <c r="BN1122" s="85" t="s">
        <v>291</v>
      </c>
      <c r="BO1122" s="85" t="s">
        <v>291</v>
      </c>
      <c r="BP1122" s="85" t="s">
        <v>291</v>
      </c>
      <c r="BQ1122" s="85" t="s">
        <v>291</v>
      </c>
      <c r="BR1122" s="85" t="s">
        <v>291</v>
      </c>
      <c r="BS1122" s="85" t="s">
        <v>291</v>
      </c>
      <c r="BT1122" s="85" t="s">
        <v>291</v>
      </c>
      <c r="BU1122" s="85" t="s">
        <v>291</v>
      </c>
      <c r="BV1122" s="85" t="s">
        <v>291</v>
      </c>
      <c r="BW1122" s="85" t="s">
        <v>291</v>
      </c>
      <c r="BX1122" s="85" t="s">
        <v>291</v>
      </c>
      <c r="BY1122" s="85" t="s">
        <v>291</v>
      </c>
      <c r="BZ1122" s="85" t="s">
        <v>291</v>
      </c>
      <c r="CA1122" s="85" t="s">
        <v>291</v>
      </c>
      <c r="CB1122" s="85">
        <v>19626014</v>
      </c>
      <c r="CC1122" s="85" t="s">
        <v>291</v>
      </c>
      <c r="CD1122" s="85" t="s">
        <v>291</v>
      </c>
      <c r="CE1122" s="85" t="s">
        <v>291</v>
      </c>
      <c r="CF1122" s="85" t="s">
        <v>291</v>
      </c>
      <c r="CG1122" s="85">
        <v>5543482</v>
      </c>
      <c r="CH1122" s="85">
        <v>3901997</v>
      </c>
      <c r="CI1122" s="85">
        <v>5059427</v>
      </c>
      <c r="CJ1122" s="85">
        <v>1975</v>
      </c>
      <c r="CK1122" s="85">
        <v>4594826</v>
      </c>
      <c r="CL1122" s="85">
        <v>4571019</v>
      </c>
      <c r="CM1122" s="85">
        <v>137067</v>
      </c>
      <c r="CN1122" s="85">
        <v>950474</v>
      </c>
      <c r="CO1122" s="85">
        <v>4979834</v>
      </c>
      <c r="CP1122" s="85">
        <v>6126468</v>
      </c>
      <c r="CQ1122" s="85">
        <v>1127688</v>
      </c>
      <c r="CR1122" s="85">
        <v>5369503</v>
      </c>
      <c r="CS1122" s="85">
        <v>5510737</v>
      </c>
      <c r="CT1122" s="85">
        <v>68312</v>
      </c>
      <c r="CU1122" s="86">
        <v>47942809</v>
      </c>
    </row>
    <row r="1123" spans="1:99">
      <c r="A1123" s="103" t="s">
        <v>598</v>
      </c>
      <c r="B1123" s="84" t="s">
        <v>292</v>
      </c>
      <c r="C1123" s="105">
        <v>282022</v>
      </c>
      <c r="D1123" s="84" t="s">
        <v>537</v>
      </c>
      <c r="E1123" s="84" t="s">
        <v>540</v>
      </c>
      <c r="F1123" s="85">
        <v>772134</v>
      </c>
      <c r="G1123" s="85">
        <v>67249061</v>
      </c>
      <c r="H1123" s="85">
        <v>64290808</v>
      </c>
      <c r="I1123" s="85">
        <v>1281039</v>
      </c>
      <c r="J1123" s="85">
        <v>1222835</v>
      </c>
      <c r="K1123" s="85">
        <v>73935</v>
      </c>
      <c r="L1123" s="85">
        <v>251009</v>
      </c>
      <c r="M1123" s="85">
        <v>129435</v>
      </c>
      <c r="N1123" s="85">
        <v>103549758</v>
      </c>
      <c r="O1123" s="85">
        <v>22646080</v>
      </c>
      <c r="P1123" s="85">
        <v>15594852</v>
      </c>
      <c r="Q1123" s="85">
        <v>32299937</v>
      </c>
      <c r="R1123" s="85">
        <v>33008889</v>
      </c>
      <c r="S1123" s="85" t="s">
        <v>291</v>
      </c>
      <c r="T1123" s="85">
        <v>14216030</v>
      </c>
      <c r="U1123" s="85">
        <v>7104433</v>
      </c>
      <c r="V1123" s="85">
        <v>84015</v>
      </c>
      <c r="W1123" s="85">
        <v>1024994</v>
      </c>
      <c r="X1123" s="85">
        <v>6002588</v>
      </c>
      <c r="Y1123" s="85" t="s">
        <v>291</v>
      </c>
      <c r="Z1123" s="85">
        <v>167300</v>
      </c>
      <c r="AA1123" s="85">
        <v>175395</v>
      </c>
      <c r="AB1123" s="85">
        <v>139267</v>
      </c>
      <c r="AC1123" s="85" t="s">
        <v>291</v>
      </c>
      <c r="AD1123" s="85">
        <v>36128</v>
      </c>
      <c r="AE1123" s="85" t="s">
        <v>291</v>
      </c>
      <c r="AF1123" s="85" t="s">
        <v>291</v>
      </c>
      <c r="AG1123" s="85">
        <v>3211090</v>
      </c>
      <c r="AH1123" s="85">
        <v>18977744</v>
      </c>
      <c r="AI1123" s="85">
        <v>1289318</v>
      </c>
      <c r="AJ1123" s="85">
        <v>1824926</v>
      </c>
      <c r="AK1123" s="85">
        <v>335024</v>
      </c>
      <c r="AL1123" s="85">
        <v>9327</v>
      </c>
      <c r="AM1123" s="85">
        <v>927681</v>
      </c>
      <c r="AN1123" s="85">
        <v>1743236</v>
      </c>
      <c r="AO1123" s="85">
        <v>4564452</v>
      </c>
      <c r="AP1123" s="85">
        <v>1138263</v>
      </c>
      <c r="AQ1123" s="85">
        <v>8373632</v>
      </c>
      <c r="AR1123" s="85">
        <v>7145517</v>
      </c>
      <c r="AS1123" s="85" t="s">
        <v>291</v>
      </c>
      <c r="AT1123" s="85">
        <v>6160742</v>
      </c>
      <c r="AU1123" s="85">
        <v>17600932</v>
      </c>
      <c r="AV1123" s="85">
        <v>4919451</v>
      </c>
      <c r="AW1123" s="85">
        <v>4181599</v>
      </c>
      <c r="AX1123" s="85">
        <v>1743295</v>
      </c>
      <c r="AY1123" s="85">
        <v>2210119</v>
      </c>
      <c r="AZ1123" s="85">
        <v>222263</v>
      </c>
      <c r="BA1123" s="85">
        <v>664770</v>
      </c>
      <c r="BB1123" s="85">
        <v>915277</v>
      </c>
      <c r="BC1123" s="85">
        <v>995602</v>
      </c>
      <c r="BD1123" s="85">
        <v>1748556</v>
      </c>
      <c r="BE1123" s="85" t="s">
        <v>291</v>
      </c>
      <c r="BF1123" s="85">
        <v>7183</v>
      </c>
      <c r="BG1123" s="85" t="s">
        <v>291</v>
      </c>
      <c r="BH1123" s="85" t="s">
        <v>291</v>
      </c>
      <c r="BI1123" s="85" t="s">
        <v>291</v>
      </c>
      <c r="BJ1123" s="85" t="s">
        <v>291</v>
      </c>
      <c r="BK1123" s="85" t="s">
        <v>291</v>
      </c>
      <c r="BL1123" s="85" t="s">
        <v>291</v>
      </c>
      <c r="BM1123" s="85" t="s">
        <v>291</v>
      </c>
      <c r="BN1123" s="85" t="s">
        <v>291</v>
      </c>
      <c r="BO1123" s="85" t="s">
        <v>291</v>
      </c>
      <c r="BP1123" s="85" t="s">
        <v>291</v>
      </c>
      <c r="BQ1123" s="85" t="s">
        <v>291</v>
      </c>
      <c r="BR1123" s="85" t="s">
        <v>291</v>
      </c>
      <c r="BS1123" s="85" t="s">
        <v>291</v>
      </c>
      <c r="BT1123" s="85" t="s">
        <v>291</v>
      </c>
      <c r="BU1123" s="85" t="s">
        <v>291</v>
      </c>
      <c r="BV1123" s="85" t="s">
        <v>291</v>
      </c>
      <c r="BW1123" s="85">
        <v>7183</v>
      </c>
      <c r="BX1123" s="85" t="s">
        <v>291</v>
      </c>
      <c r="BY1123" s="85" t="s">
        <v>291</v>
      </c>
      <c r="BZ1123" s="85" t="s">
        <v>291</v>
      </c>
      <c r="CA1123" s="85">
        <v>7183</v>
      </c>
      <c r="CB1123" s="85">
        <v>25946959</v>
      </c>
      <c r="CC1123" s="85" t="s">
        <v>291</v>
      </c>
      <c r="CD1123" s="85" t="s">
        <v>291</v>
      </c>
      <c r="CE1123" s="85" t="s">
        <v>291</v>
      </c>
      <c r="CF1123" s="85" t="s">
        <v>291</v>
      </c>
      <c r="CG1123" s="85">
        <v>3582983</v>
      </c>
      <c r="CH1123" s="85">
        <v>3181698</v>
      </c>
      <c r="CI1123" s="85">
        <v>7142080</v>
      </c>
      <c r="CJ1123" s="85" t="s">
        <v>291</v>
      </c>
      <c r="CK1123" s="85">
        <v>2984343</v>
      </c>
      <c r="CL1123" s="85">
        <v>5380606</v>
      </c>
      <c r="CM1123" s="85">
        <v>87214</v>
      </c>
      <c r="CN1123" s="85">
        <v>49576</v>
      </c>
      <c r="CO1123" s="85">
        <v>2545779</v>
      </c>
      <c r="CP1123" s="85">
        <v>2167633</v>
      </c>
      <c r="CQ1123" s="85">
        <v>562892</v>
      </c>
      <c r="CR1123" s="85">
        <v>4036849</v>
      </c>
      <c r="CS1123" s="85">
        <v>4459653</v>
      </c>
      <c r="CT1123" s="85">
        <v>61493</v>
      </c>
      <c r="CU1123" s="86">
        <v>36242799</v>
      </c>
    </row>
    <row r="1124" spans="1:99">
      <c r="A1124" s="103" t="s">
        <v>598</v>
      </c>
      <c r="B1124" s="84" t="s">
        <v>292</v>
      </c>
      <c r="C1124" s="105">
        <v>282031</v>
      </c>
      <c r="D1124" s="84" t="s">
        <v>537</v>
      </c>
      <c r="E1124" s="84" t="s">
        <v>541</v>
      </c>
      <c r="F1124" s="85">
        <v>537549</v>
      </c>
      <c r="G1124" s="85">
        <v>39571030</v>
      </c>
      <c r="H1124" s="85">
        <v>38097649</v>
      </c>
      <c r="I1124" s="85">
        <v>709178</v>
      </c>
      <c r="J1124" s="85">
        <v>475340</v>
      </c>
      <c r="K1124" s="85">
        <v>48387</v>
      </c>
      <c r="L1124" s="85">
        <v>157655</v>
      </c>
      <c r="M1124" s="85">
        <v>82821</v>
      </c>
      <c r="N1124" s="85">
        <v>59065391</v>
      </c>
      <c r="O1124" s="85">
        <v>12527660</v>
      </c>
      <c r="P1124" s="85">
        <v>9085529</v>
      </c>
      <c r="Q1124" s="85">
        <v>28376062</v>
      </c>
      <c r="R1124" s="85">
        <v>9074296</v>
      </c>
      <c r="S1124" s="85">
        <v>1844</v>
      </c>
      <c r="T1124" s="85">
        <v>9451440</v>
      </c>
      <c r="U1124" s="85">
        <v>4550919</v>
      </c>
      <c r="V1124" s="85">
        <v>23614</v>
      </c>
      <c r="W1124" s="85">
        <v>1361804</v>
      </c>
      <c r="X1124" s="85">
        <v>3515103</v>
      </c>
      <c r="Y1124" s="85" t="s">
        <v>291</v>
      </c>
      <c r="Z1124" s="85">
        <v>137631</v>
      </c>
      <c r="AA1124" s="85">
        <v>475674</v>
      </c>
      <c r="AB1124" s="85">
        <v>162589</v>
      </c>
      <c r="AC1124" s="85" t="s">
        <v>291</v>
      </c>
      <c r="AD1124" s="85">
        <v>173266</v>
      </c>
      <c r="AE1124" s="85" t="s">
        <v>291</v>
      </c>
      <c r="AF1124" s="85">
        <v>139819</v>
      </c>
      <c r="AG1124" s="85">
        <v>1116786</v>
      </c>
      <c r="AH1124" s="85">
        <v>7779323</v>
      </c>
      <c r="AI1124" s="85">
        <v>749873</v>
      </c>
      <c r="AJ1124" s="85">
        <v>1982885</v>
      </c>
      <c r="AK1124" s="85">
        <v>362235</v>
      </c>
      <c r="AL1124" s="85">
        <v>54283</v>
      </c>
      <c r="AM1124" s="85">
        <v>156446</v>
      </c>
      <c r="AN1124" s="85">
        <v>894901</v>
      </c>
      <c r="AO1124" s="85">
        <v>2498441</v>
      </c>
      <c r="AP1124" s="85">
        <v>688525</v>
      </c>
      <c r="AQ1124" s="85">
        <v>4238313</v>
      </c>
      <c r="AR1124" s="85">
        <v>391734</v>
      </c>
      <c r="AS1124" s="85" t="s">
        <v>291</v>
      </c>
      <c r="AT1124" s="85">
        <v>2599449</v>
      </c>
      <c r="AU1124" s="85">
        <v>13376085</v>
      </c>
      <c r="AV1124" s="85">
        <v>2360412</v>
      </c>
      <c r="AW1124" s="85">
        <v>2762402</v>
      </c>
      <c r="AX1124" s="85">
        <v>1733515</v>
      </c>
      <c r="AY1124" s="85">
        <v>785796</v>
      </c>
      <c r="AZ1124" s="85">
        <v>69949</v>
      </c>
      <c r="BA1124" s="85">
        <v>1667491</v>
      </c>
      <c r="BB1124" s="85">
        <v>1592448</v>
      </c>
      <c r="BC1124" s="85">
        <v>337852</v>
      </c>
      <c r="BD1124" s="85">
        <v>2066220</v>
      </c>
      <c r="BE1124" s="85" t="s">
        <v>291</v>
      </c>
      <c r="BF1124" s="85">
        <v>1290</v>
      </c>
      <c r="BG1124" s="85" t="s">
        <v>291</v>
      </c>
      <c r="BH1124" s="85" t="s">
        <v>291</v>
      </c>
      <c r="BI1124" s="85" t="s">
        <v>291</v>
      </c>
      <c r="BJ1124" s="85" t="s">
        <v>291</v>
      </c>
      <c r="BK1124" s="85" t="s">
        <v>291</v>
      </c>
      <c r="BL1124" s="85" t="s">
        <v>291</v>
      </c>
      <c r="BM1124" s="85" t="s">
        <v>291</v>
      </c>
      <c r="BN1124" s="85" t="s">
        <v>291</v>
      </c>
      <c r="BO1124" s="85" t="s">
        <v>291</v>
      </c>
      <c r="BP1124" s="85" t="s">
        <v>291</v>
      </c>
      <c r="BQ1124" s="85" t="s">
        <v>291</v>
      </c>
      <c r="BR1124" s="85" t="s">
        <v>291</v>
      </c>
      <c r="BS1124" s="85" t="s">
        <v>291</v>
      </c>
      <c r="BT1124" s="85" t="s">
        <v>291</v>
      </c>
      <c r="BU1124" s="85" t="s">
        <v>291</v>
      </c>
      <c r="BV1124" s="85" t="s">
        <v>291</v>
      </c>
      <c r="BW1124" s="85">
        <v>1290</v>
      </c>
      <c r="BX1124" s="85" t="s">
        <v>291</v>
      </c>
      <c r="BY1124" s="85" t="s">
        <v>291</v>
      </c>
      <c r="BZ1124" s="85" t="s">
        <v>291</v>
      </c>
      <c r="CA1124" s="85">
        <v>1290</v>
      </c>
      <c r="CB1124" s="85">
        <v>11177142</v>
      </c>
      <c r="CC1124" s="85" t="s">
        <v>291</v>
      </c>
      <c r="CD1124" s="85" t="s">
        <v>291</v>
      </c>
      <c r="CE1124" s="85" t="s">
        <v>291</v>
      </c>
      <c r="CF1124" s="85" t="s">
        <v>291</v>
      </c>
      <c r="CG1124" s="85">
        <v>4561419</v>
      </c>
      <c r="CH1124" s="85">
        <v>2401919</v>
      </c>
      <c r="CI1124" s="85">
        <v>4759835</v>
      </c>
      <c r="CJ1124" s="85">
        <v>1844</v>
      </c>
      <c r="CK1124" s="85">
        <v>1385272</v>
      </c>
      <c r="CL1124" s="85">
        <v>3771508</v>
      </c>
      <c r="CM1124" s="85">
        <v>119106</v>
      </c>
      <c r="CN1124" s="85">
        <v>92418</v>
      </c>
      <c r="CO1124" s="85">
        <v>989129</v>
      </c>
      <c r="CP1124" s="85">
        <v>1142374</v>
      </c>
      <c r="CQ1124" s="85">
        <v>196975</v>
      </c>
      <c r="CR1124" s="85">
        <v>4055582</v>
      </c>
      <c r="CS1124" s="85">
        <v>2822123</v>
      </c>
      <c r="CT1124" s="85">
        <v>34101</v>
      </c>
      <c r="CU1124" s="86">
        <v>26333605</v>
      </c>
    </row>
    <row r="1125" spans="1:99">
      <c r="A1125" s="103" t="s">
        <v>598</v>
      </c>
      <c r="B1125" s="84" t="s">
        <v>292</v>
      </c>
      <c r="C1125" s="105">
        <v>282049</v>
      </c>
      <c r="D1125" s="84" t="s">
        <v>537</v>
      </c>
      <c r="E1125" s="84" t="s">
        <v>542</v>
      </c>
      <c r="F1125" s="85">
        <v>777958</v>
      </c>
      <c r="G1125" s="85">
        <v>69052572</v>
      </c>
      <c r="H1125" s="85">
        <v>65943380</v>
      </c>
      <c r="I1125" s="85">
        <v>1498832</v>
      </c>
      <c r="J1125" s="85">
        <v>1090955</v>
      </c>
      <c r="K1125" s="85">
        <v>105836</v>
      </c>
      <c r="L1125" s="85">
        <v>287939</v>
      </c>
      <c r="M1125" s="85">
        <v>125630</v>
      </c>
      <c r="N1125" s="85">
        <v>82230513</v>
      </c>
      <c r="O1125" s="85">
        <v>20910192</v>
      </c>
      <c r="P1125" s="85">
        <v>13353819</v>
      </c>
      <c r="Q1125" s="85">
        <v>33686563</v>
      </c>
      <c r="R1125" s="85">
        <v>14278865</v>
      </c>
      <c r="S1125" s="85">
        <v>1074</v>
      </c>
      <c r="T1125" s="85">
        <v>16153596</v>
      </c>
      <c r="U1125" s="85">
        <v>9212247</v>
      </c>
      <c r="V1125" s="85">
        <v>67773</v>
      </c>
      <c r="W1125" s="85">
        <v>908429</v>
      </c>
      <c r="X1125" s="85">
        <v>5965147</v>
      </c>
      <c r="Y1125" s="85" t="s">
        <v>291</v>
      </c>
      <c r="Z1125" s="85">
        <v>383105</v>
      </c>
      <c r="AA1125" s="85">
        <v>181038</v>
      </c>
      <c r="AB1125" s="85">
        <v>155136</v>
      </c>
      <c r="AC1125" s="85" t="s">
        <v>291</v>
      </c>
      <c r="AD1125" s="85">
        <v>13464</v>
      </c>
      <c r="AE1125" s="85">
        <v>12438</v>
      </c>
      <c r="AF1125" s="85" t="s">
        <v>291</v>
      </c>
      <c r="AG1125" s="85">
        <v>1535369</v>
      </c>
      <c r="AH1125" s="85">
        <v>14915994</v>
      </c>
      <c r="AI1125" s="85">
        <v>512325</v>
      </c>
      <c r="AJ1125" s="85">
        <v>2901216</v>
      </c>
      <c r="AK1125" s="85">
        <v>503619</v>
      </c>
      <c r="AL1125" s="85">
        <v>250</v>
      </c>
      <c r="AM1125" s="85">
        <v>1196386</v>
      </c>
      <c r="AN1125" s="85">
        <v>2194622</v>
      </c>
      <c r="AO1125" s="85">
        <v>3749143</v>
      </c>
      <c r="AP1125" s="85">
        <v>1101414</v>
      </c>
      <c r="AQ1125" s="85">
        <v>8241565</v>
      </c>
      <c r="AR1125" s="85">
        <v>2757019</v>
      </c>
      <c r="AS1125" s="85" t="s">
        <v>291</v>
      </c>
      <c r="AT1125" s="85">
        <v>7017355</v>
      </c>
      <c r="AU1125" s="85">
        <v>27624436</v>
      </c>
      <c r="AV1125" s="85">
        <v>5527853</v>
      </c>
      <c r="AW1125" s="85">
        <v>6809174</v>
      </c>
      <c r="AX1125" s="85">
        <v>2648246</v>
      </c>
      <c r="AY1125" s="85">
        <v>2124418</v>
      </c>
      <c r="AZ1125" s="85">
        <v>2574811</v>
      </c>
      <c r="BA1125" s="85">
        <v>805498</v>
      </c>
      <c r="BB1125" s="85">
        <v>2488643</v>
      </c>
      <c r="BC1125" s="85">
        <v>858432</v>
      </c>
      <c r="BD1125" s="85">
        <v>3787361</v>
      </c>
      <c r="BE1125" s="85" t="s">
        <v>291</v>
      </c>
      <c r="BF1125" s="85">
        <v>14531</v>
      </c>
      <c r="BG1125" s="85" t="s">
        <v>291</v>
      </c>
      <c r="BH1125" s="85" t="s">
        <v>291</v>
      </c>
      <c r="BI1125" s="85" t="s">
        <v>291</v>
      </c>
      <c r="BJ1125" s="85" t="s">
        <v>291</v>
      </c>
      <c r="BK1125" s="85" t="s">
        <v>291</v>
      </c>
      <c r="BL1125" s="85" t="s">
        <v>291</v>
      </c>
      <c r="BM1125" s="85" t="s">
        <v>291</v>
      </c>
      <c r="BN1125" s="85">
        <v>14531</v>
      </c>
      <c r="BO1125" s="85" t="s">
        <v>291</v>
      </c>
      <c r="BP1125" s="85" t="s">
        <v>291</v>
      </c>
      <c r="BQ1125" s="85">
        <v>14531</v>
      </c>
      <c r="BR1125" s="85" t="s">
        <v>291</v>
      </c>
      <c r="BS1125" s="85" t="s">
        <v>291</v>
      </c>
      <c r="BT1125" s="85" t="s">
        <v>291</v>
      </c>
      <c r="BU1125" s="85" t="s">
        <v>291</v>
      </c>
      <c r="BV1125" s="85" t="s">
        <v>291</v>
      </c>
      <c r="BW1125" s="85" t="s">
        <v>291</v>
      </c>
      <c r="BX1125" s="85" t="s">
        <v>291</v>
      </c>
      <c r="BY1125" s="85" t="s">
        <v>291</v>
      </c>
      <c r="BZ1125" s="85" t="s">
        <v>291</v>
      </c>
      <c r="CA1125" s="85" t="s">
        <v>291</v>
      </c>
      <c r="CB1125" s="85">
        <v>14392156</v>
      </c>
      <c r="CC1125" s="85" t="s">
        <v>291</v>
      </c>
      <c r="CD1125" s="85" t="s">
        <v>291</v>
      </c>
      <c r="CE1125" s="85" t="s">
        <v>291</v>
      </c>
      <c r="CF1125" s="85" t="s">
        <v>291</v>
      </c>
      <c r="CG1125" s="85">
        <v>5219358</v>
      </c>
      <c r="CH1125" s="85">
        <v>3841629</v>
      </c>
      <c r="CI1125" s="85">
        <v>7146652</v>
      </c>
      <c r="CJ1125" s="85">
        <v>1074</v>
      </c>
      <c r="CK1125" s="85">
        <v>2938436</v>
      </c>
      <c r="CL1125" s="85">
        <v>4773562</v>
      </c>
      <c r="CM1125" s="85">
        <v>197216</v>
      </c>
      <c r="CN1125" s="85">
        <v>58357</v>
      </c>
      <c r="CO1125" s="85">
        <v>1147054</v>
      </c>
      <c r="CP1125" s="85">
        <v>2108580</v>
      </c>
      <c r="CQ1125" s="85">
        <v>861393</v>
      </c>
      <c r="CR1125" s="85">
        <v>6661391</v>
      </c>
      <c r="CS1125" s="85">
        <v>4680345</v>
      </c>
      <c r="CT1125" s="85">
        <v>83718</v>
      </c>
      <c r="CU1125" s="86">
        <v>39718765</v>
      </c>
    </row>
    <row r="1126" spans="1:99">
      <c r="A1126" s="103" t="s">
        <v>598</v>
      </c>
      <c r="B1126" s="84" t="s">
        <v>294</v>
      </c>
      <c r="C1126" s="105">
        <v>282073</v>
      </c>
      <c r="D1126" s="84" t="s">
        <v>537</v>
      </c>
      <c r="E1126" s="84" t="s">
        <v>543</v>
      </c>
      <c r="F1126" s="85">
        <v>480097</v>
      </c>
      <c r="G1126" s="85">
        <v>32309136</v>
      </c>
      <c r="H1126" s="85">
        <v>31018430</v>
      </c>
      <c r="I1126" s="85">
        <v>466409</v>
      </c>
      <c r="J1126" s="85">
        <v>596027</v>
      </c>
      <c r="K1126" s="85">
        <v>65283</v>
      </c>
      <c r="L1126" s="85">
        <v>102801</v>
      </c>
      <c r="M1126" s="85">
        <v>60186</v>
      </c>
      <c r="N1126" s="85">
        <v>34397719</v>
      </c>
      <c r="O1126" s="85">
        <v>8000347</v>
      </c>
      <c r="P1126" s="85">
        <v>5880206</v>
      </c>
      <c r="Q1126" s="85">
        <v>14166523</v>
      </c>
      <c r="R1126" s="85">
        <v>6347302</v>
      </c>
      <c r="S1126" s="85">
        <v>3341</v>
      </c>
      <c r="T1126" s="85">
        <v>5243019</v>
      </c>
      <c r="U1126" s="85">
        <v>3617857</v>
      </c>
      <c r="V1126" s="85" t="s">
        <v>291</v>
      </c>
      <c r="W1126" s="85" t="s">
        <v>291</v>
      </c>
      <c r="X1126" s="85">
        <v>1625162</v>
      </c>
      <c r="Y1126" s="85" t="s">
        <v>291</v>
      </c>
      <c r="Z1126" s="85">
        <v>187032</v>
      </c>
      <c r="AA1126" s="85">
        <v>97019</v>
      </c>
      <c r="AB1126" s="85">
        <v>92928</v>
      </c>
      <c r="AC1126" s="85" t="s">
        <v>291</v>
      </c>
      <c r="AD1126" s="85">
        <v>4030</v>
      </c>
      <c r="AE1126" s="85">
        <v>61</v>
      </c>
      <c r="AF1126" s="85" t="s">
        <v>291</v>
      </c>
      <c r="AG1126" s="85">
        <v>1072919</v>
      </c>
      <c r="AH1126" s="85">
        <v>6255985</v>
      </c>
      <c r="AI1126" s="85">
        <v>177977</v>
      </c>
      <c r="AJ1126" s="85">
        <v>1534840</v>
      </c>
      <c r="AK1126" s="85" t="s">
        <v>291</v>
      </c>
      <c r="AL1126" s="85" t="s">
        <v>291</v>
      </c>
      <c r="AM1126" s="85">
        <v>639852</v>
      </c>
      <c r="AN1126" s="85">
        <v>1002046</v>
      </c>
      <c r="AO1126" s="85">
        <v>1907763</v>
      </c>
      <c r="AP1126" s="85">
        <v>282020</v>
      </c>
      <c r="AQ1126" s="85">
        <v>3831681</v>
      </c>
      <c r="AR1126" s="85">
        <v>711487</v>
      </c>
      <c r="AS1126" s="85" t="s">
        <v>291</v>
      </c>
      <c r="AT1126" s="85">
        <v>2624223</v>
      </c>
      <c r="AU1126" s="85">
        <v>11441312</v>
      </c>
      <c r="AV1126" s="85">
        <v>2170393</v>
      </c>
      <c r="AW1126" s="85">
        <v>2202196</v>
      </c>
      <c r="AX1126" s="85">
        <v>1515982</v>
      </c>
      <c r="AY1126" s="85">
        <v>604882</v>
      </c>
      <c r="AZ1126" s="85">
        <v>100365</v>
      </c>
      <c r="BA1126" s="85">
        <v>776485</v>
      </c>
      <c r="BB1126" s="85">
        <v>2487779</v>
      </c>
      <c r="BC1126" s="85">
        <v>204420</v>
      </c>
      <c r="BD1126" s="85">
        <v>1378810</v>
      </c>
      <c r="BE1126" s="85" t="s">
        <v>291</v>
      </c>
      <c r="BF1126" s="85" t="s">
        <v>291</v>
      </c>
      <c r="BG1126" s="85" t="s">
        <v>291</v>
      </c>
      <c r="BH1126" s="85" t="s">
        <v>291</v>
      </c>
      <c r="BI1126" s="85" t="s">
        <v>291</v>
      </c>
      <c r="BJ1126" s="85" t="s">
        <v>291</v>
      </c>
      <c r="BK1126" s="85" t="s">
        <v>291</v>
      </c>
      <c r="BL1126" s="85" t="s">
        <v>291</v>
      </c>
      <c r="BM1126" s="85" t="s">
        <v>291</v>
      </c>
      <c r="BN1126" s="85" t="s">
        <v>291</v>
      </c>
      <c r="BO1126" s="85" t="s">
        <v>291</v>
      </c>
      <c r="BP1126" s="85" t="s">
        <v>291</v>
      </c>
      <c r="BQ1126" s="85" t="s">
        <v>291</v>
      </c>
      <c r="BR1126" s="85" t="s">
        <v>291</v>
      </c>
      <c r="BS1126" s="85" t="s">
        <v>291</v>
      </c>
      <c r="BT1126" s="85" t="s">
        <v>291</v>
      </c>
      <c r="BU1126" s="85" t="s">
        <v>291</v>
      </c>
      <c r="BV1126" s="85" t="s">
        <v>291</v>
      </c>
      <c r="BW1126" s="85" t="s">
        <v>291</v>
      </c>
      <c r="BX1126" s="85" t="s">
        <v>291</v>
      </c>
      <c r="BY1126" s="85" t="s">
        <v>291</v>
      </c>
      <c r="BZ1126" s="85" t="s">
        <v>291</v>
      </c>
      <c r="CA1126" s="85" t="s">
        <v>291</v>
      </c>
      <c r="CB1126" s="85">
        <v>7391971</v>
      </c>
      <c r="CC1126" s="85" t="s">
        <v>291</v>
      </c>
      <c r="CD1126" s="85">
        <v>1032539</v>
      </c>
      <c r="CE1126" s="85" t="s">
        <v>291</v>
      </c>
      <c r="CF1126" s="85" t="s">
        <v>291</v>
      </c>
      <c r="CG1126" s="85">
        <v>2101120</v>
      </c>
      <c r="CH1126" s="85">
        <v>859315</v>
      </c>
      <c r="CI1126" s="85">
        <v>1205704</v>
      </c>
      <c r="CJ1126" s="85">
        <v>1977</v>
      </c>
      <c r="CK1126" s="85">
        <v>1314873</v>
      </c>
      <c r="CL1126" s="85">
        <v>1138931</v>
      </c>
      <c r="CM1126" s="85">
        <v>155388</v>
      </c>
      <c r="CN1126" s="85">
        <v>19714</v>
      </c>
      <c r="CO1126" s="85">
        <v>863205</v>
      </c>
      <c r="CP1126" s="85">
        <v>1063292</v>
      </c>
      <c r="CQ1126" s="85">
        <v>193104</v>
      </c>
      <c r="CR1126" s="85">
        <v>3428255</v>
      </c>
      <c r="CS1126" s="85">
        <v>1806551</v>
      </c>
      <c r="CT1126" s="85">
        <v>536054</v>
      </c>
      <c r="CU1126" s="86">
        <v>14687483</v>
      </c>
    </row>
    <row r="1127" spans="1:99">
      <c r="A1127" s="103" t="s">
        <v>598</v>
      </c>
      <c r="B1127" s="84" t="s">
        <v>305</v>
      </c>
      <c r="C1127" s="105">
        <v>282103</v>
      </c>
      <c r="D1127" s="84" t="s">
        <v>537</v>
      </c>
      <c r="E1127" s="84" t="s">
        <v>544</v>
      </c>
      <c r="F1127" s="85">
        <v>495986</v>
      </c>
      <c r="G1127" s="85">
        <v>36114011</v>
      </c>
      <c r="H1127" s="85">
        <v>34700034</v>
      </c>
      <c r="I1127" s="85">
        <v>688376</v>
      </c>
      <c r="J1127" s="85">
        <v>467121</v>
      </c>
      <c r="K1127" s="85">
        <v>54670</v>
      </c>
      <c r="L1127" s="85">
        <v>117285</v>
      </c>
      <c r="M1127" s="85">
        <v>86525</v>
      </c>
      <c r="N1127" s="85">
        <v>35571521</v>
      </c>
      <c r="O1127" s="85">
        <v>8571154</v>
      </c>
      <c r="P1127" s="85">
        <v>6697635</v>
      </c>
      <c r="Q1127" s="85">
        <v>16287615</v>
      </c>
      <c r="R1127" s="85">
        <v>4014717</v>
      </c>
      <c r="S1127" s="85">
        <v>400</v>
      </c>
      <c r="T1127" s="85">
        <v>12968591</v>
      </c>
      <c r="U1127" s="85">
        <v>4832397</v>
      </c>
      <c r="V1127" s="85">
        <v>22244</v>
      </c>
      <c r="W1127" s="85" t="s">
        <v>291</v>
      </c>
      <c r="X1127" s="85">
        <v>8113950</v>
      </c>
      <c r="Y1127" s="85" t="s">
        <v>291</v>
      </c>
      <c r="Z1127" s="85">
        <v>330194</v>
      </c>
      <c r="AA1127" s="85">
        <v>978505</v>
      </c>
      <c r="AB1127" s="85">
        <v>502405</v>
      </c>
      <c r="AC1127" s="85">
        <v>195227</v>
      </c>
      <c r="AD1127" s="85">
        <v>246840</v>
      </c>
      <c r="AE1127" s="85">
        <v>24707</v>
      </c>
      <c r="AF1127" s="85">
        <v>9326</v>
      </c>
      <c r="AG1127" s="85">
        <v>2001735</v>
      </c>
      <c r="AH1127" s="85">
        <v>8294716</v>
      </c>
      <c r="AI1127" s="85">
        <v>208451</v>
      </c>
      <c r="AJ1127" s="85">
        <v>1230977</v>
      </c>
      <c r="AK1127" s="85">
        <v>209500</v>
      </c>
      <c r="AL1127" s="85">
        <v>8507</v>
      </c>
      <c r="AM1127" s="85">
        <v>1713353</v>
      </c>
      <c r="AN1127" s="85">
        <v>927390</v>
      </c>
      <c r="AO1127" s="85">
        <v>2664474</v>
      </c>
      <c r="AP1127" s="85">
        <v>753652</v>
      </c>
      <c r="AQ1127" s="85">
        <v>6058869</v>
      </c>
      <c r="AR1127" s="85">
        <v>578412</v>
      </c>
      <c r="AS1127" s="85" t="s">
        <v>291</v>
      </c>
      <c r="AT1127" s="85">
        <v>3150967</v>
      </c>
      <c r="AU1127" s="85">
        <v>11883723</v>
      </c>
      <c r="AV1127" s="85">
        <v>1768558</v>
      </c>
      <c r="AW1127" s="85">
        <v>2014144</v>
      </c>
      <c r="AX1127" s="85">
        <v>936178</v>
      </c>
      <c r="AY1127" s="85" t="s">
        <v>291</v>
      </c>
      <c r="AZ1127" s="85">
        <v>151438</v>
      </c>
      <c r="BA1127" s="85">
        <v>1056645</v>
      </c>
      <c r="BB1127" s="85">
        <v>1388929</v>
      </c>
      <c r="BC1127" s="85">
        <v>853123</v>
      </c>
      <c r="BD1127" s="85">
        <v>3714708</v>
      </c>
      <c r="BE1127" s="85" t="s">
        <v>291</v>
      </c>
      <c r="BF1127" s="85">
        <v>3338</v>
      </c>
      <c r="BG1127" s="85" t="s">
        <v>291</v>
      </c>
      <c r="BH1127" s="85" t="s">
        <v>291</v>
      </c>
      <c r="BI1127" s="85" t="s">
        <v>291</v>
      </c>
      <c r="BJ1127" s="85" t="s">
        <v>291</v>
      </c>
      <c r="BK1127" s="85" t="s">
        <v>291</v>
      </c>
      <c r="BL1127" s="85" t="s">
        <v>291</v>
      </c>
      <c r="BM1127" s="85" t="s">
        <v>291</v>
      </c>
      <c r="BN1127" s="85" t="s">
        <v>291</v>
      </c>
      <c r="BO1127" s="85" t="s">
        <v>291</v>
      </c>
      <c r="BP1127" s="85" t="s">
        <v>291</v>
      </c>
      <c r="BQ1127" s="85" t="s">
        <v>291</v>
      </c>
      <c r="BR1127" s="85" t="s">
        <v>291</v>
      </c>
      <c r="BS1127" s="85" t="s">
        <v>291</v>
      </c>
      <c r="BT1127" s="85" t="s">
        <v>291</v>
      </c>
      <c r="BU1127" s="85" t="s">
        <v>291</v>
      </c>
      <c r="BV1127" s="85" t="s">
        <v>291</v>
      </c>
      <c r="BW1127" s="85">
        <v>3338</v>
      </c>
      <c r="BX1127" s="85" t="s">
        <v>291</v>
      </c>
      <c r="BY1127" s="85" t="s">
        <v>291</v>
      </c>
      <c r="BZ1127" s="85" t="s">
        <v>291</v>
      </c>
      <c r="CA1127" s="85">
        <v>3338</v>
      </c>
      <c r="CB1127" s="85">
        <v>7906055</v>
      </c>
      <c r="CC1127" s="85" t="s">
        <v>291</v>
      </c>
      <c r="CD1127" s="85" t="s">
        <v>291</v>
      </c>
      <c r="CE1127" s="85" t="s">
        <v>291</v>
      </c>
      <c r="CF1127" s="85" t="s">
        <v>291</v>
      </c>
      <c r="CG1127" s="85">
        <v>2215685</v>
      </c>
      <c r="CH1127" s="85">
        <v>1670238</v>
      </c>
      <c r="CI1127" s="85">
        <v>2971493</v>
      </c>
      <c r="CJ1127" s="85">
        <v>400</v>
      </c>
      <c r="CK1127" s="85">
        <v>2475164</v>
      </c>
      <c r="CL1127" s="85">
        <v>3637475</v>
      </c>
      <c r="CM1127" s="85">
        <v>305400</v>
      </c>
      <c r="CN1127" s="85">
        <v>525295</v>
      </c>
      <c r="CO1127" s="85">
        <v>1774308</v>
      </c>
      <c r="CP1127" s="85">
        <v>586403</v>
      </c>
      <c r="CQ1127" s="85">
        <v>311865</v>
      </c>
      <c r="CR1127" s="85">
        <v>3626386</v>
      </c>
      <c r="CS1127" s="85">
        <v>3025635</v>
      </c>
      <c r="CT1127" s="85">
        <v>29991</v>
      </c>
      <c r="CU1127" s="86">
        <v>23155738</v>
      </c>
    </row>
    <row r="1128" spans="1:99">
      <c r="A1128" s="103" t="s">
        <v>598</v>
      </c>
      <c r="B1128" s="84" t="s">
        <v>305</v>
      </c>
      <c r="C1128" s="105">
        <v>282146</v>
      </c>
      <c r="D1128" s="84" t="s">
        <v>537</v>
      </c>
      <c r="E1128" s="84" t="s">
        <v>545</v>
      </c>
      <c r="F1128" s="85">
        <v>452116</v>
      </c>
      <c r="G1128" s="85">
        <v>31550179</v>
      </c>
      <c r="H1128" s="85">
        <v>29988995</v>
      </c>
      <c r="I1128" s="85">
        <v>897668</v>
      </c>
      <c r="J1128" s="85">
        <v>408759</v>
      </c>
      <c r="K1128" s="85">
        <v>74197</v>
      </c>
      <c r="L1128" s="85">
        <v>118632</v>
      </c>
      <c r="M1128" s="85">
        <v>61928</v>
      </c>
      <c r="N1128" s="85">
        <v>36717570</v>
      </c>
      <c r="O1128" s="85">
        <v>10496478</v>
      </c>
      <c r="P1128" s="85">
        <v>6989040</v>
      </c>
      <c r="Q1128" s="85">
        <v>14469306</v>
      </c>
      <c r="R1128" s="85">
        <v>4759693</v>
      </c>
      <c r="S1128" s="85">
        <v>3053</v>
      </c>
      <c r="T1128" s="85">
        <v>8103405</v>
      </c>
      <c r="U1128" s="85">
        <v>5389233</v>
      </c>
      <c r="V1128" s="85" t="s">
        <v>291</v>
      </c>
      <c r="W1128" s="85" t="s">
        <v>291</v>
      </c>
      <c r="X1128" s="85">
        <v>2714172</v>
      </c>
      <c r="Y1128" s="85">
        <v>6866</v>
      </c>
      <c r="Z1128" s="85">
        <v>70754</v>
      </c>
      <c r="AA1128" s="85">
        <v>299571</v>
      </c>
      <c r="AB1128" s="85">
        <v>163365</v>
      </c>
      <c r="AC1128" s="85" t="s">
        <v>291</v>
      </c>
      <c r="AD1128" s="85">
        <v>105311</v>
      </c>
      <c r="AE1128" s="85">
        <v>30895</v>
      </c>
      <c r="AF1128" s="85" t="s">
        <v>291</v>
      </c>
      <c r="AG1128" s="85">
        <v>867591</v>
      </c>
      <c r="AH1128" s="85">
        <v>6489082</v>
      </c>
      <c r="AI1128" s="85">
        <v>562995</v>
      </c>
      <c r="AJ1128" s="85">
        <v>1742430</v>
      </c>
      <c r="AK1128" s="85">
        <v>112811</v>
      </c>
      <c r="AL1128" s="85" t="s">
        <v>291</v>
      </c>
      <c r="AM1128" s="85">
        <v>924949</v>
      </c>
      <c r="AN1128" s="85">
        <v>854494</v>
      </c>
      <c r="AO1128" s="85">
        <v>1556262</v>
      </c>
      <c r="AP1128" s="85">
        <v>160849</v>
      </c>
      <c r="AQ1128" s="85">
        <v>3496554</v>
      </c>
      <c r="AR1128" s="85">
        <v>574292</v>
      </c>
      <c r="AS1128" s="85" t="s">
        <v>291</v>
      </c>
      <c r="AT1128" s="85">
        <v>2642785</v>
      </c>
      <c r="AU1128" s="85">
        <v>8715856</v>
      </c>
      <c r="AV1128" s="85">
        <v>2736811</v>
      </c>
      <c r="AW1128" s="85">
        <v>1699817</v>
      </c>
      <c r="AX1128" s="85">
        <v>854594</v>
      </c>
      <c r="AY1128" s="85" t="s">
        <v>291</v>
      </c>
      <c r="AZ1128" s="85">
        <v>110728</v>
      </c>
      <c r="BA1128" s="85">
        <v>456696</v>
      </c>
      <c r="BB1128" s="85">
        <v>777937</v>
      </c>
      <c r="BC1128" s="85">
        <v>322927</v>
      </c>
      <c r="BD1128" s="85">
        <v>1756346</v>
      </c>
      <c r="BE1128" s="85" t="s">
        <v>291</v>
      </c>
      <c r="BF1128" s="85" t="s">
        <v>291</v>
      </c>
      <c r="BG1128" s="85" t="s">
        <v>291</v>
      </c>
      <c r="BH1128" s="85" t="s">
        <v>291</v>
      </c>
      <c r="BI1128" s="85" t="s">
        <v>291</v>
      </c>
      <c r="BJ1128" s="85" t="s">
        <v>291</v>
      </c>
      <c r="BK1128" s="85" t="s">
        <v>291</v>
      </c>
      <c r="BL1128" s="85" t="s">
        <v>291</v>
      </c>
      <c r="BM1128" s="85" t="s">
        <v>291</v>
      </c>
      <c r="BN1128" s="85" t="s">
        <v>291</v>
      </c>
      <c r="BO1128" s="85" t="s">
        <v>291</v>
      </c>
      <c r="BP1128" s="85" t="s">
        <v>291</v>
      </c>
      <c r="BQ1128" s="85" t="s">
        <v>291</v>
      </c>
      <c r="BR1128" s="85" t="s">
        <v>291</v>
      </c>
      <c r="BS1128" s="85" t="s">
        <v>291</v>
      </c>
      <c r="BT1128" s="85" t="s">
        <v>291</v>
      </c>
      <c r="BU1128" s="85" t="s">
        <v>291</v>
      </c>
      <c r="BV1128" s="85" t="s">
        <v>291</v>
      </c>
      <c r="BW1128" s="85" t="s">
        <v>291</v>
      </c>
      <c r="BX1128" s="85" t="s">
        <v>291</v>
      </c>
      <c r="BY1128" s="85" t="s">
        <v>291</v>
      </c>
      <c r="BZ1128" s="85" t="s">
        <v>291</v>
      </c>
      <c r="CA1128" s="85" t="s">
        <v>291</v>
      </c>
      <c r="CB1128" s="85">
        <v>6381529</v>
      </c>
      <c r="CC1128" s="85">
        <v>145864</v>
      </c>
      <c r="CD1128" s="85" t="s">
        <v>291</v>
      </c>
      <c r="CE1128" s="85" t="s">
        <v>291</v>
      </c>
      <c r="CF1128" s="85" t="s">
        <v>291</v>
      </c>
      <c r="CG1128" s="85">
        <v>2851758</v>
      </c>
      <c r="CH1128" s="85">
        <v>1136692</v>
      </c>
      <c r="CI1128" s="85">
        <v>2817317</v>
      </c>
      <c r="CJ1128" s="85">
        <v>2817</v>
      </c>
      <c r="CK1128" s="85">
        <v>1439311</v>
      </c>
      <c r="CL1128" s="85">
        <v>1305770</v>
      </c>
      <c r="CM1128" s="85">
        <v>34636</v>
      </c>
      <c r="CN1128" s="85">
        <v>57895</v>
      </c>
      <c r="CO1128" s="85">
        <v>433314</v>
      </c>
      <c r="CP1128" s="85">
        <v>1089063</v>
      </c>
      <c r="CQ1128" s="85">
        <v>236640</v>
      </c>
      <c r="CR1128" s="85">
        <v>2883093</v>
      </c>
      <c r="CS1128" s="85">
        <v>25933114</v>
      </c>
      <c r="CT1128" s="85">
        <v>18952</v>
      </c>
      <c r="CU1128" s="86">
        <v>40240372</v>
      </c>
    </row>
    <row r="1129" spans="1:99">
      <c r="A1129" s="103" t="s">
        <v>598</v>
      </c>
      <c r="B1129" s="84" t="s">
        <v>294</v>
      </c>
      <c r="C1129" s="105">
        <v>282171</v>
      </c>
      <c r="D1129" s="84" t="s">
        <v>537</v>
      </c>
      <c r="E1129" s="84" t="s">
        <v>546</v>
      </c>
      <c r="F1129" s="85">
        <v>410213</v>
      </c>
      <c r="G1129" s="85">
        <v>20650136</v>
      </c>
      <c r="H1129" s="85">
        <v>19695331</v>
      </c>
      <c r="I1129" s="85">
        <v>455039</v>
      </c>
      <c r="J1129" s="85">
        <v>336528</v>
      </c>
      <c r="K1129" s="85">
        <v>40676</v>
      </c>
      <c r="L1129" s="85">
        <v>81521</v>
      </c>
      <c r="M1129" s="85">
        <v>41041</v>
      </c>
      <c r="N1129" s="85">
        <v>22402180</v>
      </c>
      <c r="O1129" s="85">
        <v>4972216</v>
      </c>
      <c r="P1129" s="85">
        <v>4858526</v>
      </c>
      <c r="Q1129" s="85">
        <v>9177218</v>
      </c>
      <c r="R1129" s="85">
        <v>3393970</v>
      </c>
      <c r="S1129" s="85">
        <v>250</v>
      </c>
      <c r="T1129" s="85">
        <v>7093223</v>
      </c>
      <c r="U1129" s="85">
        <v>3291387</v>
      </c>
      <c r="V1129" s="85">
        <v>7943</v>
      </c>
      <c r="W1129" s="85" t="s">
        <v>291</v>
      </c>
      <c r="X1129" s="85">
        <v>3793893</v>
      </c>
      <c r="Y1129" s="85" t="s">
        <v>291</v>
      </c>
      <c r="Z1129" s="85">
        <v>73209</v>
      </c>
      <c r="AA1129" s="85">
        <v>142848</v>
      </c>
      <c r="AB1129" s="85">
        <v>76393</v>
      </c>
      <c r="AC1129" s="85" t="s">
        <v>291</v>
      </c>
      <c r="AD1129" s="85">
        <v>65903</v>
      </c>
      <c r="AE1129" s="85">
        <v>552</v>
      </c>
      <c r="AF1129" s="85" t="s">
        <v>291</v>
      </c>
      <c r="AG1129" s="85">
        <v>665867</v>
      </c>
      <c r="AH1129" s="85">
        <v>6038653</v>
      </c>
      <c r="AI1129" s="85">
        <v>193649</v>
      </c>
      <c r="AJ1129" s="85">
        <v>1141902</v>
      </c>
      <c r="AK1129" s="85" t="s">
        <v>291</v>
      </c>
      <c r="AL1129" s="85" t="s">
        <v>291</v>
      </c>
      <c r="AM1129" s="85">
        <v>404454</v>
      </c>
      <c r="AN1129" s="85">
        <v>381905</v>
      </c>
      <c r="AO1129" s="85">
        <v>1006202</v>
      </c>
      <c r="AP1129" s="85">
        <v>859309</v>
      </c>
      <c r="AQ1129" s="85">
        <v>2651870</v>
      </c>
      <c r="AR1129" s="85">
        <v>2051232</v>
      </c>
      <c r="AS1129" s="85" t="s">
        <v>291</v>
      </c>
      <c r="AT1129" s="85">
        <v>1739918</v>
      </c>
      <c r="AU1129" s="85">
        <v>6704929</v>
      </c>
      <c r="AV1129" s="85">
        <v>2822099</v>
      </c>
      <c r="AW1129" s="85">
        <v>1151082</v>
      </c>
      <c r="AX1129" s="85">
        <v>447232</v>
      </c>
      <c r="AY1129" s="85" t="s">
        <v>291</v>
      </c>
      <c r="AZ1129" s="85">
        <v>127484</v>
      </c>
      <c r="BA1129" s="85">
        <v>486873</v>
      </c>
      <c r="BB1129" s="85">
        <v>612484</v>
      </c>
      <c r="BC1129" s="85">
        <v>536536</v>
      </c>
      <c r="BD1129" s="85">
        <v>521139</v>
      </c>
      <c r="BE1129" s="85" t="s">
        <v>291</v>
      </c>
      <c r="BF1129" s="85">
        <v>19820</v>
      </c>
      <c r="BG1129" s="85">
        <v>4175</v>
      </c>
      <c r="BH1129" s="85" t="s">
        <v>291</v>
      </c>
      <c r="BI1129" s="85">
        <v>4175</v>
      </c>
      <c r="BJ1129" s="85" t="s">
        <v>291</v>
      </c>
      <c r="BK1129" s="85" t="s">
        <v>291</v>
      </c>
      <c r="BL1129" s="85" t="s">
        <v>291</v>
      </c>
      <c r="BM1129" s="85" t="s">
        <v>291</v>
      </c>
      <c r="BN1129" s="85">
        <v>14290</v>
      </c>
      <c r="BO1129" s="85" t="s">
        <v>291</v>
      </c>
      <c r="BP1129" s="85" t="s">
        <v>291</v>
      </c>
      <c r="BQ1129" s="85">
        <v>14290</v>
      </c>
      <c r="BR1129" s="85" t="s">
        <v>291</v>
      </c>
      <c r="BS1129" s="85" t="s">
        <v>291</v>
      </c>
      <c r="BT1129" s="85" t="s">
        <v>291</v>
      </c>
      <c r="BU1129" s="85" t="s">
        <v>291</v>
      </c>
      <c r="BV1129" s="85" t="s">
        <v>291</v>
      </c>
      <c r="BW1129" s="85">
        <v>1355</v>
      </c>
      <c r="BX1129" s="85" t="s">
        <v>291</v>
      </c>
      <c r="BY1129" s="85" t="s">
        <v>291</v>
      </c>
      <c r="BZ1129" s="85" t="s">
        <v>291</v>
      </c>
      <c r="CA1129" s="85">
        <v>1355</v>
      </c>
      <c r="CB1129" s="85">
        <v>5205208</v>
      </c>
      <c r="CC1129" s="85" t="s">
        <v>291</v>
      </c>
      <c r="CD1129" s="85" t="s">
        <v>291</v>
      </c>
      <c r="CE1129" s="85" t="s">
        <v>291</v>
      </c>
      <c r="CF1129" s="85" t="s">
        <v>291</v>
      </c>
      <c r="CG1129" s="85">
        <v>1552494</v>
      </c>
      <c r="CH1129" s="85">
        <v>933485</v>
      </c>
      <c r="CI1129" s="85">
        <v>1807875</v>
      </c>
      <c r="CJ1129" s="85">
        <v>250</v>
      </c>
      <c r="CK1129" s="85">
        <v>2291007</v>
      </c>
      <c r="CL1129" s="85">
        <v>1632941</v>
      </c>
      <c r="CM1129" s="85">
        <v>53735</v>
      </c>
      <c r="CN1129" s="85">
        <v>17766</v>
      </c>
      <c r="CO1129" s="85">
        <v>570715</v>
      </c>
      <c r="CP1129" s="85">
        <v>1116235</v>
      </c>
      <c r="CQ1129" s="85">
        <v>162144</v>
      </c>
      <c r="CR1129" s="85">
        <v>2140789</v>
      </c>
      <c r="CS1129" s="85">
        <v>1590267</v>
      </c>
      <c r="CT1129" s="85">
        <v>27477</v>
      </c>
      <c r="CU1129" s="86">
        <v>13897180</v>
      </c>
    </row>
    <row r="1130" spans="1:99">
      <c r="A1130" s="103" t="s">
        <v>598</v>
      </c>
      <c r="B1130" s="84" t="s">
        <v>294</v>
      </c>
      <c r="C1130" s="105">
        <v>282197</v>
      </c>
      <c r="D1130" s="84" t="s">
        <v>537</v>
      </c>
      <c r="E1130" s="84" t="s">
        <v>547</v>
      </c>
      <c r="F1130" s="85">
        <v>314230</v>
      </c>
      <c r="G1130" s="85">
        <v>16111369</v>
      </c>
      <c r="H1130" s="85">
        <v>15365994</v>
      </c>
      <c r="I1130" s="85">
        <v>308989</v>
      </c>
      <c r="J1130" s="85">
        <v>257975</v>
      </c>
      <c r="K1130" s="85">
        <v>103584</v>
      </c>
      <c r="L1130" s="85">
        <v>41886</v>
      </c>
      <c r="M1130" s="85">
        <v>32941</v>
      </c>
      <c r="N1130" s="85">
        <v>12828438</v>
      </c>
      <c r="O1130" s="85">
        <v>3053039</v>
      </c>
      <c r="P1130" s="85">
        <v>2725883</v>
      </c>
      <c r="Q1130" s="85">
        <v>6165307</v>
      </c>
      <c r="R1130" s="85">
        <v>884209</v>
      </c>
      <c r="S1130" s="85" t="s">
        <v>291</v>
      </c>
      <c r="T1130" s="85">
        <v>4780004</v>
      </c>
      <c r="U1130" s="85">
        <v>3224968</v>
      </c>
      <c r="V1130" s="85">
        <v>4902</v>
      </c>
      <c r="W1130" s="85" t="s">
        <v>291</v>
      </c>
      <c r="X1130" s="85">
        <v>1550134</v>
      </c>
      <c r="Y1130" s="85" t="s">
        <v>291</v>
      </c>
      <c r="Z1130" s="85">
        <v>11957</v>
      </c>
      <c r="AA1130" s="85">
        <v>716688</v>
      </c>
      <c r="AB1130" s="85">
        <v>404867</v>
      </c>
      <c r="AC1130" s="85">
        <v>11630</v>
      </c>
      <c r="AD1130" s="85">
        <v>270986</v>
      </c>
      <c r="AE1130" s="85">
        <v>29205</v>
      </c>
      <c r="AF1130" s="85" t="s">
        <v>291</v>
      </c>
      <c r="AG1130" s="85">
        <v>576805</v>
      </c>
      <c r="AH1130" s="85">
        <v>3112025</v>
      </c>
      <c r="AI1130" s="85">
        <v>364750</v>
      </c>
      <c r="AJ1130" s="85">
        <v>1012333</v>
      </c>
      <c r="AK1130" s="85">
        <v>35859</v>
      </c>
      <c r="AL1130" s="85" t="s">
        <v>291</v>
      </c>
      <c r="AM1130" s="85" t="s">
        <v>291</v>
      </c>
      <c r="AN1130" s="85">
        <v>258641</v>
      </c>
      <c r="AO1130" s="85">
        <v>849377</v>
      </c>
      <c r="AP1130" s="85">
        <v>431465</v>
      </c>
      <c r="AQ1130" s="85">
        <v>1539483</v>
      </c>
      <c r="AR1130" s="85">
        <v>159600</v>
      </c>
      <c r="AS1130" s="85" t="s">
        <v>291</v>
      </c>
      <c r="AT1130" s="85">
        <v>1296933</v>
      </c>
      <c r="AU1130" s="85">
        <v>6254382</v>
      </c>
      <c r="AV1130" s="85">
        <v>1759931</v>
      </c>
      <c r="AW1130" s="85">
        <v>1792566</v>
      </c>
      <c r="AX1130" s="85">
        <v>606709</v>
      </c>
      <c r="AY1130" s="85" t="s">
        <v>291</v>
      </c>
      <c r="AZ1130" s="85">
        <v>58840</v>
      </c>
      <c r="BA1130" s="85">
        <v>315229</v>
      </c>
      <c r="BB1130" s="85">
        <v>787615</v>
      </c>
      <c r="BC1130" s="85">
        <v>108547</v>
      </c>
      <c r="BD1130" s="85">
        <v>824945</v>
      </c>
      <c r="BE1130" s="85" t="s">
        <v>291</v>
      </c>
      <c r="BF1130" s="85">
        <v>2029</v>
      </c>
      <c r="BG1130" s="85">
        <v>579</v>
      </c>
      <c r="BH1130" s="85">
        <v>181</v>
      </c>
      <c r="BI1130" s="85">
        <v>398</v>
      </c>
      <c r="BJ1130" s="85" t="s">
        <v>291</v>
      </c>
      <c r="BK1130" s="85" t="s">
        <v>291</v>
      </c>
      <c r="BL1130" s="85" t="s">
        <v>291</v>
      </c>
      <c r="BM1130" s="85" t="s">
        <v>291</v>
      </c>
      <c r="BN1130" s="85" t="s">
        <v>291</v>
      </c>
      <c r="BO1130" s="85" t="s">
        <v>291</v>
      </c>
      <c r="BP1130" s="85" t="s">
        <v>291</v>
      </c>
      <c r="BQ1130" s="85" t="s">
        <v>291</v>
      </c>
      <c r="BR1130" s="85" t="s">
        <v>291</v>
      </c>
      <c r="BS1130" s="85" t="s">
        <v>291</v>
      </c>
      <c r="BT1130" s="85" t="s">
        <v>291</v>
      </c>
      <c r="BU1130" s="85" t="s">
        <v>291</v>
      </c>
      <c r="BV1130" s="85" t="s">
        <v>291</v>
      </c>
      <c r="BW1130" s="85">
        <v>1450</v>
      </c>
      <c r="BX1130" s="85" t="s">
        <v>291</v>
      </c>
      <c r="BY1130" s="85" t="s">
        <v>291</v>
      </c>
      <c r="BZ1130" s="85" t="s">
        <v>291</v>
      </c>
      <c r="CA1130" s="85">
        <v>1450</v>
      </c>
      <c r="CB1130" s="85">
        <v>3841255</v>
      </c>
      <c r="CC1130" s="85" t="s">
        <v>291</v>
      </c>
      <c r="CD1130" s="85" t="s">
        <v>291</v>
      </c>
      <c r="CE1130" s="85" t="s">
        <v>291</v>
      </c>
      <c r="CF1130" s="85" t="s">
        <v>291</v>
      </c>
      <c r="CG1130" s="85">
        <v>853166</v>
      </c>
      <c r="CH1130" s="85">
        <v>641048</v>
      </c>
      <c r="CI1130" s="85">
        <v>1029236</v>
      </c>
      <c r="CJ1130" s="85" t="s">
        <v>291</v>
      </c>
      <c r="CK1130" s="85">
        <v>950748</v>
      </c>
      <c r="CL1130" s="85">
        <v>566829</v>
      </c>
      <c r="CM1130" s="85">
        <v>11691</v>
      </c>
      <c r="CN1130" s="85">
        <v>120643</v>
      </c>
      <c r="CO1130" s="85">
        <v>498208</v>
      </c>
      <c r="CP1130" s="85">
        <v>639802</v>
      </c>
      <c r="CQ1130" s="85">
        <v>188572</v>
      </c>
      <c r="CR1130" s="85">
        <v>1998967</v>
      </c>
      <c r="CS1130" s="85">
        <v>1392446</v>
      </c>
      <c r="CT1130" s="85">
        <v>19008</v>
      </c>
      <c r="CU1130" s="86">
        <v>8910364</v>
      </c>
    </row>
    <row r="1131" spans="1:99">
      <c r="A1131" s="103" t="s">
        <v>599</v>
      </c>
      <c r="B1131" s="84" t="s">
        <v>288</v>
      </c>
      <c r="C1131" s="105">
        <v>281000</v>
      </c>
      <c r="D1131" s="84" t="s">
        <v>537</v>
      </c>
      <c r="E1131" s="84" t="s">
        <v>538</v>
      </c>
      <c r="F1131" s="85">
        <v>2088439</v>
      </c>
      <c r="G1131" s="85">
        <v>65237442</v>
      </c>
      <c r="H1131" s="85">
        <v>52237911</v>
      </c>
      <c r="I1131" s="85">
        <v>8703657</v>
      </c>
      <c r="J1131" s="85">
        <v>2636448</v>
      </c>
      <c r="K1131" s="85">
        <v>1081023</v>
      </c>
      <c r="L1131" s="85">
        <v>278917</v>
      </c>
      <c r="M1131" s="85">
        <v>299486</v>
      </c>
      <c r="N1131" s="85">
        <v>317727082</v>
      </c>
      <c r="O1131" s="85">
        <v>74294011</v>
      </c>
      <c r="P1131" s="85">
        <v>53095854</v>
      </c>
      <c r="Q1131" s="85">
        <v>105100277</v>
      </c>
      <c r="R1131" s="85">
        <v>85089459</v>
      </c>
      <c r="S1131" s="85">
        <v>147481</v>
      </c>
      <c r="T1131" s="85">
        <v>56185928</v>
      </c>
      <c r="U1131" s="85">
        <v>32479576</v>
      </c>
      <c r="V1131" s="85">
        <v>375948</v>
      </c>
      <c r="W1131" s="85">
        <v>982266</v>
      </c>
      <c r="X1131" s="85">
        <v>22348138</v>
      </c>
      <c r="Y1131" s="85" t="s">
        <v>291</v>
      </c>
      <c r="Z1131" s="85">
        <v>419987</v>
      </c>
      <c r="AA1131" s="85">
        <v>4844193</v>
      </c>
      <c r="AB1131" s="85">
        <v>2292167</v>
      </c>
      <c r="AC1131" s="85">
        <v>297434</v>
      </c>
      <c r="AD1131" s="85">
        <v>1250458</v>
      </c>
      <c r="AE1131" s="85">
        <v>386693</v>
      </c>
      <c r="AF1131" s="85">
        <v>617441</v>
      </c>
      <c r="AG1131" s="85">
        <v>10557896</v>
      </c>
      <c r="AH1131" s="85">
        <v>105443395</v>
      </c>
      <c r="AI1131" s="85">
        <v>2454145</v>
      </c>
      <c r="AJ1131" s="85">
        <v>18445736</v>
      </c>
      <c r="AK1131" s="85">
        <v>1513163</v>
      </c>
      <c r="AL1131" s="85">
        <v>24120578</v>
      </c>
      <c r="AM1131" s="85">
        <v>8952870</v>
      </c>
      <c r="AN1131" s="85">
        <v>8683487</v>
      </c>
      <c r="AO1131" s="85">
        <v>4631992</v>
      </c>
      <c r="AP1131" s="85">
        <v>7101831</v>
      </c>
      <c r="AQ1131" s="85">
        <v>29370180</v>
      </c>
      <c r="AR1131" s="85">
        <v>28100780</v>
      </c>
      <c r="AS1131" s="85">
        <v>1438813</v>
      </c>
      <c r="AT1131" s="85">
        <v>19551607</v>
      </c>
      <c r="AU1131" s="85">
        <v>142212265</v>
      </c>
      <c r="AV1131" s="85">
        <v>21679746</v>
      </c>
      <c r="AW1131" s="85">
        <v>52338925</v>
      </c>
      <c r="AX1131" s="85">
        <v>29312348</v>
      </c>
      <c r="AY1131" s="85">
        <v>6820349</v>
      </c>
      <c r="AZ1131" s="85">
        <v>8600181</v>
      </c>
      <c r="BA1131" s="85">
        <v>2307037</v>
      </c>
      <c r="BB1131" s="85">
        <v>7857015</v>
      </c>
      <c r="BC1131" s="85">
        <v>3489078</v>
      </c>
      <c r="BD1131" s="85">
        <v>5787758</v>
      </c>
      <c r="BE1131" s="85">
        <v>4019828</v>
      </c>
      <c r="BF1131" s="85">
        <v>6628503</v>
      </c>
      <c r="BG1131" s="85">
        <v>344069</v>
      </c>
      <c r="BH1131" s="85" t="s">
        <v>291</v>
      </c>
      <c r="BI1131" s="85">
        <v>344069</v>
      </c>
      <c r="BJ1131" s="85" t="s">
        <v>291</v>
      </c>
      <c r="BK1131" s="85" t="s">
        <v>291</v>
      </c>
      <c r="BL1131" s="85" t="s">
        <v>291</v>
      </c>
      <c r="BM1131" s="85" t="s">
        <v>291</v>
      </c>
      <c r="BN1131" s="85">
        <v>6136798</v>
      </c>
      <c r="BO1131" s="85">
        <v>315805</v>
      </c>
      <c r="BP1131" s="85">
        <v>1033116</v>
      </c>
      <c r="BQ1131" s="85">
        <v>1069610</v>
      </c>
      <c r="BR1131" s="85">
        <v>3062437</v>
      </c>
      <c r="BS1131" s="85" t="s">
        <v>291</v>
      </c>
      <c r="BT1131" s="85" t="s">
        <v>291</v>
      </c>
      <c r="BU1131" s="85">
        <v>360149</v>
      </c>
      <c r="BV1131" s="85">
        <v>295681</v>
      </c>
      <c r="BW1131" s="85">
        <v>147636</v>
      </c>
      <c r="BX1131" s="85" t="s">
        <v>291</v>
      </c>
      <c r="BY1131" s="85" t="s">
        <v>291</v>
      </c>
      <c r="BZ1131" s="85" t="s">
        <v>291</v>
      </c>
      <c r="CA1131" s="85">
        <v>147636</v>
      </c>
      <c r="CB1131" s="85">
        <v>107148744</v>
      </c>
      <c r="CC1131" s="85" t="s">
        <v>291</v>
      </c>
      <c r="CD1131" s="85">
        <v>10433738</v>
      </c>
      <c r="CE1131" s="85" t="s">
        <v>291</v>
      </c>
      <c r="CF1131" s="85" t="s">
        <v>291</v>
      </c>
      <c r="CG1131" s="85">
        <v>14692944</v>
      </c>
      <c r="CH1131" s="85">
        <v>14416682</v>
      </c>
      <c r="CI1131" s="85">
        <v>19763436</v>
      </c>
      <c r="CJ1131" s="85">
        <v>70381</v>
      </c>
      <c r="CK1131" s="85">
        <v>7877131</v>
      </c>
      <c r="CL1131" s="85">
        <v>20582570</v>
      </c>
      <c r="CM1131" s="85">
        <v>90841</v>
      </c>
      <c r="CN1131" s="85">
        <v>1963672</v>
      </c>
      <c r="CO1131" s="85">
        <v>6954761</v>
      </c>
      <c r="CP1131" s="85">
        <v>22096759</v>
      </c>
      <c r="CQ1131" s="85">
        <v>1427588</v>
      </c>
      <c r="CR1131" s="85">
        <v>19236644</v>
      </c>
      <c r="CS1131" s="85">
        <v>15844654</v>
      </c>
      <c r="CT1131" s="85">
        <v>2915911</v>
      </c>
      <c r="CU1131" s="86">
        <v>147933974</v>
      </c>
    </row>
    <row r="1132" spans="1:99">
      <c r="A1132" s="103" t="s">
        <v>599</v>
      </c>
      <c r="B1132" s="84" t="s">
        <v>292</v>
      </c>
      <c r="C1132" s="105">
        <v>282014</v>
      </c>
      <c r="D1132" s="84" t="s">
        <v>537</v>
      </c>
      <c r="E1132" s="84" t="s">
        <v>539</v>
      </c>
      <c r="F1132" s="85">
        <v>991934</v>
      </c>
      <c r="G1132" s="85">
        <v>14872192</v>
      </c>
      <c r="H1132" s="85">
        <v>12321237</v>
      </c>
      <c r="I1132" s="85">
        <v>1240049</v>
      </c>
      <c r="J1132" s="85">
        <v>528091</v>
      </c>
      <c r="K1132" s="85">
        <v>561839</v>
      </c>
      <c r="L1132" s="85">
        <v>65421</v>
      </c>
      <c r="M1132" s="85">
        <v>155555</v>
      </c>
      <c r="N1132" s="85">
        <v>80457430</v>
      </c>
      <c r="O1132" s="85">
        <v>19505804</v>
      </c>
      <c r="P1132" s="85">
        <v>15355149</v>
      </c>
      <c r="Q1132" s="85">
        <v>30069743</v>
      </c>
      <c r="R1132" s="85">
        <v>15522583</v>
      </c>
      <c r="S1132" s="85">
        <v>4151</v>
      </c>
      <c r="T1132" s="85">
        <v>16873753</v>
      </c>
      <c r="U1132" s="85">
        <v>5310921</v>
      </c>
      <c r="V1132" s="85">
        <v>24348</v>
      </c>
      <c r="W1132" s="85">
        <v>1078139</v>
      </c>
      <c r="X1132" s="85">
        <v>10460345</v>
      </c>
      <c r="Y1132" s="85" t="s">
        <v>291</v>
      </c>
      <c r="Z1132" s="85">
        <v>205832</v>
      </c>
      <c r="AA1132" s="85">
        <v>2859846</v>
      </c>
      <c r="AB1132" s="85">
        <v>980926</v>
      </c>
      <c r="AC1132" s="85">
        <v>11578</v>
      </c>
      <c r="AD1132" s="85">
        <v>971918</v>
      </c>
      <c r="AE1132" s="85">
        <v>291847</v>
      </c>
      <c r="AF1132" s="85">
        <v>603577</v>
      </c>
      <c r="AG1132" s="85">
        <v>5051743</v>
      </c>
      <c r="AH1132" s="85">
        <v>35468221</v>
      </c>
      <c r="AI1132" s="85">
        <v>928233</v>
      </c>
      <c r="AJ1132" s="85">
        <v>5924752</v>
      </c>
      <c r="AK1132" s="85">
        <v>1613726</v>
      </c>
      <c r="AL1132" s="85">
        <v>120838</v>
      </c>
      <c r="AM1132" s="85">
        <v>2159066</v>
      </c>
      <c r="AN1132" s="85">
        <v>2876257</v>
      </c>
      <c r="AO1132" s="85">
        <v>9490473</v>
      </c>
      <c r="AP1132" s="85">
        <v>10982129</v>
      </c>
      <c r="AQ1132" s="85">
        <v>25507925</v>
      </c>
      <c r="AR1132" s="85">
        <v>1372747</v>
      </c>
      <c r="AS1132" s="85" t="s">
        <v>291</v>
      </c>
      <c r="AT1132" s="85">
        <v>6799221</v>
      </c>
      <c r="AU1132" s="85">
        <v>26354243</v>
      </c>
      <c r="AV1132" s="85">
        <v>4912169</v>
      </c>
      <c r="AW1132" s="85">
        <v>7798687</v>
      </c>
      <c r="AX1132" s="85">
        <v>4263539</v>
      </c>
      <c r="AY1132" s="85">
        <v>1537388</v>
      </c>
      <c r="AZ1132" s="85">
        <v>176770</v>
      </c>
      <c r="BA1132" s="85">
        <v>1209508</v>
      </c>
      <c r="BB1132" s="85">
        <v>3126305</v>
      </c>
      <c r="BC1132" s="85">
        <v>1244843</v>
      </c>
      <c r="BD1132" s="85">
        <v>2085034</v>
      </c>
      <c r="BE1132" s="85" t="s">
        <v>291</v>
      </c>
      <c r="BF1132" s="85">
        <v>69642</v>
      </c>
      <c r="BG1132" s="85">
        <v>69642</v>
      </c>
      <c r="BH1132" s="85" t="s">
        <v>291</v>
      </c>
      <c r="BI1132" s="85">
        <v>27208</v>
      </c>
      <c r="BJ1132" s="85">
        <v>42434</v>
      </c>
      <c r="BK1132" s="85" t="s">
        <v>291</v>
      </c>
      <c r="BL1132" s="85" t="s">
        <v>291</v>
      </c>
      <c r="BM1132" s="85" t="s">
        <v>291</v>
      </c>
      <c r="BN1132" s="85" t="s">
        <v>291</v>
      </c>
      <c r="BO1132" s="85" t="s">
        <v>291</v>
      </c>
      <c r="BP1132" s="85" t="s">
        <v>291</v>
      </c>
      <c r="BQ1132" s="85" t="s">
        <v>291</v>
      </c>
      <c r="BR1132" s="85" t="s">
        <v>291</v>
      </c>
      <c r="BS1132" s="85" t="s">
        <v>291</v>
      </c>
      <c r="BT1132" s="85" t="s">
        <v>291</v>
      </c>
      <c r="BU1132" s="85" t="s">
        <v>291</v>
      </c>
      <c r="BV1132" s="85" t="s">
        <v>291</v>
      </c>
      <c r="BW1132" s="85" t="s">
        <v>291</v>
      </c>
      <c r="BX1132" s="85" t="s">
        <v>291</v>
      </c>
      <c r="BY1132" s="85" t="s">
        <v>291</v>
      </c>
      <c r="BZ1132" s="85" t="s">
        <v>291</v>
      </c>
      <c r="CA1132" s="85" t="s">
        <v>291</v>
      </c>
      <c r="CB1132" s="85">
        <v>20596900</v>
      </c>
      <c r="CC1132" s="85" t="s">
        <v>291</v>
      </c>
      <c r="CD1132" s="85" t="s">
        <v>291</v>
      </c>
      <c r="CE1132" s="85" t="s">
        <v>291</v>
      </c>
      <c r="CF1132" s="85" t="s">
        <v>291</v>
      </c>
      <c r="CG1132" s="85">
        <v>4756897</v>
      </c>
      <c r="CH1132" s="85">
        <v>3937150</v>
      </c>
      <c r="CI1132" s="85">
        <v>4993657</v>
      </c>
      <c r="CJ1132" s="85">
        <v>3300</v>
      </c>
      <c r="CK1132" s="85">
        <v>4515618</v>
      </c>
      <c r="CL1132" s="85">
        <v>4197813</v>
      </c>
      <c r="CM1132" s="85">
        <v>170622</v>
      </c>
      <c r="CN1132" s="85">
        <v>591809</v>
      </c>
      <c r="CO1132" s="85">
        <v>2822701</v>
      </c>
      <c r="CP1132" s="85">
        <v>6684702</v>
      </c>
      <c r="CQ1132" s="85">
        <v>1035963</v>
      </c>
      <c r="CR1132" s="85">
        <v>5925175</v>
      </c>
      <c r="CS1132" s="85">
        <v>5966034</v>
      </c>
      <c r="CT1132" s="85">
        <v>113342</v>
      </c>
      <c r="CU1132" s="86">
        <v>45714783</v>
      </c>
    </row>
    <row r="1133" spans="1:99">
      <c r="A1133" s="103" t="s">
        <v>599</v>
      </c>
      <c r="B1133" s="84" t="s">
        <v>292</v>
      </c>
      <c r="C1133" s="105">
        <v>282022</v>
      </c>
      <c r="D1133" s="84" t="s">
        <v>537</v>
      </c>
      <c r="E1133" s="84" t="s">
        <v>540</v>
      </c>
      <c r="F1133" s="85">
        <v>812566</v>
      </c>
      <c r="G1133" s="85">
        <v>19002517</v>
      </c>
      <c r="H1133" s="85">
        <v>16449704</v>
      </c>
      <c r="I1133" s="85">
        <v>1191915</v>
      </c>
      <c r="J1133" s="85">
        <v>910000</v>
      </c>
      <c r="K1133" s="85">
        <v>273490</v>
      </c>
      <c r="L1133" s="85">
        <v>45111</v>
      </c>
      <c r="M1133" s="85">
        <v>132297</v>
      </c>
      <c r="N1133" s="85">
        <v>101877886</v>
      </c>
      <c r="O1133" s="85">
        <v>22095997</v>
      </c>
      <c r="P1133" s="85">
        <v>14647631</v>
      </c>
      <c r="Q1133" s="85">
        <v>30402755</v>
      </c>
      <c r="R1133" s="85">
        <v>34728604</v>
      </c>
      <c r="S1133" s="85">
        <v>2899</v>
      </c>
      <c r="T1133" s="85">
        <v>13170377</v>
      </c>
      <c r="U1133" s="85">
        <v>6520476</v>
      </c>
      <c r="V1133" s="85">
        <v>98208</v>
      </c>
      <c r="W1133" s="85">
        <v>953791</v>
      </c>
      <c r="X1133" s="85">
        <v>5597902</v>
      </c>
      <c r="Y1133" s="85" t="s">
        <v>291</v>
      </c>
      <c r="Z1133" s="85">
        <v>156782</v>
      </c>
      <c r="AA1133" s="85">
        <v>175269</v>
      </c>
      <c r="AB1133" s="85">
        <v>140658</v>
      </c>
      <c r="AC1133" s="85" t="s">
        <v>291</v>
      </c>
      <c r="AD1133" s="85">
        <v>34611</v>
      </c>
      <c r="AE1133" s="85" t="s">
        <v>291</v>
      </c>
      <c r="AF1133" s="85" t="s">
        <v>291</v>
      </c>
      <c r="AG1133" s="85">
        <v>1830948</v>
      </c>
      <c r="AH1133" s="85">
        <v>16719404</v>
      </c>
      <c r="AI1133" s="85">
        <v>1152538</v>
      </c>
      <c r="AJ1133" s="85">
        <v>1724831</v>
      </c>
      <c r="AK1133" s="85">
        <v>338774</v>
      </c>
      <c r="AL1133" s="85">
        <v>8486</v>
      </c>
      <c r="AM1133" s="85">
        <v>1514852</v>
      </c>
      <c r="AN1133" s="85">
        <v>1697918</v>
      </c>
      <c r="AO1133" s="85">
        <v>4538715</v>
      </c>
      <c r="AP1133" s="85">
        <v>2251186</v>
      </c>
      <c r="AQ1133" s="85">
        <v>10002671</v>
      </c>
      <c r="AR1133" s="85">
        <v>3492104</v>
      </c>
      <c r="AS1133" s="85" t="s">
        <v>291</v>
      </c>
      <c r="AT1133" s="85">
        <v>4722421</v>
      </c>
      <c r="AU1133" s="85">
        <v>14742316</v>
      </c>
      <c r="AV1133" s="85">
        <v>4539396</v>
      </c>
      <c r="AW1133" s="85">
        <v>2249323</v>
      </c>
      <c r="AX1133" s="85">
        <v>1273935</v>
      </c>
      <c r="AY1133" s="85">
        <v>2292131</v>
      </c>
      <c r="AZ1133" s="85">
        <v>199158</v>
      </c>
      <c r="BA1133" s="85">
        <v>593969</v>
      </c>
      <c r="BB1133" s="85">
        <v>1144980</v>
      </c>
      <c r="BC1133" s="85">
        <v>962651</v>
      </c>
      <c r="BD1133" s="85">
        <v>1486773</v>
      </c>
      <c r="BE1133" s="85" t="s">
        <v>291</v>
      </c>
      <c r="BF1133" s="85">
        <v>215230</v>
      </c>
      <c r="BG1133" s="85" t="s">
        <v>291</v>
      </c>
      <c r="BH1133" s="85" t="s">
        <v>291</v>
      </c>
      <c r="BI1133" s="85" t="s">
        <v>291</v>
      </c>
      <c r="BJ1133" s="85" t="s">
        <v>291</v>
      </c>
      <c r="BK1133" s="85" t="s">
        <v>291</v>
      </c>
      <c r="BL1133" s="85" t="s">
        <v>291</v>
      </c>
      <c r="BM1133" s="85" t="s">
        <v>291</v>
      </c>
      <c r="BN1133" s="85">
        <v>80531</v>
      </c>
      <c r="BO1133" s="85" t="s">
        <v>291</v>
      </c>
      <c r="BP1133" s="85" t="s">
        <v>291</v>
      </c>
      <c r="BQ1133" s="85" t="s">
        <v>291</v>
      </c>
      <c r="BR1133" s="85" t="s">
        <v>291</v>
      </c>
      <c r="BS1133" s="85" t="s">
        <v>291</v>
      </c>
      <c r="BT1133" s="85" t="s">
        <v>291</v>
      </c>
      <c r="BU1133" s="85">
        <v>80531</v>
      </c>
      <c r="BV1133" s="85" t="s">
        <v>291</v>
      </c>
      <c r="BW1133" s="85">
        <v>134699</v>
      </c>
      <c r="BX1133" s="85" t="s">
        <v>291</v>
      </c>
      <c r="BY1133" s="85" t="s">
        <v>291</v>
      </c>
      <c r="BZ1133" s="85" t="s">
        <v>291</v>
      </c>
      <c r="CA1133" s="85">
        <v>134699</v>
      </c>
      <c r="CB1133" s="85">
        <v>28187579</v>
      </c>
      <c r="CC1133" s="85" t="s">
        <v>291</v>
      </c>
      <c r="CD1133" s="85" t="s">
        <v>291</v>
      </c>
      <c r="CE1133" s="85" t="s">
        <v>291</v>
      </c>
      <c r="CF1133" s="85" t="s">
        <v>291</v>
      </c>
      <c r="CG1133" s="85">
        <v>4808767</v>
      </c>
      <c r="CH1133" s="85">
        <v>3232918</v>
      </c>
      <c r="CI1133" s="85">
        <v>7938001</v>
      </c>
      <c r="CJ1133" s="85">
        <v>1733</v>
      </c>
      <c r="CK1133" s="85">
        <v>2863080</v>
      </c>
      <c r="CL1133" s="85">
        <v>5204258</v>
      </c>
      <c r="CM1133" s="85">
        <v>74643</v>
      </c>
      <c r="CN1133" s="85">
        <v>57231</v>
      </c>
      <c r="CO1133" s="85">
        <v>943450</v>
      </c>
      <c r="CP1133" s="85">
        <v>2272304</v>
      </c>
      <c r="CQ1133" s="85">
        <v>441894</v>
      </c>
      <c r="CR1133" s="85">
        <v>5508422</v>
      </c>
      <c r="CS1133" s="85">
        <v>4424703</v>
      </c>
      <c r="CT1133" s="85">
        <v>80491</v>
      </c>
      <c r="CU1133" s="86">
        <v>37851895</v>
      </c>
    </row>
    <row r="1134" spans="1:99">
      <c r="A1134" s="103" t="s">
        <v>599</v>
      </c>
      <c r="B1134" s="84" t="s">
        <v>292</v>
      </c>
      <c r="C1134" s="105">
        <v>282031</v>
      </c>
      <c r="D1134" s="84" t="s">
        <v>537</v>
      </c>
      <c r="E1134" s="84" t="s">
        <v>541</v>
      </c>
      <c r="F1134" s="85">
        <v>550800</v>
      </c>
      <c r="G1134" s="85">
        <v>9326405</v>
      </c>
      <c r="H1134" s="85">
        <v>7827714</v>
      </c>
      <c r="I1134" s="85">
        <v>730502</v>
      </c>
      <c r="J1134" s="85">
        <v>327206</v>
      </c>
      <c r="K1134" s="85">
        <v>319608</v>
      </c>
      <c r="L1134" s="85">
        <v>39655</v>
      </c>
      <c r="M1134" s="85">
        <v>81720</v>
      </c>
      <c r="N1134" s="85">
        <v>53095573</v>
      </c>
      <c r="O1134" s="85">
        <v>11320059</v>
      </c>
      <c r="P1134" s="85">
        <v>8534395</v>
      </c>
      <c r="Q1134" s="85">
        <v>23934916</v>
      </c>
      <c r="R1134" s="85">
        <v>9304038</v>
      </c>
      <c r="S1134" s="85">
        <v>2165</v>
      </c>
      <c r="T1134" s="85">
        <v>8281927</v>
      </c>
      <c r="U1134" s="85">
        <v>4325119</v>
      </c>
      <c r="V1134" s="85">
        <v>5428</v>
      </c>
      <c r="W1134" s="85">
        <v>671897</v>
      </c>
      <c r="X1134" s="85">
        <v>3279483</v>
      </c>
      <c r="Y1134" s="85" t="s">
        <v>291</v>
      </c>
      <c r="Z1134" s="85">
        <v>129096</v>
      </c>
      <c r="AA1134" s="85">
        <v>707727</v>
      </c>
      <c r="AB1134" s="85">
        <v>165452</v>
      </c>
      <c r="AC1134" s="85" t="s">
        <v>291</v>
      </c>
      <c r="AD1134" s="85">
        <v>185509</v>
      </c>
      <c r="AE1134" s="85" t="s">
        <v>291</v>
      </c>
      <c r="AF1134" s="85">
        <v>356766</v>
      </c>
      <c r="AG1134" s="85">
        <v>823138</v>
      </c>
      <c r="AH1134" s="85">
        <v>7677782</v>
      </c>
      <c r="AI1134" s="85">
        <v>775723</v>
      </c>
      <c r="AJ1134" s="85">
        <v>1595149</v>
      </c>
      <c r="AK1134" s="85">
        <v>352459</v>
      </c>
      <c r="AL1134" s="85">
        <v>19219</v>
      </c>
      <c r="AM1134" s="85">
        <v>151558</v>
      </c>
      <c r="AN1134" s="85">
        <v>781827</v>
      </c>
      <c r="AO1134" s="85">
        <v>2700000</v>
      </c>
      <c r="AP1134" s="85">
        <v>914203</v>
      </c>
      <c r="AQ1134" s="85">
        <v>4547588</v>
      </c>
      <c r="AR1134" s="85">
        <v>387644</v>
      </c>
      <c r="AS1134" s="85" t="s">
        <v>291</v>
      </c>
      <c r="AT1134" s="85">
        <v>2834978</v>
      </c>
      <c r="AU1134" s="85">
        <v>11516643</v>
      </c>
      <c r="AV1134" s="85">
        <v>2402637</v>
      </c>
      <c r="AW1134" s="85">
        <v>2330400</v>
      </c>
      <c r="AX1134" s="85">
        <v>932042</v>
      </c>
      <c r="AY1134" s="85">
        <v>751942</v>
      </c>
      <c r="AZ1134" s="85">
        <v>58932</v>
      </c>
      <c r="BA1134" s="85">
        <v>1410231</v>
      </c>
      <c r="BB1134" s="85">
        <v>1616742</v>
      </c>
      <c r="BC1134" s="85">
        <v>433828</v>
      </c>
      <c r="BD1134" s="85">
        <v>1579889</v>
      </c>
      <c r="BE1134" s="85" t="s">
        <v>291</v>
      </c>
      <c r="BF1134" s="85">
        <v>63758</v>
      </c>
      <c r="BG1134" s="85" t="s">
        <v>291</v>
      </c>
      <c r="BH1134" s="85" t="s">
        <v>291</v>
      </c>
      <c r="BI1134" s="85" t="s">
        <v>291</v>
      </c>
      <c r="BJ1134" s="85" t="s">
        <v>291</v>
      </c>
      <c r="BK1134" s="85" t="s">
        <v>291</v>
      </c>
      <c r="BL1134" s="85" t="s">
        <v>291</v>
      </c>
      <c r="BM1134" s="85" t="s">
        <v>291</v>
      </c>
      <c r="BN1134" s="85">
        <v>63758</v>
      </c>
      <c r="BO1134" s="85" t="s">
        <v>291</v>
      </c>
      <c r="BP1134" s="85" t="s">
        <v>291</v>
      </c>
      <c r="BQ1134" s="85" t="s">
        <v>291</v>
      </c>
      <c r="BR1134" s="85" t="s">
        <v>291</v>
      </c>
      <c r="BS1134" s="85">
        <v>54405</v>
      </c>
      <c r="BT1134" s="85" t="s">
        <v>291</v>
      </c>
      <c r="BU1134" s="85">
        <v>6357</v>
      </c>
      <c r="BV1134" s="85">
        <v>2996</v>
      </c>
      <c r="BW1134" s="85" t="s">
        <v>291</v>
      </c>
      <c r="BX1134" s="85" t="s">
        <v>291</v>
      </c>
      <c r="BY1134" s="85" t="s">
        <v>291</v>
      </c>
      <c r="BZ1134" s="85" t="s">
        <v>291</v>
      </c>
      <c r="CA1134" s="85" t="s">
        <v>291</v>
      </c>
      <c r="CB1134" s="85">
        <v>11014734</v>
      </c>
      <c r="CC1134" s="85" t="s">
        <v>291</v>
      </c>
      <c r="CD1134" s="85" t="s">
        <v>291</v>
      </c>
      <c r="CE1134" s="85" t="s">
        <v>291</v>
      </c>
      <c r="CF1134" s="85" t="s">
        <v>291</v>
      </c>
      <c r="CG1134" s="85">
        <v>5059491</v>
      </c>
      <c r="CH1134" s="85">
        <v>1662628</v>
      </c>
      <c r="CI1134" s="85">
        <v>2777404</v>
      </c>
      <c r="CJ1134" s="85">
        <v>2165</v>
      </c>
      <c r="CK1134" s="85">
        <v>1332239</v>
      </c>
      <c r="CL1134" s="85">
        <v>3278460</v>
      </c>
      <c r="CM1134" s="85">
        <v>119363</v>
      </c>
      <c r="CN1134" s="85">
        <v>88360</v>
      </c>
      <c r="CO1134" s="85">
        <v>405863</v>
      </c>
      <c r="CP1134" s="85">
        <v>1224284</v>
      </c>
      <c r="CQ1134" s="85">
        <v>231276</v>
      </c>
      <c r="CR1134" s="85">
        <v>5170427</v>
      </c>
      <c r="CS1134" s="85">
        <v>3567731</v>
      </c>
      <c r="CT1134" s="85">
        <v>51580</v>
      </c>
      <c r="CU1134" s="86">
        <v>24971271</v>
      </c>
    </row>
    <row r="1135" spans="1:99">
      <c r="A1135" s="103" t="s">
        <v>599</v>
      </c>
      <c r="B1135" s="84" t="s">
        <v>292</v>
      </c>
      <c r="C1135" s="105">
        <v>282049</v>
      </c>
      <c r="D1135" s="84" t="s">
        <v>537</v>
      </c>
      <c r="E1135" s="84" t="s">
        <v>542</v>
      </c>
      <c r="F1135" s="85">
        <v>855064</v>
      </c>
      <c r="G1135" s="85">
        <v>16835785</v>
      </c>
      <c r="H1135" s="85">
        <v>13770204</v>
      </c>
      <c r="I1135" s="85">
        <v>1560889</v>
      </c>
      <c r="J1135" s="85">
        <v>863884</v>
      </c>
      <c r="K1135" s="85">
        <v>447831</v>
      </c>
      <c r="L1135" s="85">
        <v>68235</v>
      </c>
      <c r="M1135" s="85">
        <v>124742</v>
      </c>
      <c r="N1135" s="85">
        <v>78678510</v>
      </c>
      <c r="O1135" s="85">
        <v>20100910</v>
      </c>
      <c r="P1135" s="85">
        <v>12458544</v>
      </c>
      <c r="Q1135" s="85">
        <v>31331360</v>
      </c>
      <c r="R1135" s="85">
        <v>14783523</v>
      </c>
      <c r="S1135" s="85">
        <v>4173</v>
      </c>
      <c r="T1135" s="85">
        <v>15018016</v>
      </c>
      <c r="U1135" s="85">
        <v>8693495</v>
      </c>
      <c r="V1135" s="85">
        <v>65434</v>
      </c>
      <c r="W1135" s="85">
        <v>804409</v>
      </c>
      <c r="X1135" s="85">
        <v>5454678</v>
      </c>
      <c r="Y1135" s="85" t="s">
        <v>291</v>
      </c>
      <c r="Z1135" s="85">
        <v>329756</v>
      </c>
      <c r="AA1135" s="85">
        <v>170025</v>
      </c>
      <c r="AB1135" s="85">
        <v>151095</v>
      </c>
      <c r="AC1135" s="85" t="s">
        <v>291</v>
      </c>
      <c r="AD1135" s="85">
        <v>11729</v>
      </c>
      <c r="AE1135" s="85">
        <v>7201</v>
      </c>
      <c r="AF1135" s="85" t="s">
        <v>291</v>
      </c>
      <c r="AG1135" s="85">
        <v>1121827</v>
      </c>
      <c r="AH1135" s="85">
        <v>16143713</v>
      </c>
      <c r="AI1135" s="85">
        <v>507735</v>
      </c>
      <c r="AJ1135" s="85">
        <v>2989433</v>
      </c>
      <c r="AK1135" s="85">
        <v>493155</v>
      </c>
      <c r="AL1135" s="85">
        <v>250</v>
      </c>
      <c r="AM1135" s="85">
        <v>1258404</v>
      </c>
      <c r="AN1135" s="85">
        <v>2248151</v>
      </c>
      <c r="AO1135" s="85">
        <v>4284419</v>
      </c>
      <c r="AP1135" s="85">
        <v>1599155</v>
      </c>
      <c r="AQ1135" s="85">
        <v>9390129</v>
      </c>
      <c r="AR1135" s="85">
        <v>2763011</v>
      </c>
      <c r="AS1135" s="85" t="s">
        <v>291</v>
      </c>
      <c r="AT1135" s="85">
        <v>5819826</v>
      </c>
      <c r="AU1135" s="85">
        <v>24604441</v>
      </c>
      <c r="AV1135" s="85">
        <v>4761076</v>
      </c>
      <c r="AW1135" s="85">
        <v>6442721</v>
      </c>
      <c r="AX1135" s="85">
        <v>1919438</v>
      </c>
      <c r="AY1135" s="85">
        <v>2171002</v>
      </c>
      <c r="AZ1135" s="85">
        <v>1121682</v>
      </c>
      <c r="BA1135" s="85">
        <v>957782</v>
      </c>
      <c r="BB1135" s="85">
        <v>2485099</v>
      </c>
      <c r="BC1135" s="85">
        <v>809646</v>
      </c>
      <c r="BD1135" s="85">
        <v>3935995</v>
      </c>
      <c r="BE1135" s="85" t="s">
        <v>291</v>
      </c>
      <c r="BF1135" s="85">
        <v>14126</v>
      </c>
      <c r="BG1135" s="85">
        <v>14126</v>
      </c>
      <c r="BH1135" s="85" t="s">
        <v>291</v>
      </c>
      <c r="BI1135" s="85">
        <v>14126</v>
      </c>
      <c r="BJ1135" s="85" t="s">
        <v>291</v>
      </c>
      <c r="BK1135" s="85" t="s">
        <v>291</v>
      </c>
      <c r="BL1135" s="85" t="s">
        <v>291</v>
      </c>
      <c r="BM1135" s="85" t="s">
        <v>291</v>
      </c>
      <c r="BN1135" s="85" t="s">
        <v>291</v>
      </c>
      <c r="BO1135" s="85" t="s">
        <v>291</v>
      </c>
      <c r="BP1135" s="85" t="s">
        <v>291</v>
      </c>
      <c r="BQ1135" s="85" t="s">
        <v>291</v>
      </c>
      <c r="BR1135" s="85" t="s">
        <v>291</v>
      </c>
      <c r="BS1135" s="85" t="s">
        <v>291</v>
      </c>
      <c r="BT1135" s="85" t="s">
        <v>291</v>
      </c>
      <c r="BU1135" s="85" t="s">
        <v>291</v>
      </c>
      <c r="BV1135" s="85" t="s">
        <v>291</v>
      </c>
      <c r="BW1135" s="85" t="s">
        <v>291</v>
      </c>
      <c r="BX1135" s="85" t="s">
        <v>291</v>
      </c>
      <c r="BY1135" s="85" t="s">
        <v>291</v>
      </c>
      <c r="BZ1135" s="85" t="s">
        <v>291</v>
      </c>
      <c r="CA1135" s="85" t="s">
        <v>291</v>
      </c>
      <c r="CB1135" s="85">
        <v>14792854</v>
      </c>
      <c r="CC1135" s="85" t="s">
        <v>291</v>
      </c>
      <c r="CD1135" s="85" t="s">
        <v>291</v>
      </c>
      <c r="CE1135" s="85" t="s">
        <v>291</v>
      </c>
      <c r="CF1135" s="85" t="s">
        <v>291</v>
      </c>
      <c r="CG1135" s="85">
        <v>6681405</v>
      </c>
      <c r="CH1135" s="85">
        <v>3551428</v>
      </c>
      <c r="CI1135" s="85">
        <v>7641054</v>
      </c>
      <c r="CJ1135" s="85">
        <v>2972</v>
      </c>
      <c r="CK1135" s="85">
        <v>2719555</v>
      </c>
      <c r="CL1135" s="85">
        <v>4996458</v>
      </c>
      <c r="CM1135" s="85">
        <v>170173</v>
      </c>
      <c r="CN1135" s="85">
        <v>51946</v>
      </c>
      <c r="CO1135" s="85">
        <v>304472</v>
      </c>
      <c r="CP1135" s="85">
        <v>2208275</v>
      </c>
      <c r="CQ1135" s="85">
        <v>739580</v>
      </c>
      <c r="CR1135" s="85">
        <v>7266957</v>
      </c>
      <c r="CS1135" s="85">
        <v>5147389</v>
      </c>
      <c r="CT1135" s="85">
        <v>94875</v>
      </c>
      <c r="CU1135" s="86">
        <v>41576539</v>
      </c>
    </row>
    <row r="1136" spans="1:99">
      <c r="A1136" s="103" t="s">
        <v>599</v>
      </c>
      <c r="B1136" s="84" t="s">
        <v>294</v>
      </c>
      <c r="C1136" s="105">
        <v>282073</v>
      </c>
      <c r="D1136" s="84" t="s">
        <v>537</v>
      </c>
      <c r="E1136" s="84" t="s">
        <v>543</v>
      </c>
      <c r="F1136" s="85">
        <v>482417</v>
      </c>
      <c r="G1136" s="85">
        <v>7357316</v>
      </c>
      <c r="H1136" s="85">
        <v>6130486</v>
      </c>
      <c r="I1136" s="85">
        <v>489579</v>
      </c>
      <c r="J1136" s="85">
        <v>446709</v>
      </c>
      <c r="K1136" s="85">
        <v>205951</v>
      </c>
      <c r="L1136" s="85">
        <v>24267</v>
      </c>
      <c r="M1136" s="85">
        <v>60324</v>
      </c>
      <c r="N1136" s="85">
        <v>35247014</v>
      </c>
      <c r="O1136" s="85">
        <v>7797663</v>
      </c>
      <c r="P1136" s="85">
        <v>5734990</v>
      </c>
      <c r="Q1136" s="85">
        <v>15344858</v>
      </c>
      <c r="R1136" s="85">
        <v>6365915</v>
      </c>
      <c r="S1136" s="85">
        <v>3588</v>
      </c>
      <c r="T1136" s="85">
        <v>4917758</v>
      </c>
      <c r="U1136" s="85">
        <v>3089423</v>
      </c>
      <c r="V1136" s="85" t="s">
        <v>291</v>
      </c>
      <c r="W1136" s="85" t="s">
        <v>291</v>
      </c>
      <c r="X1136" s="85">
        <v>1828335</v>
      </c>
      <c r="Y1136" s="85" t="s">
        <v>291</v>
      </c>
      <c r="Z1136" s="85">
        <v>1333107</v>
      </c>
      <c r="AA1136" s="85">
        <v>108735</v>
      </c>
      <c r="AB1136" s="85">
        <v>104032</v>
      </c>
      <c r="AC1136" s="85" t="s">
        <v>291</v>
      </c>
      <c r="AD1136" s="85">
        <v>4660</v>
      </c>
      <c r="AE1136" s="85">
        <v>43</v>
      </c>
      <c r="AF1136" s="85" t="s">
        <v>291</v>
      </c>
      <c r="AG1136" s="85">
        <v>1089137</v>
      </c>
      <c r="AH1136" s="85">
        <v>5716125</v>
      </c>
      <c r="AI1136" s="85">
        <v>144594</v>
      </c>
      <c r="AJ1136" s="85">
        <v>1336978</v>
      </c>
      <c r="AK1136" s="85">
        <v>1327</v>
      </c>
      <c r="AL1136" s="85" t="s">
        <v>291</v>
      </c>
      <c r="AM1136" s="85">
        <v>144894</v>
      </c>
      <c r="AN1136" s="85">
        <v>1314982</v>
      </c>
      <c r="AO1136" s="85">
        <v>1952295</v>
      </c>
      <c r="AP1136" s="85">
        <v>289089</v>
      </c>
      <c r="AQ1136" s="85">
        <v>3701260</v>
      </c>
      <c r="AR1136" s="85">
        <v>531966</v>
      </c>
      <c r="AS1136" s="85" t="s">
        <v>291</v>
      </c>
      <c r="AT1136" s="85">
        <v>2097411</v>
      </c>
      <c r="AU1136" s="85">
        <v>9503854</v>
      </c>
      <c r="AV1136" s="85">
        <v>2148991</v>
      </c>
      <c r="AW1136" s="85">
        <v>1661308</v>
      </c>
      <c r="AX1136" s="85">
        <v>669911</v>
      </c>
      <c r="AY1136" s="85">
        <v>655104</v>
      </c>
      <c r="AZ1136" s="85">
        <v>85302</v>
      </c>
      <c r="BA1136" s="85">
        <v>1142767</v>
      </c>
      <c r="BB1136" s="85">
        <v>1460256</v>
      </c>
      <c r="BC1136" s="85">
        <v>210041</v>
      </c>
      <c r="BD1136" s="85">
        <v>1470174</v>
      </c>
      <c r="BE1136" s="85" t="s">
        <v>291</v>
      </c>
      <c r="BF1136" s="85">
        <v>42973</v>
      </c>
      <c r="BG1136" s="85" t="s">
        <v>291</v>
      </c>
      <c r="BH1136" s="85" t="s">
        <v>291</v>
      </c>
      <c r="BI1136" s="85" t="s">
        <v>291</v>
      </c>
      <c r="BJ1136" s="85" t="s">
        <v>291</v>
      </c>
      <c r="BK1136" s="85" t="s">
        <v>291</v>
      </c>
      <c r="BL1136" s="85" t="s">
        <v>291</v>
      </c>
      <c r="BM1136" s="85" t="s">
        <v>291</v>
      </c>
      <c r="BN1136" s="85">
        <v>138</v>
      </c>
      <c r="BO1136" s="85" t="s">
        <v>291</v>
      </c>
      <c r="BP1136" s="85" t="s">
        <v>291</v>
      </c>
      <c r="BQ1136" s="85">
        <v>138</v>
      </c>
      <c r="BR1136" s="85" t="s">
        <v>291</v>
      </c>
      <c r="BS1136" s="85" t="s">
        <v>291</v>
      </c>
      <c r="BT1136" s="85" t="s">
        <v>291</v>
      </c>
      <c r="BU1136" s="85" t="s">
        <v>291</v>
      </c>
      <c r="BV1136" s="85" t="s">
        <v>291</v>
      </c>
      <c r="BW1136" s="85">
        <v>42835</v>
      </c>
      <c r="BX1136" s="85">
        <v>38232</v>
      </c>
      <c r="BY1136" s="85" t="s">
        <v>291</v>
      </c>
      <c r="BZ1136" s="85" t="s">
        <v>291</v>
      </c>
      <c r="CA1136" s="85">
        <v>4603</v>
      </c>
      <c r="CB1136" s="85">
        <v>7264383</v>
      </c>
      <c r="CC1136" s="85" t="s">
        <v>291</v>
      </c>
      <c r="CD1136" s="85">
        <v>239641</v>
      </c>
      <c r="CE1136" s="85" t="s">
        <v>291</v>
      </c>
      <c r="CF1136" s="85" t="s">
        <v>291</v>
      </c>
      <c r="CG1136" s="85">
        <v>2590998</v>
      </c>
      <c r="CH1136" s="85">
        <v>878278</v>
      </c>
      <c r="CI1136" s="85">
        <v>1331539</v>
      </c>
      <c r="CJ1136" s="85">
        <v>3588</v>
      </c>
      <c r="CK1136" s="85">
        <v>1542113</v>
      </c>
      <c r="CL1136" s="85">
        <v>1386357</v>
      </c>
      <c r="CM1136" s="85">
        <v>127864</v>
      </c>
      <c r="CN1136" s="85">
        <v>34190</v>
      </c>
      <c r="CO1136" s="85">
        <v>568504</v>
      </c>
      <c r="CP1136" s="85">
        <v>1154720</v>
      </c>
      <c r="CQ1136" s="85">
        <v>149596</v>
      </c>
      <c r="CR1136" s="85">
        <v>3796295</v>
      </c>
      <c r="CS1136" s="85">
        <v>1886000</v>
      </c>
      <c r="CT1136" s="85">
        <v>48993</v>
      </c>
      <c r="CU1136" s="86">
        <v>15499035</v>
      </c>
    </row>
    <row r="1137" spans="1:99">
      <c r="A1137" s="103" t="s">
        <v>599</v>
      </c>
      <c r="B1137" s="84" t="s">
        <v>305</v>
      </c>
      <c r="C1137" s="105">
        <v>282103</v>
      </c>
      <c r="D1137" s="84" t="s">
        <v>537</v>
      </c>
      <c r="E1137" s="84" t="s">
        <v>544</v>
      </c>
      <c r="F1137" s="85">
        <v>524476</v>
      </c>
      <c r="G1137" s="85">
        <v>8810923</v>
      </c>
      <c r="H1137" s="85">
        <v>7521578</v>
      </c>
      <c r="I1137" s="85">
        <v>723477</v>
      </c>
      <c r="J1137" s="85">
        <v>278269</v>
      </c>
      <c r="K1137" s="85">
        <v>165765</v>
      </c>
      <c r="L1137" s="85">
        <v>34549</v>
      </c>
      <c r="M1137" s="85">
        <v>87285</v>
      </c>
      <c r="N1137" s="85">
        <v>33621309</v>
      </c>
      <c r="O1137" s="85">
        <v>8267308</v>
      </c>
      <c r="P1137" s="85">
        <v>6316807</v>
      </c>
      <c r="Q1137" s="85">
        <v>14992404</v>
      </c>
      <c r="R1137" s="85">
        <v>4044204</v>
      </c>
      <c r="S1137" s="85">
        <v>586</v>
      </c>
      <c r="T1137" s="85">
        <v>9078673</v>
      </c>
      <c r="U1137" s="85">
        <v>4463445</v>
      </c>
      <c r="V1137" s="85">
        <v>23413</v>
      </c>
      <c r="W1137" s="85" t="s">
        <v>291</v>
      </c>
      <c r="X1137" s="85">
        <v>4591815</v>
      </c>
      <c r="Y1137" s="85" t="s">
        <v>291</v>
      </c>
      <c r="Z1137" s="85">
        <v>357188</v>
      </c>
      <c r="AA1137" s="85">
        <v>834025</v>
      </c>
      <c r="AB1137" s="85">
        <v>365649</v>
      </c>
      <c r="AC1137" s="85">
        <v>158059</v>
      </c>
      <c r="AD1137" s="85">
        <v>290471</v>
      </c>
      <c r="AE1137" s="85">
        <v>10628</v>
      </c>
      <c r="AF1137" s="85">
        <v>9218</v>
      </c>
      <c r="AG1137" s="85">
        <v>892785</v>
      </c>
      <c r="AH1137" s="85">
        <v>8178509</v>
      </c>
      <c r="AI1137" s="85">
        <v>199171</v>
      </c>
      <c r="AJ1137" s="85">
        <v>1306408</v>
      </c>
      <c r="AK1137" s="85">
        <v>256179</v>
      </c>
      <c r="AL1137" s="85">
        <v>8573</v>
      </c>
      <c r="AM1137" s="85">
        <v>1719235</v>
      </c>
      <c r="AN1137" s="85">
        <v>760269</v>
      </c>
      <c r="AO1137" s="85">
        <v>3030356</v>
      </c>
      <c r="AP1137" s="85">
        <v>421325</v>
      </c>
      <c r="AQ1137" s="85">
        <v>5931185</v>
      </c>
      <c r="AR1137" s="85">
        <v>476993</v>
      </c>
      <c r="AS1137" s="85" t="s">
        <v>291</v>
      </c>
      <c r="AT1137" s="85">
        <v>3190473</v>
      </c>
      <c r="AU1137" s="85">
        <v>12569230</v>
      </c>
      <c r="AV1137" s="85">
        <v>1566289</v>
      </c>
      <c r="AW1137" s="85">
        <v>3463831</v>
      </c>
      <c r="AX1137" s="85">
        <v>1731281</v>
      </c>
      <c r="AY1137" s="85" t="s">
        <v>291</v>
      </c>
      <c r="AZ1137" s="85">
        <v>137145</v>
      </c>
      <c r="BA1137" s="85">
        <v>928381</v>
      </c>
      <c r="BB1137" s="85">
        <v>1430973</v>
      </c>
      <c r="BC1137" s="85">
        <v>1582595</v>
      </c>
      <c r="BD1137" s="85">
        <v>1728735</v>
      </c>
      <c r="BE1137" s="85" t="s">
        <v>291</v>
      </c>
      <c r="BF1137" s="85" t="s">
        <v>291</v>
      </c>
      <c r="BG1137" s="85" t="s">
        <v>291</v>
      </c>
      <c r="BH1137" s="85" t="s">
        <v>291</v>
      </c>
      <c r="BI1137" s="85" t="s">
        <v>291</v>
      </c>
      <c r="BJ1137" s="85" t="s">
        <v>291</v>
      </c>
      <c r="BK1137" s="85" t="s">
        <v>291</v>
      </c>
      <c r="BL1137" s="85" t="s">
        <v>291</v>
      </c>
      <c r="BM1137" s="85" t="s">
        <v>291</v>
      </c>
      <c r="BN1137" s="85" t="s">
        <v>291</v>
      </c>
      <c r="BO1137" s="85" t="s">
        <v>291</v>
      </c>
      <c r="BP1137" s="85" t="s">
        <v>291</v>
      </c>
      <c r="BQ1137" s="85" t="s">
        <v>291</v>
      </c>
      <c r="BR1137" s="85" t="s">
        <v>291</v>
      </c>
      <c r="BS1137" s="85" t="s">
        <v>291</v>
      </c>
      <c r="BT1137" s="85" t="s">
        <v>291</v>
      </c>
      <c r="BU1137" s="85" t="s">
        <v>291</v>
      </c>
      <c r="BV1137" s="85" t="s">
        <v>291</v>
      </c>
      <c r="BW1137" s="85" t="s">
        <v>291</v>
      </c>
      <c r="BX1137" s="85" t="s">
        <v>291</v>
      </c>
      <c r="BY1137" s="85" t="s">
        <v>291</v>
      </c>
      <c r="BZ1137" s="85" t="s">
        <v>291</v>
      </c>
      <c r="CA1137" s="85" t="s">
        <v>291</v>
      </c>
      <c r="CB1137" s="85">
        <v>7907055</v>
      </c>
      <c r="CC1137" s="85" t="s">
        <v>291</v>
      </c>
      <c r="CD1137" s="85" t="s">
        <v>291</v>
      </c>
      <c r="CE1137" s="85" t="s">
        <v>291</v>
      </c>
      <c r="CF1137" s="85" t="s">
        <v>291</v>
      </c>
      <c r="CG1137" s="85">
        <v>2171386</v>
      </c>
      <c r="CH1137" s="85">
        <v>1392445</v>
      </c>
      <c r="CI1137" s="85">
        <v>3102377</v>
      </c>
      <c r="CJ1137" s="85">
        <v>586</v>
      </c>
      <c r="CK1137" s="85">
        <v>2452515</v>
      </c>
      <c r="CL1137" s="85">
        <v>3492838</v>
      </c>
      <c r="CM1137" s="85">
        <v>315157</v>
      </c>
      <c r="CN1137" s="85">
        <v>283331</v>
      </c>
      <c r="CO1137" s="85">
        <v>490514</v>
      </c>
      <c r="CP1137" s="85">
        <v>638053</v>
      </c>
      <c r="CQ1137" s="85">
        <v>308240</v>
      </c>
      <c r="CR1137" s="85">
        <v>3404658</v>
      </c>
      <c r="CS1137" s="85">
        <v>3425667</v>
      </c>
      <c r="CT1137" s="85">
        <v>22031</v>
      </c>
      <c r="CU1137" s="86">
        <v>21499798</v>
      </c>
    </row>
    <row r="1138" spans="1:99">
      <c r="A1138" s="103" t="s">
        <v>599</v>
      </c>
      <c r="B1138" s="84" t="s">
        <v>305</v>
      </c>
      <c r="C1138" s="105">
        <v>282146</v>
      </c>
      <c r="D1138" s="84" t="s">
        <v>537</v>
      </c>
      <c r="E1138" s="84" t="s">
        <v>545</v>
      </c>
      <c r="F1138" s="85">
        <v>463784</v>
      </c>
      <c r="G1138" s="85">
        <v>9567088</v>
      </c>
      <c r="H1138" s="85">
        <v>8105472</v>
      </c>
      <c r="I1138" s="85">
        <v>784536</v>
      </c>
      <c r="J1138" s="85">
        <v>277715</v>
      </c>
      <c r="K1138" s="85">
        <v>302250</v>
      </c>
      <c r="L1138" s="85">
        <v>29975</v>
      </c>
      <c r="M1138" s="85">
        <v>67140</v>
      </c>
      <c r="N1138" s="85">
        <v>36335576</v>
      </c>
      <c r="O1138" s="85">
        <v>10367475</v>
      </c>
      <c r="P1138" s="85">
        <v>6649140</v>
      </c>
      <c r="Q1138" s="85">
        <v>14238661</v>
      </c>
      <c r="R1138" s="85">
        <v>5078176</v>
      </c>
      <c r="S1138" s="85">
        <v>2124</v>
      </c>
      <c r="T1138" s="85">
        <v>6704370</v>
      </c>
      <c r="U1138" s="85">
        <v>4178973</v>
      </c>
      <c r="V1138" s="85" t="s">
        <v>291</v>
      </c>
      <c r="W1138" s="85" t="s">
        <v>291</v>
      </c>
      <c r="X1138" s="85">
        <v>2525397</v>
      </c>
      <c r="Y1138" s="85">
        <v>6850</v>
      </c>
      <c r="Z1138" s="85">
        <v>63933</v>
      </c>
      <c r="AA1138" s="85">
        <v>262592</v>
      </c>
      <c r="AB1138" s="85">
        <v>197426</v>
      </c>
      <c r="AC1138" s="85" t="s">
        <v>291</v>
      </c>
      <c r="AD1138" s="85">
        <v>44907</v>
      </c>
      <c r="AE1138" s="85">
        <v>20259</v>
      </c>
      <c r="AF1138" s="85" t="s">
        <v>291</v>
      </c>
      <c r="AG1138" s="85">
        <v>665724</v>
      </c>
      <c r="AH1138" s="85">
        <v>6741450</v>
      </c>
      <c r="AI1138" s="85">
        <v>402482</v>
      </c>
      <c r="AJ1138" s="85">
        <v>1706515</v>
      </c>
      <c r="AK1138" s="85">
        <v>110416</v>
      </c>
      <c r="AL1138" s="85" t="s">
        <v>291</v>
      </c>
      <c r="AM1138" s="85">
        <v>1114989</v>
      </c>
      <c r="AN1138" s="85">
        <v>707539</v>
      </c>
      <c r="AO1138" s="85">
        <v>1582342</v>
      </c>
      <c r="AP1138" s="85">
        <v>146923</v>
      </c>
      <c r="AQ1138" s="85">
        <v>3551793</v>
      </c>
      <c r="AR1138" s="85">
        <v>970244</v>
      </c>
      <c r="AS1138" s="85" t="s">
        <v>291</v>
      </c>
      <c r="AT1138" s="85">
        <v>2511940</v>
      </c>
      <c r="AU1138" s="85">
        <v>8397474</v>
      </c>
      <c r="AV1138" s="85">
        <v>2298283</v>
      </c>
      <c r="AW1138" s="85">
        <v>1574746</v>
      </c>
      <c r="AX1138" s="85">
        <v>1063802</v>
      </c>
      <c r="AY1138" s="85" t="s">
        <v>291</v>
      </c>
      <c r="AZ1138" s="85">
        <v>76237</v>
      </c>
      <c r="BA1138" s="85">
        <v>644060</v>
      </c>
      <c r="BB1138" s="85">
        <v>718956</v>
      </c>
      <c r="BC1138" s="85">
        <v>328337</v>
      </c>
      <c r="BD1138" s="85">
        <v>1693053</v>
      </c>
      <c r="BE1138" s="85" t="s">
        <v>291</v>
      </c>
      <c r="BF1138" s="85">
        <v>82583</v>
      </c>
      <c r="BG1138" s="85">
        <v>3995</v>
      </c>
      <c r="BH1138" s="85" t="s">
        <v>291</v>
      </c>
      <c r="BI1138" s="85">
        <v>3995</v>
      </c>
      <c r="BJ1138" s="85" t="s">
        <v>291</v>
      </c>
      <c r="BK1138" s="85" t="s">
        <v>291</v>
      </c>
      <c r="BL1138" s="85" t="s">
        <v>291</v>
      </c>
      <c r="BM1138" s="85" t="s">
        <v>291</v>
      </c>
      <c r="BN1138" s="85">
        <v>71748</v>
      </c>
      <c r="BO1138" s="85">
        <v>26821</v>
      </c>
      <c r="BP1138" s="85" t="s">
        <v>291</v>
      </c>
      <c r="BQ1138" s="85">
        <v>29632</v>
      </c>
      <c r="BR1138" s="85" t="s">
        <v>291</v>
      </c>
      <c r="BS1138" s="85" t="s">
        <v>291</v>
      </c>
      <c r="BT1138" s="85" t="s">
        <v>291</v>
      </c>
      <c r="BU1138" s="85">
        <v>15295</v>
      </c>
      <c r="BV1138" s="85" t="s">
        <v>291</v>
      </c>
      <c r="BW1138" s="85">
        <v>6840</v>
      </c>
      <c r="BX1138" s="85" t="s">
        <v>291</v>
      </c>
      <c r="BY1138" s="85" t="s">
        <v>291</v>
      </c>
      <c r="BZ1138" s="85" t="s">
        <v>291</v>
      </c>
      <c r="CA1138" s="85">
        <v>6840</v>
      </c>
      <c r="CB1138" s="85">
        <v>6364078</v>
      </c>
      <c r="CC1138" s="85">
        <v>145778</v>
      </c>
      <c r="CD1138" s="85" t="s">
        <v>291</v>
      </c>
      <c r="CE1138" s="85" t="s">
        <v>291</v>
      </c>
      <c r="CF1138" s="85" t="s">
        <v>291</v>
      </c>
      <c r="CG1138" s="85">
        <v>2565048</v>
      </c>
      <c r="CH1138" s="85">
        <v>1120042</v>
      </c>
      <c r="CI1138" s="85">
        <v>3332609</v>
      </c>
      <c r="CJ1138" s="85">
        <v>1501</v>
      </c>
      <c r="CK1138" s="85">
        <v>1476249</v>
      </c>
      <c r="CL1138" s="85">
        <v>804838</v>
      </c>
      <c r="CM1138" s="85">
        <v>37943</v>
      </c>
      <c r="CN1138" s="85">
        <v>68822</v>
      </c>
      <c r="CO1138" s="85">
        <v>212977</v>
      </c>
      <c r="CP1138" s="85">
        <v>1070063</v>
      </c>
      <c r="CQ1138" s="85">
        <v>221262</v>
      </c>
      <c r="CR1138" s="85">
        <v>3042501</v>
      </c>
      <c r="CS1138" s="85">
        <v>2762324</v>
      </c>
      <c r="CT1138" s="85">
        <v>25412</v>
      </c>
      <c r="CU1138" s="86">
        <v>16741591</v>
      </c>
    </row>
    <row r="1139" spans="1:99">
      <c r="A1139" s="103" t="s">
        <v>599</v>
      </c>
      <c r="B1139" s="84" t="s">
        <v>294</v>
      </c>
      <c r="C1139" s="105">
        <v>282171</v>
      </c>
      <c r="D1139" s="84" t="s">
        <v>537</v>
      </c>
      <c r="E1139" s="84" t="s">
        <v>546</v>
      </c>
      <c r="F1139" s="85">
        <v>427635</v>
      </c>
      <c r="G1139" s="85">
        <v>7452936</v>
      </c>
      <c r="H1139" s="85">
        <v>6570804</v>
      </c>
      <c r="I1139" s="85">
        <v>477448</v>
      </c>
      <c r="J1139" s="85">
        <v>231663</v>
      </c>
      <c r="K1139" s="85">
        <v>122412</v>
      </c>
      <c r="L1139" s="85">
        <v>21011</v>
      </c>
      <c r="M1139" s="85">
        <v>29598</v>
      </c>
      <c r="N1139" s="85">
        <v>21651172</v>
      </c>
      <c r="O1139" s="85">
        <v>4839463</v>
      </c>
      <c r="P1139" s="85">
        <v>4728371</v>
      </c>
      <c r="Q1139" s="85">
        <v>8673539</v>
      </c>
      <c r="R1139" s="85">
        <v>3409199</v>
      </c>
      <c r="S1139" s="85">
        <v>600</v>
      </c>
      <c r="T1139" s="85">
        <v>7076682</v>
      </c>
      <c r="U1139" s="85">
        <v>3335432</v>
      </c>
      <c r="V1139" s="85">
        <v>7915</v>
      </c>
      <c r="W1139" s="85" t="s">
        <v>291</v>
      </c>
      <c r="X1139" s="85">
        <v>3733335</v>
      </c>
      <c r="Y1139" s="85" t="s">
        <v>291</v>
      </c>
      <c r="Z1139" s="85">
        <v>69497</v>
      </c>
      <c r="AA1139" s="85">
        <v>112455</v>
      </c>
      <c r="AB1139" s="85">
        <v>77925</v>
      </c>
      <c r="AC1139" s="85" t="s">
        <v>291</v>
      </c>
      <c r="AD1139" s="85">
        <v>34095</v>
      </c>
      <c r="AE1139" s="85">
        <v>435</v>
      </c>
      <c r="AF1139" s="85" t="s">
        <v>291</v>
      </c>
      <c r="AG1139" s="85">
        <v>671170</v>
      </c>
      <c r="AH1139" s="85">
        <v>5139856</v>
      </c>
      <c r="AI1139" s="85">
        <v>185752</v>
      </c>
      <c r="AJ1139" s="85">
        <v>781014</v>
      </c>
      <c r="AK1139" s="85" t="s">
        <v>291</v>
      </c>
      <c r="AL1139" s="85" t="s">
        <v>291</v>
      </c>
      <c r="AM1139" s="85">
        <v>570228</v>
      </c>
      <c r="AN1139" s="85">
        <v>534853</v>
      </c>
      <c r="AO1139" s="85">
        <v>1034375</v>
      </c>
      <c r="AP1139" s="85">
        <v>1000653</v>
      </c>
      <c r="AQ1139" s="85">
        <v>3140109</v>
      </c>
      <c r="AR1139" s="85">
        <v>1032981</v>
      </c>
      <c r="AS1139" s="85" t="s">
        <v>291</v>
      </c>
      <c r="AT1139" s="85">
        <v>3354063</v>
      </c>
      <c r="AU1139" s="85">
        <v>5292736</v>
      </c>
      <c r="AV1139" s="85">
        <v>1382874</v>
      </c>
      <c r="AW1139" s="85">
        <v>1094836</v>
      </c>
      <c r="AX1139" s="85">
        <v>416519</v>
      </c>
      <c r="AY1139" s="85" t="s">
        <v>291</v>
      </c>
      <c r="AZ1139" s="85">
        <v>92167</v>
      </c>
      <c r="BA1139" s="85">
        <v>744482</v>
      </c>
      <c r="BB1139" s="85">
        <v>601477</v>
      </c>
      <c r="BC1139" s="85">
        <v>405842</v>
      </c>
      <c r="BD1139" s="85">
        <v>554539</v>
      </c>
      <c r="BE1139" s="85" t="s">
        <v>291</v>
      </c>
      <c r="BF1139" s="85">
        <v>116156</v>
      </c>
      <c r="BG1139" s="85">
        <v>27067</v>
      </c>
      <c r="BH1139" s="85" t="s">
        <v>291</v>
      </c>
      <c r="BI1139" s="85">
        <v>27067</v>
      </c>
      <c r="BJ1139" s="85" t="s">
        <v>291</v>
      </c>
      <c r="BK1139" s="85" t="s">
        <v>291</v>
      </c>
      <c r="BL1139" s="85" t="s">
        <v>291</v>
      </c>
      <c r="BM1139" s="85" t="s">
        <v>291</v>
      </c>
      <c r="BN1139" s="85">
        <v>79274</v>
      </c>
      <c r="BO1139" s="85" t="s">
        <v>291</v>
      </c>
      <c r="BP1139" s="85" t="s">
        <v>291</v>
      </c>
      <c r="BQ1139" s="85">
        <v>79274</v>
      </c>
      <c r="BR1139" s="85" t="s">
        <v>291</v>
      </c>
      <c r="BS1139" s="85" t="s">
        <v>291</v>
      </c>
      <c r="BT1139" s="85" t="s">
        <v>291</v>
      </c>
      <c r="BU1139" s="85" t="s">
        <v>291</v>
      </c>
      <c r="BV1139" s="85" t="s">
        <v>291</v>
      </c>
      <c r="BW1139" s="85">
        <v>9815</v>
      </c>
      <c r="BX1139" s="85" t="s">
        <v>291</v>
      </c>
      <c r="BY1139" s="85" t="s">
        <v>291</v>
      </c>
      <c r="BZ1139" s="85" t="s">
        <v>291</v>
      </c>
      <c r="CA1139" s="85">
        <v>9815</v>
      </c>
      <c r="CB1139" s="85">
        <v>5443409</v>
      </c>
      <c r="CC1139" s="85">
        <v>174067</v>
      </c>
      <c r="CD1139" s="85" t="s">
        <v>291</v>
      </c>
      <c r="CE1139" s="85" t="s">
        <v>291</v>
      </c>
      <c r="CF1139" s="85" t="s">
        <v>291</v>
      </c>
      <c r="CG1139" s="85">
        <v>1162510</v>
      </c>
      <c r="CH1139" s="85">
        <v>977990</v>
      </c>
      <c r="CI1139" s="85">
        <v>1869852</v>
      </c>
      <c r="CJ1139" s="85">
        <v>600</v>
      </c>
      <c r="CK1139" s="85">
        <v>2421274</v>
      </c>
      <c r="CL1139" s="85">
        <v>1749658</v>
      </c>
      <c r="CM1139" s="85">
        <v>51653</v>
      </c>
      <c r="CN1139" s="85">
        <v>25417</v>
      </c>
      <c r="CO1139" s="85">
        <v>417112</v>
      </c>
      <c r="CP1139" s="85">
        <v>1292067</v>
      </c>
      <c r="CQ1139" s="85">
        <v>183555</v>
      </c>
      <c r="CR1139" s="85">
        <v>1919112</v>
      </c>
      <c r="CS1139" s="85">
        <v>1659249</v>
      </c>
      <c r="CT1139" s="85">
        <v>35866</v>
      </c>
      <c r="CU1139" s="86">
        <v>13765915</v>
      </c>
    </row>
    <row r="1140" spans="1:99">
      <c r="A1140" s="103" t="s">
        <v>599</v>
      </c>
      <c r="B1140" s="84" t="s">
        <v>294</v>
      </c>
      <c r="C1140" s="105">
        <v>282197</v>
      </c>
      <c r="D1140" s="84" t="s">
        <v>537</v>
      </c>
      <c r="E1140" s="84" t="s">
        <v>547</v>
      </c>
      <c r="F1140" s="85">
        <v>319490</v>
      </c>
      <c r="G1140" s="85">
        <v>4695576</v>
      </c>
      <c r="H1140" s="85">
        <v>3979312</v>
      </c>
      <c r="I1140" s="85">
        <v>348558</v>
      </c>
      <c r="J1140" s="85">
        <v>198597</v>
      </c>
      <c r="K1140" s="85">
        <v>130262</v>
      </c>
      <c r="L1140" s="85">
        <v>6380</v>
      </c>
      <c r="M1140" s="85">
        <v>32467</v>
      </c>
      <c r="N1140" s="85">
        <v>12696279</v>
      </c>
      <c r="O1140" s="85">
        <v>3436859</v>
      </c>
      <c r="P1140" s="85">
        <v>2642515</v>
      </c>
      <c r="Q1140" s="85">
        <v>5807484</v>
      </c>
      <c r="R1140" s="85">
        <v>809391</v>
      </c>
      <c r="S1140" s="85">
        <v>30</v>
      </c>
      <c r="T1140" s="85">
        <v>4116908</v>
      </c>
      <c r="U1140" s="85">
        <v>2680081</v>
      </c>
      <c r="V1140" s="85">
        <v>5582</v>
      </c>
      <c r="W1140" s="85" t="s">
        <v>291</v>
      </c>
      <c r="X1140" s="85">
        <v>1431245</v>
      </c>
      <c r="Y1140" s="85" t="s">
        <v>291</v>
      </c>
      <c r="Z1140" s="85">
        <v>11947</v>
      </c>
      <c r="AA1140" s="85">
        <v>650906</v>
      </c>
      <c r="AB1140" s="85">
        <v>341015</v>
      </c>
      <c r="AC1140" s="85">
        <v>10473</v>
      </c>
      <c r="AD1140" s="85">
        <v>273746</v>
      </c>
      <c r="AE1140" s="85">
        <v>25672</v>
      </c>
      <c r="AF1140" s="85" t="s">
        <v>291</v>
      </c>
      <c r="AG1140" s="85">
        <v>433241</v>
      </c>
      <c r="AH1140" s="85">
        <v>2911435</v>
      </c>
      <c r="AI1140" s="85">
        <v>344148</v>
      </c>
      <c r="AJ1140" s="85">
        <v>838712</v>
      </c>
      <c r="AK1140" s="85">
        <v>68356</v>
      </c>
      <c r="AL1140" s="85" t="s">
        <v>291</v>
      </c>
      <c r="AM1140" s="85" t="s">
        <v>291</v>
      </c>
      <c r="AN1140" s="85">
        <v>224784</v>
      </c>
      <c r="AO1140" s="85">
        <v>852610</v>
      </c>
      <c r="AP1140" s="85">
        <v>440674</v>
      </c>
      <c r="AQ1140" s="85">
        <v>1518068</v>
      </c>
      <c r="AR1140" s="85">
        <v>142151</v>
      </c>
      <c r="AS1140" s="85" t="s">
        <v>291</v>
      </c>
      <c r="AT1140" s="85">
        <v>1203064</v>
      </c>
      <c r="AU1140" s="85">
        <v>5835497</v>
      </c>
      <c r="AV1140" s="85">
        <v>1390754</v>
      </c>
      <c r="AW1140" s="85">
        <v>1632806</v>
      </c>
      <c r="AX1140" s="85">
        <v>764100</v>
      </c>
      <c r="AY1140" s="85" t="s">
        <v>291</v>
      </c>
      <c r="AZ1140" s="85">
        <v>42768</v>
      </c>
      <c r="BA1140" s="85">
        <v>336016</v>
      </c>
      <c r="BB1140" s="85">
        <v>713893</v>
      </c>
      <c r="BC1140" s="85">
        <v>124978</v>
      </c>
      <c r="BD1140" s="85">
        <v>830182</v>
      </c>
      <c r="BE1140" s="85" t="s">
        <v>291</v>
      </c>
      <c r="BF1140" s="85">
        <v>263480</v>
      </c>
      <c r="BG1140" s="85">
        <v>32792</v>
      </c>
      <c r="BH1140" s="85">
        <v>28338</v>
      </c>
      <c r="BI1140" s="85">
        <v>4454</v>
      </c>
      <c r="BJ1140" s="85" t="s">
        <v>291</v>
      </c>
      <c r="BK1140" s="85" t="s">
        <v>291</v>
      </c>
      <c r="BL1140" s="85" t="s">
        <v>291</v>
      </c>
      <c r="BM1140" s="85" t="s">
        <v>291</v>
      </c>
      <c r="BN1140" s="85">
        <v>227322</v>
      </c>
      <c r="BO1140" s="85">
        <v>69819</v>
      </c>
      <c r="BP1140" s="85" t="s">
        <v>291</v>
      </c>
      <c r="BQ1140" s="85">
        <v>141064</v>
      </c>
      <c r="BR1140" s="85" t="s">
        <v>291</v>
      </c>
      <c r="BS1140" s="85" t="s">
        <v>291</v>
      </c>
      <c r="BT1140" s="85" t="s">
        <v>291</v>
      </c>
      <c r="BU1140" s="85" t="s">
        <v>291</v>
      </c>
      <c r="BV1140" s="85">
        <v>16439</v>
      </c>
      <c r="BW1140" s="85">
        <v>3366</v>
      </c>
      <c r="BX1140" s="85" t="s">
        <v>291</v>
      </c>
      <c r="BY1140" s="85" t="s">
        <v>291</v>
      </c>
      <c r="BZ1140" s="85" t="s">
        <v>291</v>
      </c>
      <c r="CA1140" s="85">
        <v>3366</v>
      </c>
      <c r="CB1140" s="85">
        <v>3852444</v>
      </c>
      <c r="CC1140" s="85" t="s">
        <v>291</v>
      </c>
      <c r="CD1140" s="85" t="s">
        <v>291</v>
      </c>
      <c r="CE1140" s="85" t="s">
        <v>291</v>
      </c>
      <c r="CF1140" s="85" t="s">
        <v>291</v>
      </c>
      <c r="CG1140" s="85">
        <v>1148159</v>
      </c>
      <c r="CH1140" s="85">
        <v>673190</v>
      </c>
      <c r="CI1140" s="85">
        <v>1047515</v>
      </c>
      <c r="CJ1140" s="85">
        <v>30</v>
      </c>
      <c r="CK1140" s="85">
        <v>954640</v>
      </c>
      <c r="CL1140" s="85">
        <v>600872</v>
      </c>
      <c r="CM1140" s="85">
        <v>11947</v>
      </c>
      <c r="CN1140" s="85">
        <v>76952</v>
      </c>
      <c r="CO1140" s="85">
        <v>274946</v>
      </c>
      <c r="CP1140" s="85">
        <v>652108</v>
      </c>
      <c r="CQ1140" s="85">
        <v>160193</v>
      </c>
      <c r="CR1140" s="85">
        <v>2342224</v>
      </c>
      <c r="CS1140" s="85">
        <v>1456940</v>
      </c>
      <c r="CT1140" s="85">
        <v>23267</v>
      </c>
      <c r="CU1140" s="86">
        <v>9422983</v>
      </c>
    </row>
    <row r="1141" spans="1:99">
      <c r="A1141" s="102" t="s">
        <v>595</v>
      </c>
      <c r="B1141" s="81" t="s">
        <v>292</v>
      </c>
      <c r="C1141" s="104">
        <v>292010</v>
      </c>
      <c r="D1141" s="81" t="s">
        <v>548</v>
      </c>
      <c r="E1141" s="81" t="s">
        <v>549</v>
      </c>
      <c r="F1141" s="82">
        <v>642282</v>
      </c>
      <c r="G1141" s="82">
        <v>13313073</v>
      </c>
      <c r="H1141" s="82">
        <v>11047262</v>
      </c>
      <c r="I1141" s="82">
        <v>963611</v>
      </c>
      <c r="J1141" s="82">
        <v>993450</v>
      </c>
      <c r="K1141" s="82">
        <v>173882</v>
      </c>
      <c r="L1141" s="82">
        <v>58995</v>
      </c>
      <c r="M1141" s="82">
        <v>75873</v>
      </c>
      <c r="N1141" s="82">
        <v>71938493</v>
      </c>
      <c r="O1141" s="82">
        <v>24377892</v>
      </c>
      <c r="P1141" s="82">
        <v>12396199</v>
      </c>
      <c r="Q1141" s="82">
        <v>22305102</v>
      </c>
      <c r="R1141" s="82">
        <v>12859300</v>
      </c>
      <c r="S1141" s="82" t="s">
        <v>291</v>
      </c>
      <c r="T1141" s="82">
        <v>12763241</v>
      </c>
      <c r="U1141" s="82">
        <v>6028887</v>
      </c>
      <c r="V1141" s="82">
        <v>11542</v>
      </c>
      <c r="W1141" s="82">
        <v>779114</v>
      </c>
      <c r="X1141" s="82">
        <v>5943698</v>
      </c>
      <c r="Y1141" s="82" t="s">
        <v>291</v>
      </c>
      <c r="Z1141" s="82">
        <v>104705</v>
      </c>
      <c r="AA1141" s="82">
        <v>651303</v>
      </c>
      <c r="AB1141" s="82">
        <v>377044</v>
      </c>
      <c r="AC1141" s="82">
        <v>450</v>
      </c>
      <c r="AD1141" s="82">
        <v>181509</v>
      </c>
      <c r="AE1141" s="82">
        <v>92300</v>
      </c>
      <c r="AF1141" s="82" t="s">
        <v>291</v>
      </c>
      <c r="AG1141" s="82">
        <v>1772992</v>
      </c>
      <c r="AH1141" s="82">
        <v>9676700</v>
      </c>
      <c r="AI1141" s="82">
        <v>502900</v>
      </c>
      <c r="AJ1141" s="82">
        <v>3025574</v>
      </c>
      <c r="AK1141" s="82">
        <v>288979</v>
      </c>
      <c r="AL1141" s="82" t="s">
        <v>291</v>
      </c>
      <c r="AM1141" s="82">
        <v>1668285</v>
      </c>
      <c r="AN1141" s="82">
        <v>1432336</v>
      </c>
      <c r="AO1141" s="82">
        <v>1262848</v>
      </c>
      <c r="AP1141" s="82">
        <v>1057398</v>
      </c>
      <c r="AQ1141" s="82">
        <v>5420867</v>
      </c>
      <c r="AR1141" s="82">
        <v>438380</v>
      </c>
      <c r="AS1141" s="82" t="s">
        <v>291</v>
      </c>
      <c r="AT1141" s="82">
        <v>4276453</v>
      </c>
      <c r="AU1141" s="82">
        <v>17428904</v>
      </c>
      <c r="AV1141" s="82">
        <v>2624262</v>
      </c>
      <c r="AW1141" s="82">
        <v>3454917</v>
      </c>
      <c r="AX1141" s="82">
        <v>2028619</v>
      </c>
      <c r="AY1141" s="82">
        <v>1873670</v>
      </c>
      <c r="AZ1141" s="82" t="s">
        <v>291</v>
      </c>
      <c r="BA1141" s="82">
        <v>1312007</v>
      </c>
      <c r="BB1141" s="82">
        <v>1469906</v>
      </c>
      <c r="BC1141" s="82">
        <v>2101352</v>
      </c>
      <c r="BD1141" s="82">
        <v>2564171</v>
      </c>
      <c r="BE1141" s="82" t="s">
        <v>291</v>
      </c>
      <c r="BF1141" s="82">
        <v>64449</v>
      </c>
      <c r="BG1141" s="82">
        <v>12615</v>
      </c>
      <c r="BH1141" s="82">
        <v>12615</v>
      </c>
      <c r="BI1141" s="82" t="s">
        <v>291</v>
      </c>
      <c r="BJ1141" s="82" t="s">
        <v>291</v>
      </c>
      <c r="BK1141" s="82" t="s">
        <v>291</v>
      </c>
      <c r="BL1141" s="82" t="s">
        <v>291</v>
      </c>
      <c r="BM1141" s="82" t="s">
        <v>291</v>
      </c>
      <c r="BN1141" s="82">
        <v>51834</v>
      </c>
      <c r="BO1141" s="82">
        <v>11190</v>
      </c>
      <c r="BP1141" s="82" t="s">
        <v>291</v>
      </c>
      <c r="BQ1141" s="82">
        <v>38257</v>
      </c>
      <c r="BR1141" s="82" t="s">
        <v>291</v>
      </c>
      <c r="BS1141" s="82" t="s">
        <v>291</v>
      </c>
      <c r="BT1141" s="82" t="s">
        <v>291</v>
      </c>
      <c r="BU1141" s="82">
        <v>2387</v>
      </c>
      <c r="BV1141" s="82" t="s">
        <v>291</v>
      </c>
      <c r="BW1141" s="82" t="s">
        <v>291</v>
      </c>
      <c r="BX1141" s="82" t="s">
        <v>291</v>
      </c>
      <c r="BY1141" s="82" t="s">
        <v>291</v>
      </c>
      <c r="BZ1141" s="82" t="s">
        <v>291</v>
      </c>
      <c r="CA1141" s="82" t="s">
        <v>291</v>
      </c>
      <c r="CB1141" s="82">
        <v>18398722</v>
      </c>
      <c r="CC1141" s="82">
        <v>1380</v>
      </c>
      <c r="CD1141" s="82" t="s">
        <v>291</v>
      </c>
      <c r="CE1141" s="82" t="s">
        <v>291</v>
      </c>
      <c r="CF1141" s="82" t="s">
        <v>291</v>
      </c>
      <c r="CG1141" s="82">
        <v>2436126</v>
      </c>
      <c r="CH1141" s="82">
        <v>11848259</v>
      </c>
      <c r="CI1141" s="82">
        <v>9328281</v>
      </c>
      <c r="CJ1141" s="82" t="s">
        <v>291</v>
      </c>
      <c r="CK1141" s="82">
        <v>2687574</v>
      </c>
      <c r="CL1141" s="82">
        <v>2437393</v>
      </c>
      <c r="CM1141" s="82">
        <v>72298</v>
      </c>
      <c r="CN1141" s="82">
        <v>176165</v>
      </c>
      <c r="CO1141" s="82">
        <v>1230957</v>
      </c>
      <c r="CP1141" s="82">
        <v>1221273</v>
      </c>
      <c r="CQ1141" s="82">
        <v>454734</v>
      </c>
      <c r="CR1141" s="82">
        <v>6704090</v>
      </c>
      <c r="CS1141" s="82">
        <v>4948705</v>
      </c>
      <c r="CT1141" s="82">
        <v>43803</v>
      </c>
      <c r="CU1141" s="83">
        <v>43589658</v>
      </c>
    </row>
    <row r="1142" spans="1:99">
      <c r="A1142" s="103" t="s">
        <v>595</v>
      </c>
      <c r="B1142" s="84" t="s">
        <v>294</v>
      </c>
      <c r="C1142" s="105">
        <v>292052</v>
      </c>
      <c r="D1142" s="84" t="s">
        <v>548</v>
      </c>
      <c r="E1142" s="84" t="s">
        <v>550</v>
      </c>
      <c r="F1142" s="85">
        <v>317279</v>
      </c>
      <c r="G1142" s="85">
        <v>6191486</v>
      </c>
      <c r="H1142" s="85">
        <v>5347884</v>
      </c>
      <c r="I1142" s="85">
        <v>405380</v>
      </c>
      <c r="J1142" s="85">
        <v>242707</v>
      </c>
      <c r="K1142" s="85">
        <v>118053</v>
      </c>
      <c r="L1142" s="85">
        <v>23538</v>
      </c>
      <c r="M1142" s="85">
        <v>53924</v>
      </c>
      <c r="N1142" s="85">
        <v>20693081</v>
      </c>
      <c r="O1142" s="85">
        <v>8227850</v>
      </c>
      <c r="P1142" s="85">
        <v>3342903</v>
      </c>
      <c r="Q1142" s="85">
        <v>6926606</v>
      </c>
      <c r="R1142" s="85">
        <v>2195482</v>
      </c>
      <c r="S1142" s="85">
        <v>240</v>
      </c>
      <c r="T1142" s="85">
        <v>4445154</v>
      </c>
      <c r="U1142" s="85">
        <v>1861874</v>
      </c>
      <c r="V1142" s="85" t="s">
        <v>291</v>
      </c>
      <c r="W1142" s="85" t="s">
        <v>291</v>
      </c>
      <c r="X1142" s="85">
        <v>2583280</v>
      </c>
      <c r="Y1142" s="85" t="s">
        <v>291</v>
      </c>
      <c r="Z1142" s="85">
        <v>36327</v>
      </c>
      <c r="AA1142" s="85">
        <v>345139</v>
      </c>
      <c r="AB1142" s="85">
        <v>161489</v>
      </c>
      <c r="AC1142" s="85" t="s">
        <v>291</v>
      </c>
      <c r="AD1142" s="85">
        <v>183650</v>
      </c>
      <c r="AE1142" s="85" t="s">
        <v>291</v>
      </c>
      <c r="AF1142" s="85" t="s">
        <v>291</v>
      </c>
      <c r="AG1142" s="85">
        <v>1273457</v>
      </c>
      <c r="AH1142" s="85">
        <v>3402970</v>
      </c>
      <c r="AI1142" s="85">
        <v>196564</v>
      </c>
      <c r="AJ1142" s="85">
        <v>838952</v>
      </c>
      <c r="AK1142" s="85">
        <v>32542</v>
      </c>
      <c r="AL1142" s="85" t="s">
        <v>291</v>
      </c>
      <c r="AM1142" s="85" t="s">
        <v>291</v>
      </c>
      <c r="AN1142" s="85">
        <v>385749</v>
      </c>
      <c r="AO1142" s="85">
        <v>1244000</v>
      </c>
      <c r="AP1142" s="85">
        <v>386939</v>
      </c>
      <c r="AQ1142" s="85">
        <v>2016688</v>
      </c>
      <c r="AR1142" s="85">
        <v>318224</v>
      </c>
      <c r="AS1142" s="85" t="s">
        <v>291</v>
      </c>
      <c r="AT1142" s="85">
        <v>1486020</v>
      </c>
      <c r="AU1142" s="85">
        <v>4596718</v>
      </c>
      <c r="AV1142" s="85">
        <v>528652</v>
      </c>
      <c r="AW1142" s="85">
        <v>1346538</v>
      </c>
      <c r="AX1142" s="85">
        <v>413461</v>
      </c>
      <c r="AY1142" s="85" t="s">
        <v>291</v>
      </c>
      <c r="AZ1142" s="85" t="s">
        <v>291</v>
      </c>
      <c r="BA1142" s="85">
        <v>377349</v>
      </c>
      <c r="BB1142" s="85">
        <v>945449</v>
      </c>
      <c r="BC1142" s="85">
        <v>200466</v>
      </c>
      <c r="BD1142" s="85">
        <v>784803</v>
      </c>
      <c r="BE1142" s="85" t="s">
        <v>291</v>
      </c>
      <c r="BF1142" s="85">
        <v>9642</v>
      </c>
      <c r="BG1142" s="85">
        <v>1653</v>
      </c>
      <c r="BH1142" s="85" t="s">
        <v>291</v>
      </c>
      <c r="BI1142" s="85">
        <v>1653</v>
      </c>
      <c r="BJ1142" s="85" t="s">
        <v>291</v>
      </c>
      <c r="BK1142" s="85" t="s">
        <v>291</v>
      </c>
      <c r="BL1142" s="85" t="s">
        <v>291</v>
      </c>
      <c r="BM1142" s="85" t="s">
        <v>291</v>
      </c>
      <c r="BN1142" s="85">
        <v>7989</v>
      </c>
      <c r="BO1142" s="85" t="s">
        <v>291</v>
      </c>
      <c r="BP1142" s="85" t="s">
        <v>291</v>
      </c>
      <c r="BQ1142" s="85">
        <v>7989</v>
      </c>
      <c r="BR1142" s="85" t="s">
        <v>291</v>
      </c>
      <c r="BS1142" s="85" t="s">
        <v>291</v>
      </c>
      <c r="BT1142" s="85" t="s">
        <v>291</v>
      </c>
      <c r="BU1142" s="85" t="s">
        <v>291</v>
      </c>
      <c r="BV1142" s="85" t="s">
        <v>291</v>
      </c>
      <c r="BW1142" s="85" t="s">
        <v>291</v>
      </c>
      <c r="BX1142" s="85" t="s">
        <v>291</v>
      </c>
      <c r="BY1142" s="85" t="s">
        <v>291</v>
      </c>
      <c r="BZ1142" s="85" t="s">
        <v>291</v>
      </c>
      <c r="CA1142" s="85" t="s">
        <v>291</v>
      </c>
      <c r="CB1142" s="85">
        <v>3320403</v>
      </c>
      <c r="CC1142" s="85" t="s">
        <v>291</v>
      </c>
      <c r="CD1142" s="85" t="s">
        <v>291</v>
      </c>
      <c r="CE1142" s="85" t="s">
        <v>291</v>
      </c>
      <c r="CF1142" s="85" t="s">
        <v>291</v>
      </c>
      <c r="CG1142" s="85">
        <v>736310</v>
      </c>
      <c r="CH1142" s="85">
        <v>3152099</v>
      </c>
      <c r="CI1142" s="85">
        <v>2837414</v>
      </c>
      <c r="CJ1142" s="85">
        <v>240</v>
      </c>
      <c r="CK1142" s="85">
        <v>1465643</v>
      </c>
      <c r="CL1142" s="85">
        <v>1156166</v>
      </c>
      <c r="CM1142" s="85">
        <v>19029</v>
      </c>
      <c r="CN1142" s="85">
        <v>28443</v>
      </c>
      <c r="CO1142" s="85">
        <v>1101682</v>
      </c>
      <c r="CP1142" s="85">
        <v>600389</v>
      </c>
      <c r="CQ1142" s="85">
        <v>1417582</v>
      </c>
      <c r="CR1142" s="85">
        <v>1835177</v>
      </c>
      <c r="CS1142" s="85">
        <v>1882893</v>
      </c>
      <c r="CT1142" s="85">
        <v>19976</v>
      </c>
      <c r="CU1142" s="86">
        <v>16253043</v>
      </c>
    </row>
    <row r="1143" spans="1:99">
      <c r="A1143" s="103" t="s">
        <v>595</v>
      </c>
      <c r="B1143" s="84" t="s">
        <v>294</v>
      </c>
      <c r="C1143" s="105">
        <v>292095</v>
      </c>
      <c r="D1143" s="84" t="s">
        <v>548</v>
      </c>
      <c r="E1143" s="84" t="s">
        <v>551</v>
      </c>
      <c r="F1143" s="85">
        <v>310629</v>
      </c>
      <c r="G1143" s="85">
        <v>4853636</v>
      </c>
      <c r="H1143" s="85">
        <v>3975617</v>
      </c>
      <c r="I1143" s="85">
        <v>418645</v>
      </c>
      <c r="J1143" s="85">
        <v>260185</v>
      </c>
      <c r="K1143" s="85">
        <v>126961</v>
      </c>
      <c r="L1143" s="85">
        <v>35882</v>
      </c>
      <c r="M1143" s="85">
        <v>36346</v>
      </c>
      <c r="N1143" s="85">
        <v>17674597</v>
      </c>
      <c r="O1143" s="85">
        <v>5514616</v>
      </c>
      <c r="P1143" s="85">
        <v>3948635</v>
      </c>
      <c r="Q1143" s="85">
        <v>7014826</v>
      </c>
      <c r="R1143" s="85">
        <v>1196220</v>
      </c>
      <c r="S1143" s="85">
        <v>300</v>
      </c>
      <c r="T1143" s="85">
        <v>7737638</v>
      </c>
      <c r="U1143" s="85">
        <v>2866963</v>
      </c>
      <c r="V1143" s="85">
        <v>110</v>
      </c>
      <c r="W1143" s="85" t="s">
        <v>291</v>
      </c>
      <c r="X1143" s="85">
        <v>4870565</v>
      </c>
      <c r="Y1143" s="85" t="s">
        <v>291</v>
      </c>
      <c r="Z1143" s="85">
        <v>11458</v>
      </c>
      <c r="AA1143" s="85">
        <v>156001</v>
      </c>
      <c r="AB1143" s="85">
        <v>63421</v>
      </c>
      <c r="AC1143" s="85" t="s">
        <v>291</v>
      </c>
      <c r="AD1143" s="85">
        <v>75376</v>
      </c>
      <c r="AE1143" s="85">
        <v>17204</v>
      </c>
      <c r="AF1143" s="85" t="s">
        <v>291</v>
      </c>
      <c r="AG1143" s="85">
        <v>393668</v>
      </c>
      <c r="AH1143" s="85">
        <v>3151743</v>
      </c>
      <c r="AI1143" s="85">
        <v>256199</v>
      </c>
      <c r="AJ1143" s="85">
        <v>689384</v>
      </c>
      <c r="AK1143" s="85">
        <v>79713</v>
      </c>
      <c r="AL1143" s="85" t="s">
        <v>291</v>
      </c>
      <c r="AM1143" s="85" t="s">
        <v>291</v>
      </c>
      <c r="AN1143" s="85">
        <v>732962</v>
      </c>
      <c r="AO1143" s="85">
        <v>1018470</v>
      </c>
      <c r="AP1143" s="85">
        <v>231952</v>
      </c>
      <c r="AQ1143" s="85">
        <v>1983384</v>
      </c>
      <c r="AR1143" s="85">
        <v>143063</v>
      </c>
      <c r="AS1143" s="85" t="s">
        <v>291</v>
      </c>
      <c r="AT1143" s="85">
        <v>1513573</v>
      </c>
      <c r="AU1143" s="85">
        <v>5017244</v>
      </c>
      <c r="AV1143" s="85">
        <v>844389</v>
      </c>
      <c r="AW1143" s="85">
        <v>540883</v>
      </c>
      <c r="AX1143" s="85">
        <v>330546</v>
      </c>
      <c r="AY1143" s="85" t="s">
        <v>291</v>
      </c>
      <c r="AZ1143" s="85" t="s">
        <v>291</v>
      </c>
      <c r="BA1143" s="85">
        <v>573760</v>
      </c>
      <c r="BB1143" s="85">
        <v>1048753</v>
      </c>
      <c r="BC1143" s="85">
        <v>456394</v>
      </c>
      <c r="BD1143" s="85">
        <v>1222519</v>
      </c>
      <c r="BE1143" s="85" t="s">
        <v>291</v>
      </c>
      <c r="BF1143" s="85">
        <v>18532</v>
      </c>
      <c r="BG1143" s="85" t="s">
        <v>291</v>
      </c>
      <c r="BH1143" s="85" t="s">
        <v>291</v>
      </c>
      <c r="BI1143" s="85" t="s">
        <v>291</v>
      </c>
      <c r="BJ1143" s="85" t="s">
        <v>291</v>
      </c>
      <c r="BK1143" s="85" t="s">
        <v>291</v>
      </c>
      <c r="BL1143" s="85" t="s">
        <v>291</v>
      </c>
      <c r="BM1143" s="85" t="s">
        <v>291</v>
      </c>
      <c r="BN1143" s="85">
        <v>12170</v>
      </c>
      <c r="BO1143" s="85">
        <v>1861</v>
      </c>
      <c r="BP1143" s="85" t="s">
        <v>291</v>
      </c>
      <c r="BQ1143" s="85">
        <v>10309</v>
      </c>
      <c r="BR1143" s="85" t="s">
        <v>291</v>
      </c>
      <c r="BS1143" s="85" t="s">
        <v>291</v>
      </c>
      <c r="BT1143" s="85" t="s">
        <v>291</v>
      </c>
      <c r="BU1143" s="85" t="s">
        <v>291</v>
      </c>
      <c r="BV1143" s="85" t="s">
        <v>291</v>
      </c>
      <c r="BW1143" s="85">
        <v>6362</v>
      </c>
      <c r="BX1143" s="85" t="s">
        <v>291</v>
      </c>
      <c r="BY1143" s="85" t="s">
        <v>291</v>
      </c>
      <c r="BZ1143" s="85" t="s">
        <v>291</v>
      </c>
      <c r="CA1143" s="85">
        <v>6362</v>
      </c>
      <c r="CB1143" s="85">
        <v>2736512</v>
      </c>
      <c r="CC1143" s="85" t="s">
        <v>291</v>
      </c>
      <c r="CD1143" s="85" t="s">
        <v>291</v>
      </c>
      <c r="CE1143" s="85" t="s">
        <v>291</v>
      </c>
      <c r="CF1143" s="85" t="s">
        <v>291</v>
      </c>
      <c r="CG1143" s="85">
        <v>1287386</v>
      </c>
      <c r="CH1143" s="85">
        <v>1083770</v>
      </c>
      <c r="CI1143" s="85">
        <v>1992003</v>
      </c>
      <c r="CJ1143" s="85">
        <v>300</v>
      </c>
      <c r="CK1143" s="85">
        <v>1928351</v>
      </c>
      <c r="CL1143" s="85">
        <v>1521729</v>
      </c>
      <c r="CM1143" s="85">
        <v>11458</v>
      </c>
      <c r="CN1143" s="85">
        <v>26283</v>
      </c>
      <c r="CO1143" s="85">
        <v>290446</v>
      </c>
      <c r="CP1143" s="85">
        <v>864725</v>
      </c>
      <c r="CQ1143" s="85">
        <v>174922</v>
      </c>
      <c r="CR1143" s="85">
        <v>2476802</v>
      </c>
      <c r="CS1143" s="85">
        <v>1219270</v>
      </c>
      <c r="CT1143" s="85">
        <v>22189</v>
      </c>
      <c r="CU1143" s="86">
        <v>12899634</v>
      </c>
    </row>
    <row r="1144" spans="1:99">
      <c r="A1144" s="103" t="s">
        <v>596</v>
      </c>
      <c r="B1144" s="84" t="s">
        <v>292</v>
      </c>
      <c r="C1144" s="105">
        <v>292010</v>
      </c>
      <c r="D1144" s="84" t="s">
        <v>548</v>
      </c>
      <c r="E1144" s="84" t="s">
        <v>549</v>
      </c>
      <c r="F1144" s="85">
        <v>643496</v>
      </c>
      <c r="G1144" s="85">
        <v>16095509</v>
      </c>
      <c r="H1144" s="85">
        <v>13840464</v>
      </c>
      <c r="I1144" s="85">
        <v>1070480</v>
      </c>
      <c r="J1144" s="85">
        <v>839219</v>
      </c>
      <c r="K1144" s="85">
        <v>200095</v>
      </c>
      <c r="L1144" s="85">
        <v>77566</v>
      </c>
      <c r="M1144" s="85">
        <v>67685</v>
      </c>
      <c r="N1144" s="85">
        <v>70503004</v>
      </c>
      <c r="O1144" s="85">
        <v>24835927</v>
      </c>
      <c r="P1144" s="85">
        <v>11575699</v>
      </c>
      <c r="Q1144" s="85">
        <v>21785635</v>
      </c>
      <c r="R1144" s="85">
        <v>12305743</v>
      </c>
      <c r="S1144" s="85" t="s">
        <v>291</v>
      </c>
      <c r="T1144" s="85">
        <v>15072443</v>
      </c>
      <c r="U1144" s="85">
        <v>8577815</v>
      </c>
      <c r="V1144" s="85">
        <v>21238</v>
      </c>
      <c r="W1144" s="85">
        <v>702838</v>
      </c>
      <c r="X1144" s="85">
        <v>5770552</v>
      </c>
      <c r="Y1144" s="85" t="s">
        <v>291</v>
      </c>
      <c r="Z1144" s="85">
        <v>104680</v>
      </c>
      <c r="AA1144" s="85">
        <v>604828</v>
      </c>
      <c r="AB1144" s="85">
        <v>349570</v>
      </c>
      <c r="AC1144" s="85">
        <v>450</v>
      </c>
      <c r="AD1144" s="85">
        <v>172477</v>
      </c>
      <c r="AE1144" s="85">
        <v>82331</v>
      </c>
      <c r="AF1144" s="85" t="s">
        <v>291</v>
      </c>
      <c r="AG1144" s="85">
        <v>2062158</v>
      </c>
      <c r="AH1144" s="85">
        <v>9855474</v>
      </c>
      <c r="AI1144" s="85">
        <v>442952</v>
      </c>
      <c r="AJ1144" s="85">
        <v>3443946</v>
      </c>
      <c r="AK1144" s="85">
        <v>271172</v>
      </c>
      <c r="AL1144" s="85" t="s">
        <v>291</v>
      </c>
      <c r="AM1144" s="85">
        <v>2132908</v>
      </c>
      <c r="AN1144" s="85">
        <v>824599</v>
      </c>
      <c r="AO1144" s="85">
        <v>1354842</v>
      </c>
      <c r="AP1144" s="85">
        <v>866178</v>
      </c>
      <c r="AQ1144" s="85">
        <v>5178527</v>
      </c>
      <c r="AR1144" s="85">
        <v>518877</v>
      </c>
      <c r="AS1144" s="85" t="s">
        <v>291</v>
      </c>
      <c r="AT1144" s="85">
        <v>4222086</v>
      </c>
      <c r="AU1144" s="85">
        <v>13355430</v>
      </c>
      <c r="AV1144" s="85">
        <v>2507420</v>
      </c>
      <c r="AW1144" s="85">
        <v>2044312</v>
      </c>
      <c r="AX1144" s="85">
        <v>1658477</v>
      </c>
      <c r="AY1144" s="85">
        <v>1104414</v>
      </c>
      <c r="AZ1144" s="85" t="s">
        <v>291</v>
      </c>
      <c r="BA1144" s="85">
        <v>1449474</v>
      </c>
      <c r="BB1144" s="85">
        <v>1228193</v>
      </c>
      <c r="BC1144" s="85">
        <v>933180</v>
      </c>
      <c r="BD1144" s="85">
        <v>2429960</v>
      </c>
      <c r="BE1144" s="85" t="s">
        <v>291</v>
      </c>
      <c r="BF1144" s="85">
        <v>5955</v>
      </c>
      <c r="BG1144" s="85">
        <v>5955</v>
      </c>
      <c r="BH1144" s="85">
        <v>5955</v>
      </c>
      <c r="BI1144" s="85" t="s">
        <v>291</v>
      </c>
      <c r="BJ1144" s="85" t="s">
        <v>291</v>
      </c>
      <c r="BK1144" s="85" t="s">
        <v>291</v>
      </c>
      <c r="BL1144" s="85" t="s">
        <v>291</v>
      </c>
      <c r="BM1144" s="85" t="s">
        <v>291</v>
      </c>
      <c r="BN1144" s="85" t="s">
        <v>291</v>
      </c>
      <c r="BO1144" s="85" t="s">
        <v>291</v>
      </c>
      <c r="BP1144" s="85" t="s">
        <v>291</v>
      </c>
      <c r="BQ1144" s="85" t="s">
        <v>291</v>
      </c>
      <c r="BR1144" s="85" t="s">
        <v>291</v>
      </c>
      <c r="BS1144" s="85" t="s">
        <v>291</v>
      </c>
      <c r="BT1144" s="85" t="s">
        <v>291</v>
      </c>
      <c r="BU1144" s="85" t="s">
        <v>291</v>
      </c>
      <c r="BV1144" s="85" t="s">
        <v>291</v>
      </c>
      <c r="BW1144" s="85" t="s">
        <v>291</v>
      </c>
      <c r="BX1144" s="85" t="s">
        <v>291</v>
      </c>
      <c r="BY1144" s="85" t="s">
        <v>291</v>
      </c>
      <c r="BZ1144" s="85" t="s">
        <v>291</v>
      </c>
      <c r="CA1144" s="85" t="s">
        <v>291</v>
      </c>
      <c r="CB1144" s="85">
        <v>18445839</v>
      </c>
      <c r="CC1144" s="85">
        <v>90720</v>
      </c>
      <c r="CD1144" s="85" t="s">
        <v>291</v>
      </c>
      <c r="CE1144" s="85" t="s">
        <v>291</v>
      </c>
      <c r="CF1144" s="85" t="s">
        <v>291</v>
      </c>
      <c r="CG1144" s="85">
        <v>3231195</v>
      </c>
      <c r="CH1144" s="85">
        <v>10899463</v>
      </c>
      <c r="CI1144" s="85">
        <v>4617130</v>
      </c>
      <c r="CJ1144" s="85" t="s">
        <v>291</v>
      </c>
      <c r="CK1144" s="85">
        <v>2530715</v>
      </c>
      <c r="CL1144" s="85">
        <v>4106937</v>
      </c>
      <c r="CM1144" s="85">
        <v>75060</v>
      </c>
      <c r="CN1144" s="85">
        <v>153627</v>
      </c>
      <c r="CO1144" s="85">
        <v>1599933</v>
      </c>
      <c r="CP1144" s="85">
        <v>1368361</v>
      </c>
      <c r="CQ1144" s="85">
        <v>514560</v>
      </c>
      <c r="CR1144" s="85">
        <v>5922258</v>
      </c>
      <c r="CS1144" s="85">
        <v>8451145</v>
      </c>
      <c r="CT1144" s="85">
        <v>38314</v>
      </c>
      <c r="CU1144" s="86">
        <v>43508698</v>
      </c>
    </row>
    <row r="1145" spans="1:99">
      <c r="A1145" s="103" t="s">
        <v>596</v>
      </c>
      <c r="B1145" s="84" t="s">
        <v>294</v>
      </c>
      <c r="C1145" s="105">
        <v>292052</v>
      </c>
      <c r="D1145" s="84" t="s">
        <v>548</v>
      </c>
      <c r="E1145" s="84" t="s">
        <v>550</v>
      </c>
      <c r="F1145" s="85">
        <v>302080</v>
      </c>
      <c r="G1145" s="85">
        <v>7147273</v>
      </c>
      <c r="H1145" s="85">
        <v>6364681</v>
      </c>
      <c r="I1145" s="85">
        <v>386569</v>
      </c>
      <c r="J1145" s="85">
        <v>235050</v>
      </c>
      <c r="K1145" s="85">
        <v>87146</v>
      </c>
      <c r="L1145" s="85">
        <v>21174</v>
      </c>
      <c r="M1145" s="85">
        <v>52653</v>
      </c>
      <c r="N1145" s="85">
        <v>19548448</v>
      </c>
      <c r="O1145" s="85">
        <v>7369783</v>
      </c>
      <c r="P1145" s="85">
        <v>3242480</v>
      </c>
      <c r="Q1145" s="85">
        <v>6821291</v>
      </c>
      <c r="R1145" s="85">
        <v>2114774</v>
      </c>
      <c r="S1145" s="85">
        <v>120</v>
      </c>
      <c r="T1145" s="85">
        <v>4698279</v>
      </c>
      <c r="U1145" s="85">
        <v>2161214</v>
      </c>
      <c r="V1145" s="85" t="s">
        <v>291</v>
      </c>
      <c r="W1145" s="85" t="s">
        <v>291</v>
      </c>
      <c r="X1145" s="85">
        <v>2537065</v>
      </c>
      <c r="Y1145" s="85" t="s">
        <v>291</v>
      </c>
      <c r="Z1145" s="85">
        <v>36048</v>
      </c>
      <c r="AA1145" s="85">
        <v>193056</v>
      </c>
      <c r="AB1145" s="85">
        <v>175765</v>
      </c>
      <c r="AC1145" s="85" t="s">
        <v>291</v>
      </c>
      <c r="AD1145" s="85">
        <v>17291</v>
      </c>
      <c r="AE1145" s="85" t="s">
        <v>291</v>
      </c>
      <c r="AF1145" s="85" t="s">
        <v>291</v>
      </c>
      <c r="AG1145" s="85">
        <v>1919735</v>
      </c>
      <c r="AH1145" s="85">
        <v>3643439</v>
      </c>
      <c r="AI1145" s="85">
        <v>236511</v>
      </c>
      <c r="AJ1145" s="85">
        <v>1046259</v>
      </c>
      <c r="AK1145" s="85">
        <v>30293</v>
      </c>
      <c r="AL1145" s="85" t="s">
        <v>291</v>
      </c>
      <c r="AM1145" s="85" t="s">
        <v>291</v>
      </c>
      <c r="AN1145" s="85">
        <v>317981</v>
      </c>
      <c r="AO1145" s="85">
        <v>1244000</v>
      </c>
      <c r="AP1145" s="85">
        <v>368297</v>
      </c>
      <c r="AQ1145" s="85">
        <v>1930278</v>
      </c>
      <c r="AR1145" s="85">
        <v>400098</v>
      </c>
      <c r="AS1145" s="85" t="s">
        <v>291</v>
      </c>
      <c r="AT1145" s="85">
        <v>1492672</v>
      </c>
      <c r="AU1145" s="85">
        <v>3738345</v>
      </c>
      <c r="AV1145" s="85">
        <v>577918</v>
      </c>
      <c r="AW1145" s="85">
        <v>673502</v>
      </c>
      <c r="AX1145" s="85">
        <v>419872</v>
      </c>
      <c r="AY1145" s="85" t="s">
        <v>291</v>
      </c>
      <c r="AZ1145" s="85" t="s">
        <v>291</v>
      </c>
      <c r="BA1145" s="85">
        <v>416130</v>
      </c>
      <c r="BB1145" s="85">
        <v>927437</v>
      </c>
      <c r="BC1145" s="85">
        <v>190079</v>
      </c>
      <c r="BD1145" s="85">
        <v>533407</v>
      </c>
      <c r="BE1145" s="85" t="s">
        <v>291</v>
      </c>
      <c r="BF1145" s="85" t="s">
        <v>291</v>
      </c>
      <c r="BG1145" s="85" t="s">
        <v>291</v>
      </c>
      <c r="BH1145" s="85" t="s">
        <v>291</v>
      </c>
      <c r="BI1145" s="85" t="s">
        <v>291</v>
      </c>
      <c r="BJ1145" s="85" t="s">
        <v>291</v>
      </c>
      <c r="BK1145" s="85" t="s">
        <v>291</v>
      </c>
      <c r="BL1145" s="85" t="s">
        <v>291</v>
      </c>
      <c r="BM1145" s="85" t="s">
        <v>291</v>
      </c>
      <c r="BN1145" s="85" t="s">
        <v>291</v>
      </c>
      <c r="BO1145" s="85" t="s">
        <v>291</v>
      </c>
      <c r="BP1145" s="85" t="s">
        <v>291</v>
      </c>
      <c r="BQ1145" s="85" t="s">
        <v>291</v>
      </c>
      <c r="BR1145" s="85" t="s">
        <v>291</v>
      </c>
      <c r="BS1145" s="85" t="s">
        <v>291</v>
      </c>
      <c r="BT1145" s="85" t="s">
        <v>291</v>
      </c>
      <c r="BU1145" s="85" t="s">
        <v>291</v>
      </c>
      <c r="BV1145" s="85" t="s">
        <v>291</v>
      </c>
      <c r="BW1145" s="85" t="s">
        <v>291</v>
      </c>
      <c r="BX1145" s="85" t="s">
        <v>291</v>
      </c>
      <c r="BY1145" s="85" t="s">
        <v>291</v>
      </c>
      <c r="BZ1145" s="85" t="s">
        <v>291</v>
      </c>
      <c r="CA1145" s="85" t="s">
        <v>291</v>
      </c>
      <c r="CB1145" s="85">
        <v>3973516</v>
      </c>
      <c r="CC1145" s="85" t="s">
        <v>291</v>
      </c>
      <c r="CD1145" s="85" t="s">
        <v>291</v>
      </c>
      <c r="CE1145" s="85" t="s">
        <v>291</v>
      </c>
      <c r="CF1145" s="85" t="s">
        <v>291</v>
      </c>
      <c r="CG1145" s="85">
        <v>688697</v>
      </c>
      <c r="CH1145" s="85">
        <v>3066897</v>
      </c>
      <c r="CI1145" s="85">
        <v>1210140</v>
      </c>
      <c r="CJ1145" s="85">
        <v>120</v>
      </c>
      <c r="CK1145" s="85">
        <v>1432428</v>
      </c>
      <c r="CL1145" s="85">
        <v>1143819</v>
      </c>
      <c r="CM1145" s="85">
        <v>19032</v>
      </c>
      <c r="CN1145" s="85">
        <v>28954</v>
      </c>
      <c r="CO1145" s="85">
        <v>1741431</v>
      </c>
      <c r="CP1145" s="85">
        <v>573793</v>
      </c>
      <c r="CQ1145" s="85">
        <v>1440328</v>
      </c>
      <c r="CR1145" s="85">
        <v>1703334</v>
      </c>
      <c r="CS1145" s="85">
        <v>2932216</v>
      </c>
      <c r="CT1145" s="85">
        <v>18761</v>
      </c>
      <c r="CU1145" s="86">
        <v>15999950</v>
      </c>
    </row>
    <row r="1146" spans="1:99">
      <c r="A1146" s="103" t="s">
        <v>596</v>
      </c>
      <c r="B1146" s="84" t="s">
        <v>294</v>
      </c>
      <c r="C1146" s="105">
        <v>292095</v>
      </c>
      <c r="D1146" s="84" t="s">
        <v>548</v>
      </c>
      <c r="E1146" s="84" t="s">
        <v>551</v>
      </c>
      <c r="F1146" s="85">
        <v>320861</v>
      </c>
      <c r="G1146" s="85">
        <v>5043956</v>
      </c>
      <c r="H1146" s="85">
        <v>4193818</v>
      </c>
      <c r="I1146" s="85">
        <v>422974</v>
      </c>
      <c r="J1146" s="85">
        <v>269965</v>
      </c>
      <c r="K1146" s="85">
        <v>89315</v>
      </c>
      <c r="L1146" s="85">
        <v>33602</v>
      </c>
      <c r="M1146" s="85">
        <v>34282</v>
      </c>
      <c r="N1146" s="85">
        <v>16977036</v>
      </c>
      <c r="O1146" s="85">
        <v>4926545</v>
      </c>
      <c r="P1146" s="85">
        <v>3744830</v>
      </c>
      <c r="Q1146" s="85">
        <v>7213264</v>
      </c>
      <c r="R1146" s="85">
        <v>1092047</v>
      </c>
      <c r="S1146" s="85">
        <v>350</v>
      </c>
      <c r="T1146" s="85">
        <v>6479199</v>
      </c>
      <c r="U1146" s="85">
        <v>4071662</v>
      </c>
      <c r="V1146" s="85">
        <v>164</v>
      </c>
      <c r="W1146" s="85" t="s">
        <v>291</v>
      </c>
      <c r="X1146" s="85">
        <v>2407373</v>
      </c>
      <c r="Y1146" s="85" t="s">
        <v>291</v>
      </c>
      <c r="Z1146" s="85">
        <v>11780</v>
      </c>
      <c r="AA1146" s="85">
        <v>158935</v>
      </c>
      <c r="AB1146" s="85">
        <v>62684</v>
      </c>
      <c r="AC1146" s="85" t="s">
        <v>291</v>
      </c>
      <c r="AD1146" s="85">
        <v>91801</v>
      </c>
      <c r="AE1146" s="85">
        <v>4450</v>
      </c>
      <c r="AF1146" s="85" t="s">
        <v>291</v>
      </c>
      <c r="AG1146" s="85">
        <v>576568</v>
      </c>
      <c r="AH1146" s="85">
        <v>3398868</v>
      </c>
      <c r="AI1146" s="85">
        <v>341059</v>
      </c>
      <c r="AJ1146" s="85">
        <v>798749</v>
      </c>
      <c r="AK1146" s="85">
        <v>139920</v>
      </c>
      <c r="AL1146" s="85" t="s">
        <v>291</v>
      </c>
      <c r="AM1146" s="85" t="s">
        <v>291</v>
      </c>
      <c r="AN1146" s="85">
        <v>749073</v>
      </c>
      <c r="AO1146" s="85">
        <v>1042840</v>
      </c>
      <c r="AP1146" s="85">
        <v>226490</v>
      </c>
      <c r="AQ1146" s="85">
        <v>2018403</v>
      </c>
      <c r="AR1146" s="85">
        <v>100737</v>
      </c>
      <c r="AS1146" s="85" t="s">
        <v>291</v>
      </c>
      <c r="AT1146" s="85">
        <v>1410572</v>
      </c>
      <c r="AU1146" s="85">
        <v>5011055</v>
      </c>
      <c r="AV1146" s="85">
        <v>682656</v>
      </c>
      <c r="AW1146" s="85">
        <v>464089</v>
      </c>
      <c r="AX1146" s="85">
        <v>395223</v>
      </c>
      <c r="AY1146" s="85" t="s">
        <v>291</v>
      </c>
      <c r="AZ1146" s="85" t="s">
        <v>291</v>
      </c>
      <c r="BA1146" s="85">
        <v>616608</v>
      </c>
      <c r="BB1146" s="85">
        <v>970736</v>
      </c>
      <c r="BC1146" s="85">
        <v>397709</v>
      </c>
      <c r="BD1146" s="85">
        <v>1484034</v>
      </c>
      <c r="BE1146" s="85" t="s">
        <v>291</v>
      </c>
      <c r="BF1146" s="85">
        <v>10546</v>
      </c>
      <c r="BG1146" s="85" t="s">
        <v>291</v>
      </c>
      <c r="BH1146" s="85" t="s">
        <v>291</v>
      </c>
      <c r="BI1146" s="85" t="s">
        <v>291</v>
      </c>
      <c r="BJ1146" s="85" t="s">
        <v>291</v>
      </c>
      <c r="BK1146" s="85" t="s">
        <v>291</v>
      </c>
      <c r="BL1146" s="85" t="s">
        <v>291</v>
      </c>
      <c r="BM1146" s="85" t="s">
        <v>291</v>
      </c>
      <c r="BN1146" s="85">
        <v>7487</v>
      </c>
      <c r="BO1146" s="85" t="s">
        <v>291</v>
      </c>
      <c r="BP1146" s="85" t="s">
        <v>291</v>
      </c>
      <c r="BQ1146" s="85">
        <v>7487</v>
      </c>
      <c r="BR1146" s="85" t="s">
        <v>291</v>
      </c>
      <c r="BS1146" s="85" t="s">
        <v>291</v>
      </c>
      <c r="BT1146" s="85" t="s">
        <v>291</v>
      </c>
      <c r="BU1146" s="85" t="s">
        <v>291</v>
      </c>
      <c r="BV1146" s="85" t="s">
        <v>291</v>
      </c>
      <c r="BW1146" s="85">
        <v>3059</v>
      </c>
      <c r="BX1146" s="85">
        <v>3059</v>
      </c>
      <c r="BY1146" s="85" t="s">
        <v>291</v>
      </c>
      <c r="BZ1146" s="85" t="s">
        <v>291</v>
      </c>
      <c r="CA1146" s="85" t="s">
        <v>291</v>
      </c>
      <c r="CB1146" s="85">
        <v>2894571</v>
      </c>
      <c r="CC1146" s="85" t="s">
        <v>291</v>
      </c>
      <c r="CD1146" s="85" t="s">
        <v>291</v>
      </c>
      <c r="CE1146" s="85" t="s">
        <v>291</v>
      </c>
      <c r="CF1146" s="85" t="s">
        <v>291</v>
      </c>
      <c r="CG1146" s="85">
        <v>1091524</v>
      </c>
      <c r="CH1146" s="85">
        <v>1040201</v>
      </c>
      <c r="CI1146" s="85">
        <v>986683</v>
      </c>
      <c r="CJ1146" s="85">
        <v>350</v>
      </c>
      <c r="CK1146" s="85">
        <v>1672786</v>
      </c>
      <c r="CL1146" s="85">
        <v>1261353</v>
      </c>
      <c r="CM1146" s="85">
        <v>11780</v>
      </c>
      <c r="CN1146" s="85">
        <v>24029</v>
      </c>
      <c r="CO1146" s="85">
        <v>478998</v>
      </c>
      <c r="CP1146" s="85">
        <v>906899</v>
      </c>
      <c r="CQ1146" s="85">
        <v>158116</v>
      </c>
      <c r="CR1146" s="85">
        <v>2377662</v>
      </c>
      <c r="CS1146" s="85">
        <v>1162928</v>
      </c>
      <c r="CT1146" s="85">
        <v>21351</v>
      </c>
      <c r="CU1146" s="86">
        <v>11194660</v>
      </c>
    </row>
    <row r="1147" spans="1:99">
      <c r="A1147" s="103" t="s">
        <v>597</v>
      </c>
      <c r="B1147" s="84" t="s">
        <v>292</v>
      </c>
      <c r="C1147" s="105">
        <v>292010</v>
      </c>
      <c r="D1147" s="84" t="s">
        <v>548</v>
      </c>
      <c r="E1147" s="84" t="s">
        <v>549</v>
      </c>
      <c r="F1147" s="85">
        <v>647873</v>
      </c>
      <c r="G1147" s="85">
        <v>13999405</v>
      </c>
      <c r="H1147" s="85">
        <v>11514499</v>
      </c>
      <c r="I1147" s="85">
        <v>1085554</v>
      </c>
      <c r="J1147" s="85">
        <v>824480</v>
      </c>
      <c r="K1147" s="85">
        <v>408520</v>
      </c>
      <c r="L1147" s="85">
        <v>89979</v>
      </c>
      <c r="M1147" s="85">
        <v>76373</v>
      </c>
      <c r="N1147" s="85">
        <v>68439411</v>
      </c>
      <c r="O1147" s="85">
        <v>18721031</v>
      </c>
      <c r="P1147" s="85">
        <v>11008504</v>
      </c>
      <c r="Q1147" s="85">
        <v>26138197</v>
      </c>
      <c r="R1147" s="85">
        <v>12571679</v>
      </c>
      <c r="S1147" s="85" t="s">
        <v>291</v>
      </c>
      <c r="T1147" s="85">
        <v>17843910</v>
      </c>
      <c r="U1147" s="85">
        <v>11039870</v>
      </c>
      <c r="V1147" s="85">
        <v>15448</v>
      </c>
      <c r="W1147" s="85">
        <v>819929</v>
      </c>
      <c r="X1147" s="85">
        <v>5968663</v>
      </c>
      <c r="Y1147" s="85" t="s">
        <v>291</v>
      </c>
      <c r="Z1147" s="85">
        <v>152393</v>
      </c>
      <c r="AA1147" s="85">
        <v>672239</v>
      </c>
      <c r="AB1147" s="85">
        <v>289812</v>
      </c>
      <c r="AC1147" s="85">
        <v>450</v>
      </c>
      <c r="AD1147" s="85">
        <v>305840</v>
      </c>
      <c r="AE1147" s="85">
        <v>76137</v>
      </c>
      <c r="AF1147" s="85" t="s">
        <v>291</v>
      </c>
      <c r="AG1147" s="85">
        <v>4994631</v>
      </c>
      <c r="AH1147" s="85">
        <v>8893346</v>
      </c>
      <c r="AI1147" s="85">
        <v>408421</v>
      </c>
      <c r="AJ1147" s="85">
        <v>2459406</v>
      </c>
      <c r="AK1147" s="85">
        <v>321293</v>
      </c>
      <c r="AL1147" s="85" t="s">
        <v>291</v>
      </c>
      <c r="AM1147" s="85">
        <v>1981606</v>
      </c>
      <c r="AN1147" s="85">
        <v>577412</v>
      </c>
      <c r="AO1147" s="85">
        <v>1374021</v>
      </c>
      <c r="AP1147" s="85">
        <v>1302724</v>
      </c>
      <c r="AQ1147" s="85">
        <v>5235763</v>
      </c>
      <c r="AR1147" s="85">
        <v>468463</v>
      </c>
      <c r="AS1147" s="85" t="s">
        <v>291</v>
      </c>
      <c r="AT1147" s="85">
        <v>4210863</v>
      </c>
      <c r="AU1147" s="85">
        <v>13355169</v>
      </c>
      <c r="AV1147" s="85">
        <v>3901410</v>
      </c>
      <c r="AW1147" s="85">
        <v>1544981</v>
      </c>
      <c r="AX1147" s="85">
        <v>980366</v>
      </c>
      <c r="AY1147" s="85">
        <v>1037326</v>
      </c>
      <c r="AZ1147" s="85" t="s">
        <v>291</v>
      </c>
      <c r="BA1147" s="85">
        <v>1480491</v>
      </c>
      <c r="BB1147" s="85">
        <v>1249765</v>
      </c>
      <c r="BC1147" s="85">
        <v>790103</v>
      </c>
      <c r="BD1147" s="85">
        <v>2370727</v>
      </c>
      <c r="BE1147" s="85" t="s">
        <v>291</v>
      </c>
      <c r="BF1147" s="85">
        <v>6570</v>
      </c>
      <c r="BG1147" s="85">
        <v>6570</v>
      </c>
      <c r="BH1147" s="85">
        <v>6570</v>
      </c>
      <c r="BI1147" s="85" t="s">
        <v>291</v>
      </c>
      <c r="BJ1147" s="85" t="s">
        <v>291</v>
      </c>
      <c r="BK1147" s="85" t="s">
        <v>291</v>
      </c>
      <c r="BL1147" s="85" t="s">
        <v>291</v>
      </c>
      <c r="BM1147" s="85" t="s">
        <v>291</v>
      </c>
      <c r="BN1147" s="85" t="s">
        <v>291</v>
      </c>
      <c r="BO1147" s="85" t="s">
        <v>291</v>
      </c>
      <c r="BP1147" s="85" t="s">
        <v>291</v>
      </c>
      <c r="BQ1147" s="85" t="s">
        <v>291</v>
      </c>
      <c r="BR1147" s="85" t="s">
        <v>291</v>
      </c>
      <c r="BS1147" s="85" t="s">
        <v>291</v>
      </c>
      <c r="BT1147" s="85" t="s">
        <v>291</v>
      </c>
      <c r="BU1147" s="85" t="s">
        <v>291</v>
      </c>
      <c r="BV1147" s="85" t="s">
        <v>291</v>
      </c>
      <c r="BW1147" s="85" t="s">
        <v>291</v>
      </c>
      <c r="BX1147" s="85" t="s">
        <v>291</v>
      </c>
      <c r="BY1147" s="85" t="s">
        <v>291</v>
      </c>
      <c r="BZ1147" s="85" t="s">
        <v>291</v>
      </c>
      <c r="CA1147" s="85" t="s">
        <v>291</v>
      </c>
      <c r="CB1147" s="85">
        <v>18371298</v>
      </c>
      <c r="CC1147" s="85">
        <v>6963</v>
      </c>
      <c r="CD1147" s="85" t="s">
        <v>291</v>
      </c>
      <c r="CE1147" s="85" t="s">
        <v>291</v>
      </c>
      <c r="CF1147" s="85" t="s">
        <v>291</v>
      </c>
      <c r="CG1147" s="85">
        <v>2580597</v>
      </c>
      <c r="CH1147" s="85">
        <v>9652866</v>
      </c>
      <c r="CI1147" s="85">
        <v>2512424</v>
      </c>
      <c r="CJ1147" s="85" t="s">
        <v>291</v>
      </c>
      <c r="CK1147" s="85">
        <v>2600213</v>
      </c>
      <c r="CL1147" s="85">
        <v>2319158</v>
      </c>
      <c r="CM1147" s="85">
        <v>138273</v>
      </c>
      <c r="CN1147" s="85">
        <v>116202</v>
      </c>
      <c r="CO1147" s="85">
        <v>1895555</v>
      </c>
      <c r="CP1147" s="85">
        <v>989186</v>
      </c>
      <c r="CQ1147" s="85">
        <v>458809</v>
      </c>
      <c r="CR1147" s="85">
        <v>5591894</v>
      </c>
      <c r="CS1147" s="85">
        <v>4101558</v>
      </c>
      <c r="CT1147" s="85">
        <v>39721</v>
      </c>
      <c r="CU1147" s="86">
        <v>32996456</v>
      </c>
    </row>
    <row r="1148" spans="1:99">
      <c r="A1148" s="103" t="s">
        <v>597</v>
      </c>
      <c r="B1148" s="84" t="s">
        <v>294</v>
      </c>
      <c r="C1148" s="105">
        <v>292052</v>
      </c>
      <c r="D1148" s="84" t="s">
        <v>548</v>
      </c>
      <c r="E1148" s="84" t="s">
        <v>550</v>
      </c>
      <c r="F1148" s="85">
        <v>300408</v>
      </c>
      <c r="G1148" s="85">
        <v>6128546</v>
      </c>
      <c r="H1148" s="85">
        <v>5391271</v>
      </c>
      <c r="I1148" s="85">
        <v>348764</v>
      </c>
      <c r="J1148" s="85">
        <v>249749</v>
      </c>
      <c r="K1148" s="85">
        <v>70730</v>
      </c>
      <c r="L1148" s="85">
        <v>22983</v>
      </c>
      <c r="M1148" s="85">
        <v>45049</v>
      </c>
      <c r="N1148" s="85">
        <v>20422215</v>
      </c>
      <c r="O1148" s="85">
        <v>6679005</v>
      </c>
      <c r="P1148" s="85">
        <v>3163570</v>
      </c>
      <c r="Q1148" s="85">
        <v>8615754</v>
      </c>
      <c r="R1148" s="85">
        <v>1963781</v>
      </c>
      <c r="S1148" s="85">
        <v>105</v>
      </c>
      <c r="T1148" s="85">
        <v>4737507</v>
      </c>
      <c r="U1148" s="85">
        <v>2416091</v>
      </c>
      <c r="V1148" s="85" t="s">
        <v>291</v>
      </c>
      <c r="W1148" s="85" t="s">
        <v>291</v>
      </c>
      <c r="X1148" s="85">
        <v>2321416</v>
      </c>
      <c r="Y1148" s="85" t="s">
        <v>291</v>
      </c>
      <c r="Z1148" s="85">
        <v>65131</v>
      </c>
      <c r="AA1148" s="85">
        <v>173761</v>
      </c>
      <c r="AB1148" s="85">
        <v>153044</v>
      </c>
      <c r="AC1148" s="85" t="s">
        <v>291</v>
      </c>
      <c r="AD1148" s="85">
        <v>20717</v>
      </c>
      <c r="AE1148" s="85" t="s">
        <v>291</v>
      </c>
      <c r="AF1148" s="85" t="s">
        <v>291</v>
      </c>
      <c r="AG1148" s="85">
        <v>1914620</v>
      </c>
      <c r="AH1148" s="85">
        <v>3995642</v>
      </c>
      <c r="AI1148" s="85">
        <v>254999</v>
      </c>
      <c r="AJ1148" s="85">
        <v>1326976</v>
      </c>
      <c r="AK1148" s="85">
        <v>38987</v>
      </c>
      <c r="AL1148" s="85" t="s">
        <v>291</v>
      </c>
      <c r="AM1148" s="85" t="s">
        <v>291</v>
      </c>
      <c r="AN1148" s="85">
        <v>458010</v>
      </c>
      <c r="AO1148" s="85">
        <v>1244000</v>
      </c>
      <c r="AP1148" s="85">
        <v>347466</v>
      </c>
      <c r="AQ1148" s="85">
        <v>2049476</v>
      </c>
      <c r="AR1148" s="85">
        <v>325204</v>
      </c>
      <c r="AS1148" s="85" t="s">
        <v>291</v>
      </c>
      <c r="AT1148" s="85">
        <v>1458082</v>
      </c>
      <c r="AU1148" s="85">
        <v>3671175</v>
      </c>
      <c r="AV1148" s="85">
        <v>635357</v>
      </c>
      <c r="AW1148" s="85">
        <v>566793</v>
      </c>
      <c r="AX1148" s="85">
        <v>334849</v>
      </c>
      <c r="AY1148" s="85" t="s">
        <v>291</v>
      </c>
      <c r="AZ1148" s="85" t="s">
        <v>291</v>
      </c>
      <c r="BA1148" s="85">
        <v>450123</v>
      </c>
      <c r="BB1148" s="85">
        <v>966671</v>
      </c>
      <c r="BC1148" s="85">
        <v>177411</v>
      </c>
      <c r="BD1148" s="85">
        <v>539971</v>
      </c>
      <c r="BE1148" s="85" t="s">
        <v>291</v>
      </c>
      <c r="BF1148" s="85" t="s">
        <v>291</v>
      </c>
      <c r="BG1148" s="85" t="s">
        <v>291</v>
      </c>
      <c r="BH1148" s="85" t="s">
        <v>291</v>
      </c>
      <c r="BI1148" s="85" t="s">
        <v>291</v>
      </c>
      <c r="BJ1148" s="85" t="s">
        <v>291</v>
      </c>
      <c r="BK1148" s="85" t="s">
        <v>291</v>
      </c>
      <c r="BL1148" s="85" t="s">
        <v>291</v>
      </c>
      <c r="BM1148" s="85" t="s">
        <v>291</v>
      </c>
      <c r="BN1148" s="85" t="s">
        <v>291</v>
      </c>
      <c r="BO1148" s="85" t="s">
        <v>291</v>
      </c>
      <c r="BP1148" s="85" t="s">
        <v>291</v>
      </c>
      <c r="BQ1148" s="85" t="s">
        <v>291</v>
      </c>
      <c r="BR1148" s="85" t="s">
        <v>291</v>
      </c>
      <c r="BS1148" s="85" t="s">
        <v>291</v>
      </c>
      <c r="BT1148" s="85" t="s">
        <v>291</v>
      </c>
      <c r="BU1148" s="85" t="s">
        <v>291</v>
      </c>
      <c r="BV1148" s="85" t="s">
        <v>291</v>
      </c>
      <c r="BW1148" s="85" t="s">
        <v>291</v>
      </c>
      <c r="BX1148" s="85" t="s">
        <v>291</v>
      </c>
      <c r="BY1148" s="85" t="s">
        <v>291</v>
      </c>
      <c r="BZ1148" s="85" t="s">
        <v>291</v>
      </c>
      <c r="CA1148" s="85" t="s">
        <v>291</v>
      </c>
      <c r="CB1148" s="85">
        <v>3606554</v>
      </c>
      <c r="CC1148" s="85" t="s">
        <v>291</v>
      </c>
      <c r="CD1148" s="85" t="s">
        <v>291</v>
      </c>
      <c r="CE1148" s="85" t="s">
        <v>291</v>
      </c>
      <c r="CF1148" s="85" t="s">
        <v>291</v>
      </c>
      <c r="CG1148" s="85">
        <v>917675</v>
      </c>
      <c r="CH1148" s="85">
        <v>2988297</v>
      </c>
      <c r="CI1148" s="85">
        <v>1287757</v>
      </c>
      <c r="CJ1148" s="85">
        <v>105</v>
      </c>
      <c r="CK1148" s="85">
        <v>1414886</v>
      </c>
      <c r="CL1148" s="85">
        <v>1154033</v>
      </c>
      <c r="CM1148" s="85">
        <v>22848</v>
      </c>
      <c r="CN1148" s="85">
        <v>35262</v>
      </c>
      <c r="CO1148" s="85">
        <v>1271957</v>
      </c>
      <c r="CP1148" s="85">
        <v>588790</v>
      </c>
      <c r="CQ1148" s="85">
        <v>1400864</v>
      </c>
      <c r="CR1148" s="85">
        <v>1567852</v>
      </c>
      <c r="CS1148" s="85">
        <v>1731689</v>
      </c>
      <c r="CT1148" s="85">
        <v>18721</v>
      </c>
      <c r="CU1148" s="86">
        <v>14400736</v>
      </c>
    </row>
    <row r="1149" spans="1:99">
      <c r="A1149" s="103" t="s">
        <v>597</v>
      </c>
      <c r="B1149" s="84" t="s">
        <v>294</v>
      </c>
      <c r="C1149" s="105">
        <v>292095</v>
      </c>
      <c r="D1149" s="84" t="s">
        <v>548</v>
      </c>
      <c r="E1149" s="84" t="s">
        <v>551</v>
      </c>
      <c r="F1149" s="85">
        <v>344404</v>
      </c>
      <c r="G1149" s="85">
        <v>4852928</v>
      </c>
      <c r="H1149" s="85">
        <v>4056973</v>
      </c>
      <c r="I1149" s="85">
        <v>401154</v>
      </c>
      <c r="J1149" s="85">
        <v>250995</v>
      </c>
      <c r="K1149" s="85">
        <v>77928</v>
      </c>
      <c r="L1149" s="85">
        <v>31143</v>
      </c>
      <c r="M1149" s="85">
        <v>34735</v>
      </c>
      <c r="N1149" s="85">
        <v>18053327</v>
      </c>
      <c r="O1149" s="85">
        <v>4844013</v>
      </c>
      <c r="P1149" s="85">
        <v>3596380</v>
      </c>
      <c r="Q1149" s="85">
        <v>8537061</v>
      </c>
      <c r="R1149" s="85">
        <v>1075873</v>
      </c>
      <c r="S1149" s="85" t="s">
        <v>291</v>
      </c>
      <c r="T1149" s="85">
        <v>6844816</v>
      </c>
      <c r="U1149" s="85">
        <v>4589758</v>
      </c>
      <c r="V1149" s="85">
        <v>104</v>
      </c>
      <c r="W1149" s="85" t="s">
        <v>291</v>
      </c>
      <c r="X1149" s="85">
        <v>2254954</v>
      </c>
      <c r="Y1149" s="85" t="s">
        <v>291</v>
      </c>
      <c r="Z1149" s="85">
        <v>11780</v>
      </c>
      <c r="AA1149" s="85">
        <v>171010</v>
      </c>
      <c r="AB1149" s="85">
        <v>60660</v>
      </c>
      <c r="AC1149" s="85" t="s">
        <v>291</v>
      </c>
      <c r="AD1149" s="85">
        <v>101851</v>
      </c>
      <c r="AE1149" s="85">
        <v>8499</v>
      </c>
      <c r="AF1149" s="85" t="s">
        <v>291</v>
      </c>
      <c r="AG1149" s="85">
        <v>790197</v>
      </c>
      <c r="AH1149" s="85">
        <v>2927410</v>
      </c>
      <c r="AI1149" s="85">
        <v>230899</v>
      </c>
      <c r="AJ1149" s="85">
        <v>677299</v>
      </c>
      <c r="AK1149" s="85">
        <v>54413</v>
      </c>
      <c r="AL1149" s="85" t="s">
        <v>291</v>
      </c>
      <c r="AM1149" s="85" t="s">
        <v>291</v>
      </c>
      <c r="AN1149" s="85">
        <v>692024</v>
      </c>
      <c r="AO1149" s="85">
        <v>1017392</v>
      </c>
      <c r="AP1149" s="85">
        <v>186615</v>
      </c>
      <c r="AQ1149" s="85">
        <v>1896031</v>
      </c>
      <c r="AR1149" s="85">
        <v>68768</v>
      </c>
      <c r="AS1149" s="85" t="s">
        <v>291</v>
      </c>
      <c r="AT1149" s="85">
        <v>1469472</v>
      </c>
      <c r="AU1149" s="85">
        <v>4907524</v>
      </c>
      <c r="AV1149" s="85">
        <v>806706</v>
      </c>
      <c r="AW1149" s="85">
        <v>409650</v>
      </c>
      <c r="AX1149" s="85">
        <v>524464</v>
      </c>
      <c r="AY1149" s="85" t="s">
        <v>291</v>
      </c>
      <c r="AZ1149" s="85" t="s">
        <v>291</v>
      </c>
      <c r="BA1149" s="85">
        <v>546191</v>
      </c>
      <c r="BB1149" s="85">
        <v>940609</v>
      </c>
      <c r="BC1149" s="85">
        <v>329796</v>
      </c>
      <c r="BD1149" s="85">
        <v>1350108</v>
      </c>
      <c r="BE1149" s="85" t="s">
        <v>291</v>
      </c>
      <c r="BF1149" s="85">
        <v>46511</v>
      </c>
      <c r="BG1149" s="85" t="s">
        <v>291</v>
      </c>
      <c r="BH1149" s="85" t="s">
        <v>291</v>
      </c>
      <c r="BI1149" s="85" t="s">
        <v>291</v>
      </c>
      <c r="BJ1149" s="85" t="s">
        <v>291</v>
      </c>
      <c r="BK1149" s="85" t="s">
        <v>291</v>
      </c>
      <c r="BL1149" s="85" t="s">
        <v>291</v>
      </c>
      <c r="BM1149" s="85" t="s">
        <v>291</v>
      </c>
      <c r="BN1149" s="85">
        <v>43975</v>
      </c>
      <c r="BO1149" s="85">
        <v>1180</v>
      </c>
      <c r="BP1149" s="85" t="s">
        <v>291</v>
      </c>
      <c r="BQ1149" s="85">
        <v>11188</v>
      </c>
      <c r="BR1149" s="85" t="s">
        <v>291</v>
      </c>
      <c r="BS1149" s="85" t="s">
        <v>291</v>
      </c>
      <c r="BT1149" s="85" t="s">
        <v>291</v>
      </c>
      <c r="BU1149" s="85" t="s">
        <v>291</v>
      </c>
      <c r="BV1149" s="85">
        <v>31607</v>
      </c>
      <c r="BW1149" s="85">
        <v>2536</v>
      </c>
      <c r="BX1149" s="85">
        <v>2536</v>
      </c>
      <c r="BY1149" s="85" t="s">
        <v>291</v>
      </c>
      <c r="BZ1149" s="85" t="s">
        <v>291</v>
      </c>
      <c r="CA1149" s="85" t="s">
        <v>291</v>
      </c>
      <c r="CB1149" s="85">
        <v>2871854</v>
      </c>
      <c r="CC1149" s="85" t="s">
        <v>291</v>
      </c>
      <c r="CD1149" s="85" t="s">
        <v>291</v>
      </c>
      <c r="CE1149" s="85" t="s">
        <v>291</v>
      </c>
      <c r="CF1149" s="85" t="s">
        <v>291</v>
      </c>
      <c r="CG1149" s="85">
        <v>1366087</v>
      </c>
      <c r="CH1149" s="85">
        <v>1052978</v>
      </c>
      <c r="CI1149" s="85">
        <v>1151441</v>
      </c>
      <c r="CJ1149" s="85" t="s">
        <v>291</v>
      </c>
      <c r="CK1149" s="85">
        <v>1670775</v>
      </c>
      <c r="CL1149" s="85">
        <v>1182271</v>
      </c>
      <c r="CM1149" s="85">
        <v>11780</v>
      </c>
      <c r="CN1149" s="85">
        <v>26458</v>
      </c>
      <c r="CO1149" s="85">
        <v>476124</v>
      </c>
      <c r="CP1149" s="85">
        <v>719704</v>
      </c>
      <c r="CQ1149" s="85">
        <v>159329</v>
      </c>
      <c r="CR1149" s="85">
        <v>2241658</v>
      </c>
      <c r="CS1149" s="85">
        <v>1078463</v>
      </c>
      <c r="CT1149" s="85">
        <v>21692</v>
      </c>
      <c r="CU1149" s="86">
        <v>11158760</v>
      </c>
    </row>
    <row r="1150" spans="1:99">
      <c r="A1150" s="103" t="s">
        <v>598</v>
      </c>
      <c r="B1150" s="84" t="s">
        <v>292</v>
      </c>
      <c r="C1150" s="105">
        <v>292010</v>
      </c>
      <c r="D1150" s="84" t="s">
        <v>548</v>
      </c>
      <c r="E1150" s="84" t="s">
        <v>549</v>
      </c>
      <c r="F1150" s="85">
        <v>632625</v>
      </c>
      <c r="G1150" s="85">
        <v>51476940</v>
      </c>
      <c r="H1150" s="85">
        <v>49124889</v>
      </c>
      <c r="I1150" s="85">
        <v>1156405</v>
      </c>
      <c r="J1150" s="85">
        <v>802303</v>
      </c>
      <c r="K1150" s="85">
        <v>95871</v>
      </c>
      <c r="L1150" s="85">
        <v>212809</v>
      </c>
      <c r="M1150" s="85">
        <v>84663</v>
      </c>
      <c r="N1150" s="85">
        <v>60285369</v>
      </c>
      <c r="O1150" s="85">
        <v>16891344</v>
      </c>
      <c r="P1150" s="85">
        <v>10902434</v>
      </c>
      <c r="Q1150" s="85">
        <v>20042776</v>
      </c>
      <c r="R1150" s="85">
        <v>12448815</v>
      </c>
      <c r="S1150" s="85" t="s">
        <v>291</v>
      </c>
      <c r="T1150" s="85">
        <v>12215232</v>
      </c>
      <c r="U1150" s="85">
        <v>5433015</v>
      </c>
      <c r="V1150" s="85">
        <v>16740</v>
      </c>
      <c r="W1150" s="85">
        <v>1183078</v>
      </c>
      <c r="X1150" s="85">
        <v>5582399</v>
      </c>
      <c r="Y1150" s="85" t="s">
        <v>291</v>
      </c>
      <c r="Z1150" s="85">
        <v>118892</v>
      </c>
      <c r="AA1150" s="85">
        <v>737077</v>
      </c>
      <c r="AB1150" s="85">
        <v>273177</v>
      </c>
      <c r="AC1150" s="85">
        <v>450</v>
      </c>
      <c r="AD1150" s="85">
        <v>357148</v>
      </c>
      <c r="AE1150" s="85">
        <v>106302</v>
      </c>
      <c r="AF1150" s="85" t="s">
        <v>291</v>
      </c>
      <c r="AG1150" s="85">
        <v>3411486</v>
      </c>
      <c r="AH1150" s="85">
        <v>14351251</v>
      </c>
      <c r="AI1150" s="85">
        <v>416958</v>
      </c>
      <c r="AJ1150" s="85">
        <v>2753671</v>
      </c>
      <c r="AK1150" s="85">
        <v>454484</v>
      </c>
      <c r="AL1150" s="85" t="s">
        <v>291</v>
      </c>
      <c r="AM1150" s="85">
        <v>4615420</v>
      </c>
      <c r="AN1150" s="85">
        <v>594203</v>
      </c>
      <c r="AO1150" s="85">
        <v>1395529</v>
      </c>
      <c r="AP1150" s="85">
        <v>3677383</v>
      </c>
      <c r="AQ1150" s="85">
        <v>10282535</v>
      </c>
      <c r="AR1150" s="85">
        <v>443603</v>
      </c>
      <c r="AS1150" s="85" t="s">
        <v>291</v>
      </c>
      <c r="AT1150" s="85">
        <v>4469998</v>
      </c>
      <c r="AU1150" s="85">
        <v>14785620</v>
      </c>
      <c r="AV1150" s="85">
        <v>4146541</v>
      </c>
      <c r="AW1150" s="85">
        <v>2264642</v>
      </c>
      <c r="AX1150" s="85">
        <v>1222598</v>
      </c>
      <c r="AY1150" s="85">
        <v>1394041</v>
      </c>
      <c r="AZ1150" s="85" t="s">
        <v>291</v>
      </c>
      <c r="BA1150" s="85">
        <v>1371417</v>
      </c>
      <c r="BB1150" s="85">
        <v>1256218</v>
      </c>
      <c r="BC1150" s="85">
        <v>792955</v>
      </c>
      <c r="BD1150" s="85">
        <v>2337208</v>
      </c>
      <c r="BE1150" s="85" t="s">
        <v>291</v>
      </c>
      <c r="BF1150" s="85">
        <v>15843</v>
      </c>
      <c r="BG1150" s="85">
        <v>15843</v>
      </c>
      <c r="BH1150" s="85">
        <v>10222</v>
      </c>
      <c r="BI1150" s="85" t="s">
        <v>291</v>
      </c>
      <c r="BJ1150" s="85" t="s">
        <v>291</v>
      </c>
      <c r="BK1150" s="85" t="s">
        <v>291</v>
      </c>
      <c r="BL1150" s="85" t="s">
        <v>291</v>
      </c>
      <c r="BM1150" s="85">
        <v>5621</v>
      </c>
      <c r="BN1150" s="85" t="s">
        <v>291</v>
      </c>
      <c r="BO1150" s="85" t="s">
        <v>291</v>
      </c>
      <c r="BP1150" s="85" t="s">
        <v>291</v>
      </c>
      <c r="BQ1150" s="85" t="s">
        <v>291</v>
      </c>
      <c r="BR1150" s="85" t="s">
        <v>291</v>
      </c>
      <c r="BS1150" s="85" t="s">
        <v>291</v>
      </c>
      <c r="BT1150" s="85" t="s">
        <v>291</v>
      </c>
      <c r="BU1150" s="85" t="s">
        <v>291</v>
      </c>
      <c r="BV1150" s="85" t="s">
        <v>291</v>
      </c>
      <c r="BW1150" s="85" t="s">
        <v>291</v>
      </c>
      <c r="BX1150" s="85" t="s">
        <v>291</v>
      </c>
      <c r="BY1150" s="85" t="s">
        <v>291</v>
      </c>
      <c r="BZ1150" s="85" t="s">
        <v>291</v>
      </c>
      <c r="CA1150" s="85" t="s">
        <v>291</v>
      </c>
      <c r="CB1150" s="85">
        <v>17843097</v>
      </c>
      <c r="CC1150" s="85">
        <v>29414</v>
      </c>
      <c r="CD1150" s="85" t="s">
        <v>291</v>
      </c>
      <c r="CE1150" s="85" t="s">
        <v>291</v>
      </c>
      <c r="CF1150" s="85" t="s">
        <v>291</v>
      </c>
      <c r="CG1150" s="85">
        <v>2921379</v>
      </c>
      <c r="CH1150" s="85">
        <v>10363574</v>
      </c>
      <c r="CI1150" s="85">
        <v>4273912</v>
      </c>
      <c r="CJ1150" s="85" t="s">
        <v>291</v>
      </c>
      <c r="CK1150" s="85">
        <v>2280728</v>
      </c>
      <c r="CL1150" s="85">
        <v>2327918</v>
      </c>
      <c r="CM1150" s="85">
        <v>99512</v>
      </c>
      <c r="CN1150" s="85">
        <v>93606</v>
      </c>
      <c r="CO1150" s="85">
        <v>2936310</v>
      </c>
      <c r="CP1150" s="85">
        <v>856099</v>
      </c>
      <c r="CQ1150" s="85">
        <v>538885</v>
      </c>
      <c r="CR1150" s="85">
        <v>5326542</v>
      </c>
      <c r="CS1150" s="85">
        <v>3825376</v>
      </c>
      <c r="CT1150" s="85">
        <v>41352</v>
      </c>
      <c r="CU1150" s="86">
        <v>35885193</v>
      </c>
    </row>
    <row r="1151" spans="1:99">
      <c r="A1151" s="103" t="s">
        <v>598</v>
      </c>
      <c r="B1151" s="84" t="s">
        <v>294</v>
      </c>
      <c r="C1151" s="105">
        <v>292052</v>
      </c>
      <c r="D1151" s="84" t="s">
        <v>548</v>
      </c>
      <c r="E1151" s="84" t="s">
        <v>550</v>
      </c>
      <c r="F1151" s="85">
        <v>332655</v>
      </c>
      <c r="G1151" s="85">
        <v>17092378</v>
      </c>
      <c r="H1151" s="85">
        <v>16222090</v>
      </c>
      <c r="I1151" s="85">
        <v>375301</v>
      </c>
      <c r="J1151" s="85">
        <v>258576</v>
      </c>
      <c r="K1151" s="85">
        <v>119200</v>
      </c>
      <c r="L1151" s="85">
        <v>69827</v>
      </c>
      <c r="M1151" s="85">
        <v>47384</v>
      </c>
      <c r="N1151" s="85">
        <v>17649163</v>
      </c>
      <c r="O1151" s="85">
        <v>5242806</v>
      </c>
      <c r="P1151" s="85">
        <v>3084744</v>
      </c>
      <c r="Q1151" s="85">
        <v>6788022</v>
      </c>
      <c r="R1151" s="85">
        <v>2533406</v>
      </c>
      <c r="S1151" s="85">
        <v>185</v>
      </c>
      <c r="T1151" s="85">
        <v>3837749</v>
      </c>
      <c r="U1151" s="85">
        <v>1477887</v>
      </c>
      <c r="V1151" s="85" t="s">
        <v>291</v>
      </c>
      <c r="W1151" s="85" t="s">
        <v>291</v>
      </c>
      <c r="X1151" s="85">
        <v>2359862</v>
      </c>
      <c r="Y1151" s="85" t="s">
        <v>291</v>
      </c>
      <c r="Z1151" s="85">
        <v>33282</v>
      </c>
      <c r="AA1151" s="85">
        <v>206438</v>
      </c>
      <c r="AB1151" s="85">
        <v>148311</v>
      </c>
      <c r="AC1151" s="85" t="s">
        <v>291</v>
      </c>
      <c r="AD1151" s="85">
        <v>58127</v>
      </c>
      <c r="AE1151" s="85" t="s">
        <v>291</v>
      </c>
      <c r="AF1151" s="85" t="s">
        <v>291</v>
      </c>
      <c r="AG1151" s="85">
        <v>1909981</v>
      </c>
      <c r="AH1151" s="85">
        <v>4239776</v>
      </c>
      <c r="AI1151" s="85">
        <v>234428</v>
      </c>
      <c r="AJ1151" s="85">
        <v>1230622</v>
      </c>
      <c r="AK1151" s="85">
        <v>37593</v>
      </c>
      <c r="AL1151" s="85" t="s">
        <v>291</v>
      </c>
      <c r="AM1151" s="85" t="s">
        <v>291</v>
      </c>
      <c r="AN1151" s="85">
        <v>441502</v>
      </c>
      <c r="AO1151" s="85">
        <v>1244000</v>
      </c>
      <c r="AP1151" s="85">
        <v>369488</v>
      </c>
      <c r="AQ1151" s="85">
        <v>2054990</v>
      </c>
      <c r="AR1151" s="85">
        <v>682143</v>
      </c>
      <c r="AS1151" s="85" t="s">
        <v>291</v>
      </c>
      <c r="AT1151" s="85">
        <v>1505402</v>
      </c>
      <c r="AU1151" s="85">
        <v>5163801</v>
      </c>
      <c r="AV1151" s="85">
        <v>1271617</v>
      </c>
      <c r="AW1151" s="85">
        <v>825219</v>
      </c>
      <c r="AX1151" s="85">
        <v>487870</v>
      </c>
      <c r="AY1151" s="85" t="s">
        <v>291</v>
      </c>
      <c r="AZ1151" s="85" t="s">
        <v>291</v>
      </c>
      <c r="BA1151" s="85">
        <v>438113</v>
      </c>
      <c r="BB1151" s="85">
        <v>1416342</v>
      </c>
      <c r="BC1151" s="85">
        <v>160938</v>
      </c>
      <c r="BD1151" s="85">
        <v>563702</v>
      </c>
      <c r="BE1151" s="85" t="s">
        <v>291</v>
      </c>
      <c r="BF1151" s="85" t="s">
        <v>291</v>
      </c>
      <c r="BG1151" s="85" t="s">
        <v>291</v>
      </c>
      <c r="BH1151" s="85" t="s">
        <v>291</v>
      </c>
      <c r="BI1151" s="85" t="s">
        <v>291</v>
      </c>
      <c r="BJ1151" s="85" t="s">
        <v>291</v>
      </c>
      <c r="BK1151" s="85" t="s">
        <v>291</v>
      </c>
      <c r="BL1151" s="85" t="s">
        <v>291</v>
      </c>
      <c r="BM1151" s="85" t="s">
        <v>291</v>
      </c>
      <c r="BN1151" s="85" t="s">
        <v>291</v>
      </c>
      <c r="BO1151" s="85" t="s">
        <v>291</v>
      </c>
      <c r="BP1151" s="85" t="s">
        <v>291</v>
      </c>
      <c r="BQ1151" s="85" t="s">
        <v>291</v>
      </c>
      <c r="BR1151" s="85" t="s">
        <v>291</v>
      </c>
      <c r="BS1151" s="85" t="s">
        <v>291</v>
      </c>
      <c r="BT1151" s="85" t="s">
        <v>291</v>
      </c>
      <c r="BU1151" s="85" t="s">
        <v>291</v>
      </c>
      <c r="BV1151" s="85" t="s">
        <v>291</v>
      </c>
      <c r="BW1151" s="85" t="s">
        <v>291</v>
      </c>
      <c r="BX1151" s="85" t="s">
        <v>291</v>
      </c>
      <c r="BY1151" s="85" t="s">
        <v>291</v>
      </c>
      <c r="BZ1151" s="85" t="s">
        <v>291</v>
      </c>
      <c r="CA1151" s="85" t="s">
        <v>291</v>
      </c>
      <c r="CB1151" s="85">
        <v>3513474</v>
      </c>
      <c r="CC1151" s="85" t="s">
        <v>291</v>
      </c>
      <c r="CD1151" s="85" t="s">
        <v>291</v>
      </c>
      <c r="CE1151" s="85" t="s">
        <v>291</v>
      </c>
      <c r="CF1151" s="85" t="s">
        <v>291</v>
      </c>
      <c r="CG1151" s="85">
        <v>707980</v>
      </c>
      <c r="CH1151" s="85">
        <v>2910646</v>
      </c>
      <c r="CI1151" s="85">
        <v>1178673</v>
      </c>
      <c r="CJ1151" s="85">
        <v>185</v>
      </c>
      <c r="CK1151" s="85">
        <v>1424999</v>
      </c>
      <c r="CL1151" s="85">
        <v>1125955</v>
      </c>
      <c r="CM1151" s="85">
        <v>21592</v>
      </c>
      <c r="CN1151" s="85">
        <v>34218</v>
      </c>
      <c r="CO1151" s="85">
        <v>1421284</v>
      </c>
      <c r="CP1151" s="85">
        <v>642319</v>
      </c>
      <c r="CQ1151" s="85">
        <v>1351038</v>
      </c>
      <c r="CR1151" s="85">
        <v>1775983</v>
      </c>
      <c r="CS1151" s="85">
        <v>1497514</v>
      </c>
      <c r="CT1151" s="85">
        <v>20222</v>
      </c>
      <c r="CU1151" s="86">
        <v>14112608</v>
      </c>
    </row>
    <row r="1152" spans="1:99">
      <c r="A1152" s="103" t="s">
        <v>598</v>
      </c>
      <c r="B1152" s="84" t="s">
        <v>294</v>
      </c>
      <c r="C1152" s="105">
        <v>292095</v>
      </c>
      <c r="D1152" s="84" t="s">
        <v>548</v>
      </c>
      <c r="E1152" s="84" t="s">
        <v>551</v>
      </c>
      <c r="F1152" s="85">
        <v>328976</v>
      </c>
      <c r="G1152" s="85">
        <v>16657081</v>
      </c>
      <c r="H1152" s="85">
        <v>15801267</v>
      </c>
      <c r="I1152" s="85">
        <v>456443</v>
      </c>
      <c r="J1152" s="85">
        <v>265345</v>
      </c>
      <c r="K1152" s="85">
        <v>30741</v>
      </c>
      <c r="L1152" s="85">
        <v>68465</v>
      </c>
      <c r="M1152" s="85">
        <v>34820</v>
      </c>
      <c r="N1152" s="85">
        <v>15077137</v>
      </c>
      <c r="O1152" s="85">
        <v>3643059</v>
      </c>
      <c r="P1152" s="85">
        <v>3430609</v>
      </c>
      <c r="Q1152" s="85">
        <v>6760806</v>
      </c>
      <c r="R1152" s="85">
        <v>1242663</v>
      </c>
      <c r="S1152" s="85" t="s">
        <v>291</v>
      </c>
      <c r="T1152" s="85">
        <v>5028311</v>
      </c>
      <c r="U1152" s="85">
        <v>2796882</v>
      </c>
      <c r="V1152" s="85">
        <v>651</v>
      </c>
      <c r="W1152" s="85" t="s">
        <v>291</v>
      </c>
      <c r="X1152" s="85">
        <v>2230778</v>
      </c>
      <c r="Y1152" s="85" t="s">
        <v>291</v>
      </c>
      <c r="Z1152" s="85">
        <v>11780</v>
      </c>
      <c r="AA1152" s="85">
        <v>170662</v>
      </c>
      <c r="AB1152" s="85">
        <v>58492</v>
      </c>
      <c r="AC1152" s="85" t="s">
        <v>291</v>
      </c>
      <c r="AD1152" s="85">
        <v>100273</v>
      </c>
      <c r="AE1152" s="85">
        <v>11897</v>
      </c>
      <c r="AF1152" s="85" t="s">
        <v>291</v>
      </c>
      <c r="AG1152" s="85">
        <v>357397</v>
      </c>
      <c r="AH1152" s="85">
        <v>2794162</v>
      </c>
      <c r="AI1152" s="85">
        <v>219146</v>
      </c>
      <c r="AJ1152" s="85">
        <v>618050</v>
      </c>
      <c r="AK1152" s="85">
        <v>62319</v>
      </c>
      <c r="AL1152" s="85" t="s">
        <v>291</v>
      </c>
      <c r="AM1152" s="85" t="s">
        <v>291</v>
      </c>
      <c r="AN1152" s="85">
        <v>721855</v>
      </c>
      <c r="AO1152" s="85">
        <v>905881</v>
      </c>
      <c r="AP1152" s="85">
        <v>172478</v>
      </c>
      <c r="AQ1152" s="85">
        <v>1800214</v>
      </c>
      <c r="AR1152" s="85">
        <v>94433</v>
      </c>
      <c r="AS1152" s="85" t="s">
        <v>291</v>
      </c>
      <c r="AT1152" s="85">
        <v>1590869</v>
      </c>
      <c r="AU1152" s="85">
        <v>5632468</v>
      </c>
      <c r="AV1152" s="85">
        <v>609534</v>
      </c>
      <c r="AW1152" s="85">
        <v>1201221</v>
      </c>
      <c r="AX1152" s="85">
        <v>874011</v>
      </c>
      <c r="AY1152" s="85" t="s">
        <v>291</v>
      </c>
      <c r="AZ1152" s="85" t="s">
        <v>291</v>
      </c>
      <c r="BA1152" s="85">
        <v>556222</v>
      </c>
      <c r="BB1152" s="85">
        <v>937644</v>
      </c>
      <c r="BC1152" s="85">
        <v>358175</v>
      </c>
      <c r="BD1152" s="85">
        <v>1095661</v>
      </c>
      <c r="BE1152" s="85" t="s">
        <v>291</v>
      </c>
      <c r="BF1152" s="85">
        <v>8794</v>
      </c>
      <c r="BG1152" s="85" t="s">
        <v>291</v>
      </c>
      <c r="BH1152" s="85" t="s">
        <v>291</v>
      </c>
      <c r="BI1152" s="85" t="s">
        <v>291</v>
      </c>
      <c r="BJ1152" s="85" t="s">
        <v>291</v>
      </c>
      <c r="BK1152" s="85" t="s">
        <v>291</v>
      </c>
      <c r="BL1152" s="85" t="s">
        <v>291</v>
      </c>
      <c r="BM1152" s="85" t="s">
        <v>291</v>
      </c>
      <c r="BN1152" s="85">
        <v>8794</v>
      </c>
      <c r="BO1152" s="85">
        <v>5090</v>
      </c>
      <c r="BP1152" s="85" t="s">
        <v>291</v>
      </c>
      <c r="BQ1152" s="85">
        <v>3704</v>
      </c>
      <c r="BR1152" s="85" t="s">
        <v>291</v>
      </c>
      <c r="BS1152" s="85" t="s">
        <v>291</v>
      </c>
      <c r="BT1152" s="85" t="s">
        <v>291</v>
      </c>
      <c r="BU1152" s="85" t="s">
        <v>291</v>
      </c>
      <c r="BV1152" s="85" t="s">
        <v>291</v>
      </c>
      <c r="BW1152" s="85" t="s">
        <v>291</v>
      </c>
      <c r="BX1152" s="85" t="s">
        <v>291</v>
      </c>
      <c r="BY1152" s="85" t="s">
        <v>291</v>
      </c>
      <c r="BZ1152" s="85" t="s">
        <v>291</v>
      </c>
      <c r="CA1152" s="85" t="s">
        <v>291</v>
      </c>
      <c r="CB1152" s="85">
        <v>2920575</v>
      </c>
      <c r="CC1152" s="85" t="s">
        <v>291</v>
      </c>
      <c r="CD1152" s="85" t="s">
        <v>291</v>
      </c>
      <c r="CE1152" s="85" t="s">
        <v>291</v>
      </c>
      <c r="CF1152" s="85" t="s">
        <v>291</v>
      </c>
      <c r="CG1152" s="85">
        <v>1102681</v>
      </c>
      <c r="CH1152" s="85">
        <v>1019301</v>
      </c>
      <c r="CI1152" s="85">
        <v>1008364</v>
      </c>
      <c r="CJ1152" s="85" t="s">
        <v>291</v>
      </c>
      <c r="CK1152" s="85">
        <v>1676136</v>
      </c>
      <c r="CL1152" s="85">
        <v>1243688</v>
      </c>
      <c r="CM1152" s="85">
        <v>11780</v>
      </c>
      <c r="CN1152" s="85">
        <v>23173</v>
      </c>
      <c r="CO1152" s="85">
        <v>251892</v>
      </c>
      <c r="CP1152" s="85">
        <v>674796</v>
      </c>
      <c r="CQ1152" s="85">
        <v>173957</v>
      </c>
      <c r="CR1152" s="85">
        <v>2218965</v>
      </c>
      <c r="CS1152" s="85">
        <v>1083611</v>
      </c>
      <c r="CT1152" s="85">
        <v>17552</v>
      </c>
      <c r="CU1152" s="86">
        <v>10505896</v>
      </c>
    </row>
    <row r="1153" spans="1:99">
      <c r="A1153" s="103" t="s">
        <v>599</v>
      </c>
      <c r="B1153" s="84" t="s">
        <v>292</v>
      </c>
      <c r="C1153" s="105">
        <v>292010</v>
      </c>
      <c r="D1153" s="84" t="s">
        <v>548</v>
      </c>
      <c r="E1153" s="84" t="s">
        <v>549</v>
      </c>
      <c r="F1153" s="85">
        <v>653279</v>
      </c>
      <c r="G1153" s="85">
        <v>11788369</v>
      </c>
      <c r="H1153" s="85">
        <v>9743937</v>
      </c>
      <c r="I1153" s="85">
        <v>1127239</v>
      </c>
      <c r="J1153" s="85">
        <v>525050</v>
      </c>
      <c r="K1153" s="85">
        <v>250785</v>
      </c>
      <c r="L1153" s="85">
        <v>56768</v>
      </c>
      <c r="M1153" s="85">
        <v>84590</v>
      </c>
      <c r="N1153" s="85">
        <v>58179213</v>
      </c>
      <c r="O1153" s="85">
        <v>16260159</v>
      </c>
      <c r="P1153" s="85">
        <v>10309022</v>
      </c>
      <c r="Q1153" s="85">
        <v>19137052</v>
      </c>
      <c r="R1153" s="85">
        <v>12472980</v>
      </c>
      <c r="S1153" s="85" t="s">
        <v>291</v>
      </c>
      <c r="T1153" s="85">
        <v>10297553</v>
      </c>
      <c r="U1153" s="85">
        <v>3704014</v>
      </c>
      <c r="V1153" s="85">
        <v>21207</v>
      </c>
      <c r="W1153" s="85">
        <v>1081235</v>
      </c>
      <c r="X1153" s="85">
        <v>5491097</v>
      </c>
      <c r="Y1153" s="85" t="s">
        <v>291</v>
      </c>
      <c r="Z1153" s="85">
        <v>119418</v>
      </c>
      <c r="AA1153" s="85">
        <v>616344</v>
      </c>
      <c r="AB1153" s="85">
        <v>309524</v>
      </c>
      <c r="AC1153" s="85">
        <v>450</v>
      </c>
      <c r="AD1153" s="85">
        <v>220131</v>
      </c>
      <c r="AE1153" s="85">
        <v>86239</v>
      </c>
      <c r="AF1153" s="85" t="s">
        <v>291</v>
      </c>
      <c r="AG1153" s="85">
        <v>2253687</v>
      </c>
      <c r="AH1153" s="85">
        <v>9940944</v>
      </c>
      <c r="AI1153" s="85">
        <v>468680</v>
      </c>
      <c r="AJ1153" s="85">
        <v>2550107</v>
      </c>
      <c r="AK1153" s="85">
        <v>439744</v>
      </c>
      <c r="AL1153" s="85" t="s">
        <v>291</v>
      </c>
      <c r="AM1153" s="85">
        <v>1200504</v>
      </c>
      <c r="AN1153" s="85">
        <v>567623</v>
      </c>
      <c r="AO1153" s="85">
        <v>1621063</v>
      </c>
      <c r="AP1153" s="85">
        <v>2619811</v>
      </c>
      <c r="AQ1153" s="85">
        <v>6009001</v>
      </c>
      <c r="AR1153" s="85">
        <v>473412</v>
      </c>
      <c r="AS1153" s="85" t="s">
        <v>291</v>
      </c>
      <c r="AT1153" s="85">
        <v>3884621</v>
      </c>
      <c r="AU1153" s="85">
        <v>13277941</v>
      </c>
      <c r="AV1153" s="85">
        <v>2050465</v>
      </c>
      <c r="AW1153" s="85">
        <v>2697933</v>
      </c>
      <c r="AX1153" s="85">
        <v>1223492</v>
      </c>
      <c r="AY1153" s="85">
        <v>1244392</v>
      </c>
      <c r="AZ1153" s="85" t="s">
        <v>291</v>
      </c>
      <c r="BA1153" s="85">
        <v>1327591</v>
      </c>
      <c r="BB1153" s="85">
        <v>1474592</v>
      </c>
      <c r="BC1153" s="85">
        <v>936659</v>
      </c>
      <c r="BD1153" s="85">
        <v>2322817</v>
      </c>
      <c r="BE1153" s="85" t="s">
        <v>291</v>
      </c>
      <c r="BF1153" s="85">
        <v>8415</v>
      </c>
      <c r="BG1153" s="85">
        <v>8415</v>
      </c>
      <c r="BH1153" s="85">
        <v>8415</v>
      </c>
      <c r="BI1153" s="85" t="s">
        <v>291</v>
      </c>
      <c r="BJ1153" s="85" t="s">
        <v>291</v>
      </c>
      <c r="BK1153" s="85" t="s">
        <v>291</v>
      </c>
      <c r="BL1153" s="85" t="s">
        <v>291</v>
      </c>
      <c r="BM1153" s="85" t="s">
        <v>291</v>
      </c>
      <c r="BN1153" s="85" t="s">
        <v>291</v>
      </c>
      <c r="BO1153" s="85" t="s">
        <v>291</v>
      </c>
      <c r="BP1153" s="85" t="s">
        <v>291</v>
      </c>
      <c r="BQ1153" s="85" t="s">
        <v>291</v>
      </c>
      <c r="BR1153" s="85" t="s">
        <v>291</v>
      </c>
      <c r="BS1153" s="85" t="s">
        <v>291</v>
      </c>
      <c r="BT1153" s="85" t="s">
        <v>291</v>
      </c>
      <c r="BU1153" s="85" t="s">
        <v>291</v>
      </c>
      <c r="BV1153" s="85" t="s">
        <v>291</v>
      </c>
      <c r="BW1153" s="85" t="s">
        <v>291</v>
      </c>
      <c r="BX1153" s="85" t="s">
        <v>291</v>
      </c>
      <c r="BY1153" s="85" t="s">
        <v>291</v>
      </c>
      <c r="BZ1153" s="85" t="s">
        <v>291</v>
      </c>
      <c r="CA1153" s="85" t="s">
        <v>291</v>
      </c>
      <c r="CB1153" s="85">
        <v>17889208</v>
      </c>
      <c r="CC1153" s="85">
        <v>1587</v>
      </c>
      <c r="CD1153" s="85" t="s">
        <v>291</v>
      </c>
      <c r="CE1153" s="85" t="s">
        <v>291</v>
      </c>
      <c r="CF1153" s="85" t="s">
        <v>291</v>
      </c>
      <c r="CG1153" s="85">
        <v>3162230</v>
      </c>
      <c r="CH1153" s="85">
        <v>9784484</v>
      </c>
      <c r="CI1153" s="85">
        <v>4631228</v>
      </c>
      <c r="CJ1153" s="85" t="s">
        <v>291</v>
      </c>
      <c r="CK1153" s="85">
        <v>2361215</v>
      </c>
      <c r="CL1153" s="85">
        <v>2024662</v>
      </c>
      <c r="CM1153" s="85">
        <v>99324</v>
      </c>
      <c r="CN1153" s="85">
        <v>131605</v>
      </c>
      <c r="CO1153" s="85">
        <v>1524262</v>
      </c>
      <c r="CP1153" s="85">
        <v>835297</v>
      </c>
      <c r="CQ1153" s="85">
        <v>448763</v>
      </c>
      <c r="CR1153" s="85">
        <v>6024973</v>
      </c>
      <c r="CS1153" s="85">
        <v>4218860</v>
      </c>
      <c r="CT1153" s="85">
        <v>43088</v>
      </c>
      <c r="CU1153" s="86">
        <v>35289991</v>
      </c>
    </row>
    <row r="1154" spans="1:99">
      <c r="A1154" s="103" t="s">
        <v>599</v>
      </c>
      <c r="B1154" s="84" t="s">
        <v>294</v>
      </c>
      <c r="C1154" s="105">
        <v>292052</v>
      </c>
      <c r="D1154" s="84" t="s">
        <v>548</v>
      </c>
      <c r="E1154" s="84" t="s">
        <v>550</v>
      </c>
      <c r="F1154" s="85">
        <v>330903</v>
      </c>
      <c r="G1154" s="85">
        <v>5013688</v>
      </c>
      <c r="H1154" s="85">
        <v>4133225</v>
      </c>
      <c r="I1154" s="85">
        <v>377991</v>
      </c>
      <c r="J1154" s="85">
        <v>285463</v>
      </c>
      <c r="K1154" s="85">
        <v>141939</v>
      </c>
      <c r="L1154" s="85">
        <v>28159</v>
      </c>
      <c r="M1154" s="85">
        <v>46911</v>
      </c>
      <c r="N1154" s="85">
        <v>17474850</v>
      </c>
      <c r="O1154" s="85">
        <v>5266217</v>
      </c>
      <c r="P1154" s="85">
        <v>2965475</v>
      </c>
      <c r="Q1154" s="85">
        <v>6612002</v>
      </c>
      <c r="R1154" s="85">
        <v>2630900</v>
      </c>
      <c r="S1154" s="85">
        <v>256</v>
      </c>
      <c r="T1154" s="85">
        <v>3754288</v>
      </c>
      <c r="U1154" s="85">
        <v>1367368</v>
      </c>
      <c r="V1154" s="85" t="s">
        <v>291</v>
      </c>
      <c r="W1154" s="85" t="s">
        <v>291</v>
      </c>
      <c r="X1154" s="85">
        <v>2386920</v>
      </c>
      <c r="Y1154" s="85" t="s">
        <v>291</v>
      </c>
      <c r="Z1154" s="85">
        <v>52488</v>
      </c>
      <c r="AA1154" s="85">
        <v>217345</v>
      </c>
      <c r="AB1154" s="85">
        <v>156381</v>
      </c>
      <c r="AC1154" s="85" t="s">
        <v>291</v>
      </c>
      <c r="AD1154" s="85">
        <v>60964</v>
      </c>
      <c r="AE1154" s="85" t="s">
        <v>291</v>
      </c>
      <c r="AF1154" s="85" t="s">
        <v>291</v>
      </c>
      <c r="AG1154" s="85">
        <v>1324210</v>
      </c>
      <c r="AH1154" s="85">
        <v>4472607</v>
      </c>
      <c r="AI1154" s="85">
        <v>233884</v>
      </c>
      <c r="AJ1154" s="85">
        <v>1245934</v>
      </c>
      <c r="AK1154" s="85">
        <v>40458</v>
      </c>
      <c r="AL1154" s="85" t="s">
        <v>291</v>
      </c>
      <c r="AM1154" s="85">
        <v>46197</v>
      </c>
      <c r="AN1154" s="85">
        <v>976198</v>
      </c>
      <c r="AO1154" s="85">
        <v>1244000</v>
      </c>
      <c r="AP1154" s="85">
        <v>250097</v>
      </c>
      <c r="AQ1154" s="85">
        <v>2516492</v>
      </c>
      <c r="AR1154" s="85">
        <v>435839</v>
      </c>
      <c r="AS1154" s="85" t="s">
        <v>291</v>
      </c>
      <c r="AT1154" s="85">
        <v>1415440</v>
      </c>
      <c r="AU1154" s="85">
        <v>3826562</v>
      </c>
      <c r="AV1154" s="85">
        <v>519015</v>
      </c>
      <c r="AW1154" s="85">
        <v>607588</v>
      </c>
      <c r="AX1154" s="85">
        <v>488269</v>
      </c>
      <c r="AY1154" s="85" t="s">
        <v>291</v>
      </c>
      <c r="AZ1154" s="85" t="s">
        <v>291</v>
      </c>
      <c r="BA1154" s="85">
        <v>370527</v>
      </c>
      <c r="BB1154" s="85">
        <v>1182592</v>
      </c>
      <c r="BC1154" s="85">
        <v>169879</v>
      </c>
      <c r="BD1154" s="85">
        <v>488692</v>
      </c>
      <c r="BE1154" s="85" t="s">
        <v>291</v>
      </c>
      <c r="BF1154" s="85" t="s">
        <v>291</v>
      </c>
      <c r="BG1154" s="85" t="s">
        <v>291</v>
      </c>
      <c r="BH1154" s="85" t="s">
        <v>291</v>
      </c>
      <c r="BI1154" s="85" t="s">
        <v>291</v>
      </c>
      <c r="BJ1154" s="85" t="s">
        <v>291</v>
      </c>
      <c r="BK1154" s="85" t="s">
        <v>291</v>
      </c>
      <c r="BL1154" s="85" t="s">
        <v>291</v>
      </c>
      <c r="BM1154" s="85" t="s">
        <v>291</v>
      </c>
      <c r="BN1154" s="85" t="s">
        <v>291</v>
      </c>
      <c r="BO1154" s="85" t="s">
        <v>291</v>
      </c>
      <c r="BP1154" s="85" t="s">
        <v>291</v>
      </c>
      <c r="BQ1154" s="85" t="s">
        <v>291</v>
      </c>
      <c r="BR1154" s="85" t="s">
        <v>291</v>
      </c>
      <c r="BS1154" s="85" t="s">
        <v>291</v>
      </c>
      <c r="BT1154" s="85" t="s">
        <v>291</v>
      </c>
      <c r="BU1154" s="85" t="s">
        <v>291</v>
      </c>
      <c r="BV1154" s="85" t="s">
        <v>291</v>
      </c>
      <c r="BW1154" s="85" t="s">
        <v>291</v>
      </c>
      <c r="BX1154" s="85" t="s">
        <v>291</v>
      </c>
      <c r="BY1154" s="85" t="s">
        <v>291</v>
      </c>
      <c r="BZ1154" s="85" t="s">
        <v>291</v>
      </c>
      <c r="CA1154" s="85" t="s">
        <v>291</v>
      </c>
      <c r="CB1154" s="85">
        <v>3708780</v>
      </c>
      <c r="CC1154" s="85" t="s">
        <v>291</v>
      </c>
      <c r="CD1154" s="85" t="s">
        <v>291</v>
      </c>
      <c r="CE1154" s="85" t="s">
        <v>291</v>
      </c>
      <c r="CF1154" s="85" t="s">
        <v>291</v>
      </c>
      <c r="CG1154" s="85">
        <v>1078589</v>
      </c>
      <c r="CH1154" s="85">
        <v>2834012</v>
      </c>
      <c r="CI1154" s="85">
        <v>1397472</v>
      </c>
      <c r="CJ1154" s="85">
        <v>256</v>
      </c>
      <c r="CK1154" s="85">
        <v>1478008</v>
      </c>
      <c r="CL1154" s="85">
        <v>1145337</v>
      </c>
      <c r="CM1154" s="85">
        <v>21747</v>
      </c>
      <c r="CN1154" s="85">
        <v>43963</v>
      </c>
      <c r="CO1154" s="85">
        <v>1150325</v>
      </c>
      <c r="CP1154" s="85">
        <v>551409</v>
      </c>
      <c r="CQ1154" s="85">
        <v>1364383</v>
      </c>
      <c r="CR1154" s="85">
        <v>1937261</v>
      </c>
      <c r="CS1154" s="85">
        <v>1821917</v>
      </c>
      <c r="CT1154" s="85">
        <v>23639</v>
      </c>
      <c r="CU1154" s="86">
        <v>14848318</v>
      </c>
    </row>
    <row r="1155" spans="1:99">
      <c r="A1155" s="103" t="s">
        <v>599</v>
      </c>
      <c r="B1155" s="84" t="s">
        <v>294</v>
      </c>
      <c r="C1155" s="105">
        <v>292095</v>
      </c>
      <c r="D1155" s="84" t="s">
        <v>548</v>
      </c>
      <c r="E1155" s="84" t="s">
        <v>551</v>
      </c>
      <c r="F1155" s="85">
        <v>329745</v>
      </c>
      <c r="G1155" s="85">
        <v>4414518</v>
      </c>
      <c r="H1155" s="85">
        <v>3491024</v>
      </c>
      <c r="I1155" s="85">
        <v>470947</v>
      </c>
      <c r="J1155" s="85">
        <v>222476</v>
      </c>
      <c r="K1155" s="85">
        <v>169166</v>
      </c>
      <c r="L1155" s="85">
        <v>23429</v>
      </c>
      <c r="M1155" s="85">
        <v>37476</v>
      </c>
      <c r="N1155" s="85">
        <v>14541559</v>
      </c>
      <c r="O1155" s="85">
        <v>3482075</v>
      </c>
      <c r="P1155" s="85">
        <v>3402498</v>
      </c>
      <c r="Q1155" s="85">
        <v>6302695</v>
      </c>
      <c r="R1155" s="85">
        <v>1353991</v>
      </c>
      <c r="S1155" s="85">
        <v>300</v>
      </c>
      <c r="T1155" s="85">
        <v>5984201</v>
      </c>
      <c r="U1155" s="85">
        <v>3750238</v>
      </c>
      <c r="V1155" s="85">
        <v>577</v>
      </c>
      <c r="W1155" s="85" t="s">
        <v>291</v>
      </c>
      <c r="X1155" s="85">
        <v>2233386</v>
      </c>
      <c r="Y1155" s="85" t="s">
        <v>291</v>
      </c>
      <c r="Z1155" s="85">
        <v>11780</v>
      </c>
      <c r="AA1155" s="85">
        <v>182773</v>
      </c>
      <c r="AB1155" s="85">
        <v>65041</v>
      </c>
      <c r="AC1155" s="85" t="s">
        <v>291</v>
      </c>
      <c r="AD1155" s="85">
        <v>114295</v>
      </c>
      <c r="AE1155" s="85">
        <v>3437</v>
      </c>
      <c r="AF1155" s="85" t="s">
        <v>291</v>
      </c>
      <c r="AG1155" s="85">
        <v>255897</v>
      </c>
      <c r="AH1155" s="85">
        <v>3085683</v>
      </c>
      <c r="AI1155" s="85">
        <v>208420</v>
      </c>
      <c r="AJ1155" s="85">
        <v>716521</v>
      </c>
      <c r="AK1155" s="85">
        <v>59145</v>
      </c>
      <c r="AL1155" s="85" t="s">
        <v>291</v>
      </c>
      <c r="AM1155" s="85" t="s">
        <v>291</v>
      </c>
      <c r="AN1155" s="85">
        <v>687572</v>
      </c>
      <c r="AO1155" s="85">
        <v>967768</v>
      </c>
      <c r="AP1155" s="85">
        <v>355104</v>
      </c>
      <c r="AQ1155" s="85">
        <v>2010444</v>
      </c>
      <c r="AR1155" s="85">
        <v>91153</v>
      </c>
      <c r="AS1155" s="85" t="s">
        <v>291</v>
      </c>
      <c r="AT1155" s="85">
        <v>1338165</v>
      </c>
      <c r="AU1155" s="85">
        <v>6794536</v>
      </c>
      <c r="AV1155" s="85">
        <v>599010</v>
      </c>
      <c r="AW1155" s="85">
        <v>1435314</v>
      </c>
      <c r="AX1155" s="85">
        <v>857093</v>
      </c>
      <c r="AY1155" s="85" t="s">
        <v>291</v>
      </c>
      <c r="AZ1155" s="85" t="s">
        <v>291</v>
      </c>
      <c r="BA1155" s="85">
        <v>694015</v>
      </c>
      <c r="BB1155" s="85">
        <v>1055819</v>
      </c>
      <c r="BC1155" s="85">
        <v>314716</v>
      </c>
      <c r="BD1155" s="85">
        <v>1838569</v>
      </c>
      <c r="BE1155" s="85" t="s">
        <v>291</v>
      </c>
      <c r="BF1155" s="85">
        <v>13733</v>
      </c>
      <c r="BG1155" s="85">
        <v>3286</v>
      </c>
      <c r="BH1155" s="85">
        <v>3286</v>
      </c>
      <c r="BI1155" s="85" t="s">
        <v>291</v>
      </c>
      <c r="BJ1155" s="85" t="s">
        <v>291</v>
      </c>
      <c r="BK1155" s="85" t="s">
        <v>291</v>
      </c>
      <c r="BL1155" s="85" t="s">
        <v>291</v>
      </c>
      <c r="BM1155" s="85" t="s">
        <v>291</v>
      </c>
      <c r="BN1155" s="85">
        <v>10447</v>
      </c>
      <c r="BO1155" s="85" t="s">
        <v>291</v>
      </c>
      <c r="BP1155" s="85" t="s">
        <v>291</v>
      </c>
      <c r="BQ1155" s="85">
        <v>10447</v>
      </c>
      <c r="BR1155" s="85" t="s">
        <v>291</v>
      </c>
      <c r="BS1155" s="85" t="s">
        <v>291</v>
      </c>
      <c r="BT1155" s="85" t="s">
        <v>291</v>
      </c>
      <c r="BU1155" s="85" t="s">
        <v>291</v>
      </c>
      <c r="BV1155" s="85" t="s">
        <v>291</v>
      </c>
      <c r="BW1155" s="85" t="s">
        <v>291</v>
      </c>
      <c r="BX1155" s="85" t="s">
        <v>291</v>
      </c>
      <c r="BY1155" s="85" t="s">
        <v>291</v>
      </c>
      <c r="BZ1155" s="85" t="s">
        <v>291</v>
      </c>
      <c r="CA1155" s="85" t="s">
        <v>291</v>
      </c>
      <c r="CB1155" s="85">
        <v>3105661</v>
      </c>
      <c r="CC1155" s="85" t="s">
        <v>291</v>
      </c>
      <c r="CD1155" s="85" t="s">
        <v>291</v>
      </c>
      <c r="CE1155" s="85" t="s">
        <v>291</v>
      </c>
      <c r="CF1155" s="85" t="s">
        <v>291</v>
      </c>
      <c r="CG1155" s="85">
        <v>1223109</v>
      </c>
      <c r="CH1155" s="85">
        <v>993828</v>
      </c>
      <c r="CI1155" s="85">
        <v>867342</v>
      </c>
      <c r="CJ1155" s="85">
        <v>300</v>
      </c>
      <c r="CK1155" s="85">
        <v>1696627</v>
      </c>
      <c r="CL1155" s="85">
        <v>2961810</v>
      </c>
      <c r="CM1155" s="85">
        <v>11780</v>
      </c>
      <c r="CN1155" s="85">
        <v>28997</v>
      </c>
      <c r="CO1155" s="85">
        <v>104516</v>
      </c>
      <c r="CP1155" s="85">
        <v>696048</v>
      </c>
      <c r="CQ1155" s="85">
        <v>165839</v>
      </c>
      <c r="CR1155" s="85">
        <v>2355080</v>
      </c>
      <c r="CS1155" s="85">
        <v>1343333</v>
      </c>
      <c r="CT1155" s="85">
        <v>22972</v>
      </c>
      <c r="CU1155" s="86">
        <v>12471581</v>
      </c>
    </row>
    <row r="1156" spans="1:99">
      <c r="A1156" s="102" t="s">
        <v>595</v>
      </c>
      <c r="B1156" s="81" t="s">
        <v>292</v>
      </c>
      <c r="C1156" s="104">
        <v>302015</v>
      </c>
      <c r="D1156" s="81" t="s">
        <v>552</v>
      </c>
      <c r="E1156" s="81" t="s">
        <v>553</v>
      </c>
      <c r="F1156" s="82">
        <v>856377</v>
      </c>
      <c r="G1156" s="82">
        <v>12792388</v>
      </c>
      <c r="H1156" s="82">
        <v>10614062</v>
      </c>
      <c r="I1156" s="82">
        <v>1096872</v>
      </c>
      <c r="J1156" s="82">
        <v>616953</v>
      </c>
      <c r="K1156" s="82">
        <v>315883</v>
      </c>
      <c r="L1156" s="82">
        <v>40986</v>
      </c>
      <c r="M1156" s="82">
        <v>107632</v>
      </c>
      <c r="N1156" s="82">
        <v>76441847</v>
      </c>
      <c r="O1156" s="82">
        <v>22347678</v>
      </c>
      <c r="P1156" s="82">
        <v>14179505</v>
      </c>
      <c r="Q1156" s="82">
        <v>21462928</v>
      </c>
      <c r="R1156" s="82">
        <v>18448383</v>
      </c>
      <c r="S1156" s="82">
        <v>3353</v>
      </c>
      <c r="T1156" s="82">
        <v>10123235</v>
      </c>
      <c r="U1156" s="82">
        <v>4534469</v>
      </c>
      <c r="V1156" s="82">
        <v>76733</v>
      </c>
      <c r="W1156" s="82">
        <v>1070880</v>
      </c>
      <c r="X1156" s="82">
        <v>4441153</v>
      </c>
      <c r="Y1156" s="82" t="s">
        <v>291</v>
      </c>
      <c r="Z1156" s="82">
        <v>186927</v>
      </c>
      <c r="AA1156" s="82">
        <v>998873</v>
      </c>
      <c r="AB1156" s="82">
        <v>329968</v>
      </c>
      <c r="AC1156" s="82">
        <v>84</v>
      </c>
      <c r="AD1156" s="82">
        <v>478890</v>
      </c>
      <c r="AE1156" s="82">
        <v>68786</v>
      </c>
      <c r="AF1156" s="82">
        <v>121145</v>
      </c>
      <c r="AG1156" s="82">
        <v>2734344</v>
      </c>
      <c r="AH1156" s="82">
        <v>17900906</v>
      </c>
      <c r="AI1156" s="82">
        <v>741123</v>
      </c>
      <c r="AJ1156" s="82">
        <v>3495105</v>
      </c>
      <c r="AK1156" s="82">
        <v>472571</v>
      </c>
      <c r="AL1156" s="82" t="s">
        <v>291</v>
      </c>
      <c r="AM1156" s="82">
        <v>1120879</v>
      </c>
      <c r="AN1156" s="82">
        <v>520177</v>
      </c>
      <c r="AO1156" s="82">
        <v>8361690</v>
      </c>
      <c r="AP1156" s="82">
        <v>738337</v>
      </c>
      <c r="AQ1156" s="82">
        <v>10741083</v>
      </c>
      <c r="AR1156" s="82">
        <v>2451024</v>
      </c>
      <c r="AS1156" s="82" t="s">
        <v>291</v>
      </c>
      <c r="AT1156" s="82">
        <v>5222768</v>
      </c>
      <c r="AU1156" s="82">
        <v>13617723</v>
      </c>
      <c r="AV1156" s="82">
        <v>4016513</v>
      </c>
      <c r="AW1156" s="82">
        <v>2880151</v>
      </c>
      <c r="AX1156" s="82">
        <v>1384467</v>
      </c>
      <c r="AY1156" s="82">
        <v>661484</v>
      </c>
      <c r="AZ1156" s="82" t="s">
        <v>291</v>
      </c>
      <c r="BA1156" s="82">
        <v>492987</v>
      </c>
      <c r="BB1156" s="82">
        <v>2120523</v>
      </c>
      <c r="BC1156" s="82">
        <v>710835</v>
      </c>
      <c r="BD1156" s="82">
        <v>1350763</v>
      </c>
      <c r="BE1156" s="82" t="s">
        <v>291</v>
      </c>
      <c r="BF1156" s="82">
        <v>157540</v>
      </c>
      <c r="BG1156" s="82">
        <v>70172</v>
      </c>
      <c r="BH1156" s="82" t="s">
        <v>291</v>
      </c>
      <c r="BI1156" s="82">
        <v>58873</v>
      </c>
      <c r="BJ1156" s="82">
        <v>9999</v>
      </c>
      <c r="BK1156" s="82">
        <v>1300</v>
      </c>
      <c r="BL1156" s="82" t="s">
        <v>291</v>
      </c>
      <c r="BM1156" s="82" t="s">
        <v>291</v>
      </c>
      <c r="BN1156" s="82">
        <v>86999</v>
      </c>
      <c r="BO1156" s="82">
        <v>29485</v>
      </c>
      <c r="BP1156" s="82" t="s">
        <v>291</v>
      </c>
      <c r="BQ1156" s="82">
        <v>53707</v>
      </c>
      <c r="BR1156" s="82" t="s">
        <v>291</v>
      </c>
      <c r="BS1156" s="82" t="s">
        <v>291</v>
      </c>
      <c r="BT1156" s="82">
        <v>3807</v>
      </c>
      <c r="BU1156" s="82" t="s">
        <v>291</v>
      </c>
      <c r="BV1156" s="82" t="s">
        <v>291</v>
      </c>
      <c r="BW1156" s="82">
        <v>369</v>
      </c>
      <c r="BX1156" s="82" t="s">
        <v>291</v>
      </c>
      <c r="BY1156" s="82" t="s">
        <v>291</v>
      </c>
      <c r="BZ1156" s="82" t="s">
        <v>291</v>
      </c>
      <c r="CA1156" s="82">
        <v>369</v>
      </c>
      <c r="CB1156" s="82">
        <v>16762389</v>
      </c>
      <c r="CC1156" s="82" t="s">
        <v>291</v>
      </c>
      <c r="CD1156" s="82" t="s">
        <v>291</v>
      </c>
      <c r="CE1156" s="82" t="s">
        <v>291</v>
      </c>
      <c r="CF1156" s="82" t="s">
        <v>291</v>
      </c>
      <c r="CG1156" s="82">
        <v>3443377</v>
      </c>
      <c r="CH1156" s="82">
        <v>2926050</v>
      </c>
      <c r="CI1156" s="82">
        <v>8058164</v>
      </c>
      <c r="CJ1156" s="82">
        <v>3280</v>
      </c>
      <c r="CK1156" s="82">
        <v>1889383</v>
      </c>
      <c r="CL1156" s="82">
        <v>2665119</v>
      </c>
      <c r="CM1156" s="82">
        <v>142378</v>
      </c>
      <c r="CN1156" s="82">
        <v>219036</v>
      </c>
      <c r="CO1156" s="82">
        <v>1284971</v>
      </c>
      <c r="CP1156" s="82">
        <v>1118087</v>
      </c>
      <c r="CQ1156" s="82">
        <v>458334</v>
      </c>
      <c r="CR1156" s="82">
        <v>5394521</v>
      </c>
      <c r="CS1156" s="82">
        <v>4428172</v>
      </c>
      <c r="CT1156" s="82">
        <v>78896</v>
      </c>
      <c r="CU1156" s="83">
        <v>32109768</v>
      </c>
    </row>
    <row r="1157" spans="1:99">
      <c r="A1157" s="103" t="s">
        <v>596</v>
      </c>
      <c r="B1157" s="84" t="s">
        <v>292</v>
      </c>
      <c r="C1157" s="105">
        <v>302015</v>
      </c>
      <c r="D1157" s="84" t="s">
        <v>552</v>
      </c>
      <c r="E1157" s="84" t="s">
        <v>553</v>
      </c>
      <c r="F1157" s="85">
        <v>831756</v>
      </c>
      <c r="G1157" s="85">
        <v>15538764</v>
      </c>
      <c r="H1157" s="85">
        <v>12280323</v>
      </c>
      <c r="I1157" s="85">
        <v>1155408</v>
      </c>
      <c r="J1157" s="85">
        <v>1502698</v>
      </c>
      <c r="K1157" s="85">
        <v>444371</v>
      </c>
      <c r="L1157" s="85">
        <v>48516</v>
      </c>
      <c r="M1157" s="85">
        <v>107448</v>
      </c>
      <c r="N1157" s="85">
        <v>79798976</v>
      </c>
      <c r="O1157" s="85">
        <v>27250612</v>
      </c>
      <c r="P1157" s="85">
        <v>14184757</v>
      </c>
      <c r="Q1157" s="85">
        <v>20544790</v>
      </c>
      <c r="R1157" s="85">
        <v>17815501</v>
      </c>
      <c r="S1157" s="85">
        <v>3316</v>
      </c>
      <c r="T1157" s="85">
        <v>11993034</v>
      </c>
      <c r="U1157" s="85">
        <v>6482078</v>
      </c>
      <c r="V1157" s="85">
        <v>71065</v>
      </c>
      <c r="W1157" s="85">
        <v>1184833</v>
      </c>
      <c r="X1157" s="85">
        <v>4255058</v>
      </c>
      <c r="Y1157" s="85" t="s">
        <v>291</v>
      </c>
      <c r="Z1157" s="85">
        <v>186392</v>
      </c>
      <c r="AA1157" s="85">
        <v>1129380</v>
      </c>
      <c r="AB1157" s="85">
        <v>311167</v>
      </c>
      <c r="AC1157" s="85">
        <v>73</v>
      </c>
      <c r="AD1157" s="85">
        <v>543145</v>
      </c>
      <c r="AE1157" s="85">
        <v>67468</v>
      </c>
      <c r="AF1157" s="85">
        <v>207527</v>
      </c>
      <c r="AG1157" s="85">
        <v>3844574</v>
      </c>
      <c r="AH1157" s="85">
        <v>17785634</v>
      </c>
      <c r="AI1157" s="85">
        <v>715917</v>
      </c>
      <c r="AJ1157" s="85">
        <v>3445640</v>
      </c>
      <c r="AK1157" s="85">
        <v>553656</v>
      </c>
      <c r="AL1157" s="85" t="s">
        <v>291</v>
      </c>
      <c r="AM1157" s="85">
        <v>2193011</v>
      </c>
      <c r="AN1157" s="85">
        <v>377404</v>
      </c>
      <c r="AO1157" s="85">
        <v>8044551</v>
      </c>
      <c r="AP1157" s="85">
        <v>577850</v>
      </c>
      <c r="AQ1157" s="85">
        <v>11192816</v>
      </c>
      <c r="AR1157" s="85">
        <v>1877605</v>
      </c>
      <c r="AS1157" s="85" t="s">
        <v>291</v>
      </c>
      <c r="AT1157" s="85">
        <v>4307292</v>
      </c>
      <c r="AU1157" s="85">
        <v>13011302</v>
      </c>
      <c r="AV1157" s="85">
        <v>4061375</v>
      </c>
      <c r="AW1157" s="85">
        <v>2899101</v>
      </c>
      <c r="AX1157" s="85">
        <v>1098439</v>
      </c>
      <c r="AY1157" s="85">
        <v>632391</v>
      </c>
      <c r="AZ1157" s="85" t="s">
        <v>291</v>
      </c>
      <c r="BA1157" s="85">
        <v>535220</v>
      </c>
      <c r="BB1157" s="85">
        <v>1916893</v>
      </c>
      <c r="BC1157" s="85">
        <v>830035</v>
      </c>
      <c r="BD1157" s="85">
        <v>1037848</v>
      </c>
      <c r="BE1157" s="85" t="s">
        <v>291</v>
      </c>
      <c r="BF1157" s="85">
        <v>243780</v>
      </c>
      <c r="BG1157" s="85" t="s">
        <v>291</v>
      </c>
      <c r="BH1157" s="85" t="s">
        <v>291</v>
      </c>
      <c r="BI1157" s="85" t="s">
        <v>291</v>
      </c>
      <c r="BJ1157" s="85" t="s">
        <v>291</v>
      </c>
      <c r="BK1157" s="85" t="s">
        <v>291</v>
      </c>
      <c r="BL1157" s="85" t="s">
        <v>291</v>
      </c>
      <c r="BM1157" s="85" t="s">
        <v>291</v>
      </c>
      <c r="BN1157" s="85">
        <v>243780</v>
      </c>
      <c r="BO1157" s="85" t="s">
        <v>291</v>
      </c>
      <c r="BP1157" s="85" t="s">
        <v>291</v>
      </c>
      <c r="BQ1157" s="85">
        <v>234796</v>
      </c>
      <c r="BR1157" s="85" t="s">
        <v>291</v>
      </c>
      <c r="BS1157" s="85" t="s">
        <v>291</v>
      </c>
      <c r="BT1157" s="85">
        <v>8984</v>
      </c>
      <c r="BU1157" s="85" t="s">
        <v>291</v>
      </c>
      <c r="BV1157" s="85" t="s">
        <v>291</v>
      </c>
      <c r="BW1157" s="85" t="s">
        <v>291</v>
      </c>
      <c r="BX1157" s="85" t="s">
        <v>291</v>
      </c>
      <c r="BY1157" s="85" t="s">
        <v>291</v>
      </c>
      <c r="BZ1157" s="85" t="s">
        <v>291</v>
      </c>
      <c r="CA1157" s="85" t="s">
        <v>291</v>
      </c>
      <c r="CB1157" s="85">
        <v>16373140</v>
      </c>
      <c r="CC1157" s="85" t="s">
        <v>291</v>
      </c>
      <c r="CD1157" s="85" t="s">
        <v>291</v>
      </c>
      <c r="CE1157" s="85" t="s">
        <v>291</v>
      </c>
      <c r="CF1157" s="85" t="s">
        <v>291</v>
      </c>
      <c r="CG1157" s="85">
        <v>3107991</v>
      </c>
      <c r="CH1157" s="85">
        <v>2837863</v>
      </c>
      <c r="CI1157" s="85">
        <v>7869076</v>
      </c>
      <c r="CJ1157" s="85">
        <v>3287</v>
      </c>
      <c r="CK1157" s="85">
        <v>1706588</v>
      </c>
      <c r="CL1157" s="85">
        <v>2771493</v>
      </c>
      <c r="CM1157" s="85">
        <v>146842</v>
      </c>
      <c r="CN1157" s="85">
        <v>193402</v>
      </c>
      <c r="CO1157" s="85">
        <v>2673136</v>
      </c>
      <c r="CP1157" s="85">
        <v>1122153</v>
      </c>
      <c r="CQ1157" s="85">
        <v>460642</v>
      </c>
      <c r="CR1157" s="85">
        <v>4774946</v>
      </c>
      <c r="CS1157" s="85">
        <v>4813199</v>
      </c>
      <c r="CT1157" s="85">
        <v>73640</v>
      </c>
      <c r="CU1157" s="86">
        <v>32554258</v>
      </c>
    </row>
    <row r="1158" spans="1:99">
      <c r="A1158" s="103" t="s">
        <v>597</v>
      </c>
      <c r="B1158" s="84" t="s">
        <v>292</v>
      </c>
      <c r="C1158" s="105">
        <v>302015</v>
      </c>
      <c r="D1158" s="84" t="s">
        <v>552</v>
      </c>
      <c r="E1158" s="84" t="s">
        <v>553</v>
      </c>
      <c r="F1158" s="85">
        <v>834046</v>
      </c>
      <c r="G1158" s="85">
        <v>24698607</v>
      </c>
      <c r="H1158" s="85">
        <v>22595242</v>
      </c>
      <c r="I1158" s="85">
        <v>1117490</v>
      </c>
      <c r="J1158" s="85">
        <v>659832</v>
      </c>
      <c r="K1158" s="85">
        <v>171345</v>
      </c>
      <c r="L1158" s="85">
        <v>49976</v>
      </c>
      <c r="M1158" s="85">
        <v>104722</v>
      </c>
      <c r="N1158" s="85">
        <v>74979997</v>
      </c>
      <c r="O1158" s="85">
        <v>17313268</v>
      </c>
      <c r="P1158" s="85">
        <v>13536301</v>
      </c>
      <c r="Q1158" s="85">
        <v>25946846</v>
      </c>
      <c r="R1158" s="85">
        <v>18182111</v>
      </c>
      <c r="S1158" s="85">
        <v>1471</v>
      </c>
      <c r="T1158" s="85">
        <v>12508037</v>
      </c>
      <c r="U1158" s="85">
        <v>6771653</v>
      </c>
      <c r="V1158" s="85">
        <v>80741</v>
      </c>
      <c r="W1158" s="85">
        <v>1257427</v>
      </c>
      <c r="X1158" s="85">
        <v>4398216</v>
      </c>
      <c r="Y1158" s="85" t="s">
        <v>291</v>
      </c>
      <c r="Z1158" s="85">
        <v>186795</v>
      </c>
      <c r="AA1158" s="85">
        <v>1392269</v>
      </c>
      <c r="AB1158" s="85">
        <v>625010</v>
      </c>
      <c r="AC1158" s="85">
        <v>84</v>
      </c>
      <c r="AD1158" s="85">
        <v>497733</v>
      </c>
      <c r="AE1158" s="85">
        <v>57937</v>
      </c>
      <c r="AF1158" s="85">
        <v>211505</v>
      </c>
      <c r="AG1158" s="85">
        <v>3322382</v>
      </c>
      <c r="AH1158" s="85">
        <v>17763021</v>
      </c>
      <c r="AI1158" s="85">
        <v>741729</v>
      </c>
      <c r="AJ1158" s="85">
        <v>3675806</v>
      </c>
      <c r="AK1158" s="85">
        <v>963344</v>
      </c>
      <c r="AL1158" s="85" t="s">
        <v>291</v>
      </c>
      <c r="AM1158" s="85">
        <v>1873859</v>
      </c>
      <c r="AN1158" s="85">
        <v>553417</v>
      </c>
      <c r="AO1158" s="85">
        <v>7923662</v>
      </c>
      <c r="AP1158" s="85">
        <v>537437</v>
      </c>
      <c r="AQ1158" s="85">
        <v>10888375</v>
      </c>
      <c r="AR1158" s="85">
        <v>1493767</v>
      </c>
      <c r="AS1158" s="85" t="s">
        <v>291</v>
      </c>
      <c r="AT1158" s="85">
        <v>5261075</v>
      </c>
      <c r="AU1158" s="85">
        <v>12182113</v>
      </c>
      <c r="AV1158" s="85">
        <v>3937861</v>
      </c>
      <c r="AW1158" s="85">
        <v>2326815</v>
      </c>
      <c r="AX1158" s="85">
        <v>826405</v>
      </c>
      <c r="AY1158" s="85">
        <v>643329</v>
      </c>
      <c r="AZ1158" s="85" t="s">
        <v>291</v>
      </c>
      <c r="BA1158" s="85">
        <v>510630</v>
      </c>
      <c r="BB1158" s="85">
        <v>2053283</v>
      </c>
      <c r="BC1158" s="85">
        <v>908227</v>
      </c>
      <c r="BD1158" s="85">
        <v>975563</v>
      </c>
      <c r="BE1158" s="85" t="s">
        <v>291</v>
      </c>
      <c r="BF1158" s="85">
        <v>391544</v>
      </c>
      <c r="BG1158" s="85">
        <v>15769</v>
      </c>
      <c r="BH1158" s="85" t="s">
        <v>291</v>
      </c>
      <c r="BI1158" s="85">
        <v>6051</v>
      </c>
      <c r="BJ1158" s="85">
        <v>9718</v>
      </c>
      <c r="BK1158" s="85" t="s">
        <v>291</v>
      </c>
      <c r="BL1158" s="85" t="s">
        <v>291</v>
      </c>
      <c r="BM1158" s="85" t="s">
        <v>291</v>
      </c>
      <c r="BN1158" s="85">
        <v>373975</v>
      </c>
      <c r="BO1158" s="85">
        <v>1020</v>
      </c>
      <c r="BP1158" s="85" t="s">
        <v>291</v>
      </c>
      <c r="BQ1158" s="85">
        <v>372246</v>
      </c>
      <c r="BR1158" s="85" t="s">
        <v>291</v>
      </c>
      <c r="BS1158" s="85" t="s">
        <v>291</v>
      </c>
      <c r="BT1158" s="85">
        <v>709</v>
      </c>
      <c r="BU1158" s="85" t="s">
        <v>291</v>
      </c>
      <c r="BV1158" s="85" t="s">
        <v>291</v>
      </c>
      <c r="BW1158" s="85">
        <v>1800</v>
      </c>
      <c r="BX1158" s="85" t="s">
        <v>291</v>
      </c>
      <c r="BY1158" s="85" t="s">
        <v>291</v>
      </c>
      <c r="BZ1158" s="85">
        <v>1800</v>
      </c>
      <c r="CA1158" s="85" t="s">
        <v>291</v>
      </c>
      <c r="CB1158" s="85">
        <v>16015883</v>
      </c>
      <c r="CC1158" s="85" t="s">
        <v>291</v>
      </c>
      <c r="CD1158" s="85" t="s">
        <v>291</v>
      </c>
      <c r="CE1158" s="85" t="s">
        <v>291</v>
      </c>
      <c r="CF1158" s="85" t="s">
        <v>291</v>
      </c>
      <c r="CG1158" s="85">
        <v>3298832</v>
      </c>
      <c r="CH1158" s="85">
        <v>2972992</v>
      </c>
      <c r="CI1158" s="85">
        <v>4666769</v>
      </c>
      <c r="CJ1158" s="85">
        <v>1446</v>
      </c>
      <c r="CK1158" s="85">
        <v>1622183</v>
      </c>
      <c r="CL1158" s="85">
        <v>2818642</v>
      </c>
      <c r="CM1158" s="85">
        <v>147046</v>
      </c>
      <c r="CN1158" s="85">
        <v>192135</v>
      </c>
      <c r="CO1158" s="85">
        <v>1998820</v>
      </c>
      <c r="CP1158" s="85">
        <v>1072401</v>
      </c>
      <c r="CQ1158" s="85">
        <v>502234</v>
      </c>
      <c r="CR1158" s="85">
        <v>4401940</v>
      </c>
      <c r="CS1158" s="85">
        <v>3362239</v>
      </c>
      <c r="CT1158" s="85">
        <v>66922</v>
      </c>
      <c r="CU1158" s="86">
        <v>27124601</v>
      </c>
    </row>
    <row r="1159" spans="1:99">
      <c r="A1159" s="103" t="s">
        <v>598</v>
      </c>
      <c r="B1159" s="84" t="s">
        <v>292</v>
      </c>
      <c r="C1159" s="105">
        <v>302015</v>
      </c>
      <c r="D1159" s="84" t="s">
        <v>552</v>
      </c>
      <c r="E1159" s="84" t="s">
        <v>553</v>
      </c>
      <c r="F1159" s="85">
        <v>838018</v>
      </c>
      <c r="G1159" s="85">
        <v>49689199</v>
      </c>
      <c r="H1159" s="85">
        <v>47507735</v>
      </c>
      <c r="I1159" s="85">
        <v>1089814</v>
      </c>
      <c r="J1159" s="85">
        <v>729341</v>
      </c>
      <c r="K1159" s="85">
        <v>63514</v>
      </c>
      <c r="L1159" s="85">
        <v>194524</v>
      </c>
      <c r="M1159" s="85">
        <v>104271</v>
      </c>
      <c r="N1159" s="85">
        <v>67753134</v>
      </c>
      <c r="O1159" s="85">
        <v>15750476</v>
      </c>
      <c r="P1159" s="85">
        <v>13018505</v>
      </c>
      <c r="Q1159" s="85">
        <v>21213944</v>
      </c>
      <c r="R1159" s="85">
        <v>17768662</v>
      </c>
      <c r="S1159" s="85">
        <v>1547</v>
      </c>
      <c r="T1159" s="85">
        <v>8984334</v>
      </c>
      <c r="U1159" s="85">
        <v>3364376</v>
      </c>
      <c r="V1159" s="85">
        <v>102205</v>
      </c>
      <c r="W1159" s="85">
        <v>998181</v>
      </c>
      <c r="X1159" s="85">
        <v>4519572</v>
      </c>
      <c r="Y1159" s="85" t="s">
        <v>291</v>
      </c>
      <c r="Z1159" s="85">
        <v>209639</v>
      </c>
      <c r="AA1159" s="85">
        <v>1843059</v>
      </c>
      <c r="AB1159" s="85">
        <v>1007750</v>
      </c>
      <c r="AC1159" s="85">
        <v>113</v>
      </c>
      <c r="AD1159" s="85">
        <v>531047</v>
      </c>
      <c r="AE1159" s="85">
        <v>65447</v>
      </c>
      <c r="AF1159" s="85">
        <v>238702</v>
      </c>
      <c r="AG1159" s="85">
        <v>3873695</v>
      </c>
      <c r="AH1159" s="85">
        <v>20100215</v>
      </c>
      <c r="AI1159" s="85">
        <v>798081</v>
      </c>
      <c r="AJ1159" s="85">
        <v>4085630</v>
      </c>
      <c r="AK1159" s="85">
        <v>631897</v>
      </c>
      <c r="AL1159" s="85" t="s">
        <v>291</v>
      </c>
      <c r="AM1159" s="85">
        <v>3188163</v>
      </c>
      <c r="AN1159" s="85">
        <v>459727</v>
      </c>
      <c r="AO1159" s="85">
        <v>8194641</v>
      </c>
      <c r="AP1159" s="85">
        <v>965835</v>
      </c>
      <c r="AQ1159" s="85">
        <v>12808366</v>
      </c>
      <c r="AR1159" s="85">
        <v>1776241</v>
      </c>
      <c r="AS1159" s="85" t="s">
        <v>291</v>
      </c>
      <c r="AT1159" s="85">
        <v>5086199</v>
      </c>
      <c r="AU1159" s="85">
        <v>16972442</v>
      </c>
      <c r="AV1159" s="85">
        <v>5917834</v>
      </c>
      <c r="AW1159" s="85">
        <v>2373201</v>
      </c>
      <c r="AX1159" s="85">
        <v>1396738</v>
      </c>
      <c r="AY1159" s="85">
        <v>707020</v>
      </c>
      <c r="AZ1159" s="85" t="s">
        <v>291</v>
      </c>
      <c r="BA1159" s="85">
        <v>560314</v>
      </c>
      <c r="BB1159" s="85">
        <v>2388506</v>
      </c>
      <c r="BC1159" s="85">
        <v>2858002</v>
      </c>
      <c r="BD1159" s="85">
        <v>770827</v>
      </c>
      <c r="BE1159" s="85" t="s">
        <v>291</v>
      </c>
      <c r="BF1159" s="85">
        <v>98775</v>
      </c>
      <c r="BG1159" s="85">
        <v>31876</v>
      </c>
      <c r="BH1159" s="85" t="s">
        <v>291</v>
      </c>
      <c r="BI1159" s="85" t="s">
        <v>291</v>
      </c>
      <c r="BJ1159" s="85" t="s">
        <v>291</v>
      </c>
      <c r="BK1159" s="85">
        <v>31876</v>
      </c>
      <c r="BL1159" s="85" t="s">
        <v>291</v>
      </c>
      <c r="BM1159" s="85" t="s">
        <v>291</v>
      </c>
      <c r="BN1159" s="85">
        <v>7700</v>
      </c>
      <c r="BO1159" s="85" t="s">
        <v>291</v>
      </c>
      <c r="BP1159" s="85" t="s">
        <v>291</v>
      </c>
      <c r="BQ1159" s="85">
        <v>7700</v>
      </c>
      <c r="BR1159" s="85" t="s">
        <v>291</v>
      </c>
      <c r="BS1159" s="85" t="s">
        <v>291</v>
      </c>
      <c r="BT1159" s="85" t="s">
        <v>291</v>
      </c>
      <c r="BU1159" s="85" t="s">
        <v>291</v>
      </c>
      <c r="BV1159" s="85" t="s">
        <v>291</v>
      </c>
      <c r="BW1159" s="85">
        <v>59199</v>
      </c>
      <c r="BX1159" s="85" t="s">
        <v>291</v>
      </c>
      <c r="BY1159" s="85" t="s">
        <v>291</v>
      </c>
      <c r="BZ1159" s="85" t="s">
        <v>291</v>
      </c>
      <c r="CA1159" s="85">
        <v>59199</v>
      </c>
      <c r="CB1159" s="85">
        <v>15489753</v>
      </c>
      <c r="CC1159" s="85" t="s">
        <v>291</v>
      </c>
      <c r="CD1159" s="85" t="s">
        <v>291</v>
      </c>
      <c r="CE1159" s="85" t="s">
        <v>291</v>
      </c>
      <c r="CF1159" s="85" t="s">
        <v>291</v>
      </c>
      <c r="CG1159" s="85">
        <v>2745568</v>
      </c>
      <c r="CH1159" s="85">
        <v>2855179</v>
      </c>
      <c r="CI1159" s="85">
        <v>4338749</v>
      </c>
      <c r="CJ1159" s="85">
        <v>1456</v>
      </c>
      <c r="CK1159" s="85">
        <v>1804517</v>
      </c>
      <c r="CL1159" s="85">
        <v>2449532</v>
      </c>
      <c r="CM1159" s="85">
        <v>161942</v>
      </c>
      <c r="CN1159" s="85">
        <v>226995</v>
      </c>
      <c r="CO1159" s="85">
        <v>2651898</v>
      </c>
      <c r="CP1159" s="85">
        <v>1308613</v>
      </c>
      <c r="CQ1159" s="85">
        <v>530568</v>
      </c>
      <c r="CR1159" s="85">
        <v>4534744</v>
      </c>
      <c r="CS1159" s="85">
        <v>3138564</v>
      </c>
      <c r="CT1159" s="85">
        <v>62621</v>
      </c>
      <c r="CU1159" s="86">
        <v>26810946</v>
      </c>
    </row>
    <row r="1160" spans="1:99">
      <c r="A1160" s="103" t="s">
        <v>599</v>
      </c>
      <c r="B1160" s="84" t="s">
        <v>292</v>
      </c>
      <c r="C1160" s="105">
        <v>302015</v>
      </c>
      <c r="D1160" s="84" t="s">
        <v>552</v>
      </c>
      <c r="E1160" s="84" t="s">
        <v>553</v>
      </c>
      <c r="F1160" s="85">
        <v>842475</v>
      </c>
      <c r="G1160" s="85">
        <v>12647669</v>
      </c>
      <c r="H1160" s="85">
        <v>10297098</v>
      </c>
      <c r="I1160" s="85">
        <v>1258189</v>
      </c>
      <c r="J1160" s="85">
        <v>538707</v>
      </c>
      <c r="K1160" s="85">
        <v>394878</v>
      </c>
      <c r="L1160" s="85">
        <v>50718</v>
      </c>
      <c r="M1160" s="85">
        <v>108079</v>
      </c>
      <c r="N1160" s="85">
        <v>67789933</v>
      </c>
      <c r="O1160" s="85">
        <v>15473609</v>
      </c>
      <c r="P1160" s="85">
        <v>12418806</v>
      </c>
      <c r="Q1160" s="85">
        <v>21826582</v>
      </c>
      <c r="R1160" s="85">
        <v>18066675</v>
      </c>
      <c r="S1160" s="85">
        <v>4261</v>
      </c>
      <c r="T1160" s="85">
        <v>8579052</v>
      </c>
      <c r="U1160" s="85">
        <v>2995219</v>
      </c>
      <c r="V1160" s="85">
        <v>91980</v>
      </c>
      <c r="W1160" s="85">
        <v>868722</v>
      </c>
      <c r="X1160" s="85">
        <v>4623131</v>
      </c>
      <c r="Y1160" s="85" t="s">
        <v>291</v>
      </c>
      <c r="Z1160" s="85">
        <v>202195</v>
      </c>
      <c r="AA1160" s="85">
        <v>1538241</v>
      </c>
      <c r="AB1160" s="85">
        <v>812933</v>
      </c>
      <c r="AC1160" s="85">
        <v>105</v>
      </c>
      <c r="AD1160" s="85">
        <v>426024</v>
      </c>
      <c r="AE1160" s="85">
        <v>44663</v>
      </c>
      <c r="AF1160" s="85">
        <v>254516</v>
      </c>
      <c r="AG1160" s="85">
        <v>2820397</v>
      </c>
      <c r="AH1160" s="85">
        <v>26618044</v>
      </c>
      <c r="AI1160" s="85">
        <v>824481</v>
      </c>
      <c r="AJ1160" s="85">
        <v>5394528</v>
      </c>
      <c r="AK1160" s="85">
        <v>633484</v>
      </c>
      <c r="AL1160" s="85" t="s">
        <v>291</v>
      </c>
      <c r="AM1160" s="85">
        <v>2016601</v>
      </c>
      <c r="AN1160" s="85">
        <v>403923</v>
      </c>
      <c r="AO1160" s="85">
        <v>8396155</v>
      </c>
      <c r="AP1160" s="85">
        <v>6619901</v>
      </c>
      <c r="AQ1160" s="85">
        <v>17436580</v>
      </c>
      <c r="AR1160" s="85">
        <v>2328971</v>
      </c>
      <c r="AS1160" s="85" t="s">
        <v>291</v>
      </c>
      <c r="AT1160" s="85">
        <v>4844650</v>
      </c>
      <c r="AU1160" s="85">
        <v>17342843</v>
      </c>
      <c r="AV1160" s="85">
        <v>3447213</v>
      </c>
      <c r="AW1160" s="85">
        <v>3709247</v>
      </c>
      <c r="AX1160" s="85">
        <v>1963142</v>
      </c>
      <c r="AY1160" s="85">
        <v>674911</v>
      </c>
      <c r="AZ1160" s="85" t="s">
        <v>291</v>
      </c>
      <c r="BA1160" s="85">
        <v>1135136</v>
      </c>
      <c r="BB1160" s="85">
        <v>3583220</v>
      </c>
      <c r="BC1160" s="85">
        <v>2035527</v>
      </c>
      <c r="BD1160" s="85">
        <v>794447</v>
      </c>
      <c r="BE1160" s="85" t="s">
        <v>291</v>
      </c>
      <c r="BF1160" s="85">
        <v>749004</v>
      </c>
      <c r="BG1160" s="85">
        <v>237497</v>
      </c>
      <c r="BH1160" s="85" t="s">
        <v>291</v>
      </c>
      <c r="BI1160" s="85">
        <v>13372</v>
      </c>
      <c r="BJ1160" s="85">
        <v>30456</v>
      </c>
      <c r="BK1160" s="85">
        <v>193669</v>
      </c>
      <c r="BL1160" s="85" t="s">
        <v>291</v>
      </c>
      <c r="BM1160" s="85" t="s">
        <v>291</v>
      </c>
      <c r="BN1160" s="85">
        <v>445841</v>
      </c>
      <c r="BO1160" s="85">
        <v>8183</v>
      </c>
      <c r="BP1160" s="85" t="s">
        <v>291</v>
      </c>
      <c r="BQ1160" s="85">
        <v>425406</v>
      </c>
      <c r="BR1160" s="85" t="s">
        <v>291</v>
      </c>
      <c r="BS1160" s="85" t="s">
        <v>291</v>
      </c>
      <c r="BT1160" s="85">
        <v>12252</v>
      </c>
      <c r="BU1160" s="85" t="s">
        <v>291</v>
      </c>
      <c r="BV1160" s="85" t="s">
        <v>291</v>
      </c>
      <c r="BW1160" s="85">
        <v>65666</v>
      </c>
      <c r="BX1160" s="85">
        <v>17346</v>
      </c>
      <c r="BY1160" s="85" t="s">
        <v>291</v>
      </c>
      <c r="BZ1160" s="85" t="s">
        <v>291</v>
      </c>
      <c r="CA1160" s="85">
        <v>48320</v>
      </c>
      <c r="CB1160" s="85">
        <v>15567869</v>
      </c>
      <c r="CC1160" s="85" t="s">
        <v>291</v>
      </c>
      <c r="CD1160" s="85" t="s">
        <v>291</v>
      </c>
      <c r="CE1160" s="85" t="s">
        <v>291</v>
      </c>
      <c r="CF1160" s="85" t="s">
        <v>291</v>
      </c>
      <c r="CG1160" s="85">
        <v>3123394</v>
      </c>
      <c r="CH1160" s="85">
        <v>2869234</v>
      </c>
      <c r="CI1160" s="85">
        <v>4607633</v>
      </c>
      <c r="CJ1160" s="85">
        <v>4246</v>
      </c>
      <c r="CK1160" s="85">
        <v>1799702</v>
      </c>
      <c r="CL1160" s="85">
        <v>2327214</v>
      </c>
      <c r="CM1160" s="85">
        <v>155107</v>
      </c>
      <c r="CN1160" s="85">
        <v>226916</v>
      </c>
      <c r="CO1160" s="85">
        <v>1274954</v>
      </c>
      <c r="CP1160" s="85">
        <v>1210206</v>
      </c>
      <c r="CQ1160" s="85">
        <v>510135</v>
      </c>
      <c r="CR1160" s="85">
        <v>4392248</v>
      </c>
      <c r="CS1160" s="85">
        <v>3618645</v>
      </c>
      <c r="CT1160" s="85">
        <v>101867</v>
      </c>
      <c r="CU1160" s="86">
        <v>26221501</v>
      </c>
    </row>
    <row r="1161" spans="1:99">
      <c r="A1161" s="102" t="s">
        <v>595</v>
      </c>
      <c r="B1161" s="81" t="s">
        <v>292</v>
      </c>
      <c r="C1161" s="104">
        <v>312011</v>
      </c>
      <c r="D1161" s="81" t="s">
        <v>554</v>
      </c>
      <c r="E1161" s="81" t="s">
        <v>555</v>
      </c>
      <c r="F1161" s="82">
        <v>443217</v>
      </c>
      <c r="G1161" s="82">
        <v>11395987</v>
      </c>
      <c r="H1161" s="82">
        <v>10065395</v>
      </c>
      <c r="I1161" s="82">
        <v>738604</v>
      </c>
      <c r="J1161" s="82">
        <v>336537</v>
      </c>
      <c r="K1161" s="82">
        <v>164485</v>
      </c>
      <c r="L1161" s="82">
        <v>25229</v>
      </c>
      <c r="M1161" s="82">
        <v>65737</v>
      </c>
      <c r="N1161" s="82">
        <v>39062018</v>
      </c>
      <c r="O1161" s="82">
        <v>13060947</v>
      </c>
      <c r="P1161" s="82">
        <v>6102059</v>
      </c>
      <c r="Q1161" s="82">
        <v>15747187</v>
      </c>
      <c r="R1161" s="82">
        <v>4151260</v>
      </c>
      <c r="S1161" s="82">
        <v>565</v>
      </c>
      <c r="T1161" s="82">
        <v>8255943</v>
      </c>
      <c r="U1161" s="82">
        <v>5778393</v>
      </c>
      <c r="V1161" s="82">
        <v>5495</v>
      </c>
      <c r="W1161" s="82">
        <v>375143</v>
      </c>
      <c r="X1161" s="82">
        <v>2096912</v>
      </c>
      <c r="Y1161" s="82" t="s">
        <v>291</v>
      </c>
      <c r="Z1161" s="82" t="s">
        <v>291</v>
      </c>
      <c r="AA1161" s="82">
        <v>3455600</v>
      </c>
      <c r="AB1161" s="82">
        <v>2043957</v>
      </c>
      <c r="AC1161" s="82">
        <v>59934</v>
      </c>
      <c r="AD1161" s="82">
        <v>496960</v>
      </c>
      <c r="AE1161" s="82">
        <v>609753</v>
      </c>
      <c r="AF1161" s="82">
        <v>244996</v>
      </c>
      <c r="AG1161" s="82">
        <v>15812142</v>
      </c>
      <c r="AH1161" s="82">
        <v>6409926</v>
      </c>
      <c r="AI1161" s="82">
        <v>468902</v>
      </c>
      <c r="AJ1161" s="82">
        <v>1858540</v>
      </c>
      <c r="AK1161" s="82">
        <v>426506</v>
      </c>
      <c r="AL1161" s="82">
        <v>6550</v>
      </c>
      <c r="AM1161" s="82">
        <v>49199</v>
      </c>
      <c r="AN1161" s="82">
        <v>413583</v>
      </c>
      <c r="AO1161" s="82">
        <v>2538921</v>
      </c>
      <c r="AP1161" s="82">
        <v>157620</v>
      </c>
      <c r="AQ1161" s="82">
        <v>3159323</v>
      </c>
      <c r="AR1161" s="82">
        <v>490105</v>
      </c>
      <c r="AS1161" s="82" t="s">
        <v>291</v>
      </c>
      <c r="AT1161" s="82">
        <v>2619883</v>
      </c>
      <c r="AU1161" s="82">
        <v>10592272</v>
      </c>
      <c r="AV1161" s="82">
        <v>1201473</v>
      </c>
      <c r="AW1161" s="82">
        <v>1085257</v>
      </c>
      <c r="AX1161" s="82">
        <v>1724770</v>
      </c>
      <c r="AY1161" s="82" t="s">
        <v>291</v>
      </c>
      <c r="AZ1161" s="82" t="s">
        <v>291</v>
      </c>
      <c r="BA1161" s="82">
        <v>833087</v>
      </c>
      <c r="BB1161" s="82">
        <v>2559136</v>
      </c>
      <c r="BC1161" s="82">
        <v>963013</v>
      </c>
      <c r="BD1161" s="82">
        <v>1713650</v>
      </c>
      <c r="BE1161" s="82">
        <v>511886</v>
      </c>
      <c r="BF1161" s="82">
        <v>2141283</v>
      </c>
      <c r="BG1161" s="82">
        <v>1089851</v>
      </c>
      <c r="BH1161" s="82">
        <v>817241</v>
      </c>
      <c r="BI1161" s="82" t="s">
        <v>291</v>
      </c>
      <c r="BJ1161" s="82">
        <v>272610</v>
      </c>
      <c r="BK1161" s="82" t="s">
        <v>291</v>
      </c>
      <c r="BL1161" s="82" t="s">
        <v>291</v>
      </c>
      <c r="BM1161" s="82" t="s">
        <v>291</v>
      </c>
      <c r="BN1161" s="82">
        <v>1008575</v>
      </c>
      <c r="BO1161" s="82">
        <v>188508</v>
      </c>
      <c r="BP1161" s="82" t="s">
        <v>291</v>
      </c>
      <c r="BQ1161" s="82">
        <v>820067</v>
      </c>
      <c r="BR1161" s="82" t="s">
        <v>291</v>
      </c>
      <c r="BS1161" s="82" t="s">
        <v>291</v>
      </c>
      <c r="BT1161" s="82" t="s">
        <v>291</v>
      </c>
      <c r="BU1161" s="82" t="s">
        <v>291</v>
      </c>
      <c r="BV1161" s="82" t="s">
        <v>291</v>
      </c>
      <c r="BW1161" s="82">
        <v>42857</v>
      </c>
      <c r="BX1161" s="82">
        <v>37184</v>
      </c>
      <c r="BY1161" s="82" t="s">
        <v>291</v>
      </c>
      <c r="BZ1161" s="82" t="s">
        <v>291</v>
      </c>
      <c r="CA1161" s="82">
        <v>5673</v>
      </c>
      <c r="CB1161" s="82">
        <v>11145794</v>
      </c>
      <c r="CC1161" s="82" t="s">
        <v>291</v>
      </c>
      <c r="CD1161" s="82" t="s">
        <v>291</v>
      </c>
      <c r="CE1161" s="82" t="s">
        <v>291</v>
      </c>
      <c r="CF1161" s="82" t="s">
        <v>291</v>
      </c>
      <c r="CG1161" s="82">
        <v>2228064</v>
      </c>
      <c r="CH1161" s="82">
        <v>3440349</v>
      </c>
      <c r="CI1161" s="82">
        <v>5429056</v>
      </c>
      <c r="CJ1161" s="82">
        <v>565</v>
      </c>
      <c r="CK1161" s="82">
        <v>2039172</v>
      </c>
      <c r="CL1161" s="82">
        <v>2884289</v>
      </c>
      <c r="CM1161" s="82" t="s">
        <v>291</v>
      </c>
      <c r="CN1161" s="82">
        <v>502809</v>
      </c>
      <c r="CO1161" s="82">
        <v>15122705</v>
      </c>
      <c r="CP1161" s="82">
        <v>615563</v>
      </c>
      <c r="CQ1161" s="82">
        <v>2422792</v>
      </c>
      <c r="CR1161" s="82">
        <v>5269710</v>
      </c>
      <c r="CS1161" s="82">
        <v>3850550</v>
      </c>
      <c r="CT1161" s="82">
        <v>50291</v>
      </c>
      <c r="CU1161" s="83">
        <v>43855915</v>
      </c>
    </row>
    <row r="1162" spans="1:99">
      <c r="A1162" s="103" t="s">
        <v>595</v>
      </c>
      <c r="B1162" s="84" t="s">
        <v>294</v>
      </c>
      <c r="C1162" s="105">
        <v>312029</v>
      </c>
      <c r="D1162" s="84" t="s">
        <v>554</v>
      </c>
      <c r="E1162" s="84" t="s">
        <v>556</v>
      </c>
      <c r="F1162" s="85">
        <v>337904</v>
      </c>
      <c r="G1162" s="85">
        <v>8729125</v>
      </c>
      <c r="H1162" s="85">
        <v>7639118</v>
      </c>
      <c r="I1162" s="85">
        <v>581207</v>
      </c>
      <c r="J1162" s="85">
        <v>400918</v>
      </c>
      <c r="K1162" s="85">
        <v>69950</v>
      </c>
      <c r="L1162" s="85">
        <v>13705</v>
      </c>
      <c r="M1162" s="85">
        <v>24227</v>
      </c>
      <c r="N1162" s="85">
        <v>31314476</v>
      </c>
      <c r="O1162" s="85">
        <v>9517391</v>
      </c>
      <c r="P1162" s="85">
        <v>5240280</v>
      </c>
      <c r="Q1162" s="85">
        <v>13031996</v>
      </c>
      <c r="R1162" s="85">
        <v>3522234</v>
      </c>
      <c r="S1162" s="85">
        <v>2575</v>
      </c>
      <c r="T1162" s="85">
        <v>5675244</v>
      </c>
      <c r="U1162" s="85">
        <v>2487422</v>
      </c>
      <c r="V1162" s="85">
        <v>787</v>
      </c>
      <c r="W1162" s="85" t="s">
        <v>291</v>
      </c>
      <c r="X1162" s="85">
        <v>3187035</v>
      </c>
      <c r="Y1162" s="85" t="s">
        <v>291</v>
      </c>
      <c r="Z1162" s="85">
        <v>143873</v>
      </c>
      <c r="AA1162" s="85">
        <v>1202345</v>
      </c>
      <c r="AB1162" s="85">
        <v>326272</v>
      </c>
      <c r="AC1162" s="85">
        <v>6121</v>
      </c>
      <c r="AD1162" s="85">
        <v>545143</v>
      </c>
      <c r="AE1162" s="85">
        <v>60653</v>
      </c>
      <c r="AF1162" s="85">
        <v>264156</v>
      </c>
      <c r="AG1162" s="85">
        <v>11940431</v>
      </c>
      <c r="AH1162" s="85">
        <v>7862756</v>
      </c>
      <c r="AI1162" s="85">
        <v>247930</v>
      </c>
      <c r="AJ1162" s="85">
        <v>1583672</v>
      </c>
      <c r="AK1162" s="85">
        <v>608521</v>
      </c>
      <c r="AL1162" s="85" t="s">
        <v>291</v>
      </c>
      <c r="AM1162" s="85">
        <v>163714</v>
      </c>
      <c r="AN1162" s="85">
        <v>563131</v>
      </c>
      <c r="AO1162" s="85">
        <v>1562941</v>
      </c>
      <c r="AP1162" s="85">
        <v>2737923</v>
      </c>
      <c r="AQ1162" s="85">
        <v>5027709</v>
      </c>
      <c r="AR1162" s="85">
        <v>394924</v>
      </c>
      <c r="AS1162" s="85" t="s">
        <v>291</v>
      </c>
      <c r="AT1162" s="85">
        <v>1771771</v>
      </c>
      <c r="AU1162" s="85">
        <v>5343594</v>
      </c>
      <c r="AV1162" s="85">
        <v>424543</v>
      </c>
      <c r="AW1162" s="85">
        <v>2247418</v>
      </c>
      <c r="AX1162" s="85">
        <v>561598</v>
      </c>
      <c r="AY1162" s="85" t="s">
        <v>291</v>
      </c>
      <c r="AZ1162" s="85" t="s">
        <v>291</v>
      </c>
      <c r="BA1162" s="85">
        <v>9708</v>
      </c>
      <c r="BB1162" s="85">
        <v>1084181</v>
      </c>
      <c r="BC1162" s="85">
        <v>381126</v>
      </c>
      <c r="BD1162" s="85">
        <v>635020</v>
      </c>
      <c r="BE1162" s="85" t="s">
        <v>291</v>
      </c>
      <c r="BF1162" s="85" t="s">
        <v>291</v>
      </c>
      <c r="BG1162" s="85" t="s">
        <v>291</v>
      </c>
      <c r="BH1162" s="85" t="s">
        <v>291</v>
      </c>
      <c r="BI1162" s="85" t="s">
        <v>291</v>
      </c>
      <c r="BJ1162" s="85" t="s">
        <v>291</v>
      </c>
      <c r="BK1162" s="85" t="s">
        <v>291</v>
      </c>
      <c r="BL1162" s="85" t="s">
        <v>291</v>
      </c>
      <c r="BM1162" s="85" t="s">
        <v>291</v>
      </c>
      <c r="BN1162" s="85" t="s">
        <v>291</v>
      </c>
      <c r="BO1162" s="85" t="s">
        <v>291</v>
      </c>
      <c r="BP1162" s="85" t="s">
        <v>291</v>
      </c>
      <c r="BQ1162" s="85" t="s">
        <v>291</v>
      </c>
      <c r="BR1162" s="85" t="s">
        <v>291</v>
      </c>
      <c r="BS1162" s="85" t="s">
        <v>291</v>
      </c>
      <c r="BT1162" s="85" t="s">
        <v>291</v>
      </c>
      <c r="BU1162" s="85" t="s">
        <v>291</v>
      </c>
      <c r="BV1162" s="85" t="s">
        <v>291</v>
      </c>
      <c r="BW1162" s="85" t="s">
        <v>291</v>
      </c>
      <c r="BX1162" s="85" t="s">
        <v>291</v>
      </c>
      <c r="BY1162" s="85" t="s">
        <v>291</v>
      </c>
      <c r="BZ1162" s="85" t="s">
        <v>291</v>
      </c>
      <c r="CA1162" s="85" t="s">
        <v>291</v>
      </c>
      <c r="CB1162" s="85">
        <v>6163057</v>
      </c>
      <c r="CC1162" s="85" t="s">
        <v>291</v>
      </c>
      <c r="CD1162" s="85" t="s">
        <v>291</v>
      </c>
      <c r="CE1162" s="85" t="s">
        <v>291</v>
      </c>
      <c r="CF1162" s="85" t="s">
        <v>291</v>
      </c>
      <c r="CG1162" s="85">
        <v>1660517</v>
      </c>
      <c r="CH1162" s="85">
        <v>1030238</v>
      </c>
      <c r="CI1162" s="85">
        <v>2085586</v>
      </c>
      <c r="CJ1162" s="85">
        <v>2575</v>
      </c>
      <c r="CK1162" s="85">
        <v>2726028</v>
      </c>
      <c r="CL1162" s="85">
        <v>1409191</v>
      </c>
      <c r="CM1162" s="85">
        <v>127498</v>
      </c>
      <c r="CN1162" s="85">
        <v>173271</v>
      </c>
      <c r="CO1162" s="85">
        <v>11452951</v>
      </c>
      <c r="CP1162" s="85">
        <v>645853</v>
      </c>
      <c r="CQ1162" s="85">
        <v>1673308</v>
      </c>
      <c r="CR1162" s="85">
        <v>2195190</v>
      </c>
      <c r="CS1162" s="85">
        <v>2582921</v>
      </c>
      <c r="CT1162" s="85">
        <v>36498</v>
      </c>
      <c r="CU1162" s="86">
        <v>27801625</v>
      </c>
    </row>
    <row r="1163" spans="1:99">
      <c r="A1163" s="103" t="s">
        <v>596</v>
      </c>
      <c r="B1163" s="84" t="s">
        <v>292</v>
      </c>
      <c r="C1163" s="105">
        <v>312011</v>
      </c>
      <c r="D1163" s="84" t="s">
        <v>554</v>
      </c>
      <c r="E1163" s="84" t="s">
        <v>555</v>
      </c>
      <c r="F1163" s="85">
        <v>439051</v>
      </c>
      <c r="G1163" s="85">
        <v>11893687</v>
      </c>
      <c r="H1163" s="85">
        <v>10427960</v>
      </c>
      <c r="I1163" s="85">
        <v>758203</v>
      </c>
      <c r="J1163" s="85">
        <v>356517</v>
      </c>
      <c r="K1163" s="85">
        <v>260399</v>
      </c>
      <c r="L1163" s="85">
        <v>26902</v>
      </c>
      <c r="M1163" s="85">
        <v>63706</v>
      </c>
      <c r="N1163" s="85">
        <v>37390485</v>
      </c>
      <c r="O1163" s="85">
        <v>11982990</v>
      </c>
      <c r="P1163" s="85">
        <v>5914029</v>
      </c>
      <c r="Q1163" s="85">
        <v>15210002</v>
      </c>
      <c r="R1163" s="85">
        <v>4283299</v>
      </c>
      <c r="S1163" s="85">
        <v>165</v>
      </c>
      <c r="T1163" s="85">
        <v>10579376</v>
      </c>
      <c r="U1163" s="85">
        <v>7216101</v>
      </c>
      <c r="V1163" s="85">
        <v>4589</v>
      </c>
      <c r="W1163" s="85">
        <v>427425</v>
      </c>
      <c r="X1163" s="85">
        <v>2931261</v>
      </c>
      <c r="Y1163" s="85" t="s">
        <v>291</v>
      </c>
      <c r="Z1163" s="85" t="s">
        <v>291</v>
      </c>
      <c r="AA1163" s="85">
        <v>3753838</v>
      </c>
      <c r="AB1163" s="85">
        <v>2182655</v>
      </c>
      <c r="AC1163" s="85">
        <v>65517</v>
      </c>
      <c r="AD1163" s="85">
        <v>527220</v>
      </c>
      <c r="AE1163" s="85">
        <v>679770</v>
      </c>
      <c r="AF1163" s="85">
        <v>298676</v>
      </c>
      <c r="AG1163" s="85">
        <v>16819608</v>
      </c>
      <c r="AH1163" s="85">
        <v>7247545</v>
      </c>
      <c r="AI1163" s="85">
        <v>414649</v>
      </c>
      <c r="AJ1163" s="85">
        <v>1974543</v>
      </c>
      <c r="AK1163" s="85">
        <v>416046</v>
      </c>
      <c r="AL1163" s="85">
        <v>4781</v>
      </c>
      <c r="AM1163" s="85">
        <v>68650</v>
      </c>
      <c r="AN1163" s="85">
        <v>314757</v>
      </c>
      <c r="AO1163" s="85">
        <v>2612940</v>
      </c>
      <c r="AP1163" s="85">
        <v>137961</v>
      </c>
      <c r="AQ1163" s="85">
        <v>3134308</v>
      </c>
      <c r="AR1163" s="85">
        <v>1303218</v>
      </c>
      <c r="AS1163" s="85" t="s">
        <v>291</v>
      </c>
      <c r="AT1163" s="85">
        <v>2664063</v>
      </c>
      <c r="AU1163" s="85">
        <v>11300589</v>
      </c>
      <c r="AV1163" s="85">
        <v>1235357</v>
      </c>
      <c r="AW1163" s="85">
        <v>1947910</v>
      </c>
      <c r="AX1163" s="85">
        <v>945224</v>
      </c>
      <c r="AY1163" s="85" t="s">
        <v>291</v>
      </c>
      <c r="AZ1163" s="85" t="s">
        <v>291</v>
      </c>
      <c r="BA1163" s="85">
        <v>691249</v>
      </c>
      <c r="BB1163" s="85">
        <v>2524325</v>
      </c>
      <c r="BC1163" s="85">
        <v>1752190</v>
      </c>
      <c r="BD1163" s="85">
        <v>1675883</v>
      </c>
      <c r="BE1163" s="85">
        <v>528451</v>
      </c>
      <c r="BF1163" s="85">
        <v>543193</v>
      </c>
      <c r="BG1163" s="85">
        <v>183974</v>
      </c>
      <c r="BH1163" s="85">
        <v>152444</v>
      </c>
      <c r="BI1163" s="85" t="s">
        <v>291</v>
      </c>
      <c r="BJ1163" s="85">
        <v>31530</v>
      </c>
      <c r="BK1163" s="85" t="s">
        <v>291</v>
      </c>
      <c r="BL1163" s="85" t="s">
        <v>291</v>
      </c>
      <c r="BM1163" s="85" t="s">
        <v>291</v>
      </c>
      <c r="BN1163" s="85">
        <v>359219</v>
      </c>
      <c r="BO1163" s="85">
        <v>38296</v>
      </c>
      <c r="BP1163" s="85" t="s">
        <v>291</v>
      </c>
      <c r="BQ1163" s="85">
        <v>320923</v>
      </c>
      <c r="BR1163" s="85" t="s">
        <v>291</v>
      </c>
      <c r="BS1163" s="85" t="s">
        <v>291</v>
      </c>
      <c r="BT1163" s="85" t="s">
        <v>291</v>
      </c>
      <c r="BU1163" s="85" t="s">
        <v>291</v>
      </c>
      <c r="BV1163" s="85" t="s">
        <v>291</v>
      </c>
      <c r="BW1163" s="85" t="s">
        <v>291</v>
      </c>
      <c r="BX1163" s="85" t="s">
        <v>291</v>
      </c>
      <c r="BY1163" s="85" t="s">
        <v>291</v>
      </c>
      <c r="BZ1163" s="85" t="s">
        <v>291</v>
      </c>
      <c r="CA1163" s="85" t="s">
        <v>291</v>
      </c>
      <c r="CB1163" s="85">
        <v>9739489</v>
      </c>
      <c r="CC1163" s="85" t="s">
        <v>291</v>
      </c>
      <c r="CD1163" s="85" t="s">
        <v>291</v>
      </c>
      <c r="CE1163" s="85" t="s">
        <v>291</v>
      </c>
      <c r="CF1163" s="85" t="s">
        <v>291</v>
      </c>
      <c r="CG1163" s="85">
        <v>2275985</v>
      </c>
      <c r="CH1163" s="85">
        <v>3289521</v>
      </c>
      <c r="CI1163" s="85">
        <v>3195889</v>
      </c>
      <c r="CJ1163" s="85">
        <v>165</v>
      </c>
      <c r="CK1163" s="85">
        <v>2877244</v>
      </c>
      <c r="CL1163" s="85">
        <v>2253550</v>
      </c>
      <c r="CM1163" s="85" t="s">
        <v>291</v>
      </c>
      <c r="CN1163" s="85">
        <v>607160</v>
      </c>
      <c r="CO1163" s="85">
        <v>16220711</v>
      </c>
      <c r="CP1163" s="85">
        <v>733756</v>
      </c>
      <c r="CQ1163" s="85">
        <v>2473726</v>
      </c>
      <c r="CR1163" s="85">
        <v>4989754</v>
      </c>
      <c r="CS1163" s="85">
        <v>3931592</v>
      </c>
      <c r="CT1163" s="85">
        <v>43857</v>
      </c>
      <c r="CU1163" s="86">
        <v>42892910</v>
      </c>
    </row>
    <row r="1164" spans="1:99">
      <c r="A1164" s="103" t="s">
        <v>596</v>
      </c>
      <c r="B1164" s="84" t="s">
        <v>294</v>
      </c>
      <c r="C1164" s="105">
        <v>312029</v>
      </c>
      <c r="D1164" s="84" t="s">
        <v>554</v>
      </c>
      <c r="E1164" s="84" t="s">
        <v>556</v>
      </c>
      <c r="F1164" s="85">
        <v>323752</v>
      </c>
      <c r="G1164" s="85">
        <v>8157139</v>
      </c>
      <c r="H1164" s="85">
        <v>6876365</v>
      </c>
      <c r="I1164" s="85">
        <v>588446</v>
      </c>
      <c r="J1164" s="85">
        <v>481982</v>
      </c>
      <c r="K1164" s="85">
        <v>170982</v>
      </c>
      <c r="L1164" s="85">
        <v>14848</v>
      </c>
      <c r="M1164" s="85">
        <v>24516</v>
      </c>
      <c r="N1164" s="85">
        <v>28454947</v>
      </c>
      <c r="O1164" s="85">
        <v>8258623</v>
      </c>
      <c r="P1164" s="85">
        <v>4934563</v>
      </c>
      <c r="Q1164" s="85">
        <v>11764023</v>
      </c>
      <c r="R1164" s="85">
        <v>3497648</v>
      </c>
      <c r="S1164" s="85">
        <v>90</v>
      </c>
      <c r="T1164" s="85">
        <v>5695188</v>
      </c>
      <c r="U1164" s="85">
        <v>2591454</v>
      </c>
      <c r="V1164" s="85">
        <v>844</v>
      </c>
      <c r="W1164" s="85" t="s">
        <v>291</v>
      </c>
      <c r="X1164" s="85">
        <v>3102890</v>
      </c>
      <c r="Y1164" s="85" t="s">
        <v>291</v>
      </c>
      <c r="Z1164" s="85">
        <v>131245</v>
      </c>
      <c r="AA1164" s="85">
        <v>1305155</v>
      </c>
      <c r="AB1164" s="85">
        <v>381833</v>
      </c>
      <c r="AC1164" s="85">
        <v>30428</v>
      </c>
      <c r="AD1164" s="85">
        <v>674608</v>
      </c>
      <c r="AE1164" s="85">
        <v>128811</v>
      </c>
      <c r="AF1164" s="85">
        <v>89475</v>
      </c>
      <c r="AG1164" s="85">
        <v>12649346</v>
      </c>
      <c r="AH1164" s="85">
        <v>6564976</v>
      </c>
      <c r="AI1164" s="85">
        <v>226826</v>
      </c>
      <c r="AJ1164" s="85">
        <v>1558917</v>
      </c>
      <c r="AK1164" s="85">
        <v>446911</v>
      </c>
      <c r="AL1164" s="85" t="s">
        <v>291</v>
      </c>
      <c r="AM1164" s="85">
        <v>219943</v>
      </c>
      <c r="AN1164" s="85">
        <v>610736</v>
      </c>
      <c r="AO1164" s="85">
        <v>1354783</v>
      </c>
      <c r="AP1164" s="85">
        <v>1711921</v>
      </c>
      <c r="AQ1164" s="85">
        <v>3897383</v>
      </c>
      <c r="AR1164" s="85">
        <v>434939</v>
      </c>
      <c r="AS1164" s="85" t="s">
        <v>291</v>
      </c>
      <c r="AT1164" s="85">
        <v>1627026</v>
      </c>
      <c r="AU1164" s="85">
        <v>7192933</v>
      </c>
      <c r="AV1164" s="85">
        <v>338941</v>
      </c>
      <c r="AW1164" s="85">
        <v>3280280</v>
      </c>
      <c r="AX1164" s="85">
        <v>549162</v>
      </c>
      <c r="AY1164" s="85" t="s">
        <v>291</v>
      </c>
      <c r="AZ1164" s="85" t="s">
        <v>291</v>
      </c>
      <c r="BA1164" s="85">
        <v>904141</v>
      </c>
      <c r="BB1164" s="85">
        <v>1091288</v>
      </c>
      <c r="BC1164" s="85">
        <v>481370</v>
      </c>
      <c r="BD1164" s="85">
        <v>547751</v>
      </c>
      <c r="BE1164" s="85" t="s">
        <v>291</v>
      </c>
      <c r="BF1164" s="85">
        <v>15200</v>
      </c>
      <c r="BG1164" s="85" t="s">
        <v>291</v>
      </c>
      <c r="BH1164" s="85" t="s">
        <v>291</v>
      </c>
      <c r="BI1164" s="85" t="s">
        <v>291</v>
      </c>
      <c r="BJ1164" s="85" t="s">
        <v>291</v>
      </c>
      <c r="BK1164" s="85" t="s">
        <v>291</v>
      </c>
      <c r="BL1164" s="85" t="s">
        <v>291</v>
      </c>
      <c r="BM1164" s="85" t="s">
        <v>291</v>
      </c>
      <c r="BN1164" s="85">
        <v>15200</v>
      </c>
      <c r="BO1164" s="85" t="s">
        <v>291</v>
      </c>
      <c r="BP1164" s="85" t="s">
        <v>291</v>
      </c>
      <c r="BQ1164" s="85">
        <v>15200</v>
      </c>
      <c r="BR1164" s="85" t="s">
        <v>291</v>
      </c>
      <c r="BS1164" s="85" t="s">
        <v>291</v>
      </c>
      <c r="BT1164" s="85" t="s">
        <v>291</v>
      </c>
      <c r="BU1164" s="85" t="s">
        <v>291</v>
      </c>
      <c r="BV1164" s="85" t="s">
        <v>291</v>
      </c>
      <c r="BW1164" s="85" t="s">
        <v>291</v>
      </c>
      <c r="BX1164" s="85" t="s">
        <v>291</v>
      </c>
      <c r="BY1164" s="85" t="s">
        <v>291</v>
      </c>
      <c r="BZ1164" s="85" t="s">
        <v>291</v>
      </c>
      <c r="CA1164" s="85" t="s">
        <v>291</v>
      </c>
      <c r="CB1164" s="85">
        <v>6032233</v>
      </c>
      <c r="CC1164" s="85" t="s">
        <v>291</v>
      </c>
      <c r="CD1164" s="85" t="s">
        <v>291</v>
      </c>
      <c r="CE1164" s="85" t="s">
        <v>291</v>
      </c>
      <c r="CF1164" s="85" t="s">
        <v>291</v>
      </c>
      <c r="CG1164" s="85">
        <v>1352628</v>
      </c>
      <c r="CH1164" s="85">
        <v>569386</v>
      </c>
      <c r="CI1164" s="85">
        <v>1856566</v>
      </c>
      <c r="CJ1164" s="85">
        <v>90</v>
      </c>
      <c r="CK1164" s="85">
        <v>2673274</v>
      </c>
      <c r="CL1164" s="85">
        <v>1094585</v>
      </c>
      <c r="CM1164" s="85">
        <v>125547</v>
      </c>
      <c r="CN1164" s="85">
        <v>216046</v>
      </c>
      <c r="CO1164" s="85">
        <v>12186617</v>
      </c>
      <c r="CP1164" s="85">
        <v>672637</v>
      </c>
      <c r="CQ1164" s="85">
        <v>1571696</v>
      </c>
      <c r="CR1164" s="85">
        <v>2538045</v>
      </c>
      <c r="CS1164" s="85">
        <v>2528334</v>
      </c>
      <c r="CT1164" s="85">
        <v>26971</v>
      </c>
      <c r="CU1164" s="86">
        <v>27412422</v>
      </c>
    </row>
    <row r="1165" spans="1:99">
      <c r="A1165" s="103" t="s">
        <v>597</v>
      </c>
      <c r="B1165" s="84" t="s">
        <v>292</v>
      </c>
      <c r="C1165" s="105">
        <v>312011</v>
      </c>
      <c r="D1165" s="84" t="s">
        <v>554</v>
      </c>
      <c r="E1165" s="84" t="s">
        <v>555</v>
      </c>
      <c r="F1165" s="85">
        <v>433722</v>
      </c>
      <c r="G1165" s="85">
        <v>11831415</v>
      </c>
      <c r="H1165" s="85">
        <v>10469593</v>
      </c>
      <c r="I1165" s="85">
        <v>704907</v>
      </c>
      <c r="J1165" s="85">
        <v>396295</v>
      </c>
      <c r="K1165" s="85">
        <v>165916</v>
      </c>
      <c r="L1165" s="85">
        <v>29951</v>
      </c>
      <c r="M1165" s="85">
        <v>64753</v>
      </c>
      <c r="N1165" s="85">
        <v>39683986</v>
      </c>
      <c r="O1165" s="85">
        <v>11860476</v>
      </c>
      <c r="P1165" s="85">
        <v>5881040</v>
      </c>
      <c r="Q1165" s="85">
        <v>17732338</v>
      </c>
      <c r="R1165" s="85">
        <v>4209812</v>
      </c>
      <c r="S1165" s="85">
        <v>320</v>
      </c>
      <c r="T1165" s="85">
        <v>15732085</v>
      </c>
      <c r="U1165" s="85">
        <v>6820557</v>
      </c>
      <c r="V1165" s="85">
        <v>8563</v>
      </c>
      <c r="W1165" s="85">
        <v>355264</v>
      </c>
      <c r="X1165" s="85">
        <v>8547701</v>
      </c>
      <c r="Y1165" s="85" t="s">
        <v>291</v>
      </c>
      <c r="Z1165" s="85" t="s">
        <v>291</v>
      </c>
      <c r="AA1165" s="85">
        <v>3793903</v>
      </c>
      <c r="AB1165" s="85">
        <v>713616</v>
      </c>
      <c r="AC1165" s="85">
        <v>12997</v>
      </c>
      <c r="AD1165" s="85">
        <v>1867078</v>
      </c>
      <c r="AE1165" s="85">
        <v>953804</v>
      </c>
      <c r="AF1165" s="85">
        <v>246408</v>
      </c>
      <c r="AG1165" s="85">
        <v>18219706</v>
      </c>
      <c r="AH1165" s="85">
        <v>6832698</v>
      </c>
      <c r="AI1165" s="85">
        <v>402661</v>
      </c>
      <c r="AJ1165" s="85">
        <v>2297239</v>
      </c>
      <c r="AK1165" s="85">
        <v>360302</v>
      </c>
      <c r="AL1165" s="85">
        <v>2329</v>
      </c>
      <c r="AM1165" s="85">
        <v>56424</v>
      </c>
      <c r="AN1165" s="85">
        <v>340519</v>
      </c>
      <c r="AO1165" s="85">
        <v>2664972</v>
      </c>
      <c r="AP1165" s="85">
        <v>249450</v>
      </c>
      <c r="AQ1165" s="85">
        <v>3311365</v>
      </c>
      <c r="AR1165" s="85">
        <v>458802</v>
      </c>
      <c r="AS1165" s="85" t="s">
        <v>291</v>
      </c>
      <c r="AT1165" s="85">
        <v>2629423</v>
      </c>
      <c r="AU1165" s="85">
        <v>10918412</v>
      </c>
      <c r="AV1165" s="85">
        <v>1649226</v>
      </c>
      <c r="AW1165" s="85">
        <v>2121420</v>
      </c>
      <c r="AX1165" s="85">
        <v>1295780</v>
      </c>
      <c r="AY1165" s="85" t="s">
        <v>291</v>
      </c>
      <c r="AZ1165" s="85" t="s">
        <v>291</v>
      </c>
      <c r="BA1165" s="85">
        <v>109627</v>
      </c>
      <c r="BB1165" s="85">
        <v>2689279</v>
      </c>
      <c r="BC1165" s="85">
        <v>859448</v>
      </c>
      <c r="BD1165" s="85">
        <v>1667817</v>
      </c>
      <c r="BE1165" s="85">
        <v>525815</v>
      </c>
      <c r="BF1165" s="85">
        <v>451657</v>
      </c>
      <c r="BG1165" s="85">
        <v>219764</v>
      </c>
      <c r="BH1165" s="85">
        <v>143737</v>
      </c>
      <c r="BI1165" s="85">
        <v>4357</v>
      </c>
      <c r="BJ1165" s="85">
        <v>71670</v>
      </c>
      <c r="BK1165" s="85" t="s">
        <v>291</v>
      </c>
      <c r="BL1165" s="85" t="s">
        <v>291</v>
      </c>
      <c r="BM1165" s="85" t="s">
        <v>291</v>
      </c>
      <c r="BN1165" s="85">
        <v>231893</v>
      </c>
      <c r="BO1165" s="85">
        <v>127075</v>
      </c>
      <c r="BP1165" s="85" t="s">
        <v>291</v>
      </c>
      <c r="BQ1165" s="85">
        <v>104818</v>
      </c>
      <c r="BR1165" s="85" t="s">
        <v>291</v>
      </c>
      <c r="BS1165" s="85" t="s">
        <v>291</v>
      </c>
      <c r="BT1165" s="85" t="s">
        <v>291</v>
      </c>
      <c r="BU1165" s="85" t="s">
        <v>291</v>
      </c>
      <c r="BV1165" s="85" t="s">
        <v>291</v>
      </c>
      <c r="BW1165" s="85" t="s">
        <v>291</v>
      </c>
      <c r="BX1165" s="85" t="s">
        <v>291</v>
      </c>
      <c r="BY1165" s="85" t="s">
        <v>291</v>
      </c>
      <c r="BZ1165" s="85" t="s">
        <v>291</v>
      </c>
      <c r="CA1165" s="85" t="s">
        <v>291</v>
      </c>
      <c r="CB1165" s="85">
        <v>9875238</v>
      </c>
      <c r="CC1165" s="85" t="s">
        <v>291</v>
      </c>
      <c r="CD1165" s="85" t="s">
        <v>291</v>
      </c>
      <c r="CE1165" s="85" t="s">
        <v>291</v>
      </c>
      <c r="CF1165" s="85" t="s">
        <v>291</v>
      </c>
      <c r="CG1165" s="85">
        <v>1732931</v>
      </c>
      <c r="CH1165" s="85">
        <v>1224867</v>
      </c>
      <c r="CI1165" s="85">
        <v>2648512</v>
      </c>
      <c r="CJ1165" s="85">
        <v>320</v>
      </c>
      <c r="CK1165" s="85">
        <v>8477294</v>
      </c>
      <c r="CL1165" s="85">
        <v>2338180</v>
      </c>
      <c r="CM1165" s="85" t="s">
        <v>291</v>
      </c>
      <c r="CN1165" s="85">
        <v>405162</v>
      </c>
      <c r="CO1165" s="85">
        <v>17576474</v>
      </c>
      <c r="CP1165" s="85">
        <v>606676</v>
      </c>
      <c r="CQ1165" s="85">
        <v>2432860</v>
      </c>
      <c r="CR1165" s="85">
        <v>4855588</v>
      </c>
      <c r="CS1165" s="85">
        <v>3700819</v>
      </c>
      <c r="CT1165" s="85">
        <v>38220</v>
      </c>
      <c r="CU1165" s="86">
        <v>46037903</v>
      </c>
    </row>
    <row r="1166" spans="1:99">
      <c r="A1166" s="103" t="s">
        <v>597</v>
      </c>
      <c r="B1166" s="84" t="s">
        <v>294</v>
      </c>
      <c r="C1166" s="105">
        <v>312029</v>
      </c>
      <c r="D1166" s="84" t="s">
        <v>554</v>
      </c>
      <c r="E1166" s="84" t="s">
        <v>556</v>
      </c>
      <c r="F1166" s="85">
        <v>325106</v>
      </c>
      <c r="G1166" s="85">
        <v>8289035</v>
      </c>
      <c r="H1166" s="85">
        <v>7128042</v>
      </c>
      <c r="I1166" s="85">
        <v>566276</v>
      </c>
      <c r="J1166" s="85">
        <v>416966</v>
      </c>
      <c r="K1166" s="85">
        <v>133216</v>
      </c>
      <c r="L1166" s="85">
        <v>13950</v>
      </c>
      <c r="M1166" s="85">
        <v>30585</v>
      </c>
      <c r="N1166" s="85">
        <v>31984325</v>
      </c>
      <c r="O1166" s="85">
        <v>7924407</v>
      </c>
      <c r="P1166" s="85">
        <v>4801237</v>
      </c>
      <c r="Q1166" s="85">
        <v>15569145</v>
      </c>
      <c r="R1166" s="85">
        <v>3689511</v>
      </c>
      <c r="S1166" s="85">
        <v>25</v>
      </c>
      <c r="T1166" s="85">
        <v>5679349</v>
      </c>
      <c r="U1166" s="85">
        <v>2843213</v>
      </c>
      <c r="V1166" s="85">
        <v>978</v>
      </c>
      <c r="W1166" s="85" t="s">
        <v>291</v>
      </c>
      <c r="X1166" s="85">
        <v>2835158</v>
      </c>
      <c r="Y1166" s="85" t="s">
        <v>291</v>
      </c>
      <c r="Z1166" s="85">
        <v>130863</v>
      </c>
      <c r="AA1166" s="85">
        <v>1202354</v>
      </c>
      <c r="AB1166" s="85">
        <v>355538</v>
      </c>
      <c r="AC1166" s="85">
        <v>6918</v>
      </c>
      <c r="AD1166" s="85">
        <v>719153</v>
      </c>
      <c r="AE1166" s="85">
        <v>56666</v>
      </c>
      <c r="AF1166" s="85">
        <v>64079</v>
      </c>
      <c r="AG1166" s="85">
        <v>13073877</v>
      </c>
      <c r="AH1166" s="85">
        <v>6329995</v>
      </c>
      <c r="AI1166" s="85">
        <v>241955</v>
      </c>
      <c r="AJ1166" s="85">
        <v>1236355</v>
      </c>
      <c r="AK1166" s="85">
        <v>437830</v>
      </c>
      <c r="AL1166" s="85" t="s">
        <v>291</v>
      </c>
      <c r="AM1166" s="85">
        <v>179106</v>
      </c>
      <c r="AN1166" s="85">
        <v>548405</v>
      </c>
      <c r="AO1166" s="85">
        <v>1510758</v>
      </c>
      <c r="AP1166" s="85">
        <v>1744739</v>
      </c>
      <c r="AQ1166" s="85">
        <v>3983008</v>
      </c>
      <c r="AR1166" s="85">
        <v>430847</v>
      </c>
      <c r="AS1166" s="85" t="s">
        <v>291</v>
      </c>
      <c r="AT1166" s="85">
        <v>1793394</v>
      </c>
      <c r="AU1166" s="85">
        <v>5207085</v>
      </c>
      <c r="AV1166" s="85">
        <v>393352</v>
      </c>
      <c r="AW1166" s="85">
        <v>1628716</v>
      </c>
      <c r="AX1166" s="85">
        <v>570949</v>
      </c>
      <c r="AY1166" s="85" t="s">
        <v>291</v>
      </c>
      <c r="AZ1166" s="85" t="s">
        <v>291</v>
      </c>
      <c r="BA1166" s="85">
        <v>20650</v>
      </c>
      <c r="BB1166" s="85">
        <v>1319139</v>
      </c>
      <c r="BC1166" s="85">
        <v>715500</v>
      </c>
      <c r="BD1166" s="85">
        <v>558779</v>
      </c>
      <c r="BE1166" s="85" t="s">
        <v>291</v>
      </c>
      <c r="BF1166" s="85">
        <v>12567</v>
      </c>
      <c r="BG1166" s="85" t="s">
        <v>291</v>
      </c>
      <c r="BH1166" s="85" t="s">
        <v>291</v>
      </c>
      <c r="BI1166" s="85" t="s">
        <v>291</v>
      </c>
      <c r="BJ1166" s="85" t="s">
        <v>291</v>
      </c>
      <c r="BK1166" s="85" t="s">
        <v>291</v>
      </c>
      <c r="BL1166" s="85" t="s">
        <v>291</v>
      </c>
      <c r="BM1166" s="85" t="s">
        <v>291</v>
      </c>
      <c r="BN1166" s="85">
        <v>12567</v>
      </c>
      <c r="BO1166" s="85" t="s">
        <v>291</v>
      </c>
      <c r="BP1166" s="85" t="s">
        <v>291</v>
      </c>
      <c r="BQ1166" s="85">
        <v>12567</v>
      </c>
      <c r="BR1166" s="85" t="s">
        <v>291</v>
      </c>
      <c r="BS1166" s="85" t="s">
        <v>291</v>
      </c>
      <c r="BT1166" s="85" t="s">
        <v>291</v>
      </c>
      <c r="BU1166" s="85" t="s">
        <v>291</v>
      </c>
      <c r="BV1166" s="85" t="s">
        <v>291</v>
      </c>
      <c r="BW1166" s="85" t="s">
        <v>291</v>
      </c>
      <c r="BX1166" s="85" t="s">
        <v>291</v>
      </c>
      <c r="BY1166" s="85" t="s">
        <v>291</v>
      </c>
      <c r="BZ1166" s="85" t="s">
        <v>291</v>
      </c>
      <c r="CA1166" s="85" t="s">
        <v>291</v>
      </c>
      <c r="CB1166" s="85">
        <v>6467782</v>
      </c>
      <c r="CC1166" s="85" t="s">
        <v>291</v>
      </c>
      <c r="CD1166" s="85" t="s">
        <v>291</v>
      </c>
      <c r="CE1166" s="85" t="s">
        <v>291</v>
      </c>
      <c r="CF1166" s="85" t="s">
        <v>291</v>
      </c>
      <c r="CG1166" s="85">
        <v>1600299</v>
      </c>
      <c r="CH1166" s="85">
        <v>552772</v>
      </c>
      <c r="CI1166" s="85">
        <v>1864548</v>
      </c>
      <c r="CJ1166" s="85">
        <v>25</v>
      </c>
      <c r="CK1166" s="85">
        <v>2403124</v>
      </c>
      <c r="CL1166" s="85">
        <v>1197640</v>
      </c>
      <c r="CM1166" s="85">
        <v>124117</v>
      </c>
      <c r="CN1166" s="85">
        <v>167178</v>
      </c>
      <c r="CO1166" s="85">
        <v>12526871</v>
      </c>
      <c r="CP1166" s="85">
        <v>629570</v>
      </c>
      <c r="CQ1166" s="85">
        <v>1668159</v>
      </c>
      <c r="CR1166" s="85">
        <v>2094431</v>
      </c>
      <c r="CS1166" s="85">
        <v>2196010</v>
      </c>
      <c r="CT1166" s="85">
        <v>25107</v>
      </c>
      <c r="CU1166" s="86">
        <v>27049851</v>
      </c>
    </row>
    <row r="1167" spans="1:99">
      <c r="A1167" s="103" t="s">
        <v>598</v>
      </c>
      <c r="B1167" s="84" t="s">
        <v>292</v>
      </c>
      <c r="C1167" s="105">
        <v>312011</v>
      </c>
      <c r="D1167" s="84" t="s">
        <v>554</v>
      </c>
      <c r="E1167" s="84" t="s">
        <v>555</v>
      </c>
      <c r="F1167" s="85">
        <v>432499</v>
      </c>
      <c r="G1167" s="85">
        <v>29982308</v>
      </c>
      <c r="H1167" s="85">
        <v>28629589</v>
      </c>
      <c r="I1167" s="85">
        <v>741008</v>
      </c>
      <c r="J1167" s="85">
        <v>388621</v>
      </c>
      <c r="K1167" s="85">
        <v>51443</v>
      </c>
      <c r="L1167" s="85">
        <v>107061</v>
      </c>
      <c r="M1167" s="85">
        <v>64586</v>
      </c>
      <c r="N1167" s="85">
        <v>34823104</v>
      </c>
      <c r="O1167" s="85">
        <v>9540979</v>
      </c>
      <c r="P1167" s="85">
        <v>5829224</v>
      </c>
      <c r="Q1167" s="85">
        <v>14976302</v>
      </c>
      <c r="R1167" s="85">
        <v>4476509</v>
      </c>
      <c r="S1167" s="85">
        <v>90</v>
      </c>
      <c r="T1167" s="85">
        <v>10712889</v>
      </c>
      <c r="U1167" s="85">
        <v>5181280</v>
      </c>
      <c r="V1167" s="85">
        <v>7760</v>
      </c>
      <c r="W1167" s="85">
        <v>563114</v>
      </c>
      <c r="X1167" s="85">
        <v>4960735</v>
      </c>
      <c r="Y1167" s="85" t="s">
        <v>291</v>
      </c>
      <c r="Z1167" s="85" t="s">
        <v>291</v>
      </c>
      <c r="AA1167" s="85">
        <v>3796755</v>
      </c>
      <c r="AB1167" s="85">
        <v>761167</v>
      </c>
      <c r="AC1167" s="85">
        <v>25965</v>
      </c>
      <c r="AD1167" s="85">
        <v>1902905</v>
      </c>
      <c r="AE1167" s="85">
        <v>857358</v>
      </c>
      <c r="AF1167" s="85">
        <v>249360</v>
      </c>
      <c r="AG1167" s="85">
        <v>20175761</v>
      </c>
      <c r="AH1167" s="85">
        <v>7127094</v>
      </c>
      <c r="AI1167" s="85">
        <v>500721</v>
      </c>
      <c r="AJ1167" s="85">
        <v>2364691</v>
      </c>
      <c r="AK1167" s="85">
        <v>399030</v>
      </c>
      <c r="AL1167" s="85">
        <v>1605</v>
      </c>
      <c r="AM1167" s="85">
        <v>36994</v>
      </c>
      <c r="AN1167" s="85">
        <v>352510</v>
      </c>
      <c r="AO1167" s="85">
        <v>2676290</v>
      </c>
      <c r="AP1167" s="85">
        <v>220374</v>
      </c>
      <c r="AQ1167" s="85">
        <v>3286168</v>
      </c>
      <c r="AR1167" s="85">
        <v>574879</v>
      </c>
      <c r="AS1167" s="85" t="s">
        <v>291</v>
      </c>
      <c r="AT1167" s="85">
        <v>2873840</v>
      </c>
      <c r="AU1167" s="85">
        <v>10236612</v>
      </c>
      <c r="AV1167" s="85">
        <v>1740237</v>
      </c>
      <c r="AW1167" s="85">
        <v>1595028</v>
      </c>
      <c r="AX1167" s="85">
        <v>1301886</v>
      </c>
      <c r="AY1167" s="85" t="s">
        <v>291</v>
      </c>
      <c r="AZ1167" s="85" t="s">
        <v>291</v>
      </c>
      <c r="BA1167" s="85">
        <v>107102</v>
      </c>
      <c r="BB1167" s="85">
        <v>2675830</v>
      </c>
      <c r="BC1167" s="85">
        <v>536395</v>
      </c>
      <c r="BD1167" s="85">
        <v>1747830</v>
      </c>
      <c r="BE1167" s="85">
        <v>532304</v>
      </c>
      <c r="BF1167" s="85">
        <v>160637</v>
      </c>
      <c r="BG1167" s="85">
        <v>117150</v>
      </c>
      <c r="BH1167" s="85">
        <v>57406</v>
      </c>
      <c r="BI1167" s="85">
        <v>21666</v>
      </c>
      <c r="BJ1167" s="85">
        <v>38078</v>
      </c>
      <c r="BK1167" s="85" t="s">
        <v>291</v>
      </c>
      <c r="BL1167" s="85" t="s">
        <v>291</v>
      </c>
      <c r="BM1167" s="85" t="s">
        <v>291</v>
      </c>
      <c r="BN1167" s="85">
        <v>43487</v>
      </c>
      <c r="BO1167" s="85">
        <v>11496</v>
      </c>
      <c r="BP1167" s="85" t="s">
        <v>291</v>
      </c>
      <c r="BQ1167" s="85">
        <v>31991</v>
      </c>
      <c r="BR1167" s="85" t="s">
        <v>291</v>
      </c>
      <c r="BS1167" s="85" t="s">
        <v>291</v>
      </c>
      <c r="BT1167" s="85" t="s">
        <v>291</v>
      </c>
      <c r="BU1167" s="85" t="s">
        <v>291</v>
      </c>
      <c r="BV1167" s="85" t="s">
        <v>291</v>
      </c>
      <c r="BW1167" s="85" t="s">
        <v>291</v>
      </c>
      <c r="BX1167" s="85" t="s">
        <v>291</v>
      </c>
      <c r="BY1167" s="85" t="s">
        <v>291</v>
      </c>
      <c r="BZ1167" s="85" t="s">
        <v>291</v>
      </c>
      <c r="CA1167" s="85" t="s">
        <v>291</v>
      </c>
      <c r="CB1167" s="85">
        <v>9584115</v>
      </c>
      <c r="CC1167" s="85" t="s">
        <v>291</v>
      </c>
      <c r="CD1167" s="85" t="s">
        <v>291</v>
      </c>
      <c r="CE1167" s="85" t="s">
        <v>291</v>
      </c>
      <c r="CF1167" s="85" t="s">
        <v>291</v>
      </c>
      <c r="CG1167" s="85">
        <v>1705265</v>
      </c>
      <c r="CH1167" s="85">
        <v>1244811</v>
      </c>
      <c r="CI1167" s="85">
        <v>2910153</v>
      </c>
      <c r="CJ1167" s="85">
        <v>90</v>
      </c>
      <c r="CK1167" s="85">
        <v>4838783</v>
      </c>
      <c r="CL1167" s="85">
        <v>2746740</v>
      </c>
      <c r="CM1167" s="85" t="s">
        <v>291</v>
      </c>
      <c r="CN1167" s="85">
        <v>478281</v>
      </c>
      <c r="CO1167" s="85">
        <v>19539186</v>
      </c>
      <c r="CP1167" s="85">
        <v>720687</v>
      </c>
      <c r="CQ1167" s="85">
        <v>2678350</v>
      </c>
      <c r="CR1167" s="85">
        <v>4820606</v>
      </c>
      <c r="CS1167" s="85">
        <v>3632606</v>
      </c>
      <c r="CT1167" s="85">
        <v>34748</v>
      </c>
      <c r="CU1167" s="86">
        <v>45350306</v>
      </c>
    </row>
    <row r="1168" spans="1:99">
      <c r="A1168" s="103" t="s">
        <v>598</v>
      </c>
      <c r="B1168" s="84" t="s">
        <v>294</v>
      </c>
      <c r="C1168" s="105">
        <v>312029</v>
      </c>
      <c r="D1168" s="84" t="s">
        <v>554</v>
      </c>
      <c r="E1168" s="84" t="s">
        <v>556</v>
      </c>
      <c r="F1168" s="85">
        <v>322750</v>
      </c>
      <c r="G1168" s="85">
        <v>21452078</v>
      </c>
      <c r="H1168" s="85">
        <v>20285179</v>
      </c>
      <c r="I1168" s="85">
        <v>610989</v>
      </c>
      <c r="J1168" s="85">
        <v>393292</v>
      </c>
      <c r="K1168" s="85">
        <v>45336</v>
      </c>
      <c r="L1168" s="85">
        <v>85623</v>
      </c>
      <c r="M1168" s="85">
        <v>31659</v>
      </c>
      <c r="N1168" s="85">
        <v>26491111</v>
      </c>
      <c r="O1168" s="85">
        <v>6431109</v>
      </c>
      <c r="P1168" s="85">
        <v>4594245</v>
      </c>
      <c r="Q1168" s="85">
        <v>11855000</v>
      </c>
      <c r="R1168" s="85">
        <v>3610467</v>
      </c>
      <c r="S1168" s="85">
        <v>290</v>
      </c>
      <c r="T1168" s="85">
        <v>4511772</v>
      </c>
      <c r="U1168" s="85">
        <v>1660182</v>
      </c>
      <c r="V1168" s="85">
        <v>3924</v>
      </c>
      <c r="W1168" s="85" t="s">
        <v>291</v>
      </c>
      <c r="X1168" s="85">
        <v>2847666</v>
      </c>
      <c r="Y1168" s="85" t="s">
        <v>291</v>
      </c>
      <c r="Z1168" s="85">
        <v>130656</v>
      </c>
      <c r="AA1168" s="85">
        <v>1144993</v>
      </c>
      <c r="AB1168" s="85">
        <v>341902</v>
      </c>
      <c r="AC1168" s="85">
        <v>16326</v>
      </c>
      <c r="AD1168" s="85">
        <v>639897</v>
      </c>
      <c r="AE1168" s="85">
        <v>47093</v>
      </c>
      <c r="AF1168" s="85">
        <v>99775</v>
      </c>
      <c r="AG1168" s="85">
        <v>14037626</v>
      </c>
      <c r="AH1168" s="85">
        <v>5807578</v>
      </c>
      <c r="AI1168" s="85">
        <v>247168</v>
      </c>
      <c r="AJ1168" s="85">
        <v>1493198</v>
      </c>
      <c r="AK1168" s="85">
        <v>415559</v>
      </c>
      <c r="AL1168" s="85" t="s">
        <v>291</v>
      </c>
      <c r="AM1168" s="85">
        <v>415346</v>
      </c>
      <c r="AN1168" s="85">
        <v>434007</v>
      </c>
      <c r="AO1168" s="85">
        <v>1645446</v>
      </c>
      <c r="AP1168" s="85">
        <v>913717</v>
      </c>
      <c r="AQ1168" s="85">
        <v>3408516</v>
      </c>
      <c r="AR1168" s="85">
        <v>243137</v>
      </c>
      <c r="AS1168" s="85" t="s">
        <v>291</v>
      </c>
      <c r="AT1168" s="85">
        <v>1787097</v>
      </c>
      <c r="AU1168" s="85">
        <v>5576381</v>
      </c>
      <c r="AV1168" s="85">
        <v>1042996</v>
      </c>
      <c r="AW1168" s="85">
        <v>1825887</v>
      </c>
      <c r="AX1168" s="85">
        <v>843839</v>
      </c>
      <c r="AY1168" s="85" t="s">
        <v>291</v>
      </c>
      <c r="AZ1168" s="85" t="s">
        <v>291</v>
      </c>
      <c r="BA1168" s="85">
        <v>19519</v>
      </c>
      <c r="BB1168" s="85">
        <v>1024302</v>
      </c>
      <c r="BC1168" s="85">
        <v>296897</v>
      </c>
      <c r="BD1168" s="85">
        <v>522941</v>
      </c>
      <c r="BE1168" s="85" t="s">
        <v>291</v>
      </c>
      <c r="BF1168" s="85">
        <v>5697</v>
      </c>
      <c r="BG1168" s="85" t="s">
        <v>291</v>
      </c>
      <c r="BH1168" s="85" t="s">
        <v>291</v>
      </c>
      <c r="BI1168" s="85" t="s">
        <v>291</v>
      </c>
      <c r="BJ1168" s="85" t="s">
        <v>291</v>
      </c>
      <c r="BK1168" s="85" t="s">
        <v>291</v>
      </c>
      <c r="BL1168" s="85" t="s">
        <v>291</v>
      </c>
      <c r="BM1168" s="85" t="s">
        <v>291</v>
      </c>
      <c r="BN1168" s="85">
        <v>5697</v>
      </c>
      <c r="BO1168" s="85" t="s">
        <v>291</v>
      </c>
      <c r="BP1168" s="85" t="s">
        <v>291</v>
      </c>
      <c r="BQ1168" s="85">
        <v>5697</v>
      </c>
      <c r="BR1168" s="85" t="s">
        <v>291</v>
      </c>
      <c r="BS1168" s="85" t="s">
        <v>291</v>
      </c>
      <c r="BT1168" s="85" t="s">
        <v>291</v>
      </c>
      <c r="BU1168" s="85" t="s">
        <v>291</v>
      </c>
      <c r="BV1168" s="85" t="s">
        <v>291</v>
      </c>
      <c r="BW1168" s="85" t="s">
        <v>291</v>
      </c>
      <c r="BX1168" s="85" t="s">
        <v>291</v>
      </c>
      <c r="BY1168" s="85" t="s">
        <v>291</v>
      </c>
      <c r="BZ1168" s="85" t="s">
        <v>291</v>
      </c>
      <c r="CA1168" s="85" t="s">
        <v>291</v>
      </c>
      <c r="CB1168" s="85">
        <v>5703040</v>
      </c>
      <c r="CC1168" s="85" t="s">
        <v>291</v>
      </c>
      <c r="CD1168" s="85" t="s">
        <v>291</v>
      </c>
      <c r="CE1168" s="85" t="s">
        <v>291</v>
      </c>
      <c r="CF1168" s="85" t="s">
        <v>291</v>
      </c>
      <c r="CG1168" s="85">
        <v>1417076</v>
      </c>
      <c r="CH1168" s="85">
        <v>576365</v>
      </c>
      <c r="CI1168" s="85">
        <v>1769373</v>
      </c>
      <c r="CJ1168" s="85">
        <v>290</v>
      </c>
      <c r="CK1168" s="85">
        <v>2403708</v>
      </c>
      <c r="CL1168" s="85">
        <v>1240726</v>
      </c>
      <c r="CM1168" s="85">
        <v>123134</v>
      </c>
      <c r="CN1168" s="85">
        <v>168014</v>
      </c>
      <c r="CO1168" s="85">
        <v>13630188</v>
      </c>
      <c r="CP1168" s="85">
        <v>578198</v>
      </c>
      <c r="CQ1168" s="85">
        <v>1635195</v>
      </c>
      <c r="CR1168" s="85">
        <v>2236912</v>
      </c>
      <c r="CS1168" s="85">
        <v>1902041</v>
      </c>
      <c r="CT1168" s="85">
        <v>22823</v>
      </c>
      <c r="CU1168" s="86">
        <v>27704043</v>
      </c>
    </row>
    <row r="1169" spans="1:99">
      <c r="A1169" s="103" t="s">
        <v>599</v>
      </c>
      <c r="B1169" s="84" t="s">
        <v>292</v>
      </c>
      <c r="C1169" s="105">
        <v>312011</v>
      </c>
      <c r="D1169" s="84" t="s">
        <v>554</v>
      </c>
      <c r="E1169" s="84" t="s">
        <v>555</v>
      </c>
      <c r="F1169" s="85">
        <v>447274</v>
      </c>
      <c r="G1169" s="85">
        <v>14955741</v>
      </c>
      <c r="H1169" s="85">
        <v>13576980</v>
      </c>
      <c r="I1169" s="85">
        <v>795754</v>
      </c>
      <c r="J1169" s="85">
        <v>299950</v>
      </c>
      <c r="K1169" s="85">
        <v>167347</v>
      </c>
      <c r="L1169" s="85">
        <v>46028</v>
      </c>
      <c r="M1169" s="85">
        <v>69682</v>
      </c>
      <c r="N1169" s="85">
        <v>34109800</v>
      </c>
      <c r="O1169" s="85">
        <v>9195576</v>
      </c>
      <c r="P1169" s="85">
        <v>5658194</v>
      </c>
      <c r="Q1169" s="85">
        <v>14618858</v>
      </c>
      <c r="R1169" s="85">
        <v>4633360</v>
      </c>
      <c r="S1169" s="85">
        <v>3812</v>
      </c>
      <c r="T1169" s="85">
        <v>7754929</v>
      </c>
      <c r="U1169" s="85">
        <v>4523658</v>
      </c>
      <c r="V1169" s="85">
        <v>4288</v>
      </c>
      <c r="W1169" s="85">
        <v>343101</v>
      </c>
      <c r="X1169" s="85">
        <v>2883882</v>
      </c>
      <c r="Y1169" s="85" t="s">
        <v>291</v>
      </c>
      <c r="Z1169" s="85" t="s">
        <v>291</v>
      </c>
      <c r="AA1169" s="85">
        <v>3471762</v>
      </c>
      <c r="AB1169" s="85">
        <v>744448</v>
      </c>
      <c r="AC1169" s="85">
        <v>28070</v>
      </c>
      <c r="AD1169" s="85">
        <v>1971435</v>
      </c>
      <c r="AE1169" s="85">
        <v>543850</v>
      </c>
      <c r="AF1169" s="85">
        <v>183959</v>
      </c>
      <c r="AG1169" s="85">
        <v>9008746</v>
      </c>
      <c r="AH1169" s="85">
        <v>7505409</v>
      </c>
      <c r="AI1169" s="85">
        <v>693345</v>
      </c>
      <c r="AJ1169" s="85">
        <v>2059192</v>
      </c>
      <c r="AK1169" s="85">
        <v>312704</v>
      </c>
      <c r="AL1169" s="85">
        <v>3750</v>
      </c>
      <c r="AM1169" s="85">
        <v>44026</v>
      </c>
      <c r="AN1169" s="85">
        <v>354299</v>
      </c>
      <c r="AO1169" s="85">
        <v>3016106</v>
      </c>
      <c r="AP1169" s="85">
        <v>534015</v>
      </c>
      <c r="AQ1169" s="85">
        <v>3948446</v>
      </c>
      <c r="AR1169" s="85">
        <v>487972</v>
      </c>
      <c r="AS1169" s="85" t="s">
        <v>291</v>
      </c>
      <c r="AT1169" s="85">
        <v>2837888</v>
      </c>
      <c r="AU1169" s="85">
        <v>11523077</v>
      </c>
      <c r="AV1169" s="85">
        <v>3363939</v>
      </c>
      <c r="AW1169" s="85">
        <v>1681640</v>
      </c>
      <c r="AX1169" s="85">
        <v>754280</v>
      </c>
      <c r="AY1169" s="85" t="s">
        <v>291</v>
      </c>
      <c r="AZ1169" s="85" t="s">
        <v>291</v>
      </c>
      <c r="BA1169" s="85">
        <v>120596</v>
      </c>
      <c r="BB1169" s="85">
        <v>3017784</v>
      </c>
      <c r="BC1169" s="85">
        <v>500457</v>
      </c>
      <c r="BD1169" s="85">
        <v>1588084</v>
      </c>
      <c r="BE1169" s="85">
        <v>496297</v>
      </c>
      <c r="BF1169" s="85">
        <v>945804</v>
      </c>
      <c r="BG1169" s="85">
        <v>525276</v>
      </c>
      <c r="BH1169" s="85">
        <v>190608</v>
      </c>
      <c r="BI1169" s="85">
        <v>195282</v>
      </c>
      <c r="BJ1169" s="85">
        <v>139386</v>
      </c>
      <c r="BK1169" s="85" t="s">
        <v>291</v>
      </c>
      <c r="BL1169" s="85" t="s">
        <v>291</v>
      </c>
      <c r="BM1169" s="85" t="s">
        <v>291</v>
      </c>
      <c r="BN1169" s="85">
        <v>420528</v>
      </c>
      <c r="BO1169" s="85">
        <v>204426</v>
      </c>
      <c r="BP1169" s="85" t="s">
        <v>291</v>
      </c>
      <c r="BQ1169" s="85">
        <v>216102</v>
      </c>
      <c r="BR1169" s="85" t="s">
        <v>291</v>
      </c>
      <c r="BS1169" s="85" t="s">
        <v>291</v>
      </c>
      <c r="BT1169" s="85" t="s">
        <v>291</v>
      </c>
      <c r="BU1169" s="85" t="s">
        <v>291</v>
      </c>
      <c r="BV1169" s="85" t="s">
        <v>291</v>
      </c>
      <c r="BW1169" s="85" t="s">
        <v>291</v>
      </c>
      <c r="BX1169" s="85" t="s">
        <v>291</v>
      </c>
      <c r="BY1169" s="85" t="s">
        <v>291</v>
      </c>
      <c r="BZ1169" s="85" t="s">
        <v>291</v>
      </c>
      <c r="CA1169" s="85" t="s">
        <v>291</v>
      </c>
      <c r="CB1169" s="85">
        <v>9605783</v>
      </c>
      <c r="CC1169" s="85" t="s">
        <v>291</v>
      </c>
      <c r="CD1169" s="85" t="s">
        <v>291</v>
      </c>
      <c r="CE1169" s="85" t="s">
        <v>291</v>
      </c>
      <c r="CF1169" s="85" t="s">
        <v>291</v>
      </c>
      <c r="CG1169" s="85">
        <v>1808938</v>
      </c>
      <c r="CH1169" s="85">
        <v>1229972</v>
      </c>
      <c r="CI1169" s="85">
        <v>3008348</v>
      </c>
      <c r="CJ1169" s="85">
        <v>3812</v>
      </c>
      <c r="CK1169" s="85">
        <v>2773832</v>
      </c>
      <c r="CL1169" s="85">
        <v>2275138</v>
      </c>
      <c r="CM1169" s="85" t="s">
        <v>291</v>
      </c>
      <c r="CN1169" s="85">
        <v>465939</v>
      </c>
      <c r="CO1169" s="85">
        <v>8316466</v>
      </c>
      <c r="CP1169" s="85">
        <v>576007</v>
      </c>
      <c r="CQ1169" s="85">
        <v>2654256</v>
      </c>
      <c r="CR1169" s="85">
        <v>4427108</v>
      </c>
      <c r="CS1169" s="85">
        <v>3495856</v>
      </c>
      <c r="CT1169" s="85">
        <v>42686</v>
      </c>
      <c r="CU1169" s="86">
        <v>31078358</v>
      </c>
    </row>
    <row r="1170" spans="1:99">
      <c r="A1170" s="103" t="s">
        <v>599</v>
      </c>
      <c r="B1170" s="84" t="s">
        <v>294</v>
      </c>
      <c r="C1170" s="105">
        <v>312029</v>
      </c>
      <c r="D1170" s="84" t="s">
        <v>554</v>
      </c>
      <c r="E1170" s="84" t="s">
        <v>556</v>
      </c>
      <c r="F1170" s="85">
        <v>325253</v>
      </c>
      <c r="G1170" s="85">
        <v>7339587</v>
      </c>
      <c r="H1170" s="85">
        <v>6246410</v>
      </c>
      <c r="I1170" s="85">
        <v>629568</v>
      </c>
      <c r="J1170" s="85">
        <v>280369</v>
      </c>
      <c r="K1170" s="85">
        <v>126813</v>
      </c>
      <c r="L1170" s="85">
        <v>25542</v>
      </c>
      <c r="M1170" s="85">
        <v>30885</v>
      </c>
      <c r="N1170" s="85">
        <v>25556903</v>
      </c>
      <c r="O1170" s="85">
        <v>6148583</v>
      </c>
      <c r="P1170" s="85">
        <v>4562774</v>
      </c>
      <c r="Q1170" s="85">
        <v>11133720</v>
      </c>
      <c r="R1170" s="85">
        <v>3710436</v>
      </c>
      <c r="S1170" s="85">
        <v>1390</v>
      </c>
      <c r="T1170" s="85">
        <v>4680596</v>
      </c>
      <c r="U1170" s="85">
        <v>1464898</v>
      </c>
      <c r="V1170" s="85">
        <v>3531</v>
      </c>
      <c r="W1170" s="85" t="s">
        <v>291</v>
      </c>
      <c r="X1170" s="85">
        <v>3212167</v>
      </c>
      <c r="Y1170" s="85" t="s">
        <v>291</v>
      </c>
      <c r="Z1170" s="85">
        <v>144165</v>
      </c>
      <c r="AA1170" s="85">
        <v>1082630</v>
      </c>
      <c r="AB1170" s="85">
        <v>384354</v>
      </c>
      <c r="AC1170" s="85">
        <v>13140</v>
      </c>
      <c r="AD1170" s="85">
        <v>574804</v>
      </c>
      <c r="AE1170" s="85">
        <v>35805</v>
      </c>
      <c r="AF1170" s="85">
        <v>74527</v>
      </c>
      <c r="AG1170" s="85">
        <v>6984228</v>
      </c>
      <c r="AH1170" s="85">
        <v>6107086</v>
      </c>
      <c r="AI1170" s="85">
        <v>267389</v>
      </c>
      <c r="AJ1170" s="85">
        <v>1269276</v>
      </c>
      <c r="AK1170" s="85">
        <v>256388</v>
      </c>
      <c r="AL1170" s="85" t="s">
        <v>291</v>
      </c>
      <c r="AM1170" s="85">
        <v>605443</v>
      </c>
      <c r="AN1170" s="85">
        <v>370768</v>
      </c>
      <c r="AO1170" s="85">
        <v>1612527</v>
      </c>
      <c r="AP1170" s="85">
        <v>1188483</v>
      </c>
      <c r="AQ1170" s="85">
        <v>3777221</v>
      </c>
      <c r="AR1170" s="85">
        <v>536812</v>
      </c>
      <c r="AS1170" s="85" t="s">
        <v>291</v>
      </c>
      <c r="AT1170" s="85">
        <v>2451383</v>
      </c>
      <c r="AU1170" s="85">
        <v>6770507</v>
      </c>
      <c r="AV1170" s="85">
        <v>914501</v>
      </c>
      <c r="AW1170" s="85">
        <v>2710448</v>
      </c>
      <c r="AX1170" s="85">
        <v>825076</v>
      </c>
      <c r="AY1170" s="85" t="s">
        <v>291</v>
      </c>
      <c r="AZ1170" s="85">
        <v>17</v>
      </c>
      <c r="BA1170" s="85">
        <v>39542</v>
      </c>
      <c r="BB1170" s="85">
        <v>1387543</v>
      </c>
      <c r="BC1170" s="85">
        <v>326121</v>
      </c>
      <c r="BD1170" s="85">
        <v>567259</v>
      </c>
      <c r="BE1170" s="85" t="s">
        <v>291</v>
      </c>
      <c r="BF1170" s="85">
        <v>17508</v>
      </c>
      <c r="BG1170" s="85">
        <v>2518</v>
      </c>
      <c r="BH1170" s="85" t="s">
        <v>291</v>
      </c>
      <c r="BI1170" s="85">
        <v>2518</v>
      </c>
      <c r="BJ1170" s="85" t="s">
        <v>291</v>
      </c>
      <c r="BK1170" s="85" t="s">
        <v>291</v>
      </c>
      <c r="BL1170" s="85" t="s">
        <v>291</v>
      </c>
      <c r="BM1170" s="85" t="s">
        <v>291</v>
      </c>
      <c r="BN1170" s="85">
        <v>14990</v>
      </c>
      <c r="BO1170" s="85" t="s">
        <v>291</v>
      </c>
      <c r="BP1170" s="85" t="s">
        <v>291</v>
      </c>
      <c r="BQ1170" s="85" t="s">
        <v>291</v>
      </c>
      <c r="BR1170" s="85" t="s">
        <v>291</v>
      </c>
      <c r="BS1170" s="85" t="s">
        <v>291</v>
      </c>
      <c r="BT1170" s="85" t="s">
        <v>291</v>
      </c>
      <c r="BU1170" s="85">
        <v>14990</v>
      </c>
      <c r="BV1170" s="85" t="s">
        <v>291</v>
      </c>
      <c r="BW1170" s="85" t="s">
        <v>291</v>
      </c>
      <c r="BX1170" s="85" t="s">
        <v>291</v>
      </c>
      <c r="BY1170" s="85" t="s">
        <v>291</v>
      </c>
      <c r="BZ1170" s="85" t="s">
        <v>291</v>
      </c>
      <c r="CA1170" s="85" t="s">
        <v>291</v>
      </c>
      <c r="CB1170" s="85">
        <v>6157112</v>
      </c>
      <c r="CC1170" s="85" t="s">
        <v>291</v>
      </c>
      <c r="CD1170" s="85" t="s">
        <v>291</v>
      </c>
      <c r="CE1170" s="85" t="s">
        <v>291</v>
      </c>
      <c r="CF1170" s="85" t="s">
        <v>291</v>
      </c>
      <c r="CG1170" s="85">
        <v>1294629</v>
      </c>
      <c r="CH1170" s="85">
        <v>601534</v>
      </c>
      <c r="CI1170" s="85">
        <v>1761642</v>
      </c>
      <c r="CJ1170" s="85">
        <v>1390</v>
      </c>
      <c r="CK1170" s="85">
        <v>2350404</v>
      </c>
      <c r="CL1170" s="85">
        <v>1155591</v>
      </c>
      <c r="CM1170" s="85">
        <v>137389</v>
      </c>
      <c r="CN1170" s="85">
        <v>207883</v>
      </c>
      <c r="CO1170" s="85">
        <v>6769575</v>
      </c>
      <c r="CP1170" s="85">
        <v>557606</v>
      </c>
      <c r="CQ1170" s="85">
        <v>1931163</v>
      </c>
      <c r="CR1170" s="85">
        <v>2267321</v>
      </c>
      <c r="CS1170" s="85">
        <v>2352938</v>
      </c>
      <c r="CT1170" s="85">
        <v>32776</v>
      </c>
      <c r="CU1170" s="86">
        <v>21421841</v>
      </c>
    </row>
    <row r="1171" spans="1:99">
      <c r="A1171" s="102" t="s">
        <v>595</v>
      </c>
      <c r="B1171" s="81" t="s">
        <v>292</v>
      </c>
      <c r="C1171" s="104">
        <v>322016</v>
      </c>
      <c r="D1171" s="81" t="s">
        <v>557</v>
      </c>
      <c r="E1171" s="81" t="s">
        <v>558</v>
      </c>
      <c r="F1171" s="82">
        <v>472275</v>
      </c>
      <c r="G1171" s="82">
        <v>14426955</v>
      </c>
      <c r="H1171" s="82">
        <v>12847769</v>
      </c>
      <c r="I1171" s="82">
        <v>862985</v>
      </c>
      <c r="J1171" s="82">
        <v>387313</v>
      </c>
      <c r="K1171" s="82">
        <v>130756</v>
      </c>
      <c r="L1171" s="82">
        <v>127518</v>
      </c>
      <c r="M1171" s="82">
        <v>70614</v>
      </c>
      <c r="N1171" s="82">
        <v>42249590</v>
      </c>
      <c r="O1171" s="82">
        <v>11745003</v>
      </c>
      <c r="P1171" s="82">
        <v>7960169</v>
      </c>
      <c r="Q1171" s="82">
        <v>17873357</v>
      </c>
      <c r="R1171" s="82">
        <v>4671061</v>
      </c>
      <c r="S1171" s="82" t="s">
        <v>291</v>
      </c>
      <c r="T1171" s="82">
        <v>11679794</v>
      </c>
      <c r="U1171" s="82">
        <v>6940877</v>
      </c>
      <c r="V1171" s="82">
        <v>21613</v>
      </c>
      <c r="W1171" s="82">
        <v>605022</v>
      </c>
      <c r="X1171" s="82">
        <v>4112282</v>
      </c>
      <c r="Y1171" s="82" t="s">
        <v>291</v>
      </c>
      <c r="Z1171" s="82">
        <v>319604</v>
      </c>
      <c r="AA1171" s="82">
        <v>2799968</v>
      </c>
      <c r="AB1171" s="82">
        <v>1474938</v>
      </c>
      <c r="AC1171" s="82">
        <v>19235</v>
      </c>
      <c r="AD1171" s="82">
        <v>427494</v>
      </c>
      <c r="AE1171" s="82">
        <v>438109</v>
      </c>
      <c r="AF1171" s="82">
        <v>440192</v>
      </c>
      <c r="AG1171" s="82">
        <v>3040012</v>
      </c>
      <c r="AH1171" s="82">
        <v>9046680</v>
      </c>
      <c r="AI1171" s="82">
        <v>509567</v>
      </c>
      <c r="AJ1171" s="82">
        <v>3174534</v>
      </c>
      <c r="AK1171" s="82">
        <v>465228</v>
      </c>
      <c r="AL1171" s="82">
        <v>116498</v>
      </c>
      <c r="AM1171" s="82">
        <v>238398</v>
      </c>
      <c r="AN1171" s="82">
        <v>674095</v>
      </c>
      <c r="AO1171" s="82">
        <v>2612823</v>
      </c>
      <c r="AP1171" s="82">
        <v>754941</v>
      </c>
      <c r="AQ1171" s="82">
        <v>4280257</v>
      </c>
      <c r="AR1171" s="82">
        <v>500596</v>
      </c>
      <c r="AS1171" s="82" t="s">
        <v>291</v>
      </c>
      <c r="AT1171" s="82">
        <v>2503257</v>
      </c>
      <c r="AU1171" s="82">
        <v>12318374</v>
      </c>
      <c r="AV1171" s="82">
        <v>1615500</v>
      </c>
      <c r="AW1171" s="82">
        <v>1894248</v>
      </c>
      <c r="AX1171" s="82">
        <v>964103</v>
      </c>
      <c r="AY1171" s="82">
        <v>347325</v>
      </c>
      <c r="AZ1171" s="82" t="s">
        <v>291</v>
      </c>
      <c r="BA1171" s="82">
        <v>1074247</v>
      </c>
      <c r="BB1171" s="82">
        <v>4194362</v>
      </c>
      <c r="BC1171" s="82">
        <v>873155</v>
      </c>
      <c r="BD1171" s="82">
        <v>1355434</v>
      </c>
      <c r="BE1171" s="82" t="s">
        <v>291</v>
      </c>
      <c r="BF1171" s="82">
        <v>733338</v>
      </c>
      <c r="BG1171" s="82">
        <v>219674</v>
      </c>
      <c r="BH1171" s="82" t="s">
        <v>291</v>
      </c>
      <c r="BI1171" s="82">
        <v>197786</v>
      </c>
      <c r="BJ1171" s="82">
        <v>21888</v>
      </c>
      <c r="BK1171" s="82" t="s">
        <v>291</v>
      </c>
      <c r="BL1171" s="82" t="s">
        <v>291</v>
      </c>
      <c r="BM1171" s="82" t="s">
        <v>291</v>
      </c>
      <c r="BN1171" s="82">
        <v>472536</v>
      </c>
      <c r="BO1171" s="82">
        <v>205250</v>
      </c>
      <c r="BP1171" s="82" t="s">
        <v>291</v>
      </c>
      <c r="BQ1171" s="82">
        <v>267286</v>
      </c>
      <c r="BR1171" s="82" t="s">
        <v>291</v>
      </c>
      <c r="BS1171" s="82" t="s">
        <v>291</v>
      </c>
      <c r="BT1171" s="82" t="s">
        <v>291</v>
      </c>
      <c r="BU1171" s="82" t="s">
        <v>291</v>
      </c>
      <c r="BV1171" s="82" t="s">
        <v>291</v>
      </c>
      <c r="BW1171" s="82">
        <v>41128</v>
      </c>
      <c r="BX1171" s="82" t="s">
        <v>291</v>
      </c>
      <c r="BY1171" s="82" t="s">
        <v>291</v>
      </c>
      <c r="BZ1171" s="82" t="s">
        <v>291</v>
      </c>
      <c r="CA1171" s="82">
        <v>41128</v>
      </c>
      <c r="CB1171" s="82">
        <v>11016414</v>
      </c>
      <c r="CC1171" s="82" t="s">
        <v>291</v>
      </c>
      <c r="CD1171" s="82">
        <v>467990</v>
      </c>
      <c r="CE1171" s="82" t="s">
        <v>291</v>
      </c>
      <c r="CF1171" s="82" t="s">
        <v>291</v>
      </c>
      <c r="CG1171" s="82">
        <v>2190474</v>
      </c>
      <c r="CH1171" s="82">
        <v>2510472</v>
      </c>
      <c r="CI1171" s="82">
        <v>4352131</v>
      </c>
      <c r="CJ1171" s="82" t="s">
        <v>291</v>
      </c>
      <c r="CK1171" s="82">
        <v>3458838</v>
      </c>
      <c r="CL1171" s="82">
        <v>2544829</v>
      </c>
      <c r="CM1171" s="82">
        <v>292579</v>
      </c>
      <c r="CN1171" s="82">
        <v>376876</v>
      </c>
      <c r="CO1171" s="82">
        <v>1612858</v>
      </c>
      <c r="CP1171" s="82">
        <v>1340479</v>
      </c>
      <c r="CQ1171" s="82">
        <v>237144</v>
      </c>
      <c r="CR1171" s="82">
        <v>4413306</v>
      </c>
      <c r="CS1171" s="82">
        <v>2975460</v>
      </c>
      <c r="CT1171" s="82">
        <v>117100</v>
      </c>
      <c r="CU1171" s="83">
        <v>26422546</v>
      </c>
    </row>
    <row r="1172" spans="1:99">
      <c r="A1172" s="103" t="s">
        <v>595</v>
      </c>
      <c r="B1172" s="84" t="s">
        <v>294</v>
      </c>
      <c r="C1172" s="105">
        <v>322032</v>
      </c>
      <c r="D1172" s="84" t="s">
        <v>557</v>
      </c>
      <c r="E1172" s="84" t="s">
        <v>559</v>
      </c>
      <c r="F1172" s="85">
        <v>386042</v>
      </c>
      <c r="G1172" s="85">
        <v>10717033</v>
      </c>
      <c r="H1172" s="85">
        <v>9434206</v>
      </c>
      <c r="I1172" s="85">
        <v>782972</v>
      </c>
      <c r="J1172" s="85">
        <v>337348</v>
      </c>
      <c r="K1172" s="85">
        <v>91419</v>
      </c>
      <c r="L1172" s="85">
        <v>24595</v>
      </c>
      <c r="M1172" s="85">
        <v>46493</v>
      </c>
      <c r="N1172" s="85">
        <v>32289499</v>
      </c>
      <c r="O1172" s="85">
        <v>8873829</v>
      </c>
      <c r="P1172" s="85">
        <v>6063240</v>
      </c>
      <c r="Q1172" s="85">
        <v>15660460</v>
      </c>
      <c r="R1172" s="85">
        <v>1691970</v>
      </c>
      <c r="S1172" s="85" t="s">
        <v>291</v>
      </c>
      <c r="T1172" s="85">
        <v>6595461</v>
      </c>
      <c r="U1172" s="85">
        <v>3664106</v>
      </c>
      <c r="V1172" s="85" t="s">
        <v>291</v>
      </c>
      <c r="W1172" s="85" t="s">
        <v>291</v>
      </c>
      <c r="X1172" s="85">
        <v>2931355</v>
      </c>
      <c r="Y1172" s="85" t="s">
        <v>291</v>
      </c>
      <c r="Z1172" s="85">
        <v>180558</v>
      </c>
      <c r="AA1172" s="85">
        <v>4550793</v>
      </c>
      <c r="AB1172" s="85">
        <v>806713</v>
      </c>
      <c r="AC1172" s="85">
        <v>133627</v>
      </c>
      <c r="AD1172" s="85">
        <v>2941779</v>
      </c>
      <c r="AE1172" s="85">
        <v>578953</v>
      </c>
      <c r="AF1172" s="85">
        <v>89721</v>
      </c>
      <c r="AG1172" s="85">
        <v>1825692</v>
      </c>
      <c r="AH1172" s="85">
        <v>8533250</v>
      </c>
      <c r="AI1172" s="85">
        <v>1264068</v>
      </c>
      <c r="AJ1172" s="85">
        <v>3118390</v>
      </c>
      <c r="AK1172" s="85">
        <v>322981</v>
      </c>
      <c r="AL1172" s="85">
        <v>3999</v>
      </c>
      <c r="AM1172" s="85">
        <v>461397</v>
      </c>
      <c r="AN1172" s="85">
        <v>399944</v>
      </c>
      <c r="AO1172" s="85">
        <v>2374748</v>
      </c>
      <c r="AP1172" s="85">
        <v>169125</v>
      </c>
      <c r="AQ1172" s="85">
        <v>3405214</v>
      </c>
      <c r="AR1172" s="85">
        <v>418598</v>
      </c>
      <c r="AS1172" s="85" t="s">
        <v>291</v>
      </c>
      <c r="AT1172" s="85">
        <v>2828847</v>
      </c>
      <c r="AU1172" s="85">
        <v>16155955</v>
      </c>
      <c r="AV1172" s="85">
        <v>1526092</v>
      </c>
      <c r="AW1172" s="85">
        <v>2776465</v>
      </c>
      <c r="AX1172" s="85">
        <v>1118239</v>
      </c>
      <c r="AY1172" s="85" t="s">
        <v>291</v>
      </c>
      <c r="AZ1172" s="85" t="s">
        <v>291</v>
      </c>
      <c r="BA1172" s="85">
        <v>950605</v>
      </c>
      <c r="BB1172" s="85">
        <v>2676020</v>
      </c>
      <c r="BC1172" s="85">
        <v>5293110</v>
      </c>
      <c r="BD1172" s="85">
        <v>1815424</v>
      </c>
      <c r="BE1172" s="85" t="s">
        <v>291</v>
      </c>
      <c r="BF1172" s="85">
        <v>2099581</v>
      </c>
      <c r="BG1172" s="85">
        <v>847123</v>
      </c>
      <c r="BH1172" s="85" t="s">
        <v>291</v>
      </c>
      <c r="BI1172" s="85" t="s">
        <v>291</v>
      </c>
      <c r="BJ1172" s="85" t="s">
        <v>291</v>
      </c>
      <c r="BK1172" s="85" t="s">
        <v>291</v>
      </c>
      <c r="BL1172" s="85" t="s">
        <v>291</v>
      </c>
      <c r="BM1172" s="85">
        <v>847123</v>
      </c>
      <c r="BN1172" s="85">
        <v>1159455</v>
      </c>
      <c r="BO1172" s="85" t="s">
        <v>291</v>
      </c>
      <c r="BP1172" s="85" t="s">
        <v>291</v>
      </c>
      <c r="BQ1172" s="85" t="s">
        <v>291</v>
      </c>
      <c r="BR1172" s="85" t="s">
        <v>291</v>
      </c>
      <c r="BS1172" s="85" t="s">
        <v>291</v>
      </c>
      <c r="BT1172" s="85" t="s">
        <v>291</v>
      </c>
      <c r="BU1172" s="85" t="s">
        <v>291</v>
      </c>
      <c r="BV1172" s="85">
        <v>1159455</v>
      </c>
      <c r="BW1172" s="85">
        <v>93003</v>
      </c>
      <c r="BX1172" s="85" t="s">
        <v>291</v>
      </c>
      <c r="BY1172" s="85" t="s">
        <v>291</v>
      </c>
      <c r="BZ1172" s="85" t="s">
        <v>291</v>
      </c>
      <c r="CA1172" s="85">
        <v>93003</v>
      </c>
      <c r="CB1172" s="85">
        <v>9159713</v>
      </c>
      <c r="CC1172" s="85" t="s">
        <v>291</v>
      </c>
      <c r="CD1172" s="85" t="s">
        <v>291</v>
      </c>
      <c r="CE1172" s="85" t="s">
        <v>291</v>
      </c>
      <c r="CF1172" s="85" t="s">
        <v>291</v>
      </c>
      <c r="CG1172" s="85">
        <v>2584980</v>
      </c>
      <c r="CH1172" s="85">
        <v>1371061</v>
      </c>
      <c r="CI1172" s="85">
        <v>3352208</v>
      </c>
      <c r="CJ1172" s="85" t="s">
        <v>291</v>
      </c>
      <c r="CK1172" s="85">
        <v>1981320</v>
      </c>
      <c r="CL1172" s="85">
        <v>1615766</v>
      </c>
      <c r="CM1172" s="85">
        <v>142124</v>
      </c>
      <c r="CN1172" s="85">
        <v>754969</v>
      </c>
      <c r="CO1172" s="85">
        <v>896557</v>
      </c>
      <c r="CP1172" s="85">
        <v>1443251</v>
      </c>
      <c r="CQ1172" s="85">
        <v>343552</v>
      </c>
      <c r="CR1172" s="85">
        <v>4722485</v>
      </c>
      <c r="CS1172" s="85">
        <v>2980873</v>
      </c>
      <c r="CT1172" s="85">
        <v>93291</v>
      </c>
      <c r="CU1172" s="86">
        <v>22282437</v>
      </c>
    </row>
    <row r="1173" spans="1:99">
      <c r="A1173" s="103" t="s">
        <v>596</v>
      </c>
      <c r="B1173" s="84" t="s">
        <v>292</v>
      </c>
      <c r="C1173" s="105">
        <v>322016</v>
      </c>
      <c r="D1173" s="84" t="s">
        <v>557</v>
      </c>
      <c r="E1173" s="84" t="s">
        <v>558</v>
      </c>
      <c r="F1173" s="85">
        <v>478284</v>
      </c>
      <c r="G1173" s="85">
        <v>15812579</v>
      </c>
      <c r="H1173" s="85">
        <v>14123615</v>
      </c>
      <c r="I1173" s="85">
        <v>889955</v>
      </c>
      <c r="J1173" s="85">
        <v>421639</v>
      </c>
      <c r="K1173" s="85">
        <v>169987</v>
      </c>
      <c r="L1173" s="85">
        <v>138552</v>
      </c>
      <c r="M1173" s="85">
        <v>68831</v>
      </c>
      <c r="N1173" s="85">
        <v>40159191</v>
      </c>
      <c r="O1173" s="85">
        <v>10757140</v>
      </c>
      <c r="P1173" s="85">
        <v>7526270</v>
      </c>
      <c r="Q1173" s="85">
        <v>17495249</v>
      </c>
      <c r="R1173" s="85">
        <v>4380532</v>
      </c>
      <c r="S1173" s="85" t="s">
        <v>291</v>
      </c>
      <c r="T1173" s="85">
        <v>12588376</v>
      </c>
      <c r="U1173" s="85">
        <v>8130688</v>
      </c>
      <c r="V1173" s="85">
        <v>23445</v>
      </c>
      <c r="W1173" s="85">
        <v>829149</v>
      </c>
      <c r="X1173" s="85">
        <v>3605094</v>
      </c>
      <c r="Y1173" s="85" t="s">
        <v>291</v>
      </c>
      <c r="Z1173" s="85">
        <v>342988</v>
      </c>
      <c r="AA1173" s="85">
        <v>2837703</v>
      </c>
      <c r="AB1173" s="85">
        <v>1531092</v>
      </c>
      <c r="AC1173" s="85">
        <v>17647</v>
      </c>
      <c r="AD1173" s="85">
        <v>389552</v>
      </c>
      <c r="AE1173" s="85">
        <v>295860</v>
      </c>
      <c r="AF1173" s="85">
        <v>603552</v>
      </c>
      <c r="AG1173" s="85">
        <v>3494282</v>
      </c>
      <c r="AH1173" s="85">
        <v>8895731</v>
      </c>
      <c r="AI1173" s="85">
        <v>310784</v>
      </c>
      <c r="AJ1173" s="85">
        <v>3397153</v>
      </c>
      <c r="AK1173" s="85">
        <v>443970</v>
      </c>
      <c r="AL1173" s="85">
        <v>61913</v>
      </c>
      <c r="AM1173" s="85">
        <v>71216</v>
      </c>
      <c r="AN1173" s="85">
        <v>585685</v>
      </c>
      <c r="AO1173" s="85">
        <v>2749488</v>
      </c>
      <c r="AP1173" s="85">
        <v>721687</v>
      </c>
      <c r="AQ1173" s="85">
        <v>4128076</v>
      </c>
      <c r="AR1173" s="85">
        <v>553835</v>
      </c>
      <c r="AS1173" s="85" t="s">
        <v>291</v>
      </c>
      <c r="AT1173" s="85">
        <v>2442928</v>
      </c>
      <c r="AU1173" s="85">
        <v>11267531</v>
      </c>
      <c r="AV1173" s="85">
        <v>1546030</v>
      </c>
      <c r="AW1173" s="85">
        <v>1659782</v>
      </c>
      <c r="AX1173" s="85">
        <v>1091013</v>
      </c>
      <c r="AY1173" s="85">
        <v>367225</v>
      </c>
      <c r="AZ1173" s="85" t="s">
        <v>291</v>
      </c>
      <c r="BA1173" s="85">
        <v>1069933</v>
      </c>
      <c r="BB1173" s="85">
        <v>3509943</v>
      </c>
      <c r="BC1173" s="85">
        <v>808308</v>
      </c>
      <c r="BD1173" s="85">
        <v>1215297</v>
      </c>
      <c r="BE1173" s="85" t="s">
        <v>291</v>
      </c>
      <c r="BF1173" s="85">
        <v>1183434</v>
      </c>
      <c r="BG1173" s="85">
        <v>479222</v>
      </c>
      <c r="BH1173" s="85" t="s">
        <v>291</v>
      </c>
      <c r="BI1173" s="85">
        <v>292085</v>
      </c>
      <c r="BJ1173" s="85">
        <v>187137</v>
      </c>
      <c r="BK1173" s="85" t="s">
        <v>291</v>
      </c>
      <c r="BL1173" s="85" t="s">
        <v>291</v>
      </c>
      <c r="BM1173" s="85" t="s">
        <v>291</v>
      </c>
      <c r="BN1173" s="85">
        <v>656335</v>
      </c>
      <c r="BO1173" s="85">
        <v>225151</v>
      </c>
      <c r="BP1173" s="85" t="s">
        <v>291</v>
      </c>
      <c r="BQ1173" s="85">
        <v>430368</v>
      </c>
      <c r="BR1173" s="85">
        <v>816</v>
      </c>
      <c r="BS1173" s="85" t="s">
        <v>291</v>
      </c>
      <c r="BT1173" s="85" t="s">
        <v>291</v>
      </c>
      <c r="BU1173" s="85" t="s">
        <v>291</v>
      </c>
      <c r="BV1173" s="85" t="s">
        <v>291</v>
      </c>
      <c r="BW1173" s="85">
        <v>47877</v>
      </c>
      <c r="BX1173" s="85" t="s">
        <v>291</v>
      </c>
      <c r="BY1173" s="85" t="s">
        <v>291</v>
      </c>
      <c r="BZ1173" s="85" t="s">
        <v>291</v>
      </c>
      <c r="CA1173" s="85">
        <v>47877</v>
      </c>
      <c r="CB1173" s="85">
        <v>11581811</v>
      </c>
      <c r="CC1173" s="85" t="s">
        <v>291</v>
      </c>
      <c r="CD1173" s="85">
        <v>608803</v>
      </c>
      <c r="CE1173" s="85" t="s">
        <v>291</v>
      </c>
      <c r="CF1173" s="85" t="s">
        <v>291</v>
      </c>
      <c r="CG1173" s="85">
        <v>2064518</v>
      </c>
      <c r="CH1173" s="85">
        <v>2288323</v>
      </c>
      <c r="CI1173" s="85">
        <v>2156787</v>
      </c>
      <c r="CJ1173" s="85" t="s">
        <v>291</v>
      </c>
      <c r="CK1173" s="85">
        <v>2807772</v>
      </c>
      <c r="CL1173" s="85">
        <v>2499076</v>
      </c>
      <c r="CM1173" s="85">
        <v>290693</v>
      </c>
      <c r="CN1173" s="85">
        <v>396401</v>
      </c>
      <c r="CO1173" s="85">
        <v>2668574</v>
      </c>
      <c r="CP1173" s="85">
        <v>1325101</v>
      </c>
      <c r="CQ1173" s="85">
        <v>279818</v>
      </c>
      <c r="CR1173" s="85">
        <v>4116421</v>
      </c>
      <c r="CS1173" s="85">
        <v>2572238</v>
      </c>
      <c r="CT1173" s="85">
        <v>115916</v>
      </c>
      <c r="CU1173" s="86">
        <v>23581638</v>
      </c>
    </row>
    <row r="1174" spans="1:99">
      <c r="A1174" s="103" t="s">
        <v>596</v>
      </c>
      <c r="B1174" s="84" t="s">
        <v>294</v>
      </c>
      <c r="C1174" s="105">
        <v>322032</v>
      </c>
      <c r="D1174" s="84" t="s">
        <v>557</v>
      </c>
      <c r="E1174" s="84" t="s">
        <v>559</v>
      </c>
      <c r="F1174" s="85">
        <v>383876</v>
      </c>
      <c r="G1174" s="85">
        <v>9372181</v>
      </c>
      <c r="H1174" s="85">
        <v>7995552</v>
      </c>
      <c r="I1174" s="85">
        <v>816248</v>
      </c>
      <c r="J1174" s="85">
        <v>383057</v>
      </c>
      <c r="K1174" s="85">
        <v>105260</v>
      </c>
      <c r="L1174" s="85">
        <v>24917</v>
      </c>
      <c r="M1174" s="85">
        <v>47147</v>
      </c>
      <c r="N1174" s="85">
        <v>30368022</v>
      </c>
      <c r="O1174" s="85">
        <v>8221865</v>
      </c>
      <c r="P1174" s="85">
        <v>5756317</v>
      </c>
      <c r="Q1174" s="85">
        <v>14771794</v>
      </c>
      <c r="R1174" s="85">
        <v>1618046</v>
      </c>
      <c r="S1174" s="85" t="s">
        <v>291</v>
      </c>
      <c r="T1174" s="85">
        <v>6700512</v>
      </c>
      <c r="U1174" s="85">
        <v>4522951</v>
      </c>
      <c r="V1174" s="85" t="s">
        <v>291</v>
      </c>
      <c r="W1174" s="85" t="s">
        <v>291</v>
      </c>
      <c r="X1174" s="85">
        <v>2177561</v>
      </c>
      <c r="Y1174" s="85" t="s">
        <v>291</v>
      </c>
      <c r="Z1174" s="85">
        <v>92679</v>
      </c>
      <c r="AA1174" s="85">
        <v>4394983</v>
      </c>
      <c r="AB1174" s="85">
        <v>909327</v>
      </c>
      <c r="AC1174" s="85">
        <v>96407</v>
      </c>
      <c r="AD1174" s="85">
        <v>2852139</v>
      </c>
      <c r="AE1174" s="85">
        <v>428032</v>
      </c>
      <c r="AF1174" s="85">
        <v>109078</v>
      </c>
      <c r="AG1174" s="85">
        <v>2432394</v>
      </c>
      <c r="AH1174" s="85">
        <v>8405234</v>
      </c>
      <c r="AI1174" s="85">
        <v>1226558</v>
      </c>
      <c r="AJ1174" s="85">
        <v>3034814</v>
      </c>
      <c r="AK1174" s="85">
        <v>311061</v>
      </c>
      <c r="AL1174" s="85">
        <v>1971</v>
      </c>
      <c r="AM1174" s="85">
        <v>357905</v>
      </c>
      <c r="AN1174" s="85">
        <v>380476</v>
      </c>
      <c r="AO1174" s="85">
        <v>2412033</v>
      </c>
      <c r="AP1174" s="85">
        <v>145352</v>
      </c>
      <c r="AQ1174" s="85">
        <v>3295766</v>
      </c>
      <c r="AR1174" s="85">
        <v>535064</v>
      </c>
      <c r="AS1174" s="85" t="s">
        <v>291</v>
      </c>
      <c r="AT1174" s="85">
        <v>2372126</v>
      </c>
      <c r="AU1174" s="85">
        <v>10116718</v>
      </c>
      <c r="AV1174" s="85">
        <v>1437382</v>
      </c>
      <c r="AW1174" s="85">
        <v>2077027</v>
      </c>
      <c r="AX1174" s="85">
        <v>993450</v>
      </c>
      <c r="AY1174" s="85" t="s">
        <v>291</v>
      </c>
      <c r="AZ1174" s="85" t="s">
        <v>291</v>
      </c>
      <c r="BA1174" s="85">
        <v>954275</v>
      </c>
      <c r="BB1174" s="85">
        <v>2402359</v>
      </c>
      <c r="BC1174" s="85">
        <v>826317</v>
      </c>
      <c r="BD1174" s="85">
        <v>1425908</v>
      </c>
      <c r="BE1174" s="85" t="s">
        <v>291</v>
      </c>
      <c r="BF1174" s="85">
        <v>1626999</v>
      </c>
      <c r="BG1174" s="85">
        <v>694204</v>
      </c>
      <c r="BH1174" s="85" t="s">
        <v>291</v>
      </c>
      <c r="BI1174" s="85" t="s">
        <v>291</v>
      </c>
      <c r="BJ1174" s="85" t="s">
        <v>291</v>
      </c>
      <c r="BK1174" s="85" t="s">
        <v>291</v>
      </c>
      <c r="BL1174" s="85" t="s">
        <v>291</v>
      </c>
      <c r="BM1174" s="85">
        <v>694204</v>
      </c>
      <c r="BN1174" s="85">
        <v>806649</v>
      </c>
      <c r="BO1174" s="85" t="s">
        <v>291</v>
      </c>
      <c r="BP1174" s="85" t="s">
        <v>291</v>
      </c>
      <c r="BQ1174" s="85" t="s">
        <v>291</v>
      </c>
      <c r="BR1174" s="85" t="s">
        <v>291</v>
      </c>
      <c r="BS1174" s="85" t="s">
        <v>291</v>
      </c>
      <c r="BT1174" s="85" t="s">
        <v>291</v>
      </c>
      <c r="BU1174" s="85" t="s">
        <v>291</v>
      </c>
      <c r="BV1174" s="85">
        <v>806649</v>
      </c>
      <c r="BW1174" s="85">
        <v>126146</v>
      </c>
      <c r="BX1174" s="85" t="s">
        <v>291</v>
      </c>
      <c r="BY1174" s="85" t="s">
        <v>291</v>
      </c>
      <c r="BZ1174" s="85" t="s">
        <v>291</v>
      </c>
      <c r="CA1174" s="85">
        <v>126146</v>
      </c>
      <c r="CB1174" s="85">
        <v>9656980</v>
      </c>
      <c r="CC1174" s="85" t="s">
        <v>291</v>
      </c>
      <c r="CD1174" s="85" t="s">
        <v>291</v>
      </c>
      <c r="CE1174" s="85" t="s">
        <v>291</v>
      </c>
      <c r="CF1174" s="85" t="s">
        <v>291</v>
      </c>
      <c r="CG1174" s="85">
        <v>2147129</v>
      </c>
      <c r="CH1174" s="85">
        <v>1423222</v>
      </c>
      <c r="CI1174" s="85">
        <v>2055254</v>
      </c>
      <c r="CJ1174" s="85" t="s">
        <v>291</v>
      </c>
      <c r="CK1174" s="85">
        <v>1714540</v>
      </c>
      <c r="CL1174" s="85">
        <v>1940985</v>
      </c>
      <c r="CM1174" s="85">
        <v>85265</v>
      </c>
      <c r="CN1174" s="85">
        <v>584835</v>
      </c>
      <c r="CO1174" s="85">
        <v>1705027</v>
      </c>
      <c r="CP1174" s="85">
        <v>1460542</v>
      </c>
      <c r="CQ1174" s="85">
        <v>314291</v>
      </c>
      <c r="CR1174" s="85">
        <v>4228456</v>
      </c>
      <c r="CS1174" s="85">
        <v>2886853</v>
      </c>
      <c r="CT1174" s="85">
        <v>91128</v>
      </c>
      <c r="CU1174" s="86">
        <v>20637527</v>
      </c>
    </row>
    <row r="1175" spans="1:99">
      <c r="A1175" s="103" t="s">
        <v>597</v>
      </c>
      <c r="B1175" s="84" t="s">
        <v>292</v>
      </c>
      <c r="C1175" s="105">
        <v>322016</v>
      </c>
      <c r="D1175" s="84" t="s">
        <v>557</v>
      </c>
      <c r="E1175" s="84" t="s">
        <v>558</v>
      </c>
      <c r="F1175" s="85">
        <v>460495</v>
      </c>
      <c r="G1175" s="85">
        <v>11353651</v>
      </c>
      <c r="H1175" s="85">
        <v>9690320</v>
      </c>
      <c r="I1175" s="85">
        <v>791177</v>
      </c>
      <c r="J1175" s="85">
        <v>452096</v>
      </c>
      <c r="K1175" s="85">
        <v>258859</v>
      </c>
      <c r="L1175" s="85">
        <v>88983</v>
      </c>
      <c r="M1175" s="85">
        <v>72216</v>
      </c>
      <c r="N1175" s="85">
        <v>43507002</v>
      </c>
      <c r="O1175" s="85">
        <v>11233436</v>
      </c>
      <c r="P1175" s="85">
        <v>7864370</v>
      </c>
      <c r="Q1175" s="85">
        <v>19989761</v>
      </c>
      <c r="R1175" s="85">
        <v>4419435</v>
      </c>
      <c r="S1175" s="85" t="s">
        <v>291</v>
      </c>
      <c r="T1175" s="85">
        <v>11271025</v>
      </c>
      <c r="U1175" s="85">
        <v>7247241</v>
      </c>
      <c r="V1175" s="85">
        <v>26312</v>
      </c>
      <c r="W1175" s="85">
        <v>542770</v>
      </c>
      <c r="X1175" s="85">
        <v>3454702</v>
      </c>
      <c r="Y1175" s="85" t="s">
        <v>291</v>
      </c>
      <c r="Z1175" s="85">
        <v>342432</v>
      </c>
      <c r="AA1175" s="85">
        <v>2541073</v>
      </c>
      <c r="AB1175" s="85">
        <v>1503135</v>
      </c>
      <c r="AC1175" s="85">
        <v>15535</v>
      </c>
      <c r="AD1175" s="85">
        <v>400060</v>
      </c>
      <c r="AE1175" s="85">
        <v>267187</v>
      </c>
      <c r="AF1175" s="85">
        <v>355156</v>
      </c>
      <c r="AG1175" s="85">
        <v>3288510</v>
      </c>
      <c r="AH1175" s="85">
        <v>8399946</v>
      </c>
      <c r="AI1175" s="85">
        <v>386114</v>
      </c>
      <c r="AJ1175" s="85">
        <v>3111488</v>
      </c>
      <c r="AK1175" s="85">
        <v>396645</v>
      </c>
      <c r="AL1175" s="85">
        <v>40807</v>
      </c>
      <c r="AM1175" s="85">
        <v>37523</v>
      </c>
      <c r="AN1175" s="85">
        <v>448138</v>
      </c>
      <c r="AO1175" s="85">
        <v>2751830</v>
      </c>
      <c r="AP1175" s="85">
        <v>711866</v>
      </c>
      <c r="AQ1175" s="85">
        <v>3949357</v>
      </c>
      <c r="AR1175" s="85">
        <v>515535</v>
      </c>
      <c r="AS1175" s="85" t="s">
        <v>291</v>
      </c>
      <c r="AT1175" s="85">
        <v>2650784</v>
      </c>
      <c r="AU1175" s="85">
        <v>9965791</v>
      </c>
      <c r="AV1175" s="85">
        <v>1560398</v>
      </c>
      <c r="AW1175" s="85">
        <v>1440599</v>
      </c>
      <c r="AX1175" s="85">
        <v>1033643</v>
      </c>
      <c r="AY1175" s="85">
        <v>374313</v>
      </c>
      <c r="AZ1175" s="85" t="s">
        <v>291</v>
      </c>
      <c r="BA1175" s="85">
        <v>1074149</v>
      </c>
      <c r="BB1175" s="85">
        <v>2267695</v>
      </c>
      <c r="BC1175" s="85">
        <v>1016404</v>
      </c>
      <c r="BD1175" s="85">
        <v>1198590</v>
      </c>
      <c r="BE1175" s="85" t="s">
        <v>291</v>
      </c>
      <c r="BF1175" s="85">
        <v>943631</v>
      </c>
      <c r="BG1175" s="85">
        <v>177931</v>
      </c>
      <c r="BH1175" s="85" t="s">
        <v>291</v>
      </c>
      <c r="BI1175" s="85">
        <v>96042</v>
      </c>
      <c r="BJ1175" s="85">
        <v>77742</v>
      </c>
      <c r="BK1175" s="85">
        <v>4147</v>
      </c>
      <c r="BL1175" s="85" t="s">
        <v>291</v>
      </c>
      <c r="BM1175" s="85" t="s">
        <v>291</v>
      </c>
      <c r="BN1175" s="85">
        <v>700909</v>
      </c>
      <c r="BO1175" s="85">
        <v>276911</v>
      </c>
      <c r="BP1175" s="85" t="s">
        <v>291</v>
      </c>
      <c r="BQ1175" s="85">
        <v>420657</v>
      </c>
      <c r="BR1175" s="85">
        <v>1685</v>
      </c>
      <c r="BS1175" s="85" t="s">
        <v>291</v>
      </c>
      <c r="BT1175" s="85" t="s">
        <v>291</v>
      </c>
      <c r="BU1175" s="85">
        <v>1298</v>
      </c>
      <c r="BV1175" s="85">
        <v>358</v>
      </c>
      <c r="BW1175" s="85">
        <v>64791</v>
      </c>
      <c r="BX1175" s="85">
        <v>31993</v>
      </c>
      <c r="BY1175" s="85" t="s">
        <v>291</v>
      </c>
      <c r="BZ1175" s="85">
        <v>3326</v>
      </c>
      <c r="CA1175" s="85">
        <v>29472</v>
      </c>
      <c r="CB1175" s="85">
        <v>12517758</v>
      </c>
      <c r="CC1175" s="85" t="s">
        <v>291</v>
      </c>
      <c r="CD1175" s="85">
        <v>617147</v>
      </c>
      <c r="CE1175" s="85" t="s">
        <v>291</v>
      </c>
      <c r="CF1175" s="85" t="s">
        <v>291</v>
      </c>
      <c r="CG1175" s="85">
        <v>2055304</v>
      </c>
      <c r="CH1175" s="85">
        <v>2415649</v>
      </c>
      <c r="CI1175" s="85">
        <v>2076884</v>
      </c>
      <c r="CJ1175" s="85" t="s">
        <v>291</v>
      </c>
      <c r="CK1175" s="85">
        <v>2884067</v>
      </c>
      <c r="CL1175" s="85">
        <v>2163532</v>
      </c>
      <c r="CM1175" s="85">
        <v>299981</v>
      </c>
      <c r="CN1175" s="85">
        <v>274540</v>
      </c>
      <c r="CO1175" s="85">
        <v>2397465</v>
      </c>
      <c r="CP1175" s="85">
        <v>1199446</v>
      </c>
      <c r="CQ1175" s="85">
        <v>247725</v>
      </c>
      <c r="CR1175" s="85">
        <v>4001271</v>
      </c>
      <c r="CS1175" s="85">
        <v>2562680</v>
      </c>
      <c r="CT1175" s="85">
        <v>100703</v>
      </c>
      <c r="CU1175" s="86">
        <v>22679247</v>
      </c>
    </row>
    <row r="1176" spans="1:99">
      <c r="A1176" s="103" t="s">
        <v>597</v>
      </c>
      <c r="B1176" s="84" t="s">
        <v>294</v>
      </c>
      <c r="C1176" s="105">
        <v>322032</v>
      </c>
      <c r="D1176" s="84" t="s">
        <v>557</v>
      </c>
      <c r="E1176" s="84" t="s">
        <v>559</v>
      </c>
      <c r="F1176" s="85">
        <v>370926</v>
      </c>
      <c r="G1176" s="85">
        <v>7744052</v>
      </c>
      <c r="H1176" s="85">
        <v>6311640</v>
      </c>
      <c r="I1176" s="85">
        <v>776227</v>
      </c>
      <c r="J1176" s="85">
        <v>378983</v>
      </c>
      <c r="K1176" s="85">
        <v>206113</v>
      </c>
      <c r="L1176" s="85">
        <v>24256</v>
      </c>
      <c r="M1176" s="85">
        <v>46833</v>
      </c>
      <c r="N1176" s="85">
        <v>32937356</v>
      </c>
      <c r="O1176" s="85">
        <v>8367277</v>
      </c>
      <c r="P1176" s="85">
        <v>5767428</v>
      </c>
      <c r="Q1176" s="85">
        <v>17160043</v>
      </c>
      <c r="R1176" s="85">
        <v>1642608</v>
      </c>
      <c r="S1176" s="85" t="s">
        <v>291</v>
      </c>
      <c r="T1176" s="85">
        <v>18577753</v>
      </c>
      <c r="U1176" s="85">
        <v>4200714</v>
      </c>
      <c r="V1176" s="85" t="s">
        <v>291</v>
      </c>
      <c r="W1176" s="85" t="s">
        <v>291</v>
      </c>
      <c r="X1176" s="85">
        <v>14377039</v>
      </c>
      <c r="Y1176" s="85" t="s">
        <v>291</v>
      </c>
      <c r="Z1176" s="85">
        <v>86192</v>
      </c>
      <c r="AA1176" s="85">
        <v>4350013</v>
      </c>
      <c r="AB1176" s="85">
        <v>812261</v>
      </c>
      <c r="AC1176" s="85">
        <v>98737</v>
      </c>
      <c r="AD1176" s="85">
        <v>2882721</v>
      </c>
      <c r="AE1176" s="85">
        <v>431938</v>
      </c>
      <c r="AF1176" s="85">
        <v>124356</v>
      </c>
      <c r="AG1176" s="85">
        <v>3080496</v>
      </c>
      <c r="AH1176" s="85">
        <v>8176537</v>
      </c>
      <c r="AI1176" s="85">
        <v>1211244</v>
      </c>
      <c r="AJ1176" s="85">
        <v>3023595</v>
      </c>
      <c r="AK1176" s="85">
        <v>276134</v>
      </c>
      <c r="AL1176" s="85">
        <v>5066</v>
      </c>
      <c r="AM1176" s="85">
        <v>379596</v>
      </c>
      <c r="AN1176" s="85">
        <v>340934</v>
      </c>
      <c r="AO1176" s="85">
        <v>2437305</v>
      </c>
      <c r="AP1176" s="85">
        <v>148953</v>
      </c>
      <c r="AQ1176" s="85">
        <v>3306788</v>
      </c>
      <c r="AR1176" s="85">
        <v>353710</v>
      </c>
      <c r="AS1176" s="85" t="s">
        <v>291</v>
      </c>
      <c r="AT1176" s="85">
        <v>2404461</v>
      </c>
      <c r="AU1176" s="85">
        <v>8951941</v>
      </c>
      <c r="AV1176" s="85">
        <v>1370534</v>
      </c>
      <c r="AW1176" s="85">
        <v>1717983</v>
      </c>
      <c r="AX1176" s="85">
        <v>1076787</v>
      </c>
      <c r="AY1176" s="85" t="s">
        <v>291</v>
      </c>
      <c r="AZ1176" s="85" t="s">
        <v>291</v>
      </c>
      <c r="BA1176" s="85">
        <v>955966</v>
      </c>
      <c r="BB1176" s="85">
        <v>2323905</v>
      </c>
      <c r="BC1176" s="85">
        <v>679589</v>
      </c>
      <c r="BD1176" s="85">
        <v>827177</v>
      </c>
      <c r="BE1176" s="85" t="s">
        <v>291</v>
      </c>
      <c r="BF1176" s="85">
        <v>1348882</v>
      </c>
      <c r="BG1176" s="85">
        <v>453897</v>
      </c>
      <c r="BH1176" s="85" t="s">
        <v>291</v>
      </c>
      <c r="BI1176" s="85" t="s">
        <v>291</v>
      </c>
      <c r="BJ1176" s="85" t="s">
        <v>291</v>
      </c>
      <c r="BK1176" s="85" t="s">
        <v>291</v>
      </c>
      <c r="BL1176" s="85" t="s">
        <v>291</v>
      </c>
      <c r="BM1176" s="85">
        <v>453897</v>
      </c>
      <c r="BN1176" s="85">
        <v>787284</v>
      </c>
      <c r="BO1176" s="85" t="s">
        <v>291</v>
      </c>
      <c r="BP1176" s="85" t="s">
        <v>291</v>
      </c>
      <c r="BQ1176" s="85" t="s">
        <v>291</v>
      </c>
      <c r="BR1176" s="85" t="s">
        <v>291</v>
      </c>
      <c r="BS1176" s="85" t="s">
        <v>291</v>
      </c>
      <c r="BT1176" s="85" t="s">
        <v>291</v>
      </c>
      <c r="BU1176" s="85" t="s">
        <v>291</v>
      </c>
      <c r="BV1176" s="85">
        <v>787284</v>
      </c>
      <c r="BW1176" s="85">
        <v>107701</v>
      </c>
      <c r="BX1176" s="85" t="s">
        <v>291</v>
      </c>
      <c r="BY1176" s="85" t="s">
        <v>291</v>
      </c>
      <c r="BZ1176" s="85" t="s">
        <v>291</v>
      </c>
      <c r="CA1176" s="85">
        <v>107701</v>
      </c>
      <c r="CB1176" s="85">
        <v>10545573</v>
      </c>
      <c r="CC1176" s="85" t="s">
        <v>291</v>
      </c>
      <c r="CD1176" s="85" t="s">
        <v>291</v>
      </c>
      <c r="CE1176" s="85" t="s">
        <v>291</v>
      </c>
      <c r="CF1176" s="85" t="s">
        <v>291</v>
      </c>
      <c r="CG1176" s="85">
        <v>2059847</v>
      </c>
      <c r="CH1176" s="85">
        <v>1355941</v>
      </c>
      <c r="CI1176" s="85">
        <v>2123045</v>
      </c>
      <c r="CJ1176" s="85" t="s">
        <v>291</v>
      </c>
      <c r="CK1176" s="85">
        <v>2384304</v>
      </c>
      <c r="CL1176" s="85">
        <v>1606178</v>
      </c>
      <c r="CM1176" s="85">
        <v>83964</v>
      </c>
      <c r="CN1176" s="85">
        <v>496361</v>
      </c>
      <c r="CO1176" s="85">
        <v>1961966</v>
      </c>
      <c r="CP1176" s="85">
        <v>1420732</v>
      </c>
      <c r="CQ1176" s="85">
        <v>322248</v>
      </c>
      <c r="CR1176" s="85">
        <v>3610128</v>
      </c>
      <c r="CS1176" s="85">
        <v>2765465</v>
      </c>
      <c r="CT1176" s="85">
        <v>79537</v>
      </c>
      <c r="CU1176" s="86">
        <v>20269716</v>
      </c>
    </row>
    <row r="1177" spans="1:99">
      <c r="A1177" s="103" t="s">
        <v>598</v>
      </c>
      <c r="B1177" s="84" t="s">
        <v>292</v>
      </c>
      <c r="C1177" s="105">
        <v>322016</v>
      </c>
      <c r="D1177" s="84" t="s">
        <v>557</v>
      </c>
      <c r="E1177" s="84" t="s">
        <v>558</v>
      </c>
      <c r="F1177" s="85">
        <v>466062</v>
      </c>
      <c r="G1177" s="85">
        <v>31404052</v>
      </c>
      <c r="H1177" s="85">
        <v>29821452</v>
      </c>
      <c r="I1177" s="85">
        <v>839533</v>
      </c>
      <c r="J1177" s="85">
        <v>451730</v>
      </c>
      <c r="K1177" s="85">
        <v>64569</v>
      </c>
      <c r="L1177" s="85">
        <v>157262</v>
      </c>
      <c r="M1177" s="85">
        <v>69506</v>
      </c>
      <c r="N1177" s="85">
        <v>38596203</v>
      </c>
      <c r="O1177" s="85">
        <v>8852437</v>
      </c>
      <c r="P1177" s="85">
        <v>7624536</v>
      </c>
      <c r="Q1177" s="85">
        <v>17679647</v>
      </c>
      <c r="R1177" s="85">
        <v>4439583</v>
      </c>
      <c r="S1177" s="85" t="s">
        <v>291</v>
      </c>
      <c r="T1177" s="85">
        <v>9025087</v>
      </c>
      <c r="U1177" s="85">
        <v>5571317</v>
      </c>
      <c r="V1177" s="85">
        <v>22702</v>
      </c>
      <c r="W1177" s="85">
        <v>447991</v>
      </c>
      <c r="X1177" s="85">
        <v>2983077</v>
      </c>
      <c r="Y1177" s="85" t="s">
        <v>291</v>
      </c>
      <c r="Z1177" s="85">
        <v>344943</v>
      </c>
      <c r="AA1177" s="85">
        <v>2970734</v>
      </c>
      <c r="AB1177" s="85">
        <v>1759168</v>
      </c>
      <c r="AC1177" s="85">
        <v>15201</v>
      </c>
      <c r="AD1177" s="85">
        <v>437994</v>
      </c>
      <c r="AE1177" s="85">
        <v>289044</v>
      </c>
      <c r="AF1177" s="85">
        <v>469327</v>
      </c>
      <c r="AG1177" s="85">
        <v>4271122</v>
      </c>
      <c r="AH1177" s="85">
        <v>9477803</v>
      </c>
      <c r="AI1177" s="85">
        <v>520660</v>
      </c>
      <c r="AJ1177" s="85">
        <v>3810708</v>
      </c>
      <c r="AK1177" s="85">
        <v>469545</v>
      </c>
      <c r="AL1177" s="85">
        <v>50226</v>
      </c>
      <c r="AM1177" s="85">
        <v>39555</v>
      </c>
      <c r="AN1177" s="85">
        <v>400590</v>
      </c>
      <c r="AO1177" s="85">
        <v>2887098</v>
      </c>
      <c r="AP1177" s="85">
        <v>718754</v>
      </c>
      <c r="AQ1177" s="85">
        <v>4045997</v>
      </c>
      <c r="AR1177" s="85">
        <v>580667</v>
      </c>
      <c r="AS1177" s="85" t="s">
        <v>291</v>
      </c>
      <c r="AT1177" s="85">
        <v>2514875</v>
      </c>
      <c r="AU1177" s="85">
        <v>13429882</v>
      </c>
      <c r="AV1177" s="85">
        <v>1622467</v>
      </c>
      <c r="AW1177" s="85">
        <v>4711303</v>
      </c>
      <c r="AX1177" s="85">
        <v>1060580</v>
      </c>
      <c r="AY1177" s="85">
        <v>365739</v>
      </c>
      <c r="AZ1177" s="85" t="s">
        <v>291</v>
      </c>
      <c r="BA1177" s="85">
        <v>1293957</v>
      </c>
      <c r="BB1177" s="85">
        <v>1944593</v>
      </c>
      <c r="BC1177" s="85">
        <v>954529</v>
      </c>
      <c r="BD1177" s="85">
        <v>1476714</v>
      </c>
      <c r="BE1177" s="85" t="s">
        <v>291</v>
      </c>
      <c r="BF1177" s="85">
        <v>134784</v>
      </c>
      <c r="BG1177" s="85">
        <v>18641</v>
      </c>
      <c r="BH1177" s="85" t="s">
        <v>291</v>
      </c>
      <c r="BI1177" s="85">
        <v>6566</v>
      </c>
      <c r="BJ1177" s="85">
        <v>12075</v>
      </c>
      <c r="BK1177" s="85" t="s">
        <v>291</v>
      </c>
      <c r="BL1177" s="85" t="s">
        <v>291</v>
      </c>
      <c r="BM1177" s="85" t="s">
        <v>291</v>
      </c>
      <c r="BN1177" s="85">
        <v>102266</v>
      </c>
      <c r="BO1177" s="85">
        <v>55113</v>
      </c>
      <c r="BP1177" s="85" t="s">
        <v>291</v>
      </c>
      <c r="BQ1177" s="85">
        <v>44355</v>
      </c>
      <c r="BR1177" s="85">
        <v>2798</v>
      </c>
      <c r="BS1177" s="85" t="s">
        <v>291</v>
      </c>
      <c r="BT1177" s="85" t="s">
        <v>291</v>
      </c>
      <c r="BU1177" s="85" t="s">
        <v>291</v>
      </c>
      <c r="BV1177" s="85" t="s">
        <v>291</v>
      </c>
      <c r="BW1177" s="85">
        <v>13877</v>
      </c>
      <c r="BX1177" s="85" t="s">
        <v>291</v>
      </c>
      <c r="BY1177" s="85" t="s">
        <v>291</v>
      </c>
      <c r="BZ1177" s="85">
        <v>13877</v>
      </c>
      <c r="CA1177" s="85" t="s">
        <v>291</v>
      </c>
      <c r="CB1177" s="85">
        <v>11824020</v>
      </c>
      <c r="CC1177" s="85" t="s">
        <v>291</v>
      </c>
      <c r="CD1177" s="85">
        <v>704132</v>
      </c>
      <c r="CE1177" s="85" t="s">
        <v>291</v>
      </c>
      <c r="CF1177" s="85" t="s">
        <v>291</v>
      </c>
      <c r="CG1177" s="85">
        <v>2387964</v>
      </c>
      <c r="CH1177" s="85">
        <v>2362756</v>
      </c>
      <c r="CI1177" s="85">
        <v>1845650</v>
      </c>
      <c r="CJ1177" s="85" t="s">
        <v>291</v>
      </c>
      <c r="CK1177" s="85">
        <v>2451687</v>
      </c>
      <c r="CL1177" s="85">
        <v>2127350</v>
      </c>
      <c r="CM1177" s="85">
        <v>307998</v>
      </c>
      <c r="CN1177" s="85">
        <v>285938</v>
      </c>
      <c r="CO1177" s="85">
        <v>2698546</v>
      </c>
      <c r="CP1177" s="85">
        <v>1122142</v>
      </c>
      <c r="CQ1177" s="85">
        <v>217604</v>
      </c>
      <c r="CR1177" s="85">
        <v>4017239</v>
      </c>
      <c r="CS1177" s="85">
        <v>2872047</v>
      </c>
      <c r="CT1177" s="85">
        <v>104985</v>
      </c>
      <c r="CU1177" s="86">
        <v>22801906</v>
      </c>
    </row>
    <row r="1178" spans="1:99">
      <c r="A1178" s="103" t="s">
        <v>598</v>
      </c>
      <c r="B1178" s="84" t="s">
        <v>294</v>
      </c>
      <c r="C1178" s="105">
        <v>322032</v>
      </c>
      <c r="D1178" s="84" t="s">
        <v>557</v>
      </c>
      <c r="E1178" s="84" t="s">
        <v>559</v>
      </c>
      <c r="F1178" s="85">
        <v>371259</v>
      </c>
      <c r="G1178" s="85">
        <v>24917137</v>
      </c>
      <c r="H1178" s="85">
        <v>23555939</v>
      </c>
      <c r="I1178" s="85">
        <v>812098</v>
      </c>
      <c r="J1178" s="85">
        <v>387791</v>
      </c>
      <c r="K1178" s="85">
        <v>35301</v>
      </c>
      <c r="L1178" s="85">
        <v>79321</v>
      </c>
      <c r="M1178" s="85">
        <v>46687</v>
      </c>
      <c r="N1178" s="85">
        <v>28975410</v>
      </c>
      <c r="O1178" s="85">
        <v>7651090</v>
      </c>
      <c r="P1178" s="85">
        <v>5736182</v>
      </c>
      <c r="Q1178" s="85">
        <v>14069693</v>
      </c>
      <c r="R1178" s="85">
        <v>1518445</v>
      </c>
      <c r="S1178" s="85" t="s">
        <v>291</v>
      </c>
      <c r="T1178" s="85">
        <v>11273916</v>
      </c>
      <c r="U1178" s="85">
        <v>3347998</v>
      </c>
      <c r="V1178" s="85" t="s">
        <v>291</v>
      </c>
      <c r="W1178" s="85" t="s">
        <v>291</v>
      </c>
      <c r="X1178" s="85">
        <v>7925918</v>
      </c>
      <c r="Y1178" s="85" t="s">
        <v>291</v>
      </c>
      <c r="Z1178" s="85">
        <v>93058</v>
      </c>
      <c r="AA1178" s="85">
        <v>4068436</v>
      </c>
      <c r="AB1178" s="85">
        <v>797667</v>
      </c>
      <c r="AC1178" s="85">
        <v>39752</v>
      </c>
      <c r="AD1178" s="85">
        <v>2600632</v>
      </c>
      <c r="AE1178" s="85">
        <v>505687</v>
      </c>
      <c r="AF1178" s="85">
        <v>124698</v>
      </c>
      <c r="AG1178" s="85">
        <v>3363011</v>
      </c>
      <c r="AH1178" s="85">
        <v>8600452</v>
      </c>
      <c r="AI1178" s="85">
        <v>1223614</v>
      </c>
      <c r="AJ1178" s="85">
        <v>3216812</v>
      </c>
      <c r="AK1178" s="85">
        <v>283868</v>
      </c>
      <c r="AL1178" s="85">
        <v>1316</v>
      </c>
      <c r="AM1178" s="85">
        <v>371749</v>
      </c>
      <c r="AN1178" s="85">
        <v>432669</v>
      </c>
      <c r="AO1178" s="85">
        <v>2460874</v>
      </c>
      <c r="AP1178" s="85">
        <v>151470</v>
      </c>
      <c r="AQ1178" s="85">
        <v>3416762</v>
      </c>
      <c r="AR1178" s="85">
        <v>458080</v>
      </c>
      <c r="AS1178" s="85" t="s">
        <v>291</v>
      </c>
      <c r="AT1178" s="85">
        <v>3151297</v>
      </c>
      <c r="AU1178" s="85">
        <v>11856659</v>
      </c>
      <c r="AV1178" s="85">
        <v>1301072</v>
      </c>
      <c r="AW1178" s="85">
        <v>3537669</v>
      </c>
      <c r="AX1178" s="85">
        <v>1015088</v>
      </c>
      <c r="AY1178" s="85" t="s">
        <v>291</v>
      </c>
      <c r="AZ1178" s="85" t="s">
        <v>291</v>
      </c>
      <c r="BA1178" s="85">
        <v>965639</v>
      </c>
      <c r="BB1178" s="85">
        <v>2035639</v>
      </c>
      <c r="BC1178" s="85">
        <v>1231705</v>
      </c>
      <c r="BD1178" s="85">
        <v>1769847</v>
      </c>
      <c r="BE1178" s="85" t="s">
        <v>291</v>
      </c>
      <c r="BF1178" s="85">
        <v>252206</v>
      </c>
      <c r="BG1178" s="85">
        <v>131710</v>
      </c>
      <c r="BH1178" s="85" t="s">
        <v>291</v>
      </c>
      <c r="BI1178" s="85" t="s">
        <v>291</v>
      </c>
      <c r="BJ1178" s="85" t="s">
        <v>291</v>
      </c>
      <c r="BK1178" s="85" t="s">
        <v>291</v>
      </c>
      <c r="BL1178" s="85" t="s">
        <v>291</v>
      </c>
      <c r="BM1178" s="85">
        <v>131710</v>
      </c>
      <c r="BN1178" s="85">
        <v>120496</v>
      </c>
      <c r="BO1178" s="85" t="s">
        <v>291</v>
      </c>
      <c r="BP1178" s="85" t="s">
        <v>291</v>
      </c>
      <c r="BQ1178" s="85" t="s">
        <v>291</v>
      </c>
      <c r="BR1178" s="85" t="s">
        <v>291</v>
      </c>
      <c r="BS1178" s="85" t="s">
        <v>291</v>
      </c>
      <c r="BT1178" s="85" t="s">
        <v>291</v>
      </c>
      <c r="BU1178" s="85" t="s">
        <v>291</v>
      </c>
      <c r="BV1178" s="85">
        <v>120496</v>
      </c>
      <c r="BW1178" s="85" t="s">
        <v>291</v>
      </c>
      <c r="BX1178" s="85" t="s">
        <v>291</v>
      </c>
      <c r="BY1178" s="85" t="s">
        <v>291</v>
      </c>
      <c r="BZ1178" s="85" t="s">
        <v>291</v>
      </c>
      <c r="CA1178" s="85" t="s">
        <v>291</v>
      </c>
      <c r="CB1178" s="85">
        <v>10943189</v>
      </c>
      <c r="CC1178" s="85" t="s">
        <v>291</v>
      </c>
      <c r="CD1178" s="85" t="s">
        <v>291</v>
      </c>
      <c r="CE1178" s="85" t="s">
        <v>291</v>
      </c>
      <c r="CF1178" s="85" t="s">
        <v>291</v>
      </c>
      <c r="CG1178" s="85">
        <v>1900445</v>
      </c>
      <c r="CH1178" s="85">
        <v>1247618</v>
      </c>
      <c r="CI1178" s="85">
        <v>1989931</v>
      </c>
      <c r="CJ1178" s="85" t="s">
        <v>291</v>
      </c>
      <c r="CK1178" s="85">
        <v>2222449</v>
      </c>
      <c r="CL1178" s="85">
        <v>1635830</v>
      </c>
      <c r="CM1178" s="85">
        <v>86651</v>
      </c>
      <c r="CN1178" s="85">
        <v>484183</v>
      </c>
      <c r="CO1178" s="85">
        <v>1824312</v>
      </c>
      <c r="CP1178" s="85">
        <v>1412242</v>
      </c>
      <c r="CQ1178" s="85">
        <v>332853</v>
      </c>
      <c r="CR1178" s="85">
        <v>3514803</v>
      </c>
      <c r="CS1178" s="85">
        <v>2490125</v>
      </c>
      <c r="CT1178" s="85">
        <v>78051</v>
      </c>
      <c r="CU1178" s="86">
        <v>19219493</v>
      </c>
    </row>
    <row r="1179" spans="1:99">
      <c r="A1179" s="103" t="s">
        <v>599</v>
      </c>
      <c r="B1179" s="84" t="s">
        <v>292</v>
      </c>
      <c r="C1179" s="105">
        <v>322016</v>
      </c>
      <c r="D1179" s="84" t="s">
        <v>557</v>
      </c>
      <c r="E1179" s="84" t="s">
        <v>558</v>
      </c>
      <c r="F1179" s="85">
        <v>490797</v>
      </c>
      <c r="G1179" s="85">
        <v>10683597</v>
      </c>
      <c r="H1179" s="85">
        <v>9191437</v>
      </c>
      <c r="I1179" s="85">
        <v>875563</v>
      </c>
      <c r="J1179" s="85">
        <v>285299</v>
      </c>
      <c r="K1179" s="85">
        <v>164751</v>
      </c>
      <c r="L1179" s="85">
        <v>98413</v>
      </c>
      <c r="M1179" s="85">
        <v>68134</v>
      </c>
      <c r="N1179" s="85">
        <v>36877118</v>
      </c>
      <c r="O1179" s="85">
        <v>8762356</v>
      </c>
      <c r="P1179" s="85">
        <v>7477065</v>
      </c>
      <c r="Q1179" s="85">
        <v>16138465</v>
      </c>
      <c r="R1179" s="85">
        <v>4499232</v>
      </c>
      <c r="S1179" s="85" t="s">
        <v>291</v>
      </c>
      <c r="T1179" s="85">
        <v>9125307</v>
      </c>
      <c r="U1179" s="85">
        <v>5225009</v>
      </c>
      <c r="V1179" s="85">
        <v>27430</v>
      </c>
      <c r="W1179" s="85">
        <v>412304</v>
      </c>
      <c r="X1179" s="85">
        <v>3460564</v>
      </c>
      <c r="Y1179" s="85" t="s">
        <v>291</v>
      </c>
      <c r="Z1179" s="85">
        <v>325304</v>
      </c>
      <c r="AA1179" s="85">
        <v>2661933</v>
      </c>
      <c r="AB1179" s="85">
        <v>1574982</v>
      </c>
      <c r="AC1179" s="85">
        <v>18382</v>
      </c>
      <c r="AD1179" s="85">
        <v>368374</v>
      </c>
      <c r="AE1179" s="85">
        <v>227699</v>
      </c>
      <c r="AF1179" s="85">
        <v>472496</v>
      </c>
      <c r="AG1179" s="85">
        <v>3066960</v>
      </c>
      <c r="AH1179" s="85">
        <v>8367722</v>
      </c>
      <c r="AI1179" s="85">
        <v>360906</v>
      </c>
      <c r="AJ1179" s="85">
        <v>2653667</v>
      </c>
      <c r="AK1179" s="85">
        <v>497119</v>
      </c>
      <c r="AL1179" s="85">
        <v>58814</v>
      </c>
      <c r="AM1179" s="85">
        <v>55634</v>
      </c>
      <c r="AN1179" s="85">
        <v>447055</v>
      </c>
      <c r="AO1179" s="85">
        <v>3045584</v>
      </c>
      <c r="AP1179" s="85">
        <v>712540</v>
      </c>
      <c r="AQ1179" s="85">
        <v>4260813</v>
      </c>
      <c r="AR1179" s="85">
        <v>536403</v>
      </c>
      <c r="AS1179" s="85" t="s">
        <v>291</v>
      </c>
      <c r="AT1179" s="85">
        <v>2641357</v>
      </c>
      <c r="AU1179" s="85">
        <v>12852721</v>
      </c>
      <c r="AV1179" s="85">
        <v>1711185</v>
      </c>
      <c r="AW1179" s="85">
        <v>3277782</v>
      </c>
      <c r="AX1179" s="85">
        <v>900266</v>
      </c>
      <c r="AY1179" s="85">
        <v>353337</v>
      </c>
      <c r="AZ1179" s="85" t="s">
        <v>291</v>
      </c>
      <c r="BA1179" s="85">
        <v>1196117</v>
      </c>
      <c r="BB1179" s="85">
        <v>2041726</v>
      </c>
      <c r="BC1179" s="85">
        <v>640979</v>
      </c>
      <c r="BD1179" s="85">
        <v>2731329</v>
      </c>
      <c r="BE1179" s="85" t="s">
        <v>291</v>
      </c>
      <c r="BF1179" s="85">
        <v>103801</v>
      </c>
      <c r="BG1179" s="85">
        <v>50968</v>
      </c>
      <c r="BH1179" s="85" t="s">
        <v>291</v>
      </c>
      <c r="BI1179" s="85">
        <v>33801</v>
      </c>
      <c r="BJ1179" s="85">
        <v>17167</v>
      </c>
      <c r="BK1179" s="85" t="s">
        <v>291</v>
      </c>
      <c r="BL1179" s="85" t="s">
        <v>291</v>
      </c>
      <c r="BM1179" s="85" t="s">
        <v>291</v>
      </c>
      <c r="BN1179" s="85">
        <v>52833</v>
      </c>
      <c r="BO1179" s="85">
        <v>3412</v>
      </c>
      <c r="BP1179" s="85" t="s">
        <v>291</v>
      </c>
      <c r="BQ1179" s="85">
        <v>49421</v>
      </c>
      <c r="BR1179" s="85" t="s">
        <v>291</v>
      </c>
      <c r="BS1179" s="85" t="s">
        <v>291</v>
      </c>
      <c r="BT1179" s="85" t="s">
        <v>291</v>
      </c>
      <c r="BU1179" s="85" t="s">
        <v>291</v>
      </c>
      <c r="BV1179" s="85" t="s">
        <v>291</v>
      </c>
      <c r="BW1179" s="85" t="s">
        <v>291</v>
      </c>
      <c r="BX1179" s="85" t="s">
        <v>291</v>
      </c>
      <c r="BY1179" s="85" t="s">
        <v>291</v>
      </c>
      <c r="BZ1179" s="85" t="s">
        <v>291</v>
      </c>
      <c r="CA1179" s="85" t="s">
        <v>291</v>
      </c>
      <c r="CB1179" s="85">
        <v>12717044</v>
      </c>
      <c r="CC1179" s="85" t="s">
        <v>291</v>
      </c>
      <c r="CD1179" s="85">
        <v>384124</v>
      </c>
      <c r="CE1179" s="85" t="s">
        <v>291</v>
      </c>
      <c r="CF1179" s="85" t="s">
        <v>291</v>
      </c>
      <c r="CG1179" s="85">
        <v>2397840</v>
      </c>
      <c r="CH1179" s="85">
        <v>2386311</v>
      </c>
      <c r="CI1179" s="85">
        <v>2170132</v>
      </c>
      <c r="CJ1179" s="85" t="s">
        <v>291</v>
      </c>
      <c r="CK1179" s="85">
        <v>2953769</v>
      </c>
      <c r="CL1179" s="85">
        <v>2128711</v>
      </c>
      <c r="CM1179" s="85">
        <v>273062</v>
      </c>
      <c r="CN1179" s="85">
        <v>277885</v>
      </c>
      <c r="CO1179" s="85">
        <v>1900847</v>
      </c>
      <c r="CP1179" s="85">
        <v>1292128</v>
      </c>
      <c r="CQ1179" s="85">
        <v>265962</v>
      </c>
      <c r="CR1179" s="85">
        <v>4249431</v>
      </c>
      <c r="CS1179" s="85">
        <v>3088029</v>
      </c>
      <c r="CT1179" s="85">
        <v>130814</v>
      </c>
      <c r="CU1179" s="86">
        <v>23514921</v>
      </c>
    </row>
    <row r="1180" spans="1:99">
      <c r="A1180" s="103" t="s">
        <v>599</v>
      </c>
      <c r="B1180" s="84" t="s">
        <v>294</v>
      </c>
      <c r="C1180" s="105">
        <v>322032</v>
      </c>
      <c r="D1180" s="84" t="s">
        <v>557</v>
      </c>
      <c r="E1180" s="84" t="s">
        <v>559</v>
      </c>
      <c r="F1180" s="85">
        <v>402685</v>
      </c>
      <c r="G1180" s="85">
        <v>7501136</v>
      </c>
      <c r="H1180" s="85">
        <v>6112217</v>
      </c>
      <c r="I1180" s="85">
        <v>849033</v>
      </c>
      <c r="J1180" s="85">
        <v>307478</v>
      </c>
      <c r="K1180" s="85">
        <v>142804</v>
      </c>
      <c r="L1180" s="85">
        <v>43356</v>
      </c>
      <c r="M1180" s="85">
        <v>46248</v>
      </c>
      <c r="N1180" s="85">
        <v>27710567</v>
      </c>
      <c r="O1180" s="85">
        <v>7072922</v>
      </c>
      <c r="P1180" s="85">
        <v>5464814</v>
      </c>
      <c r="Q1180" s="85">
        <v>13585132</v>
      </c>
      <c r="R1180" s="85">
        <v>1587699</v>
      </c>
      <c r="S1180" s="85" t="s">
        <v>291</v>
      </c>
      <c r="T1180" s="85">
        <v>7284238</v>
      </c>
      <c r="U1180" s="85">
        <v>2957500</v>
      </c>
      <c r="V1180" s="85" t="s">
        <v>291</v>
      </c>
      <c r="W1180" s="85" t="s">
        <v>291</v>
      </c>
      <c r="X1180" s="85">
        <v>4326738</v>
      </c>
      <c r="Y1180" s="85" t="s">
        <v>291</v>
      </c>
      <c r="Z1180" s="85">
        <v>93876</v>
      </c>
      <c r="AA1180" s="85">
        <v>4101555</v>
      </c>
      <c r="AB1180" s="85">
        <v>751520</v>
      </c>
      <c r="AC1180" s="85">
        <v>34824</v>
      </c>
      <c r="AD1180" s="85">
        <v>2747275</v>
      </c>
      <c r="AE1180" s="85">
        <v>449051</v>
      </c>
      <c r="AF1180" s="85">
        <v>118885</v>
      </c>
      <c r="AG1180" s="85">
        <v>1549179</v>
      </c>
      <c r="AH1180" s="85">
        <v>8163547</v>
      </c>
      <c r="AI1180" s="85">
        <v>1262195</v>
      </c>
      <c r="AJ1180" s="85">
        <v>2881591</v>
      </c>
      <c r="AK1180" s="85">
        <v>315595</v>
      </c>
      <c r="AL1180" s="85">
        <v>3763</v>
      </c>
      <c r="AM1180" s="85">
        <v>238991</v>
      </c>
      <c r="AN1180" s="85">
        <v>367301</v>
      </c>
      <c r="AO1180" s="85">
        <v>2562919</v>
      </c>
      <c r="AP1180" s="85">
        <v>172281</v>
      </c>
      <c r="AQ1180" s="85">
        <v>3341492</v>
      </c>
      <c r="AR1180" s="85">
        <v>358911</v>
      </c>
      <c r="AS1180" s="85" t="s">
        <v>291</v>
      </c>
      <c r="AT1180" s="85">
        <v>2508813</v>
      </c>
      <c r="AU1180" s="85">
        <v>9156631</v>
      </c>
      <c r="AV1180" s="85">
        <v>1218958</v>
      </c>
      <c r="AW1180" s="85">
        <v>2084966</v>
      </c>
      <c r="AX1180" s="85">
        <v>748177</v>
      </c>
      <c r="AY1180" s="85" t="s">
        <v>291</v>
      </c>
      <c r="AZ1180" s="85" t="s">
        <v>291</v>
      </c>
      <c r="BA1180" s="85">
        <v>1008050</v>
      </c>
      <c r="BB1180" s="85">
        <v>2088813</v>
      </c>
      <c r="BC1180" s="85">
        <v>591616</v>
      </c>
      <c r="BD1180" s="85">
        <v>1416051</v>
      </c>
      <c r="BE1180" s="85" t="s">
        <v>291</v>
      </c>
      <c r="BF1180" s="85">
        <v>153368</v>
      </c>
      <c r="BG1180" s="85">
        <v>50988</v>
      </c>
      <c r="BH1180" s="85" t="s">
        <v>291</v>
      </c>
      <c r="BI1180" s="85" t="s">
        <v>291</v>
      </c>
      <c r="BJ1180" s="85" t="s">
        <v>291</v>
      </c>
      <c r="BK1180" s="85" t="s">
        <v>291</v>
      </c>
      <c r="BL1180" s="85" t="s">
        <v>291</v>
      </c>
      <c r="BM1180" s="85">
        <v>50988</v>
      </c>
      <c r="BN1180" s="85">
        <v>102380</v>
      </c>
      <c r="BO1180" s="85" t="s">
        <v>291</v>
      </c>
      <c r="BP1180" s="85" t="s">
        <v>291</v>
      </c>
      <c r="BQ1180" s="85" t="s">
        <v>291</v>
      </c>
      <c r="BR1180" s="85" t="s">
        <v>291</v>
      </c>
      <c r="BS1180" s="85" t="s">
        <v>291</v>
      </c>
      <c r="BT1180" s="85" t="s">
        <v>291</v>
      </c>
      <c r="BU1180" s="85" t="s">
        <v>291</v>
      </c>
      <c r="BV1180" s="85">
        <v>102380</v>
      </c>
      <c r="BW1180" s="85" t="s">
        <v>291</v>
      </c>
      <c r="BX1180" s="85" t="s">
        <v>291</v>
      </c>
      <c r="BY1180" s="85" t="s">
        <v>291</v>
      </c>
      <c r="BZ1180" s="85" t="s">
        <v>291</v>
      </c>
      <c r="CA1180" s="85" t="s">
        <v>291</v>
      </c>
      <c r="CB1180" s="85">
        <v>11062721</v>
      </c>
      <c r="CC1180" s="85" t="s">
        <v>291</v>
      </c>
      <c r="CD1180" s="85" t="s">
        <v>291</v>
      </c>
      <c r="CE1180" s="85" t="s">
        <v>291</v>
      </c>
      <c r="CF1180" s="85" t="s">
        <v>291</v>
      </c>
      <c r="CG1180" s="85">
        <v>2551472</v>
      </c>
      <c r="CH1180" s="85">
        <v>1210623</v>
      </c>
      <c r="CI1180" s="85">
        <v>2030870</v>
      </c>
      <c r="CJ1180" s="85" t="s">
        <v>291</v>
      </c>
      <c r="CK1180" s="85">
        <v>2176629</v>
      </c>
      <c r="CL1180" s="85">
        <v>1544142</v>
      </c>
      <c r="CM1180" s="85">
        <v>91291</v>
      </c>
      <c r="CN1180" s="85">
        <v>498564</v>
      </c>
      <c r="CO1180" s="85">
        <v>593153</v>
      </c>
      <c r="CP1180" s="85">
        <v>1396048</v>
      </c>
      <c r="CQ1180" s="85">
        <v>290975</v>
      </c>
      <c r="CR1180" s="85">
        <v>3878700</v>
      </c>
      <c r="CS1180" s="85">
        <v>2395188</v>
      </c>
      <c r="CT1180" s="85">
        <v>103511</v>
      </c>
      <c r="CU1180" s="86">
        <v>18761166</v>
      </c>
    </row>
    <row r="1181" spans="1:99">
      <c r="A1181" s="102" t="s">
        <v>595</v>
      </c>
      <c r="B1181" s="81" t="s">
        <v>288</v>
      </c>
      <c r="C1181" s="104">
        <v>331007</v>
      </c>
      <c r="D1181" s="81" t="s">
        <v>560</v>
      </c>
      <c r="E1181" s="81" t="s">
        <v>561</v>
      </c>
      <c r="F1181" s="82">
        <v>1104519</v>
      </c>
      <c r="G1181" s="82">
        <v>30336260</v>
      </c>
      <c r="H1181" s="82">
        <v>26165200</v>
      </c>
      <c r="I1181" s="82">
        <v>2495742</v>
      </c>
      <c r="J1181" s="82">
        <v>1078499</v>
      </c>
      <c r="K1181" s="82">
        <v>368516</v>
      </c>
      <c r="L1181" s="82">
        <v>79613</v>
      </c>
      <c r="M1181" s="82">
        <v>148690</v>
      </c>
      <c r="N1181" s="82">
        <v>149111150</v>
      </c>
      <c r="O1181" s="82">
        <v>43759691</v>
      </c>
      <c r="P1181" s="82">
        <v>23429513</v>
      </c>
      <c r="Q1181" s="82">
        <v>59289900</v>
      </c>
      <c r="R1181" s="82">
        <v>22627893</v>
      </c>
      <c r="S1181" s="82">
        <v>4153</v>
      </c>
      <c r="T1181" s="82">
        <v>32842219</v>
      </c>
      <c r="U1181" s="82">
        <v>14986900</v>
      </c>
      <c r="V1181" s="82">
        <v>115908</v>
      </c>
      <c r="W1181" s="82">
        <v>1748297</v>
      </c>
      <c r="X1181" s="82">
        <v>15991114</v>
      </c>
      <c r="Y1181" s="82" t="s">
        <v>291</v>
      </c>
      <c r="Z1181" s="82">
        <v>231797</v>
      </c>
      <c r="AA1181" s="82">
        <v>7044193</v>
      </c>
      <c r="AB1181" s="82">
        <v>1344587</v>
      </c>
      <c r="AC1181" s="82">
        <v>46738</v>
      </c>
      <c r="AD1181" s="82">
        <v>5462252</v>
      </c>
      <c r="AE1181" s="82">
        <v>99419</v>
      </c>
      <c r="AF1181" s="82">
        <v>91197</v>
      </c>
      <c r="AG1181" s="82">
        <v>5777999</v>
      </c>
      <c r="AH1181" s="82">
        <v>45584769</v>
      </c>
      <c r="AI1181" s="82">
        <v>1067693</v>
      </c>
      <c r="AJ1181" s="82">
        <v>21048302</v>
      </c>
      <c r="AK1181" s="82">
        <v>953186</v>
      </c>
      <c r="AL1181" s="82">
        <v>161687</v>
      </c>
      <c r="AM1181" s="82">
        <v>811834</v>
      </c>
      <c r="AN1181" s="82">
        <v>2872297</v>
      </c>
      <c r="AO1181" s="82">
        <v>9187783</v>
      </c>
      <c r="AP1181" s="82">
        <v>8390712</v>
      </c>
      <c r="AQ1181" s="82">
        <v>21262626</v>
      </c>
      <c r="AR1181" s="82">
        <v>1091275</v>
      </c>
      <c r="AS1181" s="82" t="s">
        <v>291</v>
      </c>
      <c r="AT1181" s="82">
        <v>10173687</v>
      </c>
      <c r="AU1181" s="82">
        <v>56379616</v>
      </c>
      <c r="AV1181" s="82">
        <v>11650928</v>
      </c>
      <c r="AW1181" s="82">
        <v>19834013</v>
      </c>
      <c r="AX1181" s="82">
        <v>11079306</v>
      </c>
      <c r="AY1181" s="82">
        <v>410865</v>
      </c>
      <c r="AZ1181" s="82" t="s">
        <v>291</v>
      </c>
      <c r="BA1181" s="82">
        <v>3586751</v>
      </c>
      <c r="BB1181" s="82">
        <v>4047223</v>
      </c>
      <c r="BC1181" s="82">
        <v>1785986</v>
      </c>
      <c r="BD1181" s="82">
        <v>3984544</v>
      </c>
      <c r="BE1181" s="82" t="s">
        <v>291</v>
      </c>
      <c r="BF1181" s="82" t="s">
        <v>291</v>
      </c>
      <c r="BG1181" s="82" t="s">
        <v>291</v>
      </c>
      <c r="BH1181" s="82" t="s">
        <v>291</v>
      </c>
      <c r="BI1181" s="82" t="s">
        <v>291</v>
      </c>
      <c r="BJ1181" s="82" t="s">
        <v>291</v>
      </c>
      <c r="BK1181" s="82" t="s">
        <v>291</v>
      </c>
      <c r="BL1181" s="82" t="s">
        <v>291</v>
      </c>
      <c r="BM1181" s="82" t="s">
        <v>291</v>
      </c>
      <c r="BN1181" s="82" t="s">
        <v>291</v>
      </c>
      <c r="BO1181" s="82" t="s">
        <v>291</v>
      </c>
      <c r="BP1181" s="82" t="s">
        <v>291</v>
      </c>
      <c r="BQ1181" s="82" t="s">
        <v>291</v>
      </c>
      <c r="BR1181" s="82" t="s">
        <v>291</v>
      </c>
      <c r="BS1181" s="82" t="s">
        <v>291</v>
      </c>
      <c r="BT1181" s="82" t="s">
        <v>291</v>
      </c>
      <c r="BU1181" s="82" t="s">
        <v>291</v>
      </c>
      <c r="BV1181" s="82" t="s">
        <v>291</v>
      </c>
      <c r="BW1181" s="82" t="s">
        <v>291</v>
      </c>
      <c r="BX1181" s="82" t="s">
        <v>291</v>
      </c>
      <c r="BY1181" s="82" t="s">
        <v>291</v>
      </c>
      <c r="BZ1181" s="82" t="s">
        <v>291</v>
      </c>
      <c r="CA1181" s="82" t="s">
        <v>291</v>
      </c>
      <c r="CB1181" s="82">
        <v>39155064</v>
      </c>
      <c r="CC1181" s="82" t="s">
        <v>291</v>
      </c>
      <c r="CD1181" s="82" t="s">
        <v>291</v>
      </c>
      <c r="CE1181" s="82" t="s">
        <v>291</v>
      </c>
      <c r="CF1181" s="82" t="s">
        <v>291</v>
      </c>
      <c r="CG1181" s="82">
        <v>7171034</v>
      </c>
      <c r="CH1181" s="82">
        <v>5632548</v>
      </c>
      <c r="CI1181" s="82">
        <v>18384250</v>
      </c>
      <c r="CJ1181" s="82">
        <v>3396</v>
      </c>
      <c r="CK1181" s="82">
        <v>8393214</v>
      </c>
      <c r="CL1181" s="82">
        <v>7439351</v>
      </c>
      <c r="CM1181" s="82">
        <v>155491</v>
      </c>
      <c r="CN1181" s="82">
        <v>1336137</v>
      </c>
      <c r="CO1181" s="82">
        <v>4272524</v>
      </c>
      <c r="CP1181" s="82">
        <v>6599133</v>
      </c>
      <c r="CQ1181" s="82">
        <v>1018577</v>
      </c>
      <c r="CR1181" s="82">
        <v>9412296</v>
      </c>
      <c r="CS1181" s="82">
        <v>11452395</v>
      </c>
      <c r="CT1181" s="82">
        <v>143669</v>
      </c>
      <c r="CU1181" s="83">
        <v>81414015</v>
      </c>
    </row>
    <row r="1182" spans="1:99">
      <c r="A1182" s="103" t="s">
        <v>595</v>
      </c>
      <c r="B1182" s="84" t="s">
        <v>292</v>
      </c>
      <c r="C1182" s="105">
        <v>332020</v>
      </c>
      <c r="D1182" s="84" t="s">
        <v>560</v>
      </c>
      <c r="E1182" s="84" t="s">
        <v>562</v>
      </c>
      <c r="F1182" s="85">
        <v>826984</v>
      </c>
      <c r="G1182" s="85">
        <v>27549973</v>
      </c>
      <c r="H1182" s="85">
        <v>24265392</v>
      </c>
      <c r="I1182" s="85">
        <v>1854060</v>
      </c>
      <c r="J1182" s="85">
        <v>1094091</v>
      </c>
      <c r="K1182" s="85">
        <v>168982</v>
      </c>
      <c r="L1182" s="85">
        <v>63929</v>
      </c>
      <c r="M1182" s="85">
        <v>103519</v>
      </c>
      <c r="N1182" s="85">
        <v>88357607</v>
      </c>
      <c r="O1182" s="85">
        <v>24817384</v>
      </c>
      <c r="P1182" s="85">
        <v>16065928</v>
      </c>
      <c r="Q1182" s="85">
        <v>34367485</v>
      </c>
      <c r="R1182" s="85">
        <v>13088693</v>
      </c>
      <c r="S1182" s="85">
        <v>18117</v>
      </c>
      <c r="T1182" s="85">
        <v>37529557</v>
      </c>
      <c r="U1182" s="85">
        <v>16711496</v>
      </c>
      <c r="V1182" s="85">
        <v>15799</v>
      </c>
      <c r="W1182" s="85">
        <v>739224</v>
      </c>
      <c r="X1182" s="85">
        <v>20063038</v>
      </c>
      <c r="Y1182" s="85" t="s">
        <v>291</v>
      </c>
      <c r="Z1182" s="85">
        <v>435526</v>
      </c>
      <c r="AA1182" s="85">
        <v>5114978</v>
      </c>
      <c r="AB1182" s="85">
        <v>1255713</v>
      </c>
      <c r="AC1182" s="85">
        <v>31949</v>
      </c>
      <c r="AD1182" s="85">
        <v>3593254</v>
      </c>
      <c r="AE1182" s="85">
        <v>78917</v>
      </c>
      <c r="AF1182" s="85">
        <v>155145</v>
      </c>
      <c r="AG1182" s="85">
        <v>3705722</v>
      </c>
      <c r="AH1182" s="85">
        <v>23002974</v>
      </c>
      <c r="AI1182" s="85">
        <v>1137508</v>
      </c>
      <c r="AJ1182" s="85">
        <v>4043497</v>
      </c>
      <c r="AK1182" s="85">
        <v>1029537</v>
      </c>
      <c r="AL1182" s="85">
        <v>420578</v>
      </c>
      <c r="AM1182" s="85">
        <v>384821</v>
      </c>
      <c r="AN1182" s="85">
        <v>2024055</v>
      </c>
      <c r="AO1182" s="85">
        <v>10189195</v>
      </c>
      <c r="AP1182" s="85">
        <v>2793544</v>
      </c>
      <c r="AQ1182" s="85">
        <v>15391615</v>
      </c>
      <c r="AR1182" s="85">
        <v>980239</v>
      </c>
      <c r="AS1182" s="85" t="s">
        <v>291</v>
      </c>
      <c r="AT1182" s="85">
        <v>5731761</v>
      </c>
      <c r="AU1182" s="85">
        <v>22469940</v>
      </c>
      <c r="AV1182" s="85">
        <v>3406197</v>
      </c>
      <c r="AW1182" s="85">
        <v>6641979</v>
      </c>
      <c r="AX1182" s="85">
        <v>2414661</v>
      </c>
      <c r="AY1182" s="85">
        <v>1093557</v>
      </c>
      <c r="AZ1182" s="85">
        <v>163828</v>
      </c>
      <c r="BA1182" s="85">
        <v>1877094</v>
      </c>
      <c r="BB1182" s="85">
        <v>2343785</v>
      </c>
      <c r="BC1182" s="85">
        <v>1616603</v>
      </c>
      <c r="BD1182" s="85">
        <v>2531445</v>
      </c>
      <c r="BE1182" s="85">
        <v>380791</v>
      </c>
      <c r="BF1182" s="85">
        <v>3812</v>
      </c>
      <c r="BG1182" s="85" t="s">
        <v>291</v>
      </c>
      <c r="BH1182" s="85" t="s">
        <v>291</v>
      </c>
      <c r="BI1182" s="85" t="s">
        <v>291</v>
      </c>
      <c r="BJ1182" s="85" t="s">
        <v>291</v>
      </c>
      <c r="BK1182" s="85" t="s">
        <v>291</v>
      </c>
      <c r="BL1182" s="85" t="s">
        <v>291</v>
      </c>
      <c r="BM1182" s="85" t="s">
        <v>291</v>
      </c>
      <c r="BN1182" s="85">
        <v>3812</v>
      </c>
      <c r="BO1182" s="85" t="s">
        <v>291</v>
      </c>
      <c r="BP1182" s="85" t="s">
        <v>291</v>
      </c>
      <c r="BQ1182" s="85">
        <v>3812</v>
      </c>
      <c r="BR1182" s="85" t="s">
        <v>291</v>
      </c>
      <c r="BS1182" s="85" t="s">
        <v>291</v>
      </c>
      <c r="BT1182" s="85" t="s">
        <v>291</v>
      </c>
      <c r="BU1182" s="85" t="s">
        <v>291</v>
      </c>
      <c r="BV1182" s="85" t="s">
        <v>291</v>
      </c>
      <c r="BW1182" s="85" t="s">
        <v>291</v>
      </c>
      <c r="BX1182" s="85" t="s">
        <v>291</v>
      </c>
      <c r="BY1182" s="85" t="s">
        <v>291</v>
      </c>
      <c r="BZ1182" s="85" t="s">
        <v>291</v>
      </c>
      <c r="CA1182" s="85" t="s">
        <v>291</v>
      </c>
      <c r="CB1182" s="85">
        <v>19665609</v>
      </c>
      <c r="CC1182" s="85" t="s">
        <v>291</v>
      </c>
      <c r="CD1182" s="85">
        <v>3384</v>
      </c>
      <c r="CE1182" s="85" t="s">
        <v>291</v>
      </c>
      <c r="CF1182" s="85" t="s">
        <v>291</v>
      </c>
      <c r="CG1182" s="85">
        <v>4396594</v>
      </c>
      <c r="CH1182" s="85">
        <v>3466808</v>
      </c>
      <c r="CI1182" s="85">
        <v>11365703</v>
      </c>
      <c r="CJ1182" s="85">
        <v>18117</v>
      </c>
      <c r="CK1182" s="85">
        <v>5523667</v>
      </c>
      <c r="CL1182" s="85">
        <v>8415971</v>
      </c>
      <c r="CM1182" s="85">
        <v>348737</v>
      </c>
      <c r="CN1182" s="85">
        <v>388155</v>
      </c>
      <c r="CO1182" s="85">
        <v>3093813</v>
      </c>
      <c r="CP1182" s="85">
        <v>3136672</v>
      </c>
      <c r="CQ1182" s="85">
        <v>635414</v>
      </c>
      <c r="CR1182" s="85">
        <v>6344860</v>
      </c>
      <c r="CS1182" s="85">
        <v>6210191</v>
      </c>
      <c r="CT1182" s="85">
        <v>103288</v>
      </c>
      <c r="CU1182" s="86">
        <v>53447990</v>
      </c>
    </row>
    <row r="1183" spans="1:99">
      <c r="A1183" s="103" t="s">
        <v>596</v>
      </c>
      <c r="B1183" s="84" t="s">
        <v>288</v>
      </c>
      <c r="C1183" s="105">
        <v>331007</v>
      </c>
      <c r="D1183" s="84" t="s">
        <v>560</v>
      </c>
      <c r="E1183" s="84" t="s">
        <v>561</v>
      </c>
      <c r="F1183" s="85">
        <v>1069615</v>
      </c>
      <c r="G1183" s="85">
        <v>33115298</v>
      </c>
      <c r="H1183" s="85">
        <v>28933492</v>
      </c>
      <c r="I1183" s="85">
        <v>2571488</v>
      </c>
      <c r="J1183" s="85">
        <v>1033332</v>
      </c>
      <c r="K1183" s="85">
        <v>388781</v>
      </c>
      <c r="L1183" s="85">
        <v>51120</v>
      </c>
      <c r="M1183" s="85">
        <v>137085</v>
      </c>
      <c r="N1183" s="85">
        <v>143818135</v>
      </c>
      <c r="O1183" s="85">
        <v>43079136</v>
      </c>
      <c r="P1183" s="85">
        <v>22766247</v>
      </c>
      <c r="Q1183" s="85">
        <v>55875460</v>
      </c>
      <c r="R1183" s="85">
        <v>22093360</v>
      </c>
      <c r="S1183" s="85">
        <v>3932</v>
      </c>
      <c r="T1183" s="85">
        <v>37286618</v>
      </c>
      <c r="U1183" s="85">
        <v>21921162</v>
      </c>
      <c r="V1183" s="85">
        <v>109202</v>
      </c>
      <c r="W1183" s="85">
        <v>1862430</v>
      </c>
      <c r="X1183" s="85">
        <v>13393824</v>
      </c>
      <c r="Y1183" s="85" t="s">
        <v>291</v>
      </c>
      <c r="Z1183" s="85">
        <v>234184</v>
      </c>
      <c r="AA1183" s="85">
        <v>7129845</v>
      </c>
      <c r="AB1183" s="85">
        <v>1762692</v>
      </c>
      <c r="AC1183" s="85">
        <v>7979</v>
      </c>
      <c r="AD1183" s="85">
        <v>5175294</v>
      </c>
      <c r="AE1183" s="85">
        <v>103975</v>
      </c>
      <c r="AF1183" s="85">
        <v>79905</v>
      </c>
      <c r="AG1183" s="85">
        <v>6075494</v>
      </c>
      <c r="AH1183" s="85">
        <v>42940809</v>
      </c>
      <c r="AI1183" s="85">
        <v>1049183</v>
      </c>
      <c r="AJ1183" s="85">
        <v>18177327</v>
      </c>
      <c r="AK1183" s="85">
        <v>699386</v>
      </c>
      <c r="AL1183" s="85">
        <v>88526</v>
      </c>
      <c r="AM1183" s="85">
        <v>1682395</v>
      </c>
      <c r="AN1183" s="85">
        <v>3569963</v>
      </c>
      <c r="AO1183" s="85">
        <v>8629579</v>
      </c>
      <c r="AP1183" s="85">
        <v>7925169</v>
      </c>
      <c r="AQ1183" s="85">
        <v>21807106</v>
      </c>
      <c r="AR1183" s="85">
        <v>1119281</v>
      </c>
      <c r="AS1183" s="85" t="s">
        <v>291</v>
      </c>
      <c r="AT1183" s="85">
        <v>8979256</v>
      </c>
      <c r="AU1183" s="85">
        <v>57878276</v>
      </c>
      <c r="AV1183" s="85">
        <v>13639249</v>
      </c>
      <c r="AW1183" s="85">
        <v>21136551</v>
      </c>
      <c r="AX1183" s="85">
        <v>10785564</v>
      </c>
      <c r="AY1183" s="85">
        <v>439838</v>
      </c>
      <c r="AZ1183" s="85" t="s">
        <v>291</v>
      </c>
      <c r="BA1183" s="85">
        <v>2623071</v>
      </c>
      <c r="BB1183" s="85">
        <v>4188232</v>
      </c>
      <c r="BC1183" s="85">
        <v>1508575</v>
      </c>
      <c r="BD1183" s="85">
        <v>3557196</v>
      </c>
      <c r="BE1183" s="85" t="s">
        <v>291</v>
      </c>
      <c r="BF1183" s="85" t="s">
        <v>291</v>
      </c>
      <c r="BG1183" s="85" t="s">
        <v>291</v>
      </c>
      <c r="BH1183" s="85" t="s">
        <v>291</v>
      </c>
      <c r="BI1183" s="85" t="s">
        <v>291</v>
      </c>
      <c r="BJ1183" s="85" t="s">
        <v>291</v>
      </c>
      <c r="BK1183" s="85" t="s">
        <v>291</v>
      </c>
      <c r="BL1183" s="85" t="s">
        <v>291</v>
      </c>
      <c r="BM1183" s="85" t="s">
        <v>291</v>
      </c>
      <c r="BN1183" s="85" t="s">
        <v>291</v>
      </c>
      <c r="BO1183" s="85" t="s">
        <v>291</v>
      </c>
      <c r="BP1183" s="85" t="s">
        <v>291</v>
      </c>
      <c r="BQ1183" s="85" t="s">
        <v>291</v>
      </c>
      <c r="BR1183" s="85" t="s">
        <v>291</v>
      </c>
      <c r="BS1183" s="85" t="s">
        <v>291</v>
      </c>
      <c r="BT1183" s="85" t="s">
        <v>291</v>
      </c>
      <c r="BU1183" s="85" t="s">
        <v>291</v>
      </c>
      <c r="BV1183" s="85" t="s">
        <v>291</v>
      </c>
      <c r="BW1183" s="85" t="s">
        <v>291</v>
      </c>
      <c r="BX1183" s="85" t="s">
        <v>291</v>
      </c>
      <c r="BY1183" s="85" t="s">
        <v>291</v>
      </c>
      <c r="BZ1183" s="85" t="s">
        <v>291</v>
      </c>
      <c r="CA1183" s="85" t="s">
        <v>291</v>
      </c>
      <c r="CB1183" s="85">
        <v>37290244</v>
      </c>
      <c r="CC1183" s="85" t="s">
        <v>291</v>
      </c>
      <c r="CD1183" s="85" t="s">
        <v>291</v>
      </c>
      <c r="CE1183" s="85" t="s">
        <v>291</v>
      </c>
      <c r="CF1183" s="85" t="s">
        <v>291</v>
      </c>
      <c r="CG1183" s="85">
        <v>6752080</v>
      </c>
      <c r="CH1183" s="85">
        <v>5789701</v>
      </c>
      <c r="CI1183" s="85">
        <v>8672562</v>
      </c>
      <c r="CJ1183" s="85">
        <v>3174</v>
      </c>
      <c r="CK1183" s="85">
        <v>8319839</v>
      </c>
      <c r="CL1183" s="85">
        <v>7247492</v>
      </c>
      <c r="CM1183" s="85">
        <v>165283</v>
      </c>
      <c r="CN1183" s="85">
        <v>1662414</v>
      </c>
      <c r="CO1183" s="85">
        <v>4015189</v>
      </c>
      <c r="CP1183" s="85">
        <v>6232623</v>
      </c>
      <c r="CQ1183" s="85">
        <v>1069816</v>
      </c>
      <c r="CR1183" s="85">
        <v>8776127</v>
      </c>
      <c r="CS1183" s="85">
        <v>6481386</v>
      </c>
      <c r="CT1183" s="85">
        <v>120154</v>
      </c>
      <c r="CU1183" s="86">
        <v>65307840</v>
      </c>
    </row>
    <row r="1184" spans="1:99">
      <c r="A1184" s="103" t="s">
        <v>596</v>
      </c>
      <c r="B1184" s="84" t="s">
        <v>292</v>
      </c>
      <c r="C1184" s="105">
        <v>332020</v>
      </c>
      <c r="D1184" s="84" t="s">
        <v>560</v>
      </c>
      <c r="E1184" s="84" t="s">
        <v>562</v>
      </c>
      <c r="F1184" s="85">
        <v>834561</v>
      </c>
      <c r="G1184" s="85">
        <v>23944453</v>
      </c>
      <c r="H1184" s="85">
        <v>20519498</v>
      </c>
      <c r="I1184" s="85">
        <v>1815464</v>
      </c>
      <c r="J1184" s="85">
        <v>1214260</v>
      </c>
      <c r="K1184" s="85">
        <v>226202</v>
      </c>
      <c r="L1184" s="85">
        <v>65981</v>
      </c>
      <c r="M1184" s="85">
        <v>103048</v>
      </c>
      <c r="N1184" s="85">
        <v>84600035</v>
      </c>
      <c r="O1184" s="85">
        <v>23285342</v>
      </c>
      <c r="P1184" s="85">
        <v>14868373</v>
      </c>
      <c r="Q1184" s="85">
        <v>33792973</v>
      </c>
      <c r="R1184" s="85">
        <v>12640421</v>
      </c>
      <c r="S1184" s="85">
        <v>12926</v>
      </c>
      <c r="T1184" s="85">
        <v>27069510</v>
      </c>
      <c r="U1184" s="85">
        <v>15709778</v>
      </c>
      <c r="V1184" s="85">
        <v>16644</v>
      </c>
      <c r="W1184" s="85">
        <v>763737</v>
      </c>
      <c r="X1184" s="85">
        <v>10579351</v>
      </c>
      <c r="Y1184" s="85" t="s">
        <v>291</v>
      </c>
      <c r="Z1184" s="85">
        <v>629012</v>
      </c>
      <c r="AA1184" s="85">
        <v>3962757</v>
      </c>
      <c r="AB1184" s="85">
        <v>1263640</v>
      </c>
      <c r="AC1184" s="85">
        <v>1045</v>
      </c>
      <c r="AD1184" s="85">
        <v>2428977</v>
      </c>
      <c r="AE1184" s="85">
        <v>89430</v>
      </c>
      <c r="AF1184" s="85">
        <v>179665</v>
      </c>
      <c r="AG1184" s="85">
        <v>2366976</v>
      </c>
      <c r="AH1184" s="85">
        <v>23623771</v>
      </c>
      <c r="AI1184" s="85">
        <v>1159926</v>
      </c>
      <c r="AJ1184" s="85">
        <v>4206030</v>
      </c>
      <c r="AK1184" s="85">
        <v>952873</v>
      </c>
      <c r="AL1184" s="85">
        <v>998693</v>
      </c>
      <c r="AM1184" s="85">
        <v>257557</v>
      </c>
      <c r="AN1184" s="85">
        <v>1155996</v>
      </c>
      <c r="AO1184" s="85">
        <v>10428318</v>
      </c>
      <c r="AP1184" s="85">
        <v>3584766</v>
      </c>
      <c r="AQ1184" s="85">
        <v>15426637</v>
      </c>
      <c r="AR1184" s="85">
        <v>879612</v>
      </c>
      <c r="AS1184" s="85" t="s">
        <v>291</v>
      </c>
      <c r="AT1184" s="85">
        <v>5339908</v>
      </c>
      <c r="AU1184" s="85">
        <v>23931510</v>
      </c>
      <c r="AV1184" s="85">
        <v>5371960</v>
      </c>
      <c r="AW1184" s="85">
        <v>6142832</v>
      </c>
      <c r="AX1184" s="85">
        <v>2986645</v>
      </c>
      <c r="AY1184" s="85">
        <v>731677</v>
      </c>
      <c r="AZ1184" s="85">
        <v>196335</v>
      </c>
      <c r="BA1184" s="85">
        <v>1706304</v>
      </c>
      <c r="BB1184" s="85">
        <v>2291380</v>
      </c>
      <c r="BC1184" s="85">
        <v>1666450</v>
      </c>
      <c r="BD1184" s="85">
        <v>2445928</v>
      </c>
      <c r="BE1184" s="85">
        <v>391999</v>
      </c>
      <c r="BF1184" s="85">
        <v>47761</v>
      </c>
      <c r="BG1184" s="85">
        <v>4290</v>
      </c>
      <c r="BH1184" s="85" t="s">
        <v>291</v>
      </c>
      <c r="BI1184" s="85">
        <v>4290</v>
      </c>
      <c r="BJ1184" s="85" t="s">
        <v>291</v>
      </c>
      <c r="BK1184" s="85" t="s">
        <v>291</v>
      </c>
      <c r="BL1184" s="85" t="s">
        <v>291</v>
      </c>
      <c r="BM1184" s="85" t="s">
        <v>291</v>
      </c>
      <c r="BN1184" s="85">
        <v>3552</v>
      </c>
      <c r="BO1184" s="85" t="s">
        <v>291</v>
      </c>
      <c r="BP1184" s="85" t="s">
        <v>291</v>
      </c>
      <c r="BQ1184" s="85">
        <v>3552</v>
      </c>
      <c r="BR1184" s="85" t="s">
        <v>291</v>
      </c>
      <c r="BS1184" s="85" t="s">
        <v>291</v>
      </c>
      <c r="BT1184" s="85" t="s">
        <v>291</v>
      </c>
      <c r="BU1184" s="85" t="s">
        <v>291</v>
      </c>
      <c r="BV1184" s="85" t="s">
        <v>291</v>
      </c>
      <c r="BW1184" s="85">
        <v>39919</v>
      </c>
      <c r="BX1184" s="85" t="s">
        <v>291</v>
      </c>
      <c r="BY1184" s="85" t="s">
        <v>291</v>
      </c>
      <c r="BZ1184" s="85">
        <v>39919</v>
      </c>
      <c r="CA1184" s="85" t="s">
        <v>291</v>
      </c>
      <c r="CB1184" s="85">
        <v>18932910</v>
      </c>
      <c r="CC1184" s="85" t="s">
        <v>291</v>
      </c>
      <c r="CD1184" s="85">
        <v>3632</v>
      </c>
      <c r="CE1184" s="85" t="s">
        <v>291</v>
      </c>
      <c r="CF1184" s="85" t="s">
        <v>291</v>
      </c>
      <c r="CG1184" s="85">
        <v>4417237</v>
      </c>
      <c r="CH1184" s="85">
        <v>3140833</v>
      </c>
      <c r="CI1184" s="85">
        <v>5084122</v>
      </c>
      <c r="CJ1184" s="85">
        <v>12529</v>
      </c>
      <c r="CK1184" s="85">
        <v>5138557</v>
      </c>
      <c r="CL1184" s="85">
        <v>8008815</v>
      </c>
      <c r="CM1184" s="85">
        <v>543357</v>
      </c>
      <c r="CN1184" s="85">
        <v>425014</v>
      </c>
      <c r="CO1184" s="85">
        <v>1852210</v>
      </c>
      <c r="CP1184" s="85">
        <v>3671506</v>
      </c>
      <c r="CQ1184" s="85">
        <v>565842</v>
      </c>
      <c r="CR1184" s="85">
        <v>6033126</v>
      </c>
      <c r="CS1184" s="85">
        <v>6010034</v>
      </c>
      <c r="CT1184" s="85">
        <v>91631</v>
      </c>
      <c r="CU1184" s="86">
        <v>44994813</v>
      </c>
    </row>
    <row r="1185" spans="1:99">
      <c r="A1185" s="103" t="s">
        <v>597</v>
      </c>
      <c r="B1185" s="84" t="s">
        <v>288</v>
      </c>
      <c r="C1185" s="105">
        <v>331007</v>
      </c>
      <c r="D1185" s="84" t="s">
        <v>560</v>
      </c>
      <c r="E1185" s="84" t="s">
        <v>561</v>
      </c>
      <c r="F1185" s="85">
        <v>1059583</v>
      </c>
      <c r="G1185" s="85">
        <v>28042206</v>
      </c>
      <c r="H1185" s="85">
        <v>24077011</v>
      </c>
      <c r="I1185" s="85">
        <v>2229269</v>
      </c>
      <c r="J1185" s="85">
        <v>1002868</v>
      </c>
      <c r="K1185" s="85">
        <v>521899</v>
      </c>
      <c r="L1185" s="85">
        <v>75103</v>
      </c>
      <c r="M1185" s="85">
        <v>136056</v>
      </c>
      <c r="N1185" s="85">
        <v>147183755</v>
      </c>
      <c r="O1185" s="85">
        <v>38957727</v>
      </c>
      <c r="P1185" s="85">
        <v>21324743</v>
      </c>
      <c r="Q1185" s="85">
        <v>64752897</v>
      </c>
      <c r="R1185" s="85">
        <v>22146157</v>
      </c>
      <c r="S1185" s="85">
        <v>2231</v>
      </c>
      <c r="T1185" s="85">
        <v>37825998</v>
      </c>
      <c r="U1185" s="85">
        <v>21988694</v>
      </c>
      <c r="V1185" s="85">
        <v>113367</v>
      </c>
      <c r="W1185" s="85">
        <v>1722396</v>
      </c>
      <c r="X1185" s="85">
        <v>14001541</v>
      </c>
      <c r="Y1185" s="85" t="s">
        <v>291</v>
      </c>
      <c r="Z1185" s="85">
        <v>281356</v>
      </c>
      <c r="AA1185" s="85">
        <v>6431127</v>
      </c>
      <c r="AB1185" s="85">
        <v>1138252</v>
      </c>
      <c r="AC1185" s="85">
        <v>7624</v>
      </c>
      <c r="AD1185" s="85">
        <v>4981743</v>
      </c>
      <c r="AE1185" s="85">
        <v>136689</v>
      </c>
      <c r="AF1185" s="85">
        <v>166819</v>
      </c>
      <c r="AG1185" s="85">
        <v>4255340</v>
      </c>
      <c r="AH1185" s="85">
        <v>42165171</v>
      </c>
      <c r="AI1185" s="85">
        <v>883014</v>
      </c>
      <c r="AJ1185" s="85">
        <v>18537697</v>
      </c>
      <c r="AK1185" s="85">
        <v>717691</v>
      </c>
      <c r="AL1185" s="85">
        <v>163818</v>
      </c>
      <c r="AM1185" s="85">
        <v>1334574</v>
      </c>
      <c r="AN1185" s="85">
        <v>4606689</v>
      </c>
      <c r="AO1185" s="85">
        <v>8782706</v>
      </c>
      <c r="AP1185" s="85">
        <v>6110797</v>
      </c>
      <c r="AQ1185" s="85">
        <v>20834766</v>
      </c>
      <c r="AR1185" s="85">
        <v>1028185</v>
      </c>
      <c r="AS1185" s="85" t="s">
        <v>291</v>
      </c>
      <c r="AT1185" s="85">
        <v>9383752</v>
      </c>
      <c r="AU1185" s="85">
        <v>58947558</v>
      </c>
      <c r="AV1185" s="85">
        <v>13215272</v>
      </c>
      <c r="AW1185" s="85">
        <v>22043065</v>
      </c>
      <c r="AX1185" s="85">
        <v>10478275</v>
      </c>
      <c r="AY1185" s="85">
        <v>433482</v>
      </c>
      <c r="AZ1185" s="85" t="s">
        <v>291</v>
      </c>
      <c r="BA1185" s="85">
        <v>2893061</v>
      </c>
      <c r="BB1185" s="85">
        <v>4676288</v>
      </c>
      <c r="BC1185" s="85">
        <v>1800848</v>
      </c>
      <c r="BD1185" s="85">
        <v>3407267</v>
      </c>
      <c r="BE1185" s="85" t="s">
        <v>291</v>
      </c>
      <c r="BF1185" s="85">
        <v>274115</v>
      </c>
      <c r="BG1185" s="85">
        <v>274115</v>
      </c>
      <c r="BH1185" s="85" t="s">
        <v>291</v>
      </c>
      <c r="BI1185" s="85">
        <v>274115</v>
      </c>
      <c r="BJ1185" s="85" t="s">
        <v>291</v>
      </c>
      <c r="BK1185" s="85" t="s">
        <v>291</v>
      </c>
      <c r="BL1185" s="85" t="s">
        <v>291</v>
      </c>
      <c r="BM1185" s="85" t="s">
        <v>291</v>
      </c>
      <c r="BN1185" s="85" t="s">
        <v>291</v>
      </c>
      <c r="BO1185" s="85" t="s">
        <v>291</v>
      </c>
      <c r="BP1185" s="85" t="s">
        <v>291</v>
      </c>
      <c r="BQ1185" s="85" t="s">
        <v>291</v>
      </c>
      <c r="BR1185" s="85" t="s">
        <v>291</v>
      </c>
      <c r="BS1185" s="85" t="s">
        <v>291</v>
      </c>
      <c r="BT1185" s="85" t="s">
        <v>291</v>
      </c>
      <c r="BU1185" s="85" t="s">
        <v>291</v>
      </c>
      <c r="BV1185" s="85" t="s">
        <v>291</v>
      </c>
      <c r="BW1185" s="85" t="s">
        <v>291</v>
      </c>
      <c r="BX1185" s="85" t="s">
        <v>291</v>
      </c>
      <c r="BY1185" s="85" t="s">
        <v>291</v>
      </c>
      <c r="BZ1185" s="85" t="s">
        <v>291</v>
      </c>
      <c r="CA1185" s="85" t="s">
        <v>291</v>
      </c>
      <c r="CB1185" s="85">
        <v>47807488</v>
      </c>
      <c r="CC1185" s="85" t="s">
        <v>291</v>
      </c>
      <c r="CD1185" s="85" t="s">
        <v>291</v>
      </c>
      <c r="CE1185" s="85" t="s">
        <v>291</v>
      </c>
      <c r="CF1185" s="85" t="s">
        <v>291</v>
      </c>
      <c r="CG1185" s="85">
        <v>6292241</v>
      </c>
      <c r="CH1185" s="85">
        <v>4981475</v>
      </c>
      <c r="CI1185" s="85">
        <v>8278196</v>
      </c>
      <c r="CJ1185" s="85">
        <v>1474</v>
      </c>
      <c r="CK1185" s="85">
        <v>7323365</v>
      </c>
      <c r="CL1185" s="85">
        <v>7488900</v>
      </c>
      <c r="CM1185" s="85">
        <v>237827</v>
      </c>
      <c r="CN1185" s="85">
        <v>1017028</v>
      </c>
      <c r="CO1185" s="85">
        <v>3197924</v>
      </c>
      <c r="CP1185" s="85">
        <v>5664856</v>
      </c>
      <c r="CQ1185" s="85">
        <v>1077081</v>
      </c>
      <c r="CR1185" s="85">
        <v>7637028</v>
      </c>
      <c r="CS1185" s="85">
        <v>5551801</v>
      </c>
      <c r="CT1185" s="85">
        <v>110198</v>
      </c>
      <c r="CU1185" s="86">
        <v>58859394</v>
      </c>
    </row>
    <row r="1186" spans="1:99">
      <c r="A1186" s="103" t="s">
        <v>597</v>
      </c>
      <c r="B1186" s="84" t="s">
        <v>292</v>
      </c>
      <c r="C1186" s="105">
        <v>332020</v>
      </c>
      <c r="D1186" s="84" t="s">
        <v>560</v>
      </c>
      <c r="E1186" s="84" t="s">
        <v>562</v>
      </c>
      <c r="F1186" s="85">
        <v>841997</v>
      </c>
      <c r="G1186" s="85">
        <v>22939019</v>
      </c>
      <c r="H1186" s="85">
        <v>19904162</v>
      </c>
      <c r="I1186" s="85">
        <v>1440635</v>
      </c>
      <c r="J1186" s="85">
        <v>1219600</v>
      </c>
      <c r="K1186" s="85">
        <v>195390</v>
      </c>
      <c r="L1186" s="85">
        <v>68930</v>
      </c>
      <c r="M1186" s="85">
        <v>110302</v>
      </c>
      <c r="N1186" s="85">
        <v>91783570</v>
      </c>
      <c r="O1186" s="85">
        <v>22358651</v>
      </c>
      <c r="P1186" s="85">
        <v>14813098</v>
      </c>
      <c r="Q1186" s="85">
        <v>41862236</v>
      </c>
      <c r="R1186" s="85">
        <v>12718079</v>
      </c>
      <c r="S1186" s="85">
        <v>31506</v>
      </c>
      <c r="T1186" s="85">
        <v>23296317</v>
      </c>
      <c r="U1186" s="85">
        <v>14628470</v>
      </c>
      <c r="V1186" s="85">
        <v>19791</v>
      </c>
      <c r="W1186" s="85">
        <v>747708</v>
      </c>
      <c r="X1186" s="85">
        <v>7900348</v>
      </c>
      <c r="Y1186" s="85" t="s">
        <v>291</v>
      </c>
      <c r="Z1186" s="85">
        <v>424104</v>
      </c>
      <c r="AA1186" s="85">
        <v>4018746</v>
      </c>
      <c r="AB1186" s="85">
        <v>1248443</v>
      </c>
      <c r="AC1186" s="85">
        <v>21</v>
      </c>
      <c r="AD1186" s="85">
        <v>2574145</v>
      </c>
      <c r="AE1186" s="85">
        <v>88843</v>
      </c>
      <c r="AF1186" s="85">
        <v>107294</v>
      </c>
      <c r="AG1186" s="85">
        <v>3347758</v>
      </c>
      <c r="AH1186" s="85">
        <v>25407787</v>
      </c>
      <c r="AI1186" s="85">
        <v>1342260</v>
      </c>
      <c r="AJ1186" s="85">
        <v>4523159</v>
      </c>
      <c r="AK1186" s="85">
        <v>910415</v>
      </c>
      <c r="AL1186" s="85">
        <v>786864</v>
      </c>
      <c r="AM1186" s="85">
        <v>460536</v>
      </c>
      <c r="AN1186" s="85">
        <v>1257015</v>
      </c>
      <c r="AO1186" s="85">
        <v>10410864</v>
      </c>
      <c r="AP1186" s="85">
        <v>4789418</v>
      </c>
      <c r="AQ1186" s="85">
        <v>16917833</v>
      </c>
      <c r="AR1186" s="85">
        <v>927256</v>
      </c>
      <c r="AS1186" s="85" t="s">
        <v>291</v>
      </c>
      <c r="AT1186" s="85">
        <v>5148432</v>
      </c>
      <c r="AU1186" s="85">
        <v>18716876</v>
      </c>
      <c r="AV1186" s="85">
        <v>4074298</v>
      </c>
      <c r="AW1186" s="85">
        <v>4267983</v>
      </c>
      <c r="AX1186" s="85">
        <v>2115121</v>
      </c>
      <c r="AY1186" s="85">
        <v>333147</v>
      </c>
      <c r="AZ1186" s="85">
        <v>170295</v>
      </c>
      <c r="BA1186" s="85">
        <v>1644064</v>
      </c>
      <c r="BB1186" s="85">
        <v>2216835</v>
      </c>
      <c r="BC1186" s="85">
        <v>1451140</v>
      </c>
      <c r="BD1186" s="85">
        <v>2032272</v>
      </c>
      <c r="BE1186" s="85">
        <v>411721</v>
      </c>
      <c r="BF1186" s="85">
        <v>1602631</v>
      </c>
      <c r="BG1186" s="85">
        <v>9208</v>
      </c>
      <c r="BH1186" s="85" t="s">
        <v>291</v>
      </c>
      <c r="BI1186" s="85">
        <v>4021</v>
      </c>
      <c r="BJ1186" s="85">
        <v>50</v>
      </c>
      <c r="BK1186" s="85" t="s">
        <v>291</v>
      </c>
      <c r="BL1186" s="85" t="s">
        <v>291</v>
      </c>
      <c r="BM1186" s="85">
        <v>5137</v>
      </c>
      <c r="BN1186" s="85">
        <v>145572</v>
      </c>
      <c r="BO1186" s="85" t="s">
        <v>291</v>
      </c>
      <c r="BP1186" s="85" t="s">
        <v>291</v>
      </c>
      <c r="BQ1186" s="85">
        <v>101638</v>
      </c>
      <c r="BR1186" s="85" t="s">
        <v>291</v>
      </c>
      <c r="BS1186" s="85" t="s">
        <v>291</v>
      </c>
      <c r="BT1186" s="85" t="s">
        <v>291</v>
      </c>
      <c r="BU1186" s="85">
        <v>43934</v>
      </c>
      <c r="BV1186" s="85" t="s">
        <v>291</v>
      </c>
      <c r="BW1186" s="85">
        <v>1447851</v>
      </c>
      <c r="BX1186" s="85" t="s">
        <v>291</v>
      </c>
      <c r="BY1186" s="85" t="s">
        <v>291</v>
      </c>
      <c r="BZ1186" s="85">
        <v>619329</v>
      </c>
      <c r="CA1186" s="85">
        <v>828522</v>
      </c>
      <c r="CB1186" s="85">
        <v>18117271</v>
      </c>
      <c r="CC1186" s="85" t="s">
        <v>291</v>
      </c>
      <c r="CD1186" s="85">
        <v>3376</v>
      </c>
      <c r="CE1186" s="85" t="s">
        <v>291</v>
      </c>
      <c r="CF1186" s="85" t="s">
        <v>291</v>
      </c>
      <c r="CG1186" s="85">
        <v>4731142</v>
      </c>
      <c r="CH1186" s="85">
        <v>3142130</v>
      </c>
      <c r="CI1186" s="85">
        <v>5114185</v>
      </c>
      <c r="CJ1186" s="85">
        <v>17274</v>
      </c>
      <c r="CK1186" s="85">
        <v>5042353</v>
      </c>
      <c r="CL1186" s="85">
        <v>7168234</v>
      </c>
      <c r="CM1186" s="85">
        <v>335321</v>
      </c>
      <c r="CN1186" s="85">
        <v>423106</v>
      </c>
      <c r="CO1186" s="85">
        <v>2701268</v>
      </c>
      <c r="CP1186" s="85">
        <v>3238264</v>
      </c>
      <c r="CQ1186" s="85">
        <v>635883</v>
      </c>
      <c r="CR1186" s="85">
        <v>5182590</v>
      </c>
      <c r="CS1186" s="85">
        <v>4243823</v>
      </c>
      <c r="CT1186" s="85">
        <v>90248</v>
      </c>
      <c r="CU1186" s="86">
        <v>42065821</v>
      </c>
    </row>
    <row r="1187" spans="1:99">
      <c r="A1187" s="103" t="s">
        <v>598</v>
      </c>
      <c r="B1187" s="84" t="s">
        <v>288</v>
      </c>
      <c r="C1187" s="105">
        <v>331007</v>
      </c>
      <c r="D1187" s="84" t="s">
        <v>560</v>
      </c>
      <c r="E1187" s="84" t="s">
        <v>561</v>
      </c>
      <c r="F1187" s="85">
        <v>1055952</v>
      </c>
      <c r="G1187" s="85">
        <v>97430970</v>
      </c>
      <c r="H1187" s="85">
        <v>93319607</v>
      </c>
      <c r="I1187" s="85">
        <v>2281477</v>
      </c>
      <c r="J1187" s="85">
        <v>1021724</v>
      </c>
      <c r="K1187" s="85">
        <v>314086</v>
      </c>
      <c r="L1187" s="85">
        <v>351698</v>
      </c>
      <c r="M1187" s="85">
        <v>142378</v>
      </c>
      <c r="N1187" s="85">
        <v>128754719</v>
      </c>
      <c r="O1187" s="85">
        <v>30339856</v>
      </c>
      <c r="P1187" s="85">
        <v>20662922</v>
      </c>
      <c r="Q1187" s="85">
        <v>55395034</v>
      </c>
      <c r="R1187" s="85">
        <v>22342696</v>
      </c>
      <c r="S1187" s="85">
        <v>14211</v>
      </c>
      <c r="T1187" s="85">
        <v>28719603</v>
      </c>
      <c r="U1187" s="85">
        <v>13694305</v>
      </c>
      <c r="V1187" s="85">
        <v>124955</v>
      </c>
      <c r="W1187" s="85">
        <v>1469135</v>
      </c>
      <c r="X1187" s="85">
        <v>13431208</v>
      </c>
      <c r="Y1187" s="85" t="s">
        <v>291</v>
      </c>
      <c r="Z1187" s="85">
        <v>268788</v>
      </c>
      <c r="AA1187" s="85">
        <v>6723145</v>
      </c>
      <c r="AB1187" s="85">
        <v>1156085</v>
      </c>
      <c r="AC1187" s="85">
        <v>20225</v>
      </c>
      <c r="AD1187" s="85">
        <v>5323989</v>
      </c>
      <c r="AE1187" s="85">
        <v>135089</v>
      </c>
      <c r="AF1187" s="85">
        <v>87757</v>
      </c>
      <c r="AG1187" s="85">
        <v>8431447</v>
      </c>
      <c r="AH1187" s="85">
        <v>38856164</v>
      </c>
      <c r="AI1187" s="85">
        <v>902758</v>
      </c>
      <c r="AJ1187" s="85">
        <v>17798272</v>
      </c>
      <c r="AK1187" s="85">
        <v>780958</v>
      </c>
      <c r="AL1187" s="85">
        <v>173043</v>
      </c>
      <c r="AM1187" s="85">
        <v>689931</v>
      </c>
      <c r="AN1187" s="85">
        <v>4764182</v>
      </c>
      <c r="AO1187" s="85">
        <v>8504274</v>
      </c>
      <c r="AP1187" s="85">
        <v>3048958</v>
      </c>
      <c r="AQ1187" s="85">
        <v>17007345</v>
      </c>
      <c r="AR1187" s="85">
        <v>2193788</v>
      </c>
      <c r="AS1187" s="85" t="s">
        <v>291</v>
      </c>
      <c r="AT1187" s="85">
        <v>9125328</v>
      </c>
      <c r="AU1187" s="85">
        <v>60527117</v>
      </c>
      <c r="AV1187" s="85">
        <v>12928013</v>
      </c>
      <c r="AW1187" s="85">
        <v>23035255</v>
      </c>
      <c r="AX1187" s="85">
        <v>11523431</v>
      </c>
      <c r="AY1187" s="85">
        <v>422060</v>
      </c>
      <c r="AZ1187" s="85" t="s">
        <v>291</v>
      </c>
      <c r="BA1187" s="85">
        <v>3439015</v>
      </c>
      <c r="BB1187" s="85">
        <v>4458145</v>
      </c>
      <c r="BC1187" s="85">
        <v>1562377</v>
      </c>
      <c r="BD1187" s="85">
        <v>3158821</v>
      </c>
      <c r="BE1187" s="85" t="s">
        <v>291</v>
      </c>
      <c r="BF1187" s="85">
        <v>866328</v>
      </c>
      <c r="BG1187" s="85">
        <v>224060</v>
      </c>
      <c r="BH1187" s="85">
        <v>9428</v>
      </c>
      <c r="BI1187" s="85">
        <v>214632</v>
      </c>
      <c r="BJ1187" s="85" t="s">
        <v>291</v>
      </c>
      <c r="BK1187" s="85" t="s">
        <v>291</v>
      </c>
      <c r="BL1187" s="85" t="s">
        <v>291</v>
      </c>
      <c r="BM1187" s="85" t="s">
        <v>291</v>
      </c>
      <c r="BN1187" s="85">
        <v>430067</v>
      </c>
      <c r="BO1187" s="85" t="s">
        <v>291</v>
      </c>
      <c r="BP1187" s="85" t="s">
        <v>291</v>
      </c>
      <c r="BQ1187" s="85">
        <v>430067</v>
      </c>
      <c r="BR1187" s="85" t="s">
        <v>291</v>
      </c>
      <c r="BS1187" s="85" t="s">
        <v>291</v>
      </c>
      <c r="BT1187" s="85" t="s">
        <v>291</v>
      </c>
      <c r="BU1187" s="85" t="s">
        <v>291</v>
      </c>
      <c r="BV1187" s="85" t="s">
        <v>291</v>
      </c>
      <c r="BW1187" s="85">
        <v>212201</v>
      </c>
      <c r="BX1187" s="85" t="s">
        <v>291</v>
      </c>
      <c r="BY1187" s="85" t="s">
        <v>291</v>
      </c>
      <c r="BZ1187" s="85" t="s">
        <v>291</v>
      </c>
      <c r="CA1187" s="85">
        <v>212201</v>
      </c>
      <c r="CB1187" s="85">
        <v>33742467</v>
      </c>
      <c r="CC1187" s="85" t="s">
        <v>291</v>
      </c>
      <c r="CD1187" s="85" t="s">
        <v>291</v>
      </c>
      <c r="CE1187" s="85" t="s">
        <v>291</v>
      </c>
      <c r="CF1187" s="85" t="s">
        <v>291</v>
      </c>
      <c r="CG1187" s="85">
        <v>6635198</v>
      </c>
      <c r="CH1187" s="85">
        <v>5211225</v>
      </c>
      <c r="CI1187" s="85">
        <v>8407291</v>
      </c>
      <c r="CJ1187" s="85">
        <v>9984</v>
      </c>
      <c r="CK1187" s="85">
        <v>7604720</v>
      </c>
      <c r="CL1187" s="85">
        <v>6460974</v>
      </c>
      <c r="CM1187" s="85">
        <v>207002</v>
      </c>
      <c r="CN1187" s="85">
        <v>1073067</v>
      </c>
      <c r="CO1187" s="85">
        <v>7330152</v>
      </c>
      <c r="CP1187" s="85">
        <v>5503174</v>
      </c>
      <c r="CQ1187" s="85">
        <v>1111317</v>
      </c>
      <c r="CR1187" s="85">
        <v>4678887</v>
      </c>
      <c r="CS1187" s="85">
        <v>10077064</v>
      </c>
      <c r="CT1187" s="85">
        <v>110957</v>
      </c>
      <c r="CU1187" s="86">
        <v>64421012</v>
      </c>
    </row>
    <row r="1188" spans="1:99">
      <c r="A1188" s="103" t="s">
        <v>598</v>
      </c>
      <c r="B1188" s="84" t="s">
        <v>292</v>
      </c>
      <c r="C1188" s="105">
        <v>332020</v>
      </c>
      <c r="D1188" s="84" t="s">
        <v>560</v>
      </c>
      <c r="E1188" s="84" t="s">
        <v>562</v>
      </c>
      <c r="F1188" s="85">
        <v>843736</v>
      </c>
      <c r="G1188" s="85">
        <v>66070988</v>
      </c>
      <c r="H1188" s="85">
        <v>62528081</v>
      </c>
      <c r="I1188" s="85">
        <v>1420049</v>
      </c>
      <c r="J1188" s="85">
        <v>1273403</v>
      </c>
      <c r="K1188" s="85">
        <v>476058</v>
      </c>
      <c r="L1188" s="85">
        <v>260898</v>
      </c>
      <c r="M1188" s="85">
        <v>112499</v>
      </c>
      <c r="N1188" s="85">
        <v>80936014</v>
      </c>
      <c r="O1188" s="85">
        <v>17534328</v>
      </c>
      <c r="P1188" s="85">
        <v>14671232</v>
      </c>
      <c r="Q1188" s="85">
        <v>35683690</v>
      </c>
      <c r="R1188" s="85">
        <v>12989673</v>
      </c>
      <c r="S1188" s="85">
        <v>57091</v>
      </c>
      <c r="T1188" s="85">
        <v>20897866</v>
      </c>
      <c r="U1188" s="85">
        <v>9701720</v>
      </c>
      <c r="V1188" s="85">
        <v>19997</v>
      </c>
      <c r="W1188" s="85">
        <v>665666</v>
      </c>
      <c r="X1188" s="85">
        <v>10510483</v>
      </c>
      <c r="Y1188" s="85" t="s">
        <v>291</v>
      </c>
      <c r="Z1188" s="85">
        <v>437584</v>
      </c>
      <c r="AA1188" s="85">
        <v>4471248</v>
      </c>
      <c r="AB1188" s="85">
        <v>1256919</v>
      </c>
      <c r="AC1188" s="85">
        <v>7</v>
      </c>
      <c r="AD1188" s="85">
        <v>2971538</v>
      </c>
      <c r="AE1188" s="85">
        <v>79631</v>
      </c>
      <c r="AF1188" s="85">
        <v>163153</v>
      </c>
      <c r="AG1188" s="85">
        <v>5190395</v>
      </c>
      <c r="AH1188" s="85">
        <v>28211828</v>
      </c>
      <c r="AI1188" s="85">
        <v>1515681</v>
      </c>
      <c r="AJ1188" s="85">
        <v>4234017</v>
      </c>
      <c r="AK1188" s="85">
        <v>1094390</v>
      </c>
      <c r="AL1188" s="85">
        <v>940992</v>
      </c>
      <c r="AM1188" s="85">
        <v>590676</v>
      </c>
      <c r="AN1188" s="85">
        <v>1329614</v>
      </c>
      <c r="AO1188" s="85">
        <v>10407740</v>
      </c>
      <c r="AP1188" s="85">
        <v>4942447</v>
      </c>
      <c r="AQ1188" s="85">
        <v>17270477</v>
      </c>
      <c r="AR1188" s="85">
        <v>3156271</v>
      </c>
      <c r="AS1188" s="85" t="s">
        <v>291</v>
      </c>
      <c r="AT1188" s="85">
        <v>5205858</v>
      </c>
      <c r="AU1188" s="85">
        <v>21705609</v>
      </c>
      <c r="AV1188" s="85">
        <v>3367230</v>
      </c>
      <c r="AW1188" s="85">
        <v>6292377</v>
      </c>
      <c r="AX1188" s="85">
        <v>2685765</v>
      </c>
      <c r="AY1188" s="85">
        <v>342676</v>
      </c>
      <c r="AZ1188" s="85">
        <v>209334</v>
      </c>
      <c r="BA1188" s="85">
        <v>2438810</v>
      </c>
      <c r="BB1188" s="85">
        <v>2292510</v>
      </c>
      <c r="BC1188" s="85">
        <v>1294295</v>
      </c>
      <c r="BD1188" s="85">
        <v>2407772</v>
      </c>
      <c r="BE1188" s="85">
        <v>374840</v>
      </c>
      <c r="BF1188" s="85">
        <v>2595154</v>
      </c>
      <c r="BG1188" s="85">
        <v>15927</v>
      </c>
      <c r="BH1188" s="85" t="s">
        <v>291</v>
      </c>
      <c r="BI1188" s="85">
        <v>8165</v>
      </c>
      <c r="BJ1188" s="85">
        <v>359</v>
      </c>
      <c r="BK1188" s="85" t="s">
        <v>291</v>
      </c>
      <c r="BL1188" s="85" t="s">
        <v>291</v>
      </c>
      <c r="BM1188" s="85">
        <v>7403</v>
      </c>
      <c r="BN1188" s="85">
        <v>163961</v>
      </c>
      <c r="BO1188" s="85" t="s">
        <v>291</v>
      </c>
      <c r="BP1188" s="85" t="s">
        <v>291</v>
      </c>
      <c r="BQ1188" s="85">
        <v>143084</v>
      </c>
      <c r="BR1188" s="85" t="s">
        <v>291</v>
      </c>
      <c r="BS1188" s="85" t="s">
        <v>291</v>
      </c>
      <c r="BT1188" s="85" t="s">
        <v>291</v>
      </c>
      <c r="BU1188" s="85">
        <v>20877</v>
      </c>
      <c r="BV1188" s="85" t="s">
        <v>291</v>
      </c>
      <c r="BW1188" s="85">
        <v>2415266</v>
      </c>
      <c r="BX1188" s="85">
        <v>5999</v>
      </c>
      <c r="BY1188" s="85">
        <v>599202</v>
      </c>
      <c r="BZ1188" s="85">
        <v>635272</v>
      </c>
      <c r="CA1188" s="85">
        <v>1174793</v>
      </c>
      <c r="CB1188" s="85">
        <v>17515414</v>
      </c>
      <c r="CC1188" s="85" t="s">
        <v>291</v>
      </c>
      <c r="CD1188" s="85">
        <v>2489</v>
      </c>
      <c r="CE1188" s="85" t="s">
        <v>291</v>
      </c>
      <c r="CF1188" s="85" t="s">
        <v>291</v>
      </c>
      <c r="CG1188" s="85">
        <v>5402046</v>
      </c>
      <c r="CH1188" s="85">
        <v>2922874</v>
      </c>
      <c r="CI1188" s="85">
        <v>4833844</v>
      </c>
      <c r="CJ1188" s="85">
        <v>10718</v>
      </c>
      <c r="CK1188" s="85">
        <v>5956057</v>
      </c>
      <c r="CL1188" s="85">
        <v>7189350</v>
      </c>
      <c r="CM1188" s="85">
        <v>356089</v>
      </c>
      <c r="CN1188" s="85">
        <v>340014</v>
      </c>
      <c r="CO1188" s="85">
        <v>4242048</v>
      </c>
      <c r="CP1188" s="85">
        <v>3254800</v>
      </c>
      <c r="CQ1188" s="85">
        <v>616496</v>
      </c>
      <c r="CR1188" s="85">
        <v>4992816</v>
      </c>
      <c r="CS1188" s="85">
        <v>4518040</v>
      </c>
      <c r="CT1188" s="85">
        <v>88660</v>
      </c>
      <c r="CU1188" s="86">
        <v>44723852</v>
      </c>
    </row>
    <row r="1189" spans="1:99">
      <c r="A1189" s="103" t="s">
        <v>599</v>
      </c>
      <c r="B1189" s="84" t="s">
        <v>288</v>
      </c>
      <c r="C1189" s="105">
        <v>331007</v>
      </c>
      <c r="D1189" s="84" t="s">
        <v>560</v>
      </c>
      <c r="E1189" s="84" t="s">
        <v>561</v>
      </c>
      <c r="F1189" s="85">
        <v>1110756</v>
      </c>
      <c r="G1189" s="85">
        <v>21793560</v>
      </c>
      <c r="H1189" s="85">
        <v>17588681</v>
      </c>
      <c r="I1189" s="85">
        <v>2331405</v>
      </c>
      <c r="J1189" s="85">
        <v>1071569</v>
      </c>
      <c r="K1189" s="85">
        <v>562219</v>
      </c>
      <c r="L1189" s="85">
        <v>99074</v>
      </c>
      <c r="M1189" s="85">
        <v>140612</v>
      </c>
      <c r="N1189" s="85">
        <v>124539243</v>
      </c>
      <c r="O1189" s="85">
        <v>30348630</v>
      </c>
      <c r="P1189" s="85">
        <v>19768886</v>
      </c>
      <c r="Q1189" s="85">
        <v>51150337</v>
      </c>
      <c r="R1189" s="85">
        <v>22732091</v>
      </c>
      <c r="S1189" s="85">
        <v>539299</v>
      </c>
      <c r="T1189" s="85">
        <v>25057277</v>
      </c>
      <c r="U1189" s="85">
        <v>11144017</v>
      </c>
      <c r="V1189" s="85">
        <v>116283</v>
      </c>
      <c r="W1189" s="85">
        <v>1432201</v>
      </c>
      <c r="X1189" s="85">
        <v>12364776</v>
      </c>
      <c r="Y1189" s="85" t="s">
        <v>291</v>
      </c>
      <c r="Z1189" s="85">
        <v>266575</v>
      </c>
      <c r="AA1189" s="85">
        <v>7820747</v>
      </c>
      <c r="AB1189" s="85">
        <v>1339437</v>
      </c>
      <c r="AC1189" s="85">
        <v>801592</v>
      </c>
      <c r="AD1189" s="85">
        <v>5409512</v>
      </c>
      <c r="AE1189" s="85">
        <v>200010</v>
      </c>
      <c r="AF1189" s="85">
        <v>70196</v>
      </c>
      <c r="AG1189" s="85">
        <v>2487055</v>
      </c>
      <c r="AH1189" s="85">
        <v>37775131</v>
      </c>
      <c r="AI1189" s="85">
        <v>1094393</v>
      </c>
      <c r="AJ1189" s="85">
        <v>16688317</v>
      </c>
      <c r="AK1189" s="85">
        <v>724750</v>
      </c>
      <c r="AL1189" s="85">
        <v>43208</v>
      </c>
      <c r="AM1189" s="85">
        <v>1259282</v>
      </c>
      <c r="AN1189" s="85">
        <v>4069641</v>
      </c>
      <c r="AO1189" s="85">
        <v>8461585</v>
      </c>
      <c r="AP1189" s="85">
        <v>2298885</v>
      </c>
      <c r="AQ1189" s="85">
        <v>16089393</v>
      </c>
      <c r="AR1189" s="85">
        <v>3135070</v>
      </c>
      <c r="AS1189" s="85" t="s">
        <v>291</v>
      </c>
      <c r="AT1189" s="85">
        <v>8620424</v>
      </c>
      <c r="AU1189" s="85">
        <v>58537313</v>
      </c>
      <c r="AV1189" s="85">
        <v>12639654</v>
      </c>
      <c r="AW1189" s="85">
        <v>22510970</v>
      </c>
      <c r="AX1189" s="85">
        <v>11737852</v>
      </c>
      <c r="AY1189" s="85">
        <v>427031</v>
      </c>
      <c r="AZ1189" s="85" t="s">
        <v>291</v>
      </c>
      <c r="BA1189" s="85">
        <v>3261523</v>
      </c>
      <c r="BB1189" s="85">
        <v>3811665</v>
      </c>
      <c r="BC1189" s="85">
        <v>1372550</v>
      </c>
      <c r="BD1189" s="85">
        <v>2776068</v>
      </c>
      <c r="BE1189" s="85" t="s">
        <v>291</v>
      </c>
      <c r="BF1189" s="85">
        <v>1470276</v>
      </c>
      <c r="BG1189" s="85">
        <v>693769</v>
      </c>
      <c r="BH1189" s="85">
        <v>153693</v>
      </c>
      <c r="BI1189" s="85">
        <v>521836</v>
      </c>
      <c r="BJ1189" s="85">
        <v>18240</v>
      </c>
      <c r="BK1189" s="85" t="s">
        <v>291</v>
      </c>
      <c r="BL1189" s="85" t="s">
        <v>291</v>
      </c>
      <c r="BM1189" s="85" t="s">
        <v>291</v>
      </c>
      <c r="BN1189" s="85">
        <v>652255</v>
      </c>
      <c r="BO1189" s="85">
        <v>12861</v>
      </c>
      <c r="BP1189" s="85" t="s">
        <v>291</v>
      </c>
      <c r="BQ1189" s="85">
        <v>633368</v>
      </c>
      <c r="BR1189" s="85" t="s">
        <v>291</v>
      </c>
      <c r="BS1189" s="85" t="s">
        <v>291</v>
      </c>
      <c r="BT1189" s="85" t="s">
        <v>291</v>
      </c>
      <c r="BU1189" s="85">
        <v>6026</v>
      </c>
      <c r="BV1189" s="85" t="s">
        <v>291</v>
      </c>
      <c r="BW1189" s="85">
        <v>124252</v>
      </c>
      <c r="BX1189" s="85">
        <v>20257</v>
      </c>
      <c r="BY1189" s="85" t="s">
        <v>291</v>
      </c>
      <c r="BZ1189" s="85" t="s">
        <v>291</v>
      </c>
      <c r="CA1189" s="85">
        <v>103995</v>
      </c>
      <c r="CB1189" s="85">
        <v>36296434</v>
      </c>
      <c r="CC1189" s="85" t="s">
        <v>291</v>
      </c>
      <c r="CD1189" s="85" t="s">
        <v>291</v>
      </c>
      <c r="CE1189" s="85" t="s">
        <v>291</v>
      </c>
      <c r="CF1189" s="85" t="s">
        <v>291</v>
      </c>
      <c r="CG1189" s="85">
        <v>9592492</v>
      </c>
      <c r="CH1189" s="85">
        <v>4524973</v>
      </c>
      <c r="CI1189" s="85">
        <v>9568381</v>
      </c>
      <c r="CJ1189" s="85">
        <v>10253</v>
      </c>
      <c r="CK1189" s="85">
        <v>7007749</v>
      </c>
      <c r="CL1189" s="85">
        <v>6510778</v>
      </c>
      <c r="CM1189" s="85">
        <v>238631</v>
      </c>
      <c r="CN1189" s="85">
        <v>1006916</v>
      </c>
      <c r="CO1189" s="85">
        <v>1006925</v>
      </c>
      <c r="CP1189" s="85">
        <v>5711460</v>
      </c>
      <c r="CQ1189" s="85">
        <v>1200207</v>
      </c>
      <c r="CR1189" s="85">
        <v>7956487</v>
      </c>
      <c r="CS1189" s="85">
        <v>6617280</v>
      </c>
      <c r="CT1189" s="85">
        <v>153930</v>
      </c>
      <c r="CU1189" s="86">
        <v>61106462</v>
      </c>
    </row>
    <row r="1190" spans="1:99">
      <c r="A1190" s="103" t="s">
        <v>599</v>
      </c>
      <c r="B1190" s="84" t="s">
        <v>292</v>
      </c>
      <c r="C1190" s="105">
        <v>332020</v>
      </c>
      <c r="D1190" s="84" t="s">
        <v>560</v>
      </c>
      <c r="E1190" s="84" t="s">
        <v>562</v>
      </c>
      <c r="F1190" s="85">
        <v>836107</v>
      </c>
      <c r="G1190" s="85">
        <v>17043520</v>
      </c>
      <c r="H1190" s="85">
        <v>13951944</v>
      </c>
      <c r="I1190" s="85">
        <v>1573749</v>
      </c>
      <c r="J1190" s="85">
        <v>1042090</v>
      </c>
      <c r="K1190" s="85">
        <v>270998</v>
      </c>
      <c r="L1190" s="85">
        <v>92680</v>
      </c>
      <c r="M1190" s="85">
        <v>112059</v>
      </c>
      <c r="N1190" s="85">
        <v>76474974</v>
      </c>
      <c r="O1190" s="85">
        <v>16940640</v>
      </c>
      <c r="P1190" s="85">
        <v>13561602</v>
      </c>
      <c r="Q1190" s="85">
        <v>32914144</v>
      </c>
      <c r="R1190" s="85">
        <v>12881295</v>
      </c>
      <c r="S1190" s="85">
        <v>177293</v>
      </c>
      <c r="T1190" s="85">
        <v>27864748</v>
      </c>
      <c r="U1190" s="85">
        <v>9633028</v>
      </c>
      <c r="V1190" s="85">
        <v>13329</v>
      </c>
      <c r="W1190" s="85">
        <v>669850</v>
      </c>
      <c r="X1190" s="85">
        <v>17548541</v>
      </c>
      <c r="Y1190" s="85" t="s">
        <v>291</v>
      </c>
      <c r="Z1190" s="85">
        <v>526317</v>
      </c>
      <c r="AA1190" s="85">
        <v>5007891</v>
      </c>
      <c r="AB1190" s="85">
        <v>2287795</v>
      </c>
      <c r="AC1190" s="85">
        <v>126</v>
      </c>
      <c r="AD1190" s="85">
        <v>2549127</v>
      </c>
      <c r="AE1190" s="85">
        <v>59764</v>
      </c>
      <c r="AF1190" s="85">
        <v>111079</v>
      </c>
      <c r="AG1190" s="85">
        <v>3512992</v>
      </c>
      <c r="AH1190" s="85">
        <v>26011511</v>
      </c>
      <c r="AI1190" s="85">
        <v>1584337</v>
      </c>
      <c r="AJ1190" s="85">
        <v>4058142</v>
      </c>
      <c r="AK1190" s="85">
        <v>651805</v>
      </c>
      <c r="AL1190" s="85">
        <v>1020394</v>
      </c>
      <c r="AM1190" s="85">
        <v>464982</v>
      </c>
      <c r="AN1190" s="85">
        <v>1081223</v>
      </c>
      <c r="AO1190" s="85">
        <v>11476845</v>
      </c>
      <c r="AP1190" s="85">
        <v>4703704</v>
      </c>
      <c r="AQ1190" s="85">
        <v>17726754</v>
      </c>
      <c r="AR1190" s="85">
        <v>970079</v>
      </c>
      <c r="AS1190" s="85" t="s">
        <v>291</v>
      </c>
      <c r="AT1190" s="85">
        <v>4901756</v>
      </c>
      <c r="AU1190" s="85">
        <v>20982797</v>
      </c>
      <c r="AV1190" s="85">
        <v>2877537</v>
      </c>
      <c r="AW1190" s="85">
        <v>6414797</v>
      </c>
      <c r="AX1190" s="85">
        <v>2292899</v>
      </c>
      <c r="AY1190" s="85">
        <v>321494</v>
      </c>
      <c r="AZ1190" s="85">
        <v>126630</v>
      </c>
      <c r="BA1190" s="85">
        <v>1961727</v>
      </c>
      <c r="BB1190" s="85">
        <v>2538432</v>
      </c>
      <c r="BC1190" s="85">
        <v>1926586</v>
      </c>
      <c r="BD1190" s="85">
        <v>2157799</v>
      </c>
      <c r="BE1190" s="85">
        <v>364896</v>
      </c>
      <c r="BF1190" s="85">
        <v>4657575</v>
      </c>
      <c r="BG1190" s="85">
        <v>695489</v>
      </c>
      <c r="BH1190" s="85">
        <v>139000</v>
      </c>
      <c r="BI1190" s="85">
        <v>264423</v>
      </c>
      <c r="BJ1190" s="85">
        <v>6385</v>
      </c>
      <c r="BK1190" s="85" t="s">
        <v>291</v>
      </c>
      <c r="BL1190" s="85" t="s">
        <v>291</v>
      </c>
      <c r="BM1190" s="85">
        <v>285681</v>
      </c>
      <c r="BN1190" s="85">
        <v>551654</v>
      </c>
      <c r="BO1190" s="85">
        <v>37138</v>
      </c>
      <c r="BP1190" s="85" t="s">
        <v>291</v>
      </c>
      <c r="BQ1190" s="85">
        <v>421269</v>
      </c>
      <c r="BR1190" s="85" t="s">
        <v>291</v>
      </c>
      <c r="BS1190" s="85" t="s">
        <v>291</v>
      </c>
      <c r="BT1190" s="85" t="s">
        <v>291</v>
      </c>
      <c r="BU1190" s="85">
        <v>93247</v>
      </c>
      <c r="BV1190" s="85" t="s">
        <v>291</v>
      </c>
      <c r="BW1190" s="85">
        <v>3410432</v>
      </c>
      <c r="BX1190" s="85">
        <v>2108187</v>
      </c>
      <c r="BY1190" s="85">
        <v>9024</v>
      </c>
      <c r="BZ1190" s="85">
        <v>549109</v>
      </c>
      <c r="CA1190" s="85">
        <v>744112</v>
      </c>
      <c r="CB1190" s="85">
        <v>17116721</v>
      </c>
      <c r="CC1190" s="85" t="s">
        <v>291</v>
      </c>
      <c r="CD1190" s="85">
        <v>2341</v>
      </c>
      <c r="CE1190" s="85" t="s">
        <v>291</v>
      </c>
      <c r="CF1190" s="85" t="s">
        <v>291</v>
      </c>
      <c r="CG1190" s="85">
        <v>5803682</v>
      </c>
      <c r="CH1190" s="85">
        <v>2987889</v>
      </c>
      <c r="CI1190" s="85">
        <v>4934491</v>
      </c>
      <c r="CJ1190" s="85">
        <v>44937</v>
      </c>
      <c r="CK1190" s="85">
        <v>6009656</v>
      </c>
      <c r="CL1190" s="85">
        <v>7446291</v>
      </c>
      <c r="CM1190" s="85">
        <v>341880</v>
      </c>
      <c r="CN1190" s="85">
        <v>367551</v>
      </c>
      <c r="CO1190" s="85">
        <v>2391611</v>
      </c>
      <c r="CP1190" s="85">
        <v>5093891</v>
      </c>
      <c r="CQ1190" s="85">
        <v>718235</v>
      </c>
      <c r="CR1190" s="85">
        <v>5859292</v>
      </c>
      <c r="CS1190" s="85">
        <v>5187261</v>
      </c>
      <c r="CT1190" s="85">
        <v>98482</v>
      </c>
      <c r="CU1190" s="86">
        <v>47285149</v>
      </c>
    </row>
    <row r="1191" spans="1:99">
      <c r="A1191" s="103" t="s">
        <v>599</v>
      </c>
      <c r="B1191" s="84" t="s">
        <v>294</v>
      </c>
      <c r="C1191" s="105">
        <v>332038</v>
      </c>
      <c r="D1191" s="84" t="s">
        <v>560</v>
      </c>
      <c r="E1191" s="84" t="s">
        <v>563</v>
      </c>
      <c r="F1191" s="85">
        <v>371081</v>
      </c>
      <c r="G1191" s="85">
        <v>5424484</v>
      </c>
      <c r="H1191" s="85">
        <v>4363771</v>
      </c>
      <c r="I1191" s="85">
        <v>565490</v>
      </c>
      <c r="J1191" s="85">
        <v>265600</v>
      </c>
      <c r="K1191" s="85">
        <v>136572</v>
      </c>
      <c r="L1191" s="85">
        <v>45703</v>
      </c>
      <c r="M1191" s="85">
        <v>47348</v>
      </c>
      <c r="N1191" s="85">
        <v>16858172</v>
      </c>
      <c r="O1191" s="85">
        <v>4042850</v>
      </c>
      <c r="P1191" s="85">
        <v>3680085</v>
      </c>
      <c r="Q1191" s="85">
        <v>7442670</v>
      </c>
      <c r="R1191" s="85">
        <v>1692117</v>
      </c>
      <c r="S1191" s="85">
        <v>450</v>
      </c>
      <c r="T1191" s="85">
        <v>3657714</v>
      </c>
      <c r="U1191" s="85">
        <v>1692922</v>
      </c>
      <c r="V1191" s="85">
        <v>5185</v>
      </c>
      <c r="W1191" s="85" t="s">
        <v>291</v>
      </c>
      <c r="X1191" s="85">
        <v>1959607</v>
      </c>
      <c r="Y1191" s="85" t="s">
        <v>291</v>
      </c>
      <c r="Z1191" s="85">
        <v>277376</v>
      </c>
      <c r="AA1191" s="85">
        <v>1743089</v>
      </c>
      <c r="AB1191" s="85">
        <v>944495</v>
      </c>
      <c r="AC1191" s="85">
        <v>32609</v>
      </c>
      <c r="AD1191" s="85">
        <v>447473</v>
      </c>
      <c r="AE1191" s="85">
        <v>317673</v>
      </c>
      <c r="AF1191" s="85">
        <v>839</v>
      </c>
      <c r="AG1191" s="85">
        <v>1576165</v>
      </c>
      <c r="AH1191" s="85">
        <v>4415696</v>
      </c>
      <c r="AI1191" s="85">
        <v>330288</v>
      </c>
      <c r="AJ1191" s="85">
        <v>1764820</v>
      </c>
      <c r="AK1191" s="85">
        <v>24096</v>
      </c>
      <c r="AL1191" s="85" t="s">
        <v>291</v>
      </c>
      <c r="AM1191" s="85">
        <v>210541</v>
      </c>
      <c r="AN1191" s="85">
        <v>174104</v>
      </c>
      <c r="AO1191" s="85">
        <v>1668928</v>
      </c>
      <c r="AP1191" s="85">
        <v>128291</v>
      </c>
      <c r="AQ1191" s="85">
        <v>2181864</v>
      </c>
      <c r="AR1191" s="85">
        <v>114628</v>
      </c>
      <c r="AS1191" s="85" t="s">
        <v>291</v>
      </c>
      <c r="AT1191" s="85">
        <v>1897106</v>
      </c>
      <c r="AU1191" s="85">
        <v>5347906</v>
      </c>
      <c r="AV1191" s="85">
        <v>369153</v>
      </c>
      <c r="AW1191" s="85">
        <v>1809569</v>
      </c>
      <c r="AX1191" s="85">
        <v>367392</v>
      </c>
      <c r="AY1191" s="85" t="s">
        <v>291</v>
      </c>
      <c r="AZ1191" s="85" t="s">
        <v>291</v>
      </c>
      <c r="BA1191" s="85">
        <v>571715</v>
      </c>
      <c r="BB1191" s="85">
        <v>1053339</v>
      </c>
      <c r="BC1191" s="85">
        <v>489909</v>
      </c>
      <c r="BD1191" s="85">
        <v>686829</v>
      </c>
      <c r="BE1191" s="85" t="s">
        <v>291</v>
      </c>
      <c r="BF1191" s="85">
        <v>1483567</v>
      </c>
      <c r="BG1191" s="85">
        <v>791619</v>
      </c>
      <c r="BH1191" s="85">
        <v>358744</v>
      </c>
      <c r="BI1191" s="85">
        <v>368501</v>
      </c>
      <c r="BJ1191" s="85">
        <v>64374</v>
      </c>
      <c r="BK1191" s="85" t="s">
        <v>291</v>
      </c>
      <c r="BL1191" s="85" t="s">
        <v>291</v>
      </c>
      <c r="BM1191" s="85" t="s">
        <v>291</v>
      </c>
      <c r="BN1191" s="85">
        <v>675565</v>
      </c>
      <c r="BO1191" s="85">
        <v>240854</v>
      </c>
      <c r="BP1191" s="85" t="s">
        <v>291</v>
      </c>
      <c r="BQ1191" s="85">
        <v>413646</v>
      </c>
      <c r="BR1191" s="85" t="s">
        <v>291</v>
      </c>
      <c r="BS1191" s="85" t="s">
        <v>291</v>
      </c>
      <c r="BT1191" s="85" t="s">
        <v>291</v>
      </c>
      <c r="BU1191" s="85">
        <v>21065</v>
      </c>
      <c r="BV1191" s="85" t="s">
        <v>291</v>
      </c>
      <c r="BW1191" s="85">
        <v>16383</v>
      </c>
      <c r="BX1191" s="85" t="s">
        <v>291</v>
      </c>
      <c r="BY1191" s="85" t="s">
        <v>291</v>
      </c>
      <c r="BZ1191" s="85" t="s">
        <v>291</v>
      </c>
      <c r="CA1191" s="85">
        <v>16383</v>
      </c>
      <c r="CB1191" s="85">
        <v>6009185</v>
      </c>
      <c r="CC1191" s="85" t="s">
        <v>291</v>
      </c>
      <c r="CD1191" s="85" t="s">
        <v>291</v>
      </c>
      <c r="CE1191" s="85" t="s">
        <v>291</v>
      </c>
      <c r="CF1191" s="85" t="s">
        <v>291</v>
      </c>
      <c r="CG1191" s="85">
        <v>1313273</v>
      </c>
      <c r="CH1191" s="85">
        <v>1043744</v>
      </c>
      <c r="CI1191" s="85">
        <v>1061335</v>
      </c>
      <c r="CJ1191" s="85">
        <v>450</v>
      </c>
      <c r="CK1191" s="85">
        <v>1644206</v>
      </c>
      <c r="CL1191" s="85">
        <v>1147347</v>
      </c>
      <c r="CM1191" s="85">
        <v>149258</v>
      </c>
      <c r="CN1191" s="85">
        <v>227215</v>
      </c>
      <c r="CO1191" s="85">
        <v>349359</v>
      </c>
      <c r="CP1191" s="85">
        <v>221673</v>
      </c>
      <c r="CQ1191" s="85">
        <v>1777955</v>
      </c>
      <c r="CR1191" s="85">
        <v>1932912</v>
      </c>
      <c r="CS1191" s="85">
        <v>1296409</v>
      </c>
      <c r="CT1191" s="85">
        <v>29683</v>
      </c>
      <c r="CU1191" s="86">
        <v>12194819</v>
      </c>
    </row>
    <row r="1192" spans="1:99">
      <c r="A1192" s="102" t="s">
        <v>595</v>
      </c>
      <c r="B1192" s="81" t="s">
        <v>288</v>
      </c>
      <c r="C1192" s="104">
        <v>341002</v>
      </c>
      <c r="D1192" s="81" t="s">
        <v>564</v>
      </c>
      <c r="E1192" s="81" t="s">
        <v>565</v>
      </c>
      <c r="F1192" s="82">
        <v>1568614</v>
      </c>
      <c r="G1192" s="82">
        <v>34402536</v>
      </c>
      <c r="H1192" s="82">
        <v>24979111</v>
      </c>
      <c r="I1192" s="82">
        <v>5093977</v>
      </c>
      <c r="J1192" s="82">
        <v>3240170</v>
      </c>
      <c r="K1192" s="82">
        <v>617178</v>
      </c>
      <c r="L1192" s="82">
        <v>183151</v>
      </c>
      <c r="M1192" s="82">
        <v>288949</v>
      </c>
      <c r="N1192" s="82">
        <v>256700051</v>
      </c>
      <c r="O1192" s="82">
        <v>75259935</v>
      </c>
      <c r="P1192" s="82">
        <v>37209141</v>
      </c>
      <c r="Q1192" s="82">
        <v>102493872</v>
      </c>
      <c r="R1192" s="82">
        <v>41733704</v>
      </c>
      <c r="S1192" s="82">
        <v>3399</v>
      </c>
      <c r="T1192" s="82">
        <v>71582247</v>
      </c>
      <c r="U1192" s="82">
        <v>50641558</v>
      </c>
      <c r="V1192" s="82">
        <v>71605</v>
      </c>
      <c r="W1192" s="82">
        <v>2216641</v>
      </c>
      <c r="X1192" s="82">
        <v>18652443</v>
      </c>
      <c r="Y1192" s="82" t="s">
        <v>291</v>
      </c>
      <c r="Z1192" s="82">
        <v>791496</v>
      </c>
      <c r="AA1192" s="82">
        <v>5154765</v>
      </c>
      <c r="AB1192" s="82">
        <v>1864545</v>
      </c>
      <c r="AC1192" s="82">
        <v>41678</v>
      </c>
      <c r="AD1192" s="82">
        <v>1850233</v>
      </c>
      <c r="AE1192" s="82">
        <v>1091594</v>
      </c>
      <c r="AF1192" s="82">
        <v>306715</v>
      </c>
      <c r="AG1192" s="82">
        <v>17948193</v>
      </c>
      <c r="AH1192" s="82">
        <v>115405753</v>
      </c>
      <c r="AI1192" s="82">
        <v>4963400</v>
      </c>
      <c r="AJ1192" s="82">
        <v>28509451</v>
      </c>
      <c r="AK1192" s="82">
        <v>2651433</v>
      </c>
      <c r="AL1192" s="82">
        <v>1883058</v>
      </c>
      <c r="AM1192" s="82">
        <v>31472368</v>
      </c>
      <c r="AN1192" s="82">
        <v>22545165</v>
      </c>
      <c r="AO1192" s="82">
        <v>17059707</v>
      </c>
      <c r="AP1192" s="82">
        <v>3323116</v>
      </c>
      <c r="AQ1192" s="82">
        <v>74400356</v>
      </c>
      <c r="AR1192" s="82">
        <v>2982831</v>
      </c>
      <c r="AS1192" s="82">
        <v>15224</v>
      </c>
      <c r="AT1192" s="82">
        <v>14657425</v>
      </c>
      <c r="AU1192" s="82">
        <v>114236730</v>
      </c>
      <c r="AV1192" s="82">
        <v>11433813</v>
      </c>
      <c r="AW1192" s="82">
        <v>40051595</v>
      </c>
      <c r="AX1192" s="82">
        <v>20819612</v>
      </c>
      <c r="AY1192" s="82">
        <v>6004071</v>
      </c>
      <c r="AZ1192" s="82">
        <v>3414376</v>
      </c>
      <c r="BA1192" s="82">
        <v>748350</v>
      </c>
      <c r="BB1192" s="82">
        <v>12472845</v>
      </c>
      <c r="BC1192" s="82">
        <v>6134581</v>
      </c>
      <c r="BD1192" s="82">
        <v>9899049</v>
      </c>
      <c r="BE1192" s="82">
        <v>3258438</v>
      </c>
      <c r="BF1192" s="82">
        <v>2437120</v>
      </c>
      <c r="BG1192" s="82">
        <v>370824</v>
      </c>
      <c r="BH1192" s="82">
        <v>14916</v>
      </c>
      <c r="BI1192" s="82">
        <v>80957</v>
      </c>
      <c r="BJ1192" s="82">
        <v>274951</v>
      </c>
      <c r="BK1192" s="82" t="s">
        <v>291</v>
      </c>
      <c r="BL1192" s="82" t="s">
        <v>291</v>
      </c>
      <c r="BM1192" s="82" t="s">
        <v>291</v>
      </c>
      <c r="BN1192" s="82">
        <v>1927731</v>
      </c>
      <c r="BO1192" s="82">
        <v>869992</v>
      </c>
      <c r="BP1192" s="82" t="s">
        <v>291</v>
      </c>
      <c r="BQ1192" s="82">
        <v>1047750</v>
      </c>
      <c r="BR1192" s="82" t="s">
        <v>291</v>
      </c>
      <c r="BS1192" s="82" t="s">
        <v>291</v>
      </c>
      <c r="BT1192" s="82" t="s">
        <v>291</v>
      </c>
      <c r="BU1192" s="82">
        <v>9989</v>
      </c>
      <c r="BV1192" s="82" t="s">
        <v>291</v>
      </c>
      <c r="BW1192" s="82">
        <v>138565</v>
      </c>
      <c r="BX1192" s="82" t="s">
        <v>291</v>
      </c>
      <c r="BY1192" s="82" t="s">
        <v>291</v>
      </c>
      <c r="BZ1192" s="82" t="s">
        <v>291</v>
      </c>
      <c r="CA1192" s="82">
        <v>138565</v>
      </c>
      <c r="CB1192" s="82">
        <v>72753439</v>
      </c>
      <c r="CC1192" s="82" t="s">
        <v>291</v>
      </c>
      <c r="CD1192" s="82" t="s">
        <v>291</v>
      </c>
      <c r="CE1192" s="82" t="s">
        <v>291</v>
      </c>
      <c r="CF1192" s="82" t="s">
        <v>291</v>
      </c>
      <c r="CG1192" s="82">
        <v>15055232</v>
      </c>
      <c r="CH1192" s="82">
        <v>34757887</v>
      </c>
      <c r="CI1192" s="82">
        <v>37675694</v>
      </c>
      <c r="CJ1192" s="82">
        <v>3399</v>
      </c>
      <c r="CK1192" s="82">
        <v>11985448</v>
      </c>
      <c r="CL1192" s="82">
        <v>11963955</v>
      </c>
      <c r="CM1192" s="82">
        <v>669047</v>
      </c>
      <c r="CN1192" s="82">
        <v>1326007</v>
      </c>
      <c r="CO1192" s="82">
        <v>14992384</v>
      </c>
      <c r="CP1192" s="82">
        <v>31135482</v>
      </c>
      <c r="CQ1192" s="82">
        <v>1734790</v>
      </c>
      <c r="CR1192" s="82">
        <v>31034159</v>
      </c>
      <c r="CS1192" s="82">
        <v>11331785</v>
      </c>
      <c r="CT1192" s="82">
        <v>283005</v>
      </c>
      <c r="CU1192" s="83">
        <v>203948274</v>
      </c>
    </row>
    <row r="1193" spans="1:99">
      <c r="A1193" s="103" t="s">
        <v>595</v>
      </c>
      <c r="B1193" s="84" t="s">
        <v>292</v>
      </c>
      <c r="C1193" s="105">
        <v>342025</v>
      </c>
      <c r="D1193" s="84" t="s">
        <v>564</v>
      </c>
      <c r="E1193" s="84" t="s">
        <v>566</v>
      </c>
      <c r="F1193" s="85">
        <v>548844</v>
      </c>
      <c r="G1193" s="85">
        <v>10105603</v>
      </c>
      <c r="H1193" s="85">
        <v>7975870</v>
      </c>
      <c r="I1193" s="85">
        <v>1235070</v>
      </c>
      <c r="J1193" s="85">
        <v>590766</v>
      </c>
      <c r="K1193" s="85">
        <v>210785</v>
      </c>
      <c r="L1193" s="85">
        <v>26998</v>
      </c>
      <c r="M1193" s="85">
        <v>66114</v>
      </c>
      <c r="N1193" s="85">
        <v>41865243</v>
      </c>
      <c r="O1193" s="85">
        <v>13585137</v>
      </c>
      <c r="P1193" s="85">
        <v>9815222</v>
      </c>
      <c r="Q1193" s="85">
        <v>12591209</v>
      </c>
      <c r="R1193" s="85">
        <v>5871833</v>
      </c>
      <c r="S1193" s="85">
        <v>1842</v>
      </c>
      <c r="T1193" s="85">
        <v>9936387</v>
      </c>
      <c r="U1193" s="85">
        <v>4282238</v>
      </c>
      <c r="V1193" s="85">
        <v>5236</v>
      </c>
      <c r="W1193" s="85">
        <v>653224</v>
      </c>
      <c r="X1193" s="85">
        <v>4995689</v>
      </c>
      <c r="Y1193" s="85" t="s">
        <v>291</v>
      </c>
      <c r="Z1193" s="85">
        <v>621755</v>
      </c>
      <c r="AA1193" s="85">
        <v>2201982</v>
      </c>
      <c r="AB1193" s="85">
        <v>395448</v>
      </c>
      <c r="AC1193" s="85">
        <v>344</v>
      </c>
      <c r="AD1193" s="85">
        <v>998623</v>
      </c>
      <c r="AE1193" s="85">
        <v>242073</v>
      </c>
      <c r="AF1193" s="85">
        <v>565494</v>
      </c>
      <c r="AG1193" s="85">
        <v>4827264</v>
      </c>
      <c r="AH1193" s="85">
        <v>10970593</v>
      </c>
      <c r="AI1193" s="85">
        <v>1402702</v>
      </c>
      <c r="AJ1193" s="85">
        <v>2274366</v>
      </c>
      <c r="AK1193" s="85">
        <v>1089720</v>
      </c>
      <c r="AL1193" s="85">
        <v>2055772</v>
      </c>
      <c r="AM1193" s="85">
        <v>495709</v>
      </c>
      <c r="AN1193" s="85">
        <v>715516</v>
      </c>
      <c r="AO1193" s="85">
        <v>1700179</v>
      </c>
      <c r="AP1193" s="85">
        <v>269815</v>
      </c>
      <c r="AQ1193" s="85">
        <v>3181219</v>
      </c>
      <c r="AR1193" s="85">
        <v>964093</v>
      </c>
      <c r="AS1193" s="85">
        <v>2721</v>
      </c>
      <c r="AT1193" s="85">
        <v>3654423</v>
      </c>
      <c r="AU1193" s="85">
        <v>10629909</v>
      </c>
      <c r="AV1193" s="85">
        <v>2267755</v>
      </c>
      <c r="AW1193" s="85">
        <v>2518068</v>
      </c>
      <c r="AX1193" s="85">
        <v>1854014</v>
      </c>
      <c r="AY1193" s="85">
        <v>463772</v>
      </c>
      <c r="AZ1193" s="85" t="s">
        <v>291</v>
      </c>
      <c r="BA1193" s="85" t="s">
        <v>291</v>
      </c>
      <c r="BB1193" s="85">
        <v>1771928</v>
      </c>
      <c r="BC1193" s="85">
        <v>1063834</v>
      </c>
      <c r="BD1193" s="85">
        <v>690538</v>
      </c>
      <c r="BE1193" s="85" t="s">
        <v>291</v>
      </c>
      <c r="BF1193" s="85">
        <v>645126</v>
      </c>
      <c r="BG1193" s="85">
        <v>399073</v>
      </c>
      <c r="BH1193" s="85">
        <v>109552</v>
      </c>
      <c r="BI1193" s="85">
        <v>259519</v>
      </c>
      <c r="BJ1193" s="85">
        <v>29128</v>
      </c>
      <c r="BK1193" s="85" t="s">
        <v>291</v>
      </c>
      <c r="BL1193" s="85" t="s">
        <v>291</v>
      </c>
      <c r="BM1193" s="85">
        <v>874</v>
      </c>
      <c r="BN1193" s="85">
        <v>246053</v>
      </c>
      <c r="BO1193" s="85">
        <v>231024</v>
      </c>
      <c r="BP1193" s="85" t="s">
        <v>291</v>
      </c>
      <c r="BQ1193" s="85">
        <v>10213</v>
      </c>
      <c r="BR1193" s="85" t="s">
        <v>291</v>
      </c>
      <c r="BS1193" s="85" t="s">
        <v>291</v>
      </c>
      <c r="BT1193" s="85" t="s">
        <v>291</v>
      </c>
      <c r="BU1193" s="85" t="s">
        <v>291</v>
      </c>
      <c r="BV1193" s="85">
        <v>4816</v>
      </c>
      <c r="BW1193" s="85" t="s">
        <v>291</v>
      </c>
      <c r="BX1193" s="85" t="s">
        <v>291</v>
      </c>
      <c r="BY1193" s="85" t="s">
        <v>291</v>
      </c>
      <c r="BZ1193" s="85" t="s">
        <v>291</v>
      </c>
      <c r="CA1193" s="85" t="s">
        <v>291</v>
      </c>
      <c r="CB1193" s="85">
        <v>12066473</v>
      </c>
      <c r="CC1193" s="85">
        <v>38489</v>
      </c>
      <c r="CD1193" s="85" t="s">
        <v>291</v>
      </c>
      <c r="CE1193" s="85" t="s">
        <v>291</v>
      </c>
      <c r="CF1193" s="85" t="s">
        <v>291</v>
      </c>
      <c r="CG1193" s="85">
        <v>1297884</v>
      </c>
      <c r="CH1193" s="85">
        <v>1825888</v>
      </c>
      <c r="CI1193" s="85">
        <v>6105547</v>
      </c>
      <c r="CJ1193" s="85">
        <v>1842</v>
      </c>
      <c r="CK1193" s="85">
        <v>2850974</v>
      </c>
      <c r="CL1193" s="85">
        <v>1824185</v>
      </c>
      <c r="CM1193" s="85">
        <v>566733</v>
      </c>
      <c r="CN1193" s="85">
        <v>343705</v>
      </c>
      <c r="CO1193" s="85">
        <v>4213880</v>
      </c>
      <c r="CP1193" s="85">
        <v>1615388</v>
      </c>
      <c r="CQ1193" s="85">
        <v>380040</v>
      </c>
      <c r="CR1193" s="85">
        <v>3734891</v>
      </c>
      <c r="CS1193" s="85">
        <v>3366455</v>
      </c>
      <c r="CT1193" s="85">
        <v>49105</v>
      </c>
      <c r="CU1193" s="86">
        <v>28176517</v>
      </c>
    </row>
    <row r="1194" spans="1:99">
      <c r="A1194" s="103" t="s">
        <v>595</v>
      </c>
      <c r="B1194" s="84" t="s">
        <v>294</v>
      </c>
      <c r="C1194" s="105">
        <v>342050</v>
      </c>
      <c r="D1194" s="84" t="s">
        <v>564</v>
      </c>
      <c r="E1194" s="84" t="s">
        <v>567</v>
      </c>
      <c r="F1194" s="85">
        <v>357378</v>
      </c>
      <c r="G1194" s="85">
        <v>5850724</v>
      </c>
      <c r="H1194" s="85">
        <v>4890785</v>
      </c>
      <c r="I1194" s="85">
        <v>483972</v>
      </c>
      <c r="J1194" s="85">
        <v>252297</v>
      </c>
      <c r="K1194" s="85">
        <v>158284</v>
      </c>
      <c r="L1194" s="85">
        <v>24928</v>
      </c>
      <c r="M1194" s="85">
        <v>40458</v>
      </c>
      <c r="N1194" s="85">
        <v>26786925</v>
      </c>
      <c r="O1194" s="85">
        <v>9346265</v>
      </c>
      <c r="P1194" s="85">
        <v>6291482</v>
      </c>
      <c r="Q1194" s="85">
        <v>8314702</v>
      </c>
      <c r="R1194" s="85">
        <v>2829113</v>
      </c>
      <c r="S1194" s="85">
        <v>5363</v>
      </c>
      <c r="T1194" s="85">
        <v>7312815</v>
      </c>
      <c r="U1194" s="85">
        <v>5025368</v>
      </c>
      <c r="V1194" s="85">
        <v>4770</v>
      </c>
      <c r="W1194" s="85" t="s">
        <v>291</v>
      </c>
      <c r="X1194" s="85">
        <v>2282677</v>
      </c>
      <c r="Y1194" s="85" t="s">
        <v>291</v>
      </c>
      <c r="Z1194" s="85">
        <v>310641</v>
      </c>
      <c r="AA1194" s="85">
        <v>1191793</v>
      </c>
      <c r="AB1194" s="85">
        <v>310928</v>
      </c>
      <c r="AC1194" s="85">
        <v>1123</v>
      </c>
      <c r="AD1194" s="85">
        <v>454871</v>
      </c>
      <c r="AE1194" s="85">
        <v>128858</v>
      </c>
      <c r="AF1194" s="85">
        <v>296013</v>
      </c>
      <c r="AG1194" s="85">
        <v>1680206</v>
      </c>
      <c r="AH1194" s="85">
        <v>4376162</v>
      </c>
      <c r="AI1194" s="85">
        <v>221379</v>
      </c>
      <c r="AJ1194" s="85">
        <v>1556223</v>
      </c>
      <c r="AK1194" s="85">
        <v>420129</v>
      </c>
      <c r="AL1194" s="85">
        <v>508683</v>
      </c>
      <c r="AM1194" s="85">
        <v>207823</v>
      </c>
      <c r="AN1194" s="85">
        <v>63830</v>
      </c>
      <c r="AO1194" s="85">
        <v>1038701</v>
      </c>
      <c r="AP1194" s="85">
        <v>195954</v>
      </c>
      <c r="AQ1194" s="85">
        <v>1506308</v>
      </c>
      <c r="AR1194" s="85">
        <v>163440</v>
      </c>
      <c r="AS1194" s="85" t="s">
        <v>291</v>
      </c>
      <c r="AT1194" s="85">
        <v>2704566</v>
      </c>
      <c r="AU1194" s="85">
        <v>6005925</v>
      </c>
      <c r="AV1194" s="85">
        <v>1273849</v>
      </c>
      <c r="AW1194" s="85">
        <v>1363108</v>
      </c>
      <c r="AX1194" s="85">
        <v>617807</v>
      </c>
      <c r="AY1194" s="85">
        <v>43954</v>
      </c>
      <c r="AZ1194" s="85">
        <v>2866</v>
      </c>
      <c r="BA1194" s="85">
        <v>223881</v>
      </c>
      <c r="BB1194" s="85">
        <v>1016609</v>
      </c>
      <c r="BC1194" s="85">
        <v>268525</v>
      </c>
      <c r="BD1194" s="85">
        <v>617427</v>
      </c>
      <c r="BE1194" s="85">
        <v>577899</v>
      </c>
      <c r="BF1194" s="85">
        <v>243308</v>
      </c>
      <c r="BG1194" s="85">
        <v>10790</v>
      </c>
      <c r="BH1194" s="85">
        <v>979</v>
      </c>
      <c r="BI1194" s="85">
        <v>7036</v>
      </c>
      <c r="BJ1194" s="85">
        <v>2717</v>
      </c>
      <c r="BK1194" s="85" t="s">
        <v>291</v>
      </c>
      <c r="BL1194" s="85" t="s">
        <v>291</v>
      </c>
      <c r="BM1194" s="85">
        <v>58</v>
      </c>
      <c r="BN1194" s="85">
        <v>232518</v>
      </c>
      <c r="BO1194" s="85">
        <v>27619</v>
      </c>
      <c r="BP1194" s="85" t="s">
        <v>291</v>
      </c>
      <c r="BQ1194" s="85">
        <v>194233</v>
      </c>
      <c r="BR1194" s="85" t="s">
        <v>291</v>
      </c>
      <c r="BS1194" s="85" t="s">
        <v>291</v>
      </c>
      <c r="BT1194" s="85" t="s">
        <v>291</v>
      </c>
      <c r="BU1194" s="85" t="s">
        <v>291</v>
      </c>
      <c r="BV1194" s="85">
        <v>10666</v>
      </c>
      <c r="BW1194" s="85" t="s">
        <v>291</v>
      </c>
      <c r="BX1194" s="85" t="s">
        <v>291</v>
      </c>
      <c r="BY1194" s="85" t="s">
        <v>291</v>
      </c>
      <c r="BZ1194" s="85" t="s">
        <v>291</v>
      </c>
      <c r="CA1194" s="85" t="s">
        <v>291</v>
      </c>
      <c r="CB1194" s="85">
        <v>8361185</v>
      </c>
      <c r="CC1194" s="85" t="s">
        <v>291</v>
      </c>
      <c r="CD1194" s="85">
        <v>26592</v>
      </c>
      <c r="CE1194" s="85" t="s">
        <v>291</v>
      </c>
      <c r="CF1194" s="85" t="s">
        <v>291</v>
      </c>
      <c r="CG1194" s="85">
        <v>1262507</v>
      </c>
      <c r="CH1194" s="85">
        <v>1543913</v>
      </c>
      <c r="CI1194" s="85">
        <v>3500692</v>
      </c>
      <c r="CJ1194" s="85">
        <v>5363</v>
      </c>
      <c r="CK1194" s="85">
        <v>1614822</v>
      </c>
      <c r="CL1194" s="85">
        <v>875840</v>
      </c>
      <c r="CM1194" s="85">
        <v>303464</v>
      </c>
      <c r="CN1194" s="85">
        <v>206352</v>
      </c>
      <c r="CO1194" s="85">
        <v>1387400</v>
      </c>
      <c r="CP1194" s="85">
        <v>806730</v>
      </c>
      <c r="CQ1194" s="85">
        <v>474691</v>
      </c>
      <c r="CR1194" s="85">
        <v>3171007</v>
      </c>
      <c r="CS1194" s="85">
        <v>2083252</v>
      </c>
      <c r="CT1194" s="85">
        <v>30304</v>
      </c>
      <c r="CU1194" s="86">
        <v>17266337</v>
      </c>
    </row>
    <row r="1195" spans="1:99">
      <c r="A1195" s="103" t="s">
        <v>595</v>
      </c>
      <c r="B1195" s="84" t="s">
        <v>292</v>
      </c>
      <c r="C1195" s="105">
        <v>342076</v>
      </c>
      <c r="D1195" s="84" t="s">
        <v>564</v>
      </c>
      <c r="E1195" s="84" t="s">
        <v>568</v>
      </c>
      <c r="F1195" s="85">
        <v>698824</v>
      </c>
      <c r="G1195" s="85">
        <v>17094453</v>
      </c>
      <c r="H1195" s="85">
        <v>14351906</v>
      </c>
      <c r="I1195" s="85">
        <v>1385704</v>
      </c>
      <c r="J1195" s="85">
        <v>1086889</v>
      </c>
      <c r="K1195" s="85">
        <v>114736</v>
      </c>
      <c r="L1195" s="85">
        <v>54762</v>
      </c>
      <c r="M1195" s="85">
        <v>100456</v>
      </c>
      <c r="N1195" s="85">
        <v>89438668</v>
      </c>
      <c r="O1195" s="85">
        <v>25438815</v>
      </c>
      <c r="P1195" s="85">
        <v>16392046</v>
      </c>
      <c r="Q1195" s="85">
        <v>36442802</v>
      </c>
      <c r="R1195" s="85">
        <v>11158267</v>
      </c>
      <c r="S1195" s="85">
        <v>6738</v>
      </c>
      <c r="T1195" s="85">
        <v>41161686</v>
      </c>
      <c r="U1195" s="85">
        <v>9304449</v>
      </c>
      <c r="V1195" s="85">
        <v>44308</v>
      </c>
      <c r="W1195" s="85">
        <v>982573</v>
      </c>
      <c r="X1195" s="85">
        <v>30830356</v>
      </c>
      <c r="Y1195" s="85" t="s">
        <v>291</v>
      </c>
      <c r="Z1195" s="85">
        <v>660692</v>
      </c>
      <c r="AA1195" s="85">
        <v>2535392</v>
      </c>
      <c r="AB1195" s="85">
        <v>574942</v>
      </c>
      <c r="AC1195" s="85">
        <v>4142</v>
      </c>
      <c r="AD1195" s="85">
        <v>1031963</v>
      </c>
      <c r="AE1195" s="85">
        <v>235110</v>
      </c>
      <c r="AF1195" s="85">
        <v>689235</v>
      </c>
      <c r="AG1195" s="85">
        <v>2414402</v>
      </c>
      <c r="AH1195" s="85">
        <v>22574073</v>
      </c>
      <c r="AI1195" s="85">
        <v>1060819</v>
      </c>
      <c r="AJ1195" s="85">
        <v>6921768</v>
      </c>
      <c r="AK1195" s="85">
        <v>3487268</v>
      </c>
      <c r="AL1195" s="85">
        <v>344764</v>
      </c>
      <c r="AM1195" s="85">
        <v>533616</v>
      </c>
      <c r="AN1195" s="85">
        <v>1492739</v>
      </c>
      <c r="AO1195" s="85">
        <v>4251514</v>
      </c>
      <c r="AP1195" s="85">
        <v>3697340</v>
      </c>
      <c r="AQ1195" s="85">
        <v>9975209</v>
      </c>
      <c r="AR1195" s="85">
        <v>784245</v>
      </c>
      <c r="AS1195" s="85" t="s">
        <v>291</v>
      </c>
      <c r="AT1195" s="85">
        <v>5728141</v>
      </c>
      <c r="AU1195" s="85">
        <v>25343061</v>
      </c>
      <c r="AV1195" s="85">
        <v>4697934</v>
      </c>
      <c r="AW1195" s="85">
        <v>6609019</v>
      </c>
      <c r="AX1195" s="85">
        <v>2350247</v>
      </c>
      <c r="AY1195" s="85">
        <v>530592</v>
      </c>
      <c r="AZ1195" s="85" t="s">
        <v>291</v>
      </c>
      <c r="BA1195" s="85">
        <v>638134</v>
      </c>
      <c r="BB1195" s="85">
        <v>4514641</v>
      </c>
      <c r="BC1195" s="85">
        <v>2664055</v>
      </c>
      <c r="BD1195" s="85">
        <v>1844855</v>
      </c>
      <c r="BE1195" s="85">
        <v>1493584</v>
      </c>
      <c r="BF1195" s="85">
        <v>79810</v>
      </c>
      <c r="BG1195" s="85" t="s">
        <v>291</v>
      </c>
      <c r="BH1195" s="85" t="s">
        <v>291</v>
      </c>
      <c r="BI1195" s="85" t="s">
        <v>291</v>
      </c>
      <c r="BJ1195" s="85" t="s">
        <v>291</v>
      </c>
      <c r="BK1195" s="85" t="s">
        <v>291</v>
      </c>
      <c r="BL1195" s="85" t="s">
        <v>291</v>
      </c>
      <c r="BM1195" s="85" t="s">
        <v>291</v>
      </c>
      <c r="BN1195" s="85">
        <v>79810</v>
      </c>
      <c r="BO1195" s="85" t="s">
        <v>291</v>
      </c>
      <c r="BP1195" s="85" t="s">
        <v>291</v>
      </c>
      <c r="BQ1195" s="85">
        <v>75895</v>
      </c>
      <c r="BR1195" s="85" t="s">
        <v>291</v>
      </c>
      <c r="BS1195" s="85" t="s">
        <v>291</v>
      </c>
      <c r="BT1195" s="85" t="s">
        <v>291</v>
      </c>
      <c r="BU1195" s="85">
        <v>3915</v>
      </c>
      <c r="BV1195" s="85" t="s">
        <v>291</v>
      </c>
      <c r="BW1195" s="85" t="s">
        <v>291</v>
      </c>
      <c r="BX1195" s="85" t="s">
        <v>291</v>
      </c>
      <c r="BY1195" s="85" t="s">
        <v>291</v>
      </c>
      <c r="BZ1195" s="85" t="s">
        <v>291</v>
      </c>
      <c r="CA1195" s="85" t="s">
        <v>291</v>
      </c>
      <c r="CB1195" s="85">
        <v>16387662</v>
      </c>
      <c r="CC1195" s="85" t="s">
        <v>291</v>
      </c>
      <c r="CD1195" s="85" t="s">
        <v>291</v>
      </c>
      <c r="CE1195" s="85" t="s">
        <v>291</v>
      </c>
      <c r="CF1195" s="85" t="s">
        <v>291</v>
      </c>
      <c r="CG1195" s="85">
        <v>3568534</v>
      </c>
      <c r="CH1195" s="85">
        <v>8887902</v>
      </c>
      <c r="CI1195" s="85">
        <v>12060200</v>
      </c>
      <c r="CJ1195" s="85">
        <v>6738</v>
      </c>
      <c r="CK1195" s="85">
        <v>4983913</v>
      </c>
      <c r="CL1195" s="85">
        <v>4702001</v>
      </c>
      <c r="CM1195" s="85">
        <v>639151</v>
      </c>
      <c r="CN1195" s="85">
        <v>338539</v>
      </c>
      <c r="CO1195" s="85">
        <v>1977752</v>
      </c>
      <c r="CP1195" s="85">
        <v>1981127</v>
      </c>
      <c r="CQ1195" s="85">
        <v>5224540</v>
      </c>
      <c r="CR1195" s="85">
        <v>7382236</v>
      </c>
      <c r="CS1195" s="85">
        <v>4414744</v>
      </c>
      <c r="CT1195" s="85">
        <v>92744</v>
      </c>
      <c r="CU1195" s="86">
        <v>56260121</v>
      </c>
    </row>
    <row r="1196" spans="1:99">
      <c r="A1196" s="103" t="s">
        <v>595</v>
      </c>
      <c r="B1196" s="84" t="s">
        <v>294</v>
      </c>
      <c r="C1196" s="105">
        <v>342122</v>
      </c>
      <c r="D1196" s="84" t="s">
        <v>564</v>
      </c>
      <c r="E1196" s="84" t="s">
        <v>569</v>
      </c>
      <c r="F1196" s="85">
        <v>433776</v>
      </c>
      <c r="G1196" s="85">
        <v>9588461</v>
      </c>
      <c r="H1196" s="85">
        <v>8385182</v>
      </c>
      <c r="I1196" s="85">
        <v>675400</v>
      </c>
      <c r="J1196" s="85">
        <v>270614</v>
      </c>
      <c r="K1196" s="85">
        <v>192230</v>
      </c>
      <c r="L1196" s="85">
        <v>9627</v>
      </c>
      <c r="M1196" s="85">
        <v>55408</v>
      </c>
      <c r="N1196" s="85">
        <v>34330106</v>
      </c>
      <c r="O1196" s="85">
        <v>9915423</v>
      </c>
      <c r="P1196" s="85">
        <v>5295565</v>
      </c>
      <c r="Q1196" s="85">
        <v>16474323</v>
      </c>
      <c r="R1196" s="85">
        <v>2643208</v>
      </c>
      <c r="S1196" s="85">
        <v>1587</v>
      </c>
      <c r="T1196" s="85">
        <v>6877964</v>
      </c>
      <c r="U1196" s="85">
        <v>3808916</v>
      </c>
      <c r="V1196" s="85">
        <v>12131</v>
      </c>
      <c r="W1196" s="85" t="s">
        <v>291</v>
      </c>
      <c r="X1196" s="85">
        <v>3056917</v>
      </c>
      <c r="Y1196" s="85" t="s">
        <v>291</v>
      </c>
      <c r="Z1196" s="85">
        <v>277383</v>
      </c>
      <c r="AA1196" s="85">
        <v>2050208</v>
      </c>
      <c r="AB1196" s="85">
        <v>1161643</v>
      </c>
      <c r="AC1196" s="85">
        <v>13346</v>
      </c>
      <c r="AD1196" s="85">
        <v>414843</v>
      </c>
      <c r="AE1196" s="85">
        <v>425381</v>
      </c>
      <c r="AF1196" s="85">
        <v>34995</v>
      </c>
      <c r="AG1196" s="85">
        <v>3887480</v>
      </c>
      <c r="AH1196" s="85">
        <v>11098201</v>
      </c>
      <c r="AI1196" s="85">
        <v>462503</v>
      </c>
      <c r="AJ1196" s="85">
        <v>4029715</v>
      </c>
      <c r="AK1196" s="85">
        <v>1019658</v>
      </c>
      <c r="AL1196" s="85">
        <v>196212</v>
      </c>
      <c r="AM1196" s="85">
        <v>1660041</v>
      </c>
      <c r="AN1196" s="85">
        <v>827100</v>
      </c>
      <c r="AO1196" s="85">
        <v>526230</v>
      </c>
      <c r="AP1196" s="85">
        <v>2107549</v>
      </c>
      <c r="AQ1196" s="85">
        <v>5120920</v>
      </c>
      <c r="AR1196" s="85">
        <v>269193</v>
      </c>
      <c r="AS1196" s="85" t="s">
        <v>291</v>
      </c>
      <c r="AT1196" s="85">
        <v>3653919</v>
      </c>
      <c r="AU1196" s="85">
        <v>11806701</v>
      </c>
      <c r="AV1196" s="85">
        <v>952276</v>
      </c>
      <c r="AW1196" s="85">
        <v>4029047</v>
      </c>
      <c r="AX1196" s="85">
        <v>2310761</v>
      </c>
      <c r="AY1196" s="85" t="s">
        <v>291</v>
      </c>
      <c r="AZ1196" s="85" t="s">
        <v>291</v>
      </c>
      <c r="BA1196" s="85">
        <v>288058</v>
      </c>
      <c r="BB1196" s="85">
        <v>1619820</v>
      </c>
      <c r="BC1196" s="85">
        <v>352633</v>
      </c>
      <c r="BD1196" s="85">
        <v>2254106</v>
      </c>
      <c r="BE1196" s="85" t="s">
        <v>291</v>
      </c>
      <c r="BF1196" s="85">
        <v>2868664</v>
      </c>
      <c r="BG1196" s="85">
        <v>1048281</v>
      </c>
      <c r="BH1196" s="85">
        <v>331011</v>
      </c>
      <c r="BI1196" s="85">
        <v>711711</v>
      </c>
      <c r="BJ1196" s="85">
        <v>5480</v>
      </c>
      <c r="BK1196" s="85" t="s">
        <v>291</v>
      </c>
      <c r="BL1196" s="85" t="s">
        <v>291</v>
      </c>
      <c r="BM1196" s="85">
        <v>79</v>
      </c>
      <c r="BN1196" s="85">
        <v>1820383</v>
      </c>
      <c r="BO1196" s="85">
        <v>828677</v>
      </c>
      <c r="BP1196" s="85">
        <v>18313</v>
      </c>
      <c r="BQ1196" s="85">
        <v>825200</v>
      </c>
      <c r="BR1196" s="85">
        <v>32895</v>
      </c>
      <c r="BS1196" s="85" t="s">
        <v>291</v>
      </c>
      <c r="BT1196" s="85" t="s">
        <v>291</v>
      </c>
      <c r="BU1196" s="85" t="s">
        <v>291</v>
      </c>
      <c r="BV1196" s="85">
        <v>115298</v>
      </c>
      <c r="BW1196" s="85" t="s">
        <v>291</v>
      </c>
      <c r="BX1196" s="85" t="s">
        <v>291</v>
      </c>
      <c r="BY1196" s="85" t="s">
        <v>291</v>
      </c>
      <c r="BZ1196" s="85" t="s">
        <v>291</v>
      </c>
      <c r="CA1196" s="85" t="s">
        <v>291</v>
      </c>
      <c r="CB1196" s="85">
        <v>9301429</v>
      </c>
      <c r="CC1196" s="85" t="s">
        <v>291</v>
      </c>
      <c r="CD1196" s="85" t="s">
        <v>291</v>
      </c>
      <c r="CE1196" s="85" t="s">
        <v>291</v>
      </c>
      <c r="CF1196" s="85" t="s">
        <v>291</v>
      </c>
      <c r="CG1196" s="85">
        <v>2492705</v>
      </c>
      <c r="CH1196" s="85">
        <v>3074946</v>
      </c>
      <c r="CI1196" s="85">
        <v>4627832</v>
      </c>
      <c r="CJ1196" s="85">
        <v>1155</v>
      </c>
      <c r="CK1196" s="85">
        <v>2946378</v>
      </c>
      <c r="CL1196" s="85">
        <v>1873252</v>
      </c>
      <c r="CM1196" s="85">
        <v>255004</v>
      </c>
      <c r="CN1196" s="85">
        <v>359201</v>
      </c>
      <c r="CO1196" s="85">
        <v>3651782</v>
      </c>
      <c r="CP1196" s="85">
        <v>1368648</v>
      </c>
      <c r="CQ1196" s="85">
        <v>544382</v>
      </c>
      <c r="CR1196" s="85">
        <v>5088509</v>
      </c>
      <c r="CS1196" s="85">
        <v>3444341</v>
      </c>
      <c r="CT1196" s="85">
        <v>45690</v>
      </c>
      <c r="CU1196" s="86">
        <v>29773825</v>
      </c>
    </row>
    <row r="1197" spans="1:99">
      <c r="A1197" s="103" t="s">
        <v>595</v>
      </c>
      <c r="B1197" s="84" t="s">
        <v>294</v>
      </c>
      <c r="C1197" s="105">
        <v>342131</v>
      </c>
      <c r="D1197" s="84" t="s">
        <v>564</v>
      </c>
      <c r="E1197" s="84" t="s">
        <v>570</v>
      </c>
      <c r="F1197" s="85">
        <v>389067</v>
      </c>
      <c r="G1197" s="85">
        <v>10202738</v>
      </c>
      <c r="H1197" s="85">
        <v>9225207</v>
      </c>
      <c r="I1197" s="85">
        <v>530506</v>
      </c>
      <c r="J1197" s="85">
        <v>295644</v>
      </c>
      <c r="K1197" s="85">
        <v>88500</v>
      </c>
      <c r="L1197" s="85">
        <v>21905</v>
      </c>
      <c r="M1197" s="85">
        <v>40976</v>
      </c>
      <c r="N1197" s="85">
        <v>21731383</v>
      </c>
      <c r="O1197" s="85">
        <v>6989258</v>
      </c>
      <c r="P1197" s="85">
        <v>3916466</v>
      </c>
      <c r="Q1197" s="85">
        <v>9542999</v>
      </c>
      <c r="R1197" s="85">
        <v>1282610</v>
      </c>
      <c r="S1197" s="85">
        <v>50</v>
      </c>
      <c r="T1197" s="85">
        <v>3888829</v>
      </c>
      <c r="U1197" s="85">
        <v>2271711</v>
      </c>
      <c r="V1197" s="85" t="s">
        <v>291</v>
      </c>
      <c r="W1197" s="85" t="s">
        <v>291</v>
      </c>
      <c r="X1197" s="85">
        <v>1617118</v>
      </c>
      <c r="Y1197" s="85" t="s">
        <v>291</v>
      </c>
      <c r="Z1197" s="85">
        <v>347748</v>
      </c>
      <c r="AA1197" s="85">
        <v>1207212</v>
      </c>
      <c r="AB1197" s="85">
        <v>228628</v>
      </c>
      <c r="AC1197" s="85">
        <v>1251</v>
      </c>
      <c r="AD1197" s="85">
        <v>157235</v>
      </c>
      <c r="AE1197" s="85">
        <v>614960</v>
      </c>
      <c r="AF1197" s="85">
        <v>205138</v>
      </c>
      <c r="AG1197" s="85">
        <v>1338862</v>
      </c>
      <c r="AH1197" s="85">
        <v>6952716</v>
      </c>
      <c r="AI1197" s="85">
        <v>524926</v>
      </c>
      <c r="AJ1197" s="85">
        <v>2112840</v>
      </c>
      <c r="AK1197" s="85">
        <v>325672</v>
      </c>
      <c r="AL1197" s="85">
        <v>150096</v>
      </c>
      <c r="AM1197" s="85">
        <v>176355</v>
      </c>
      <c r="AN1197" s="85">
        <v>801006</v>
      </c>
      <c r="AO1197" s="85">
        <v>1792957</v>
      </c>
      <c r="AP1197" s="85">
        <v>805708</v>
      </c>
      <c r="AQ1197" s="85">
        <v>3576026</v>
      </c>
      <c r="AR1197" s="85">
        <v>263156</v>
      </c>
      <c r="AS1197" s="85" t="s">
        <v>291</v>
      </c>
      <c r="AT1197" s="85">
        <v>2242718</v>
      </c>
      <c r="AU1197" s="85">
        <v>5788103</v>
      </c>
      <c r="AV1197" s="85">
        <v>606092</v>
      </c>
      <c r="AW1197" s="85">
        <v>1499703</v>
      </c>
      <c r="AX1197" s="85">
        <v>494012</v>
      </c>
      <c r="AY1197" s="85" t="s">
        <v>291</v>
      </c>
      <c r="AZ1197" s="85" t="s">
        <v>291</v>
      </c>
      <c r="BA1197" s="85">
        <v>211834</v>
      </c>
      <c r="BB1197" s="85">
        <v>2067550</v>
      </c>
      <c r="BC1197" s="85">
        <v>307985</v>
      </c>
      <c r="BD1197" s="85">
        <v>600927</v>
      </c>
      <c r="BE1197" s="85" t="s">
        <v>291</v>
      </c>
      <c r="BF1197" s="85">
        <v>278328</v>
      </c>
      <c r="BG1197" s="85">
        <v>152251</v>
      </c>
      <c r="BH1197" s="85">
        <v>8039</v>
      </c>
      <c r="BI1197" s="85">
        <v>102817</v>
      </c>
      <c r="BJ1197" s="85">
        <v>41395</v>
      </c>
      <c r="BK1197" s="85" t="s">
        <v>291</v>
      </c>
      <c r="BL1197" s="85" t="s">
        <v>291</v>
      </c>
      <c r="BM1197" s="85" t="s">
        <v>291</v>
      </c>
      <c r="BN1197" s="85">
        <v>126077</v>
      </c>
      <c r="BO1197" s="85">
        <v>75687</v>
      </c>
      <c r="BP1197" s="85" t="s">
        <v>291</v>
      </c>
      <c r="BQ1197" s="85">
        <v>50390</v>
      </c>
      <c r="BR1197" s="85" t="s">
        <v>291</v>
      </c>
      <c r="BS1197" s="85" t="s">
        <v>291</v>
      </c>
      <c r="BT1197" s="85" t="s">
        <v>291</v>
      </c>
      <c r="BU1197" s="85" t="s">
        <v>291</v>
      </c>
      <c r="BV1197" s="85" t="s">
        <v>291</v>
      </c>
      <c r="BW1197" s="85" t="s">
        <v>291</v>
      </c>
      <c r="BX1197" s="85" t="s">
        <v>291</v>
      </c>
      <c r="BY1197" s="85" t="s">
        <v>291</v>
      </c>
      <c r="BZ1197" s="85" t="s">
        <v>291</v>
      </c>
      <c r="CA1197" s="85" t="s">
        <v>291</v>
      </c>
      <c r="CB1197" s="85">
        <v>6820755</v>
      </c>
      <c r="CC1197" s="85" t="s">
        <v>291</v>
      </c>
      <c r="CD1197" s="85" t="s">
        <v>291</v>
      </c>
      <c r="CE1197" s="85" t="s">
        <v>291</v>
      </c>
      <c r="CF1197" s="85" t="s">
        <v>291</v>
      </c>
      <c r="CG1197" s="85">
        <v>1590381</v>
      </c>
      <c r="CH1197" s="85">
        <v>2198547</v>
      </c>
      <c r="CI1197" s="85">
        <v>2682325</v>
      </c>
      <c r="CJ1197" s="85">
        <v>50</v>
      </c>
      <c r="CK1197" s="85">
        <v>1493681</v>
      </c>
      <c r="CL1197" s="85">
        <v>1326411</v>
      </c>
      <c r="CM1197" s="85">
        <v>347748</v>
      </c>
      <c r="CN1197" s="85">
        <v>247161</v>
      </c>
      <c r="CO1197" s="85">
        <v>897630</v>
      </c>
      <c r="CP1197" s="85">
        <v>616224</v>
      </c>
      <c r="CQ1197" s="85">
        <v>283285</v>
      </c>
      <c r="CR1197" s="85">
        <v>2851535</v>
      </c>
      <c r="CS1197" s="85">
        <v>2161869</v>
      </c>
      <c r="CT1197" s="85">
        <v>36739</v>
      </c>
      <c r="CU1197" s="86">
        <v>16733586</v>
      </c>
    </row>
    <row r="1198" spans="1:99">
      <c r="A1198" s="103" t="s">
        <v>596</v>
      </c>
      <c r="B1198" s="84" t="s">
        <v>288</v>
      </c>
      <c r="C1198" s="105">
        <v>341002</v>
      </c>
      <c r="D1198" s="84" t="s">
        <v>564</v>
      </c>
      <c r="E1198" s="84" t="s">
        <v>565</v>
      </c>
      <c r="F1198" s="85">
        <v>1482900</v>
      </c>
      <c r="G1198" s="85">
        <v>32670373</v>
      </c>
      <c r="H1198" s="85">
        <v>23534113</v>
      </c>
      <c r="I1198" s="85">
        <v>4544099</v>
      </c>
      <c r="J1198" s="85">
        <v>3323053</v>
      </c>
      <c r="K1198" s="85">
        <v>808468</v>
      </c>
      <c r="L1198" s="85">
        <v>148323</v>
      </c>
      <c r="M1198" s="85">
        <v>312317</v>
      </c>
      <c r="N1198" s="85">
        <v>236371354</v>
      </c>
      <c r="O1198" s="85">
        <v>65542276</v>
      </c>
      <c r="P1198" s="85">
        <v>34869046</v>
      </c>
      <c r="Q1198" s="85">
        <v>95363192</v>
      </c>
      <c r="R1198" s="85">
        <v>40588021</v>
      </c>
      <c r="S1198" s="85">
        <v>8819</v>
      </c>
      <c r="T1198" s="85">
        <v>99265358</v>
      </c>
      <c r="U1198" s="85">
        <v>70899896</v>
      </c>
      <c r="V1198" s="85">
        <v>83790</v>
      </c>
      <c r="W1198" s="85">
        <v>2375608</v>
      </c>
      <c r="X1198" s="85">
        <v>25906064</v>
      </c>
      <c r="Y1198" s="85" t="s">
        <v>291</v>
      </c>
      <c r="Z1198" s="85">
        <v>874352</v>
      </c>
      <c r="AA1198" s="85">
        <v>4915825</v>
      </c>
      <c r="AB1198" s="85">
        <v>1474009</v>
      </c>
      <c r="AC1198" s="85">
        <v>59391</v>
      </c>
      <c r="AD1198" s="85">
        <v>1962356</v>
      </c>
      <c r="AE1198" s="85">
        <v>1148272</v>
      </c>
      <c r="AF1198" s="85">
        <v>271797</v>
      </c>
      <c r="AG1198" s="85">
        <v>16315570</v>
      </c>
      <c r="AH1198" s="85">
        <v>108506932</v>
      </c>
      <c r="AI1198" s="85">
        <v>6105912</v>
      </c>
      <c r="AJ1198" s="85">
        <v>30178081</v>
      </c>
      <c r="AK1198" s="85">
        <v>2239871</v>
      </c>
      <c r="AL1198" s="85">
        <v>1369353</v>
      </c>
      <c r="AM1198" s="85">
        <v>29965821</v>
      </c>
      <c r="AN1198" s="85">
        <v>14337863</v>
      </c>
      <c r="AO1198" s="85">
        <v>18112547</v>
      </c>
      <c r="AP1198" s="85">
        <v>2854957</v>
      </c>
      <c r="AQ1198" s="85">
        <v>65271188</v>
      </c>
      <c r="AR1198" s="85">
        <v>3323660</v>
      </c>
      <c r="AS1198" s="85">
        <v>18867</v>
      </c>
      <c r="AT1198" s="85">
        <v>14640468</v>
      </c>
      <c r="AU1198" s="85">
        <v>113902505</v>
      </c>
      <c r="AV1198" s="85">
        <v>14055252</v>
      </c>
      <c r="AW1198" s="85">
        <v>39085640</v>
      </c>
      <c r="AX1198" s="85">
        <v>20498361</v>
      </c>
      <c r="AY1198" s="85">
        <v>6125550</v>
      </c>
      <c r="AZ1198" s="85">
        <v>3616570</v>
      </c>
      <c r="BA1198" s="85">
        <v>748370</v>
      </c>
      <c r="BB1198" s="85">
        <v>11925151</v>
      </c>
      <c r="BC1198" s="85">
        <v>5249921</v>
      </c>
      <c r="BD1198" s="85">
        <v>9417271</v>
      </c>
      <c r="BE1198" s="85">
        <v>3180419</v>
      </c>
      <c r="BF1198" s="85">
        <v>5324832</v>
      </c>
      <c r="BG1198" s="85">
        <v>542240</v>
      </c>
      <c r="BH1198" s="85">
        <v>202095</v>
      </c>
      <c r="BI1198" s="85">
        <v>148572</v>
      </c>
      <c r="BJ1198" s="85">
        <v>191573</v>
      </c>
      <c r="BK1198" s="85" t="s">
        <v>291</v>
      </c>
      <c r="BL1198" s="85" t="s">
        <v>291</v>
      </c>
      <c r="BM1198" s="85" t="s">
        <v>291</v>
      </c>
      <c r="BN1198" s="85">
        <v>4220376</v>
      </c>
      <c r="BO1198" s="85">
        <v>1949809</v>
      </c>
      <c r="BP1198" s="85" t="s">
        <v>291</v>
      </c>
      <c r="BQ1198" s="85">
        <v>2067688</v>
      </c>
      <c r="BR1198" s="85" t="s">
        <v>291</v>
      </c>
      <c r="BS1198" s="85" t="s">
        <v>291</v>
      </c>
      <c r="BT1198" s="85" t="s">
        <v>291</v>
      </c>
      <c r="BU1198" s="85">
        <v>202879</v>
      </c>
      <c r="BV1198" s="85" t="s">
        <v>291</v>
      </c>
      <c r="BW1198" s="85">
        <v>562216</v>
      </c>
      <c r="BX1198" s="85">
        <v>55113</v>
      </c>
      <c r="BY1198" s="85" t="s">
        <v>291</v>
      </c>
      <c r="BZ1198" s="85" t="s">
        <v>291</v>
      </c>
      <c r="CA1198" s="85">
        <v>507103</v>
      </c>
      <c r="CB1198" s="85">
        <v>70917849</v>
      </c>
      <c r="CC1198" s="85" t="s">
        <v>291</v>
      </c>
      <c r="CD1198" s="85" t="s">
        <v>291</v>
      </c>
      <c r="CE1198" s="85" t="s">
        <v>291</v>
      </c>
      <c r="CF1198" s="85" t="s">
        <v>291</v>
      </c>
      <c r="CG1198" s="85">
        <v>14215553</v>
      </c>
      <c r="CH1198" s="85">
        <v>32824185</v>
      </c>
      <c r="CI1198" s="85">
        <v>20630338</v>
      </c>
      <c r="CJ1198" s="85">
        <v>8819</v>
      </c>
      <c r="CK1198" s="85">
        <v>11514032</v>
      </c>
      <c r="CL1198" s="85">
        <v>24780303</v>
      </c>
      <c r="CM1198" s="85">
        <v>730363</v>
      </c>
      <c r="CN1198" s="85">
        <v>1234273</v>
      </c>
      <c r="CO1198" s="85">
        <v>13610131</v>
      </c>
      <c r="CP1198" s="85">
        <v>29627052</v>
      </c>
      <c r="CQ1198" s="85">
        <v>1707197</v>
      </c>
      <c r="CR1198" s="85">
        <v>30558260</v>
      </c>
      <c r="CS1198" s="85">
        <v>10566158</v>
      </c>
      <c r="CT1198" s="85">
        <v>254850</v>
      </c>
      <c r="CU1198" s="86">
        <v>192261514</v>
      </c>
    </row>
    <row r="1199" spans="1:99">
      <c r="A1199" s="103" t="s">
        <v>596</v>
      </c>
      <c r="B1199" s="84" t="s">
        <v>292</v>
      </c>
      <c r="C1199" s="105">
        <v>342025</v>
      </c>
      <c r="D1199" s="84" t="s">
        <v>564</v>
      </c>
      <c r="E1199" s="84" t="s">
        <v>566</v>
      </c>
      <c r="F1199" s="85">
        <v>527206</v>
      </c>
      <c r="G1199" s="85">
        <v>11058866</v>
      </c>
      <c r="H1199" s="85">
        <v>9099438</v>
      </c>
      <c r="I1199" s="85">
        <v>1104622</v>
      </c>
      <c r="J1199" s="85">
        <v>587939</v>
      </c>
      <c r="K1199" s="85">
        <v>184311</v>
      </c>
      <c r="L1199" s="85">
        <v>16245</v>
      </c>
      <c r="M1199" s="85">
        <v>66311</v>
      </c>
      <c r="N1199" s="85">
        <v>39545027</v>
      </c>
      <c r="O1199" s="85">
        <v>11534493</v>
      </c>
      <c r="P1199" s="85">
        <v>9261547</v>
      </c>
      <c r="Q1199" s="85">
        <v>12856006</v>
      </c>
      <c r="R1199" s="85">
        <v>5889257</v>
      </c>
      <c r="S1199" s="85">
        <v>3724</v>
      </c>
      <c r="T1199" s="85">
        <v>10158968</v>
      </c>
      <c r="U1199" s="85">
        <v>5448043</v>
      </c>
      <c r="V1199" s="85">
        <v>7118</v>
      </c>
      <c r="W1199" s="85">
        <v>719648</v>
      </c>
      <c r="X1199" s="85">
        <v>3984159</v>
      </c>
      <c r="Y1199" s="85" t="s">
        <v>291</v>
      </c>
      <c r="Z1199" s="85">
        <v>589948</v>
      </c>
      <c r="AA1199" s="85">
        <v>1860619</v>
      </c>
      <c r="AB1199" s="85">
        <v>502721</v>
      </c>
      <c r="AC1199" s="85">
        <v>344</v>
      </c>
      <c r="AD1199" s="85">
        <v>592273</v>
      </c>
      <c r="AE1199" s="85">
        <v>248161</v>
      </c>
      <c r="AF1199" s="85">
        <v>517120</v>
      </c>
      <c r="AG1199" s="85">
        <v>5776827</v>
      </c>
      <c r="AH1199" s="85">
        <v>10443562</v>
      </c>
      <c r="AI1199" s="85">
        <v>1397617</v>
      </c>
      <c r="AJ1199" s="85">
        <v>2650663</v>
      </c>
      <c r="AK1199" s="85">
        <v>897817</v>
      </c>
      <c r="AL1199" s="85">
        <v>1718747</v>
      </c>
      <c r="AM1199" s="85">
        <v>455072</v>
      </c>
      <c r="AN1199" s="85">
        <v>759918</v>
      </c>
      <c r="AO1199" s="85">
        <v>1711896</v>
      </c>
      <c r="AP1199" s="85">
        <v>263065</v>
      </c>
      <c r="AQ1199" s="85">
        <v>3189951</v>
      </c>
      <c r="AR1199" s="85">
        <v>585395</v>
      </c>
      <c r="AS1199" s="85">
        <v>3372</v>
      </c>
      <c r="AT1199" s="85">
        <v>3687174</v>
      </c>
      <c r="AU1199" s="85">
        <v>10470390</v>
      </c>
      <c r="AV1199" s="85">
        <v>2258609</v>
      </c>
      <c r="AW1199" s="85">
        <v>1936155</v>
      </c>
      <c r="AX1199" s="85">
        <v>2396522</v>
      </c>
      <c r="AY1199" s="85">
        <v>497561</v>
      </c>
      <c r="AZ1199" s="85" t="s">
        <v>291</v>
      </c>
      <c r="BA1199" s="85" t="s">
        <v>291</v>
      </c>
      <c r="BB1199" s="85">
        <v>1994952</v>
      </c>
      <c r="BC1199" s="85">
        <v>710955</v>
      </c>
      <c r="BD1199" s="85">
        <v>675636</v>
      </c>
      <c r="BE1199" s="85" t="s">
        <v>291</v>
      </c>
      <c r="BF1199" s="85">
        <v>2520316</v>
      </c>
      <c r="BG1199" s="85">
        <v>1487293</v>
      </c>
      <c r="BH1199" s="85">
        <v>313150</v>
      </c>
      <c r="BI1199" s="85">
        <v>700721</v>
      </c>
      <c r="BJ1199" s="85">
        <v>405377</v>
      </c>
      <c r="BK1199" s="85" t="s">
        <v>291</v>
      </c>
      <c r="BL1199" s="85" t="s">
        <v>291</v>
      </c>
      <c r="BM1199" s="85">
        <v>68045</v>
      </c>
      <c r="BN1199" s="85">
        <v>1033023</v>
      </c>
      <c r="BO1199" s="85">
        <v>693912</v>
      </c>
      <c r="BP1199" s="85" t="s">
        <v>291</v>
      </c>
      <c r="BQ1199" s="85">
        <v>141048</v>
      </c>
      <c r="BR1199" s="85" t="s">
        <v>291</v>
      </c>
      <c r="BS1199" s="85" t="s">
        <v>291</v>
      </c>
      <c r="BT1199" s="85" t="s">
        <v>291</v>
      </c>
      <c r="BU1199" s="85" t="s">
        <v>291</v>
      </c>
      <c r="BV1199" s="85">
        <v>198063</v>
      </c>
      <c r="BW1199" s="85" t="s">
        <v>291</v>
      </c>
      <c r="BX1199" s="85" t="s">
        <v>291</v>
      </c>
      <c r="BY1199" s="85" t="s">
        <v>291</v>
      </c>
      <c r="BZ1199" s="85" t="s">
        <v>291</v>
      </c>
      <c r="CA1199" s="85" t="s">
        <v>291</v>
      </c>
      <c r="CB1199" s="85">
        <v>11966244</v>
      </c>
      <c r="CC1199" s="85">
        <v>231698</v>
      </c>
      <c r="CD1199" s="85" t="s">
        <v>291</v>
      </c>
      <c r="CE1199" s="85" t="s">
        <v>291</v>
      </c>
      <c r="CF1199" s="85" t="s">
        <v>291</v>
      </c>
      <c r="CG1199" s="85">
        <v>1149702</v>
      </c>
      <c r="CH1199" s="85">
        <v>1754568</v>
      </c>
      <c r="CI1199" s="85">
        <v>2662773</v>
      </c>
      <c r="CJ1199" s="85">
        <v>244</v>
      </c>
      <c r="CK1199" s="85">
        <v>2987843</v>
      </c>
      <c r="CL1199" s="85">
        <v>1668498</v>
      </c>
      <c r="CM1199" s="85">
        <v>566236</v>
      </c>
      <c r="CN1199" s="85">
        <v>346655</v>
      </c>
      <c r="CO1199" s="85">
        <v>4673170</v>
      </c>
      <c r="CP1199" s="85">
        <v>1538793</v>
      </c>
      <c r="CQ1199" s="85">
        <v>406675</v>
      </c>
      <c r="CR1199" s="85">
        <v>3682129</v>
      </c>
      <c r="CS1199" s="85">
        <v>3140505</v>
      </c>
      <c r="CT1199" s="85">
        <v>42896</v>
      </c>
      <c r="CU1199" s="86">
        <v>24620687</v>
      </c>
    </row>
    <row r="1200" spans="1:99">
      <c r="A1200" s="103" t="s">
        <v>596</v>
      </c>
      <c r="B1200" s="84" t="s">
        <v>294</v>
      </c>
      <c r="C1200" s="105">
        <v>342050</v>
      </c>
      <c r="D1200" s="84" t="s">
        <v>564</v>
      </c>
      <c r="E1200" s="84" t="s">
        <v>567</v>
      </c>
      <c r="F1200" s="85">
        <v>344569</v>
      </c>
      <c r="G1200" s="85">
        <v>5989105</v>
      </c>
      <c r="H1200" s="85">
        <v>5051267</v>
      </c>
      <c r="I1200" s="85">
        <v>508137</v>
      </c>
      <c r="J1200" s="85">
        <v>263475</v>
      </c>
      <c r="K1200" s="85">
        <v>103809</v>
      </c>
      <c r="L1200" s="85">
        <v>22156</v>
      </c>
      <c r="M1200" s="85">
        <v>40261</v>
      </c>
      <c r="N1200" s="85">
        <v>25055650</v>
      </c>
      <c r="O1200" s="85">
        <v>7987096</v>
      </c>
      <c r="P1200" s="85">
        <v>5952033</v>
      </c>
      <c r="Q1200" s="85">
        <v>8243800</v>
      </c>
      <c r="R1200" s="85">
        <v>2867802</v>
      </c>
      <c r="S1200" s="85">
        <v>4919</v>
      </c>
      <c r="T1200" s="85">
        <v>7708869</v>
      </c>
      <c r="U1200" s="85">
        <v>5514186</v>
      </c>
      <c r="V1200" s="85">
        <v>5302</v>
      </c>
      <c r="W1200" s="85" t="s">
        <v>291</v>
      </c>
      <c r="X1200" s="85">
        <v>2189381</v>
      </c>
      <c r="Y1200" s="85" t="s">
        <v>291</v>
      </c>
      <c r="Z1200" s="85">
        <v>311669</v>
      </c>
      <c r="AA1200" s="85">
        <v>1159275</v>
      </c>
      <c r="AB1200" s="85">
        <v>303775</v>
      </c>
      <c r="AC1200" s="85">
        <v>1222</v>
      </c>
      <c r="AD1200" s="85">
        <v>377638</v>
      </c>
      <c r="AE1200" s="85">
        <v>140228</v>
      </c>
      <c r="AF1200" s="85">
        <v>336412</v>
      </c>
      <c r="AG1200" s="85">
        <v>1870145</v>
      </c>
      <c r="AH1200" s="85">
        <v>3982827</v>
      </c>
      <c r="AI1200" s="85">
        <v>226241</v>
      </c>
      <c r="AJ1200" s="85">
        <v>1387319</v>
      </c>
      <c r="AK1200" s="85">
        <v>499163</v>
      </c>
      <c r="AL1200" s="85">
        <v>379590</v>
      </c>
      <c r="AM1200" s="85">
        <v>59543</v>
      </c>
      <c r="AN1200" s="85">
        <v>103339</v>
      </c>
      <c r="AO1200" s="85">
        <v>985033</v>
      </c>
      <c r="AP1200" s="85">
        <v>122651</v>
      </c>
      <c r="AQ1200" s="85">
        <v>1270566</v>
      </c>
      <c r="AR1200" s="85">
        <v>219948</v>
      </c>
      <c r="AS1200" s="85" t="s">
        <v>291</v>
      </c>
      <c r="AT1200" s="85">
        <v>2612657</v>
      </c>
      <c r="AU1200" s="85">
        <v>6744200</v>
      </c>
      <c r="AV1200" s="85">
        <v>1250237</v>
      </c>
      <c r="AW1200" s="85">
        <v>1713531</v>
      </c>
      <c r="AX1200" s="85">
        <v>704727</v>
      </c>
      <c r="AY1200" s="85">
        <v>33120</v>
      </c>
      <c r="AZ1200" s="85">
        <v>5707</v>
      </c>
      <c r="BA1200" s="85">
        <v>337947</v>
      </c>
      <c r="BB1200" s="85">
        <v>1122376</v>
      </c>
      <c r="BC1200" s="85">
        <v>441774</v>
      </c>
      <c r="BD1200" s="85">
        <v>643060</v>
      </c>
      <c r="BE1200" s="85">
        <v>491721</v>
      </c>
      <c r="BF1200" s="85">
        <v>565511</v>
      </c>
      <c r="BG1200" s="85">
        <v>162481</v>
      </c>
      <c r="BH1200" s="85">
        <v>39935</v>
      </c>
      <c r="BI1200" s="85">
        <v>98408</v>
      </c>
      <c r="BJ1200" s="85">
        <v>23840</v>
      </c>
      <c r="BK1200" s="85" t="s">
        <v>291</v>
      </c>
      <c r="BL1200" s="85" t="s">
        <v>291</v>
      </c>
      <c r="BM1200" s="85">
        <v>298</v>
      </c>
      <c r="BN1200" s="85">
        <v>403030</v>
      </c>
      <c r="BO1200" s="85">
        <v>81214</v>
      </c>
      <c r="BP1200" s="85" t="s">
        <v>291</v>
      </c>
      <c r="BQ1200" s="85">
        <v>307982</v>
      </c>
      <c r="BR1200" s="85" t="s">
        <v>291</v>
      </c>
      <c r="BS1200" s="85" t="s">
        <v>291</v>
      </c>
      <c r="BT1200" s="85" t="s">
        <v>291</v>
      </c>
      <c r="BU1200" s="85" t="s">
        <v>291</v>
      </c>
      <c r="BV1200" s="85">
        <v>13834</v>
      </c>
      <c r="BW1200" s="85" t="s">
        <v>291</v>
      </c>
      <c r="BX1200" s="85" t="s">
        <v>291</v>
      </c>
      <c r="BY1200" s="85" t="s">
        <v>291</v>
      </c>
      <c r="BZ1200" s="85" t="s">
        <v>291</v>
      </c>
      <c r="CA1200" s="85" t="s">
        <v>291</v>
      </c>
      <c r="CB1200" s="85">
        <v>8132532</v>
      </c>
      <c r="CC1200" s="85" t="s">
        <v>291</v>
      </c>
      <c r="CD1200" s="85">
        <v>10521</v>
      </c>
      <c r="CE1200" s="85" t="s">
        <v>291</v>
      </c>
      <c r="CF1200" s="85" t="s">
        <v>291</v>
      </c>
      <c r="CG1200" s="85">
        <v>1469112</v>
      </c>
      <c r="CH1200" s="85">
        <v>1456236</v>
      </c>
      <c r="CI1200" s="85">
        <v>1676116</v>
      </c>
      <c r="CJ1200" s="85">
        <v>4919</v>
      </c>
      <c r="CK1200" s="85">
        <v>1547894</v>
      </c>
      <c r="CL1200" s="85">
        <v>1358023</v>
      </c>
      <c r="CM1200" s="85">
        <v>300994</v>
      </c>
      <c r="CN1200" s="85">
        <v>218972</v>
      </c>
      <c r="CO1200" s="85">
        <v>1553956</v>
      </c>
      <c r="CP1200" s="85">
        <v>814447</v>
      </c>
      <c r="CQ1200" s="85">
        <v>487992</v>
      </c>
      <c r="CR1200" s="85">
        <v>3129206</v>
      </c>
      <c r="CS1200" s="85">
        <v>2027173</v>
      </c>
      <c r="CT1200" s="85">
        <v>23036</v>
      </c>
      <c r="CU1200" s="86">
        <v>16068076</v>
      </c>
    </row>
    <row r="1201" spans="1:99">
      <c r="A1201" s="103" t="s">
        <v>596</v>
      </c>
      <c r="B1201" s="84" t="s">
        <v>292</v>
      </c>
      <c r="C1201" s="105">
        <v>342076</v>
      </c>
      <c r="D1201" s="84" t="s">
        <v>564</v>
      </c>
      <c r="E1201" s="84" t="s">
        <v>568</v>
      </c>
      <c r="F1201" s="85">
        <v>720522</v>
      </c>
      <c r="G1201" s="85">
        <v>20790359</v>
      </c>
      <c r="H1201" s="85">
        <v>17717770</v>
      </c>
      <c r="I1201" s="85">
        <v>1455582</v>
      </c>
      <c r="J1201" s="85">
        <v>1247626</v>
      </c>
      <c r="K1201" s="85">
        <v>226000</v>
      </c>
      <c r="L1201" s="85">
        <v>49645</v>
      </c>
      <c r="M1201" s="85">
        <v>93736</v>
      </c>
      <c r="N1201" s="85">
        <v>84025293</v>
      </c>
      <c r="O1201" s="85">
        <v>22463015</v>
      </c>
      <c r="P1201" s="85">
        <v>14805641</v>
      </c>
      <c r="Q1201" s="85">
        <v>35784851</v>
      </c>
      <c r="R1201" s="85">
        <v>10927753</v>
      </c>
      <c r="S1201" s="85">
        <v>44033</v>
      </c>
      <c r="T1201" s="85">
        <v>33479117</v>
      </c>
      <c r="U1201" s="85">
        <v>11295333</v>
      </c>
      <c r="V1201" s="85">
        <v>43050</v>
      </c>
      <c r="W1201" s="85">
        <v>1028368</v>
      </c>
      <c r="X1201" s="85">
        <v>21112366</v>
      </c>
      <c r="Y1201" s="85" t="s">
        <v>291</v>
      </c>
      <c r="Z1201" s="85">
        <v>721010</v>
      </c>
      <c r="AA1201" s="85">
        <v>2327186</v>
      </c>
      <c r="AB1201" s="85">
        <v>554435</v>
      </c>
      <c r="AC1201" s="85">
        <v>4241</v>
      </c>
      <c r="AD1201" s="85">
        <v>998883</v>
      </c>
      <c r="AE1201" s="85">
        <v>254896</v>
      </c>
      <c r="AF1201" s="85">
        <v>514731</v>
      </c>
      <c r="AG1201" s="85">
        <v>3535976</v>
      </c>
      <c r="AH1201" s="85">
        <v>18850218</v>
      </c>
      <c r="AI1201" s="85">
        <v>1227919</v>
      </c>
      <c r="AJ1201" s="85">
        <v>5881312</v>
      </c>
      <c r="AK1201" s="85">
        <v>2342210</v>
      </c>
      <c r="AL1201" s="85">
        <v>281819</v>
      </c>
      <c r="AM1201" s="85">
        <v>371217</v>
      </c>
      <c r="AN1201" s="85">
        <v>1387021</v>
      </c>
      <c r="AO1201" s="85">
        <v>4186477</v>
      </c>
      <c r="AP1201" s="85">
        <v>2433624</v>
      </c>
      <c r="AQ1201" s="85">
        <v>8378339</v>
      </c>
      <c r="AR1201" s="85">
        <v>738619</v>
      </c>
      <c r="AS1201" s="85" t="s">
        <v>291</v>
      </c>
      <c r="AT1201" s="85">
        <v>5765896</v>
      </c>
      <c r="AU1201" s="85">
        <v>26992444</v>
      </c>
      <c r="AV1201" s="85">
        <v>5468360</v>
      </c>
      <c r="AW1201" s="85">
        <v>5228736</v>
      </c>
      <c r="AX1201" s="85">
        <v>4509969</v>
      </c>
      <c r="AY1201" s="85">
        <v>581081</v>
      </c>
      <c r="AZ1201" s="85" t="s">
        <v>291</v>
      </c>
      <c r="BA1201" s="85">
        <v>648479</v>
      </c>
      <c r="BB1201" s="85">
        <v>6155117</v>
      </c>
      <c r="BC1201" s="85">
        <v>1340555</v>
      </c>
      <c r="BD1201" s="85">
        <v>1882322</v>
      </c>
      <c r="BE1201" s="85">
        <v>1177825</v>
      </c>
      <c r="BF1201" s="85">
        <v>126282</v>
      </c>
      <c r="BG1201" s="85">
        <v>26727</v>
      </c>
      <c r="BH1201" s="85" t="s">
        <v>291</v>
      </c>
      <c r="BI1201" s="85">
        <v>26727</v>
      </c>
      <c r="BJ1201" s="85" t="s">
        <v>291</v>
      </c>
      <c r="BK1201" s="85" t="s">
        <v>291</v>
      </c>
      <c r="BL1201" s="85" t="s">
        <v>291</v>
      </c>
      <c r="BM1201" s="85" t="s">
        <v>291</v>
      </c>
      <c r="BN1201" s="85">
        <v>99555</v>
      </c>
      <c r="BO1201" s="85">
        <v>13695</v>
      </c>
      <c r="BP1201" s="85" t="s">
        <v>291</v>
      </c>
      <c r="BQ1201" s="85">
        <v>85860</v>
      </c>
      <c r="BR1201" s="85" t="s">
        <v>291</v>
      </c>
      <c r="BS1201" s="85" t="s">
        <v>291</v>
      </c>
      <c r="BT1201" s="85" t="s">
        <v>291</v>
      </c>
      <c r="BU1201" s="85" t="s">
        <v>291</v>
      </c>
      <c r="BV1201" s="85" t="s">
        <v>291</v>
      </c>
      <c r="BW1201" s="85" t="s">
        <v>291</v>
      </c>
      <c r="BX1201" s="85" t="s">
        <v>291</v>
      </c>
      <c r="BY1201" s="85" t="s">
        <v>291</v>
      </c>
      <c r="BZ1201" s="85" t="s">
        <v>291</v>
      </c>
      <c r="CA1201" s="85" t="s">
        <v>291</v>
      </c>
      <c r="CB1201" s="85">
        <v>16489461</v>
      </c>
      <c r="CC1201" s="85" t="s">
        <v>291</v>
      </c>
      <c r="CD1201" s="85" t="s">
        <v>291</v>
      </c>
      <c r="CE1201" s="85" t="s">
        <v>291</v>
      </c>
      <c r="CF1201" s="85" t="s">
        <v>291</v>
      </c>
      <c r="CG1201" s="85">
        <v>3359741</v>
      </c>
      <c r="CH1201" s="85">
        <v>8529564</v>
      </c>
      <c r="CI1201" s="85">
        <v>6186449</v>
      </c>
      <c r="CJ1201" s="85">
        <v>44033</v>
      </c>
      <c r="CK1201" s="85">
        <v>5169358</v>
      </c>
      <c r="CL1201" s="85">
        <v>3994658</v>
      </c>
      <c r="CM1201" s="85">
        <v>713715</v>
      </c>
      <c r="CN1201" s="85">
        <v>326160</v>
      </c>
      <c r="CO1201" s="85">
        <v>2930572</v>
      </c>
      <c r="CP1201" s="85">
        <v>1936444</v>
      </c>
      <c r="CQ1201" s="85">
        <v>5247175</v>
      </c>
      <c r="CR1201" s="85">
        <v>7303291</v>
      </c>
      <c r="CS1201" s="85">
        <v>5377941</v>
      </c>
      <c r="CT1201" s="85">
        <v>91664</v>
      </c>
      <c r="CU1201" s="86">
        <v>51210765</v>
      </c>
    </row>
    <row r="1202" spans="1:99">
      <c r="A1202" s="103" t="s">
        <v>596</v>
      </c>
      <c r="B1202" s="84" t="s">
        <v>294</v>
      </c>
      <c r="C1202" s="105">
        <v>342122</v>
      </c>
      <c r="D1202" s="84" t="s">
        <v>564</v>
      </c>
      <c r="E1202" s="84" t="s">
        <v>569</v>
      </c>
      <c r="F1202" s="85">
        <v>419582</v>
      </c>
      <c r="G1202" s="85">
        <v>15292554</v>
      </c>
      <c r="H1202" s="85">
        <v>14020842</v>
      </c>
      <c r="I1202" s="85">
        <v>689528</v>
      </c>
      <c r="J1202" s="85">
        <v>367287</v>
      </c>
      <c r="K1202" s="85">
        <v>156078</v>
      </c>
      <c r="L1202" s="85">
        <v>5563</v>
      </c>
      <c r="M1202" s="85">
        <v>53256</v>
      </c>
      <c r="N1202" s="85">
        <v>32757830</v>
      </c>
      <c r="O1202" s="85">
        <v>8930434</v>
      </c>
      <c r="P1202" s="85">
        <v>4997623</v>
      </c>
      <c r="Q1202" s="85">
        <v>16420302</v>
      </c>
      <c r="R1202" s="85">
        <v>2408982</v>
      </c>
      <c r="S1202" s="85">
        <v>489</v>
      </c>
      <c r="T1202" s="85">
        <v>6559168</v>
      </c>
      <c r="U1202" s="85">
        <v>3902537</v>
      </c>
      <c r="V1202" s="85">
        <v>12267</v>
      </c>
      <c r="W1202" s="85" t="s">
        <v>291</v>
      </c>
      <c r="X1202" s="85">
        <v>2644364</v>
      </c>
      <c r="Y1202" s="85" t="s">
        <v>291</v>
      </c>
      <c r="Z1202" s="85">
        <v>278398</v>
      </c>
      <c r="AA1202" s="85">
        <v>1948690</v>
      </c>
      <c r="AB1202" s="85">
        <v>1196053</v>
      </c>
      <c r="AC1202" s="85">
        <v>11431</v>
      </c>
      <c r="AD1202" s="85">
        <v>376370</v>
      </c>
      <c r="AE1202" s="85">
        <v>325351</v>
      </c>
      <c r="AF1202" s="85">
        <v>39485</v>
      </c>
      <c r="AG1202" s="85">
        <v>4163487</v>
      </c>
      <c r="AH1202" s="85">
        <v>10325585</v>
      </c>
      <c r="AI1202" s="85">
        <v>403521</v>
      </c>
      <c r="AJ1202" s="85">
        <v>3406540</v>
      </c>
      <c r="AK1202" s="85">
        <v>998019</v>
      </c>
      <c r="AL1202" s="85">
        <v>89747</v>
      </c>
      <c r="AM1202" s="85">
        <v>1458597</v>
      </c>
      <c r="AN1202" s="85">
        <v>934002</v>
      </c>
      <c r="AO1202" s="85">
        <v>500383</v>
      </c>
      <c r="AP1202" s="85">
        <v>2282536</v>
      </c>
      <c r="AQ1202" s="85">
        <v>5175518</v>
      </c>
      <c r="AR1202" s="85">
        <v>252240</v>
      </c>
      <c r="AS1202" s="85" t="s">
        <v>291</v>
      </c>
      <c r="AT1202" s="85">
        <v>3894823</v>
      </c>
      <c r="AU1202" s="85">
        <v>10593494</v>
      </c>
      <c r="AV1202" s="85">
        <v>1083726</v>
      </c>
      <c r="AW1202" s="85">
        <v>3091719</v>
      </c>
      <c r="AX1202" s="85">
        <v>2099578</v>
      </c>
      <c r="AY1202" s="85" t="s">
        <v>291</v>
      </c>
      <c r="AZ1202" s="85" t="s">
        <v>291</v>
      </c>
      <c r="BA1202" s="85">
        <v>104457</v>
      </c>
      <c r="BB1202" s="85">
        <v>1576601</v>
      </c>
      <c r="BC1202" s="85">
        <v>396803</v>
      </c>
      <c r="BD1202" s="85">
        <v>2240610</v>
      </c>
      <c r="BE1202" s="85" t="s">
        <v>291</v>
      </c>
      <c r="BF1202" s="85">
        <v>6077771</v>
      </c>
      <c r="BG1202" s="85">
        <v>2482343</v>
      </c>
      <c r="BH1202" s="85">
        <v>573710</v>
      </c>
      <c r="BI1202" s="85">
        <v>1640553</v>
      </c>
      <c r="BJ1202" s="85">
        <v>268080</v>
      </c>
      <c r="BK1202" s="85" t="s">
        <v>291</v>
      </c>
      <c r="BL1202" s="85" t="s">
        <v>291</v>
      </c>
      <c r="BM1202" s="85" t="s">
        <v>291</v>
      </c>
      <c r="BN1202" s="85">
        <v>3546782</v>
      </c>
      <c r="BO1202" s="85">
        <v>1685830</v>
      </c>
      <c r="BP1202" s="85" t="s">
        <v>291</v>
      </c>
      <c r="BQ1202" s="85">
        <v>1409100</v>
      </c>
      <c r="BR1202" s="85">
        <v>406392</v>
      </c>
      <c r="BS1202" s="85" t="s">
        <v>291</v>
      </c>
      <c r="BT1202" s="85" t="s">
        <v>291</v>
      </c>
      <c r="BU1202" s="85">
        <v>32741</v>
      </c>
      <c r="BV1202" s="85">
        <v>12719</v>
      </c>
      <c r="BW1202" s="85">
        <v>48646</v>
      </c>
      <c r="BX1202" s="85">
        <v>5930</v>
      </c>
      <c r="BY1202" s="85" t="s">
        <v>291</v>
      </c>
      <c r="BZ1202" s="85" t="s">
        <v>291</v>
      </c>
      <c r="CA1202" s="85">
        <v>42716</v>
      </c>
      <c r="CB1202" s="85">
        <v>9169763</v>
      </c>
      <c r="CC1202" s="85" t="s">
        <v>291</v>
      </c>
      <c r="CD1202" s="85" t="s">
        <v>291</v>
      </c>
      <c r="CE1202" s="85" t="s">
        <v>291</v>
      </c>
      <c r="CF1202" s="85" t="s">
        <v>291</v>
      </c>
      <c r="CG1202" s="85">
        <v>2449689</v>
      </c>
      <c r="CH1202" s="85">
        <v>2336650</v>
      </c>
      <c r="CI1202" s="85">
        <v>1784039</v>
      </c>
      <c r="CJ1202" s="85">
        <v>341</v>
      </c>
      <c r="CK1202" s="85">
        <v>2547058</v>
      </c>
      <c r="CL1202" s="85">
        <v>1704345</v>
      </c>
      <c r="CM1202" s="85">
        <v>260008</v>
      </c>
      <c r="CN1202" s="85">
        <v>372959</v>
      </c>
      <c r="CO1202" s="85">
        <v>3908238</v>
      </c>
      <c r="CP1202" s="85">
        <v>915283</v>
      </c>
      <c r="CQ1202" s="85">
        <v>527502</v>
      </c>
      <c r="CR1202" s="85">
        <v>4910148</v>
      </c>
      <c r="CS1202" s="85">
        <v>3306026</v>
      </c>
      <c r="CT1202" s="85">
        <v>36122</v>
      </c>
      <c r="CU1202" s="86">
        <v>25058408</v>
      </c>
    </row>
    <row r="1203" spans="1:99">
      <c r="A1203" s="103" t="s">
        <v>596</v>
      </c>
      <c r="B1203" s="84" t="s">
        <v>294</v>
      </c>
      <c r="C1203" s="105">
        <v>342131</v>
      </c>
      <c r="D1203" s="84" t="s">
        <v>564</v>
      </c>
      <c r="E1203" s="84" t="s">
        <v>570</v>
      </c>
      <c r="F1203" s="85">
        <v>385859</v>
      </c>
      <c r="G1203" s="85">
        <v>11918017</v>
      </c>
      <c r="H1203" s="85">
        <v>10930829</v>
      </c>
      <c r="I1203" s="85">
        <v>577317</v>
      </c>
      <c r="J1203" s="85">
        <v>273825</v>
      </c>
      <c r="K1203" s="85">
        <v>79881</v>
      </c>
      <c r="L1203" s="85">
        <v>17186</v>
      </c>
      <c r="M1203" s="85">
        <v>38979</v>
      </c>
      <c r="N1203" s="85">
        <v>20300930</v>
      </c>
      <c r="O1203" s="85">
        <v>6408324</v>
      </c>
      <c r="P1203" s="85">
        <v>3666476</v>
      </c>
      <c r="Q1203" s="85">
        <v>8905319</v>
      </c>
      <c r="R1203" s="85">
        <v>1320561</v>
      </c>
      <c r="S1203" s="85">
        <v>250</v>
      </c>
      <c r="T1203" s="85">
        <v>3965146</v>
      </c>
      <c r="U1203" s="85">
        <v>2377507</v>
      </c>
      <c r="V1203" s="85" t="s">
        <v>291</v>
      </c>
      <c r="W1203" s="85" t="s">
        <v>291</v>
      </c>
      <c r="X1203" s="85">
        <v>1587639</v>
      </c>
      <c r="Y1203" s="85" t="s">
        <v>291</v>
      </c>
      <c r="Z1203" s="85">
        <v>340734</v>
      </c>
      <c r="AA1203" s="85">
        <v>1083012</v>
      </c>
      <c r="AB1203" s="85">
        <v>235025</v>
      </c>
      <c r="AC1203" s="85">
        <v>1247</v>
      </c>
      <c r="AD1203" s="85">
        <v>145288</v>
      </c>
      <c r="AE1203" s="85">
        <v>531288</v>
      </c>
      <c r="AF1203" s="85">
        <v>170164</v>
      </c>
      <c r="AG1203" s="85">
        <v>1146157</v>
      </c>
      <c r="AH1203" s="85">
        <v>6550832</v>
      </c>
      <c r="AI1203" s="85">
        <v>415583</v>
      </c>
      <c r="AJ1203" s="85">
        <v>1655135</v>
      </c>
      <c r="AK1203" s="85">
        <v>328624</v>
      </c>
      <c r="AL1203" s="85">
        <v>131271</v>
      </c>
      <c r="AM1203" s="85">
        <v>33024</v>
      </c>
      <c r="AN1203" s="85">
        <v>312497</v>
      </c>
      <c r="AO1203" s="85">
        <v>1896819</v>
      </c>
      <c r="AP1203" s="85">
        <v>1555625</v>
      </c>
      <c r="AQ1203" s="85">
        <v>3797965</v>
      </c>
      <c r="AR1203" s="85">
        <v>222254</v>
      </c>
      <c r="AS1203" s="85" t="s">
        <v>291</v>
      </c>
      <c r="AT1203" s="85">
        <v>2041993</v>
      </c>
      <c r="AU1203" s="85">
        <v>5300936</v>
      </c>
      <c r="AV1203" s="85">
        <v>591955</v>
      </c>
      <c r="AW1203" s="85">
        <v>988351</v>
      </c>
      <c r="AX1203" s="85">
        <v>954533</v>
      </c>
      <c r="AY1203" s="85" t="s">
        <v>291</v>
      </c>
      <c r="AZ1203" s="85" t="s">
        <v>291</v>
      </c>
      <c r="BA1203" s="85">
        <v>287183</v>
      </c>
      <c r="BB1203" s="85">
        <v>1533140</v>
      </c>
      <c r="BC1203" s="85">
        <v>385341</v>
      </c>
      <c r="BD1203" s="85">
        <v>560433</v>
      </c>
      <c r="BE1203" s="85" t="s">
        <v>291</v>
      </c>
      <c r="BF1203" s="85">
        <v>302621</v>
      </c>
      <c r="BG1203" s="85">
        <v>145384</v>
      </c>
      <c r="BH1203" s="85">
        <v>12980</v>
      </c>
      <c r="BI1203" s="85">
        <v>73281</v>
      </c>
      <c r="BJ1203" s="85">
        <v>59123</v>
      </c>
      <c r="BK1203" s="85" t="s">
        <v>291</v>
      </c>
      <c r="BL1203" s="85" t="s">
        <v>291</v>
      </c>
      <c r="BM1203" s="85" t="s">
        <v>291</v>
      </c>
      <c r="BN1203" s="85">
        <v>157237</v>
      </c>
      <c r="BO1203" s="85">
        <v>84195</v>
      </c>
      <c r="BP1203" s="85" t="s">
        <v>291</v>
      </c>
      <c r="BQ1203" s="85">
        <v>73042</v>
      </c>
      <c r="BR1203" s="85" t="s">
        <v>291</v>
      </c>
      <c r="BS1203" s="85" t="s">
        <v>291</v>
      </c>
      <c r="BT1203" s="85" t="s">
        <v>291</v>
      </c>
      <c r="BU1203" s="85" t="s">
        <v>291</v>
      </c>
      <c r="BV1203" s="85" t="s">
        <v>291</v>
      </c>
      <c r="BW1203" s="85" t="s">
        <v>291</v>
      </c>
      <c r="BX1203" s="85" t="s">
        <v>291</v>
      </c>
      <c r="BY1203" s="85" t="s">
        <v>291</v>
      </c>
      <c r="BZ1203" s="85" t="s">
        <v>291</v>
      </c>
      <c r="CA1203" s="85" t="s">
        <v>291</v>
      </c>
      <c r="CB1203" s="85">
        <v>6462519</v>
      </c>
      <c r="CC1203" s="85" t="s">
        <v>291</v>
      </c>
      <c r="CD1203" s="85" t="s">
        <v>291</v>
      </c>
      <c r="CE1203" s="85" t="s">
        <v>291</v>
      </c>
      <c r="CF1203" s="85" t="s">
        <v>291</v>
      </c>
      <c r="CG1203" s="85">
        <v>1447908</v>
      </c>
      <c r="CH1203" s="85">
        <v>2013272</v>
      </c>
      <c r="CI1203" s="85">
        <v>1464633</v>
      </c>
      <c r="CJ1203" s="85">
        <v>250</v>
      </c>
      <c r="CK1203" s="85">
        <v>1483632</v>
      </c>
      <c r="CL1203" s="85">
        <v>1123654</v>
      </c>
      <c r="CM1203" s="85">
        <v>340615</v>
      </c>
      <c r="CN1203" s="85">
        <v>246504</v>
      </c>
      <c r="CO1203" s="85">
        <v>819714</v>
      </c>
      <c r="CP1203" s="85">
        <v>514294</v>
      </c>
      <c r="CQ1203" s="85">
        <v>285211</v>
      </c>
      <c r="CR1203" s="85">
        <v>2617155</v>
      </c>
      <c r="CS1203" s="85">
        <v>2237840</v>
      </c>
      <c r="CT1203" s="85">
        <v>34587</v>
      </c>
      <c r="CU1203" s="86">
        <v>14629269</v>
      </c>
    </row>
    <row r="1204" spans="1:99">
      <c r="A1204" s="103" t="s">
        <v>597</v>
      </c>
      <c r="B1204" s="84" t="s">
        <v>288</v>
      </c>
      <c r="C1204" s="105">
        <v>341002</v>
      </c>
      <c r="D1204" s="84" t="s">
        <v>564</v>
      </c>
      <c r="E1204" s="84" t="s">
        <v>565</v>
      </c>
      <c r="F1204" s="85">
        <v>1555285</v>
      </c>
      <c r="G1204" s="85">
        <v>37708446</v>
      </c>
      <c r="H1204" s="85">
        <v>29087110</v>
      </c>
      <c r="I1204" s="85">
        <v>3982853</v>
      </c>
      <c r="J1204" s="85">
        <v>2877663</v>
      </c>
      <c r="K1204" s="85">
        <v>1284787</v>
      </c>
      <c r="L1204" s="85">
        <v>161285</v>
      </c>
      <c r="M1204" s="85">
        <v>314748</v>
      </c>
      <c r="N1204" s="85">
        <v>251676586</v>
      </c>
      <c r="O1204" s="85">
        <v>64411562</v>
      </c>
      <c r="P1204" s="85">
        <v>33425939</v>
      </c>
      <c r="Q1204" s="85">
        <v>112325879</v>
      </c>
      <c r="R1204" s="85">
        <v>41354858</v>
      </c>
      <c r="S1204" s="85">
        <v>158348</v>
      </c>
      <c r="T1204" s="85">
        <v>94372619</v>
      </c>
      <c r="U1204" s="85">
        <v>67057905</v>
      </c>
      <c r="V1204" s="85">
        <v>76899</v>
      </c>
      <c r="W1204" s="85">
        <v>2370537</v>
      </c>
      <c r="X1204" s="85">
        <v>24867278</v>
      </c>
      <c r="Y1204" s="85" t="s">
        <v>291</v>
      </c>
      <c r="Z1204" s="85">
        <v>1054433</v>
      </c>
      <c r="AA1204" s="85">
        <v>4646045</v>
      </c>
      <c r="AB1204" s="85">
        <v>1302467</v>
      </c>
      <c r="AC1204" s="85">
        <v>55065</v>
      </c>
      <c r="AD1204" s="85">
        <v>1848340</v>
      </c>
      <c r="AE1204" s="85">
        <v>1100512</v>
      </c>
      <c r="AF1204" s="85">
        <v>339661</v>
      </c>
      <c r="AG1204" s="85">
        <v>16963218</v>
      </c>
      <c r="AH1204" s="85">
        <v>100084460</v>
      </c>
      <c r="AI1204" s="85">
        <v>4631076</v>
      </c>
      <c r="AJ1204" s="85">
        <v>31747572</v>
      </c>
      <c r="AK1204" s="85">
        <v>2919941</v>
      </c>
      <c r="AL1204" s="85">
        <v>985027</v>
      </c>
      <c r="AM1204" s="85">
        <v>25893404</v>
      </c>
      <c r="AN1204" s="85">
        <v>9057457</v>
      </c>
      <c r="AO1204" s="85">
        <v>17158971</v>
      </c>
      <c r="AP1204" s="85">
        <v>3291723</v>
      </c>
      <c r="AQ1204" s="85">
        <v>55401555</v>
      </c>
      <c r="AR1204" s="85">
        <v>4380139</v>
      </c>
      <c r="AS1204" s="85">
        <v>19150</v>
      </c>
      <c r="AT1204" s="85">
        <v>18949298</v>
      </c>
      <c r="AU1204" s="85">
        <v>106462678</v>
      </c>
      <c r="AV1204" s="85">
        <v>13389423</v>
      </c>
      <c r="AW1204" s="85">
        <v>40075080</v>
      </c>
      <c r="AX1204" s="85">
        <v>22011938</v>
      </c>
      <c r="AY1204" s="85">
        <v>6368126</v>
      </c>
      <c r="AZ1204" s="85">
        <v>2736553</v>
      </c>
      <c r="BA1204" s="85">
        <v>699940</v>
      </c>
      <c r="BB1204" s="85">
        <v>9426074</v>
      </c>
      <c r="BC1204" s="85">
        <v>3891042</v>
      </c>
      <c r="BD1204" s="85">
        <v>4700684</v>
      </c>
      <c r="BE1204" s="85">
        <v>3163818</v>
      </c>
      <c r="BF1204" s="85">
        <v>7151378</v>
      </c>
      <c r="BG1204" s="85">
        <v>826692</v>
      </c>
      <c r="BH1204" s="85">
        <v>128744</v>
      </c>
      <c r="BI1204" s="85">
        <v>398656</v>
      </c>
      <c r="BJ1204" s="85">
        <v>299292</v>
      </c>
      <c r="BK1204" s="85" t="s">
        <v>291</v>
      </c>
      <c r="BL1204" s="85" t="s">
        <v>291</v>
      </c>
      <c r="BM1204" s="85" t="s">
        <v>291</v>
      </c>
      <c r="BN1204" s="85">
        <v>4872713</v>
      </c>
      <c r="BO1204" s="85">
        <v>2246087</v>
      </c>
      <c r="BP1204" s="85" t="s">
        <v>291</v>
      </c>
      <c r="BQ1204" s="85">
        <v>2489748</v>
      </c>
      <c r="BR1204" s="85" t="s">
        <v>291</v>
      </c>
      <c r="BS1204" s="85" t="s">
        <v>291</v>
      </c>
      <c r="BT1204" s="85" t="s">
        <v>291</v>
      </c>
      <c r="BU1204" s="85">
        <v>136878</v>
      </c>
      <c r="BV1204" s="85" t="s">
        <v>291</v>
      </c>
      <c r="BW1204" s="85">
        <v>1451973</v>
      </c>
      <c r="BX1204" s="85" t="s">
        <v>291</v>
      </c>
      <c r="BY1204" s="85" t="s">
        <v>291</v>
      </c>
      <c r="BZ1204" s="85">
        <v>690</v>
      </c>
      <c r="CA1204" s="85">
        <v>1451283</v>
      </c>
      <c r="CB1204" s="85">
        <v>73448487</v>
      </c>
      <c r="CC1204" s="85" t="s">
        <v>291</v>
      </c>
      <c r="CD1204" s="85" t="s">
        <v>291</v>
      </c>
      <c r="CE1204" s="85" t="s">
        <v>291</v>
      </c>
      <c r="CF1204" s="85" t="s">
        <v>291</v>
      </c>
      <c r="CG1204" s="85">
        <v>16072350</v>
      </c>
      <c r="CH1204" s="85">
        <v>31988787</v>
      </c>
      <c r="CI1204" s="85">
        <v>22016160</v>
      </c>
      <c r="CJ1204" s="85">
        <v>66399</v>
      </c>
      <c r="CK1204" s="85">
        <v>11496054</v>
      </c>
      <c r="CL1204" s="85">
        <v>21677761</v>
      </c>
      <c r="CM1204" s="85">
        <v>820893</v>
      </c>
      <c r="CN1204" s="85">
        <v>910724</v>
      </c>
      <c r="CO1204" s="85">
        <v>14783826</v>
      </c>
      <c r="CP1204" s="85">
        <v>27382573</v>
      </c>
      <c r="CQ1204" s="85">
        <v>1566401</v>
      </c>
      <c r="CR1204" s="85">
        <v>23316858</v>
      </c>
      <c r="CS1204" s="85">
        <v>8932360</v>
      </c>
      <c r="CT1204" s="85">
        <v>261523</v>
      </c>
      <c r="CU1204" s="86">
        <v>181292669</v>
      </c>
    </row>
    <row r="1205" spans="1:99">
      <c r="A1205" s="103" t="s">
        <v>597</v>
      </c>
      <c r="B1205" s="84" t="s">
        <v>292</v>
      </c>
      <c r="C1205" s="105">
        <v>342025</v>
      </c>
      <c r="D1205" s="84" t="s">
        <v>564</v>
      </c>
      <c r="E1205" s="84" t="s">
        <v>566</v>
      </c>
      <c r="F1205" s="85">
        <v>529904</v>
      </c>
      <c r="G1205" s="85">
        <v>10999240</v>
      </c>
      <c r="H1205" s="85">
        <v>9018321</v>
      </c>
      <c r="I1205" s="85">
        <v>1004889</v>
      </c>
      <c r="J1205" s="85">
        <v>597652</v>
      </c>
      <c r="K1205" s="85">
        <v>284331</v>
      </c>
      <c r="L1205" s="85">
        <v>29900</v>
      </c>
      <c r="M1205" s="85">
        <v>64147</v>
      </c>
      <c r="N1205" s="85">
        <v>41271372</v>
      </c>
      <c r="O1205" s="85">
        <v>11394421</v>
      </c>
      <c r="P1205" s="85">
        <v>8893040</v>
      </c>
      <c r="Q1205" s="85">
        <v>14969914</v>
      </c>
      <c r="R1205" s="85">
        <v>6013457</v>
      </c>
      <c r="S1205" s="85">
        <v>540</v>
      </c>
      <c r="T1205" s="85">
        <v>8207971</v>
      </c>
      <c r="U1205" s="85">
        <v>4342466</v>
      </c>
      <c r="V1205" s="85">
        <v>8935</v>
      </c>
      <c r="W1205" s="85">
        <v>731007</v>
      </c>
      <c r="X1205" s="85">
        <v>3125563</v>
      </c>
      <c r="Y1205" s="85" t="s">
        <v>291</v>
      </c>
      <c r="Z1205" s="85">
        <v>584782</v>
      </c>
      <c r="AA1205" s="85">
        <v>1768642</v>
      </c>
      <c r="AB1205" s="85">
        <v>425129</v>
      </c>
      <c r="AC1205" s="85">
        <v>313</v>
      </c>
      <c r="AD1205" s="85">
        <v>596520</v>
      </c>
      <c r="AE1205" s="85">
        <v>170384</v>
      </c>
      <c r="AF1205" s="85">
        <v>576296</v>
      </c>
      <c r="AG1205" s="85">
        <v>5499495</v>
      </c>
      <c r="AH1205" s="85">
        <v>10501672</v>
      </c>
      <c r="AI1205" s="85">
        <v>1368056</v>
      </c>
      <c r="AJ1205" s="85">
        <v>2652008</v>
      </c>
      <c r="AK1205" s="85">
        <v>1038584</v>
      </c>
      <c r="AL1205" s="85">
        <v>1802382</v>
      </c>
      <c r="AM1205" s="85">
        <v>518678</v>
      </c>
      <c r="AN1205" s="85">
        <v>626995</v>
      </c>
      <c r="AO1205" s="85">
        <v>1732715</v>
      </c>
      <c r="AP1205" s="85">
        <v>208682</v>
      </c>
      <c r="AQ1205" s="85">
        <v>3087070</v>
      </c>
      <c r="AR1205" s="85">
        <v>549906</v>
      </c>
      <c r="AS1205" s="85">
        <v>3666</v>
      </c>
      <c r="AT1205" s="85">
        <v>3789914</v>
      </c>
      <c r="AU1205" s="85">
        <v>9084051</v>
      </c>
      <c r="AV1205" s="85">
        <v>2175064</v>
      </c>
      <c r="AW1205" s="85">
        <v>1541960</v>
      </c>
      <c r="AX1205" s="85">
        <v>1932685</v>
      </c>
      <c r="AY1205" s="85">
        <v>470572</v>
      </c>
      <c r="AZ1205" s="85" t="s">
        <v>291</v>
      </c>
      <c r="BA1205" s="85" t="s">
        <v>291</v>
      </c>
      <c r="BB1205" s="85">
        <v>1693092</v>
      </c>
      <c r="BC1205" s="85">
        <v>642772</v>
      </c>
      <c r="BD1205" s="85">
        <v>627906</v>
      </c>
      <c r="BE1205" s="85" t="s">
        <v>291</v>
      </c>
      <c r="BF1205" s="85">
        <v>2691036</v>
      </c>
      <c r="BG1205" s="85">
        <v>1533276</v>
      </c>
      <c r="BH1205" s="85">
        <v>555682</v>
      </c>
      <c r="BI1205" s="85">
        <v>706793</v>
      </c>
      <c r="BJ1205" s="85">
        <v>264656</v>
      </c>
      <c r="BK1205" s="85" t="s">
        <v>291</v>
      </c>
      <c r="BL1205" s="85" t="s">
        <v>291</v>
      </c>
      <c r="BM1205" s="85">
        <v>6145</v>
      </c>
      <c r="BN1205" s="85">
        <v>1143243</v>
      </c>
      <c r="BO1205" s="85">
        <v>677218</v>
      </c>
      <c r="BP1205" s="85" t="s">
        <v>291</v>
      </c>
      <c r="BQ1205" s="85">
        <v>235977</v>
      </c>
      <c r="BR1205" s="85" t="s">
        <v>291</v>
      </c>
      <c r="BS1205" s="85">
        <v>5648</v>
      </c>
      <c r="BT1205" s="85" t="s">
        <v>291</v>
      </c>
      <c r="BU1205" s="85" t="s">
        <v>291</v>
      </c>
      <c r="BV1205" s="85">
        <v>224400</v>
      </c>
      <c r="BW1205" s="85">
        <v>14517</v>
      </c>
      <c r="BX1205" s="85" t="s">
        <v>291</v>
      </c>
      <c r="BY1205" s="85" t="s">
        <v>291</v>
      </c>
      <c r="BZ1205" s="85" t="s">
        <v>291</v>
      </c>
      <c r="CA1205" s="85">
        <v>14517</v>
      </c>
      <c r="CB1205" s="85">
        <v>12902245</v>
      </c>
      <c r="CC1205" s="85" t="s">
        <v>291</v>
      </c>
      <c r="CD1205" s="85" t="s">
        <v>291</v>
      </c>
      <c r="CE1205" s="85" t="s">
        <v>291</v>
      </c>
      <c r="CF1205" s="85" t="s">
        <v>291</v>
      </c>
      <c r="CG1205" s="85">
        <v>956430</v>
      </c>
      <c r="CH1205" s="85">
        <v>1715742</v>
      </c>
      <c r="CI1205" s="85">
        <v>2440084</v>
      </c>
      <c r="CJ1205" s="85">
        <v>465</v>
      </c>
      <c r="CK1205" s="85">
        <v>2351968</v>
      </c>
      <c r="CL1205" s="85">
        <v>1476563</v>
      </c>
      <c r="CM1205" s="85">
        <v>562904</v>
      </c>
      <c r="CN1205" s="85">
        <v>310944</v>
      </c>
      <c r="CO1205" s="85">
        <v>4321903</v>
      </c>
      <c r="CP1205" s="85">
        <v>1544130</v>
      </c>
      <c r="CQ1205" s="85">
        <v>394696</v>
      </c>
      <c r="CR1205" s="85">
        <v>3420591</v>
      </c>
      <c r="CS1205" s="85">
        <v>2984659</v>
      </c>
      <c r="CT1205" s="85">
        <v>30428</v>
      </c>
      <c r="CU1205" s="86">
        <v>22511507</v>
      </c>
    </row>
    <row r="1206" spans="1:99">
      <c r="A1206" s="103" t="s">
        <v>597</v>
      </c>
      <c r="B1206" s="84" t="s">
        <v>294</v>
      </c>
      <c r="C1206" s="105">
        <v>342050</v>
      </c>
      <c r="D1206" s="84" t="s">
        <v>564</v>
      </c>
      <c r="E1206" s="84" t="s">
        <v>567</v>
      </c>
      <c r="F1206" s="85">
        <v>358556</v>
      </c>
      <c r="G1206" s="85">
        <v>6706910</v>
      </c>
      <c r="H1206" s="85">
        <v>5688141</v>
      </c>
      <c r="I1206" s="85">
        <v>468278</v>
      </c>
      <c r="J1206" s="85">
        <v>303900</v>
      </c>
      <c r="K1206" s="85">
        <v>173444</v>
      </c>
      <c r="L1206" s="85">
        <v>32947</v>
      </c>
      <c r="M1206" s="85">
        <v>40200</v>
      </c>
      <c r="N1206" s="85">
        <v>26524151</v>
      </c>
      <c r="O1206" s="85">
        <v>8311096</v>
      </c>
      <c r="P1206" s="85">
        <v>6095383</v>
      </c>
      <c r="Q1206" s="85">
        <v>9459291</v>
      </c>
      <c r="R1206" s="85">
        <v>2653834</v>
      </c>
      <c r="S1206" s="85">
        <v>4547</v>
      </c>
      <c r="T1206" s="85">
        <v>7771134</v>
      </c>
      <c r="U1206" s="85">
        <v>5753813</v>
      </c>
      <c r="V1206" s="85">
        <v>4195</v>
      </c>
      <c r="W1206" s="85" t="s">
        <v>291</v>
      </c>
      <c r="X1206" s="85">
        <v>2013126</v>
      </c>
      <c r="Y1206" s="85" t="s">
        <v>291</v>
      </c>
      <c r="Z1206" s="85">
        <v>311493</v>
      </c>
      <c r="AA1206" s="85">
        <v>1094090</v>
      </c>
      <c r="AB1206" s="85">
        <v>297920</v>
      </c>
      <c r="AC1206" s="85">
        <v>1169</v>
      </c>
      <c r="AD1206" s="85">
        <v>359035</v>
      </c>
      <c r="AE1206" s="85">
        <v>113730</v>
      </c>
      <c r="AF1206" s="85">
        <v>322236</v>
      </c>
      <c r="AG1206" s="85">
        <v>2188557</v>
      </c>
      <c r="AH1206" s="85">
        <v>4043881</v>
      </c>
      <c r="AI1206" s="85">
        <v>198325</v>
      </c>
      <c r="AJ1206" s="85">
        <v>1452590</v>
      </c>
      <c r="AK1206" s="85">
        <v>544361</v>
      </c>
      <c r="AL1206" s="85">
        <v>297654</v>
      </c>
      <c r="AM1206" s="85">
        <v>118835</v>
      </c>
      <c r="AN1206" s="85">
        <v>42992</v>
      </c>
      <c r="AO1206" s="85">
        <v>1016009</v>
      </c>
      <c r="AP1206" s="85">
        <v>171037</v>
      </c>
      <c r="AQ1206" s="85">
        <v>1348873</v>
      </c>
      <c r="AR1206" s="85">
        <v>202078</v>
      </c>
      <c r="AS1206" s="85" t="s">
        <v>291</v>
      </c>
      <c r="AT1206" s="85">
        <v>3582412</v>
      </c>
      <c r="AU1206" s="85">
        <v>6626076</v>
      </c>
      <c r="AV1206" s="85">
        <v>1772020</v>
      </c>
      <c r="AW1206" s="85">
        <v>1220628</v>
      </c>
      <c r="AX1206" s="85">
        <v>947936</v>
      </c>
      <c r="AY1206" s="85">
        <v>35790</v>
      </c>
      <c r="AZ1206" s="85">
        <v>4371</v>
      </c>
      <c r="BA1206" s="85">
        <v>375304</v>
      </c>
      <c r="BB1206" s="85">
        <v>989931</v>
      </c>
      <c r="BC1206" s="85">
        <v>201895</v>
      </c>
      <c r="BD1206" s="85">
        <v>613176</v>
      </c>
      <c r="BE1206" s="85">
        <v>465025</v>
      </c>
      <c r="BF1206" s="85">
        <v>1025340</v>
      </c>
      <c r="BG1206" s="85">
        <v>350825</v>
      </c>
      <c r="BH1206" s="85">
        <v>22682</v>
      </c>
      <c r="BI1206" s="85">
        <v>299830</v>
      </c>
      <c r="BJ1206" s="85">
        <v>26019</v>
      </c>
      <c r="BK1206" s="85" t="s">
        <v>291</v>
      </c>
      <c r="BL1206" s="85" t="s">
        <v>291</v>
      </c>
      <c r="BM1206" s="85">
        <v>2294</v>
      </c>
      <c r="BN1206" s="85">
        <v>654094</v>
      </c>
      <c r="BO1206" s="85">
        <v>99845</v>
      </c>
      <c r="BP1206" s="85" t="s">
        <v>291</v>
      </c>
      <c r="BQ1206" s="85">
        <v>501744</v>
      </c>
      <c r="BR1206" s="85" t="s">
        <v>291</v>
      </c>
      <c r="BS1206" s="85" t="s">
        <v>291</v>
      </c>
      <c r="BT1206" s="85" t="s">
        <v>291</v>
      </c>
      <c r="BU1206" s="85">
        <v>1201</v>
      </c>
      <c r="BV1206" s="85">
        <v>51304</v>
      </c>
      <c r="BW1206" s="85">
        <v>20421</v>
      </c>
      <c r="BX1206" s="85" t="s">
        <v>291</v>
      </c>
      <c r="BY1206" s="85" t="s">
        <v>291</v>
      </c>
      <c r="BZ1206" s="85" t="s">
        <v>291</v>
      </c>
      <c r="CA1206" s="85">
        <v>20421</v>
      </c>
      <c r="CB1206" s="85">
        <v>7797104</v>
      </c>
      <c r="CC1206" s="85" t="s">
        <v>291</v>
      </c>
      <c r="CD1206" s="85">
        <v>21383</v>
      </c>
      <c r="CE1206" s="85" t="s">
        <v>291</v>
      </c>
      <c r="CF1206" s="85" t="s">
        <v>291</v>
      </c>
      <c r="CG1206" s="85">
        <v>1202821</v>
      </c>
      <c r="CH1206" s="85">
        <v>1556394</v>
      </c>
      <c r="CI1206" s="85">
        <v>1463635</v>
      </c>
      <c r="CJ1206" s="85">
        <v>4547</v>
      </c>
      <c r="CK1206" s="85">
        <v>1485265</v>
      </c>
      <c r="CL1206" s="85">
        <v>979903</v>
      </c>
      <c r="CM1206" s="85">
        <v>298563</v>
      </c>
      <c r="CN1206" s="85">
        <v>197179</v>
      </c>
      <c r="CO1206" s="85">
        <v>1387103</v>
      </c>
      <c r="CP1206" s="85">
        <v>822806</v>
      </c>
      <c r="CQ1206" s="85">
        <v>422732</v>
      </c>
      <c r="CR1206" s="85">
        <v>2536882</v>
      </c>
      <c r="CS1206" s="85">
        <v>1833429</v>
      </c>
      <c r="CT1206" s="85">
        <v>21350</v>
      </c>
      <c r="CU1206" s="86">
        <v>14212609</v>
      </c>
    </row>
    <row r="1207" spans="1:99">
      <c r="A1207" s="103" t="s">
        <v>597</v>
      </c>
      <c r="B1207" s="84" t="s">
        <v>292</v>
      </c>
      <c r="C1207" s="105">
        <v>342076</v>
      </c>
      <c r="D1207" s="84" t="s">
        <v>564</v>
      </c>
      <c r="E1207" s="84" t="s">
        <v>568</v>
      </c>
      <c r="F1207" s="85">
        <v>728595</v>
      </c>
      <c r="G1207" s="85">
        <v>21413527</v>
      </c>
      <c r="H1207" s="85">
        <v>18585025</v>
      </c>
      <c r="I1207" s="85">
        <v>1266148</v>
      </c>
      <c r="J1207" s="85">
        <v>1032654</v>
      </c>
      <c r="K1207" s="85">
        <v>382189</v>
      </c>
      <c r="L1207" s="85">
        <v>60968</v>
      </c>
      <c r="M1207" s="85">
        <v>86543</v>
      </c>
      <c r="N1207" s="85">
        <v>89998256</v>
      </c>
      <c r="O1207" s="85">
        <v>22764279</v>
      </c>
      <c r="P1207" s="85">
        <v>14050424</v>
      </c>
      <c r="Q1207" s="85">
        <v>42241880</v>
      </c>
      <c r="R1207" s="85">
        <v>10931611</v>
      </c>
      <c r="S1207" s="85">
        <v>10062</v>
      </c>
      <c r="T1207" s="85">
        <v>20325812</v>
      </c>
      <c r="U1207" s="85">
        <v>10698104</v>
      </c>
      <c r="V1207" s="85">
        <v>45336</v>
      </c>
      <c r="W1207" s="85">
        <v>1059742</v>
      </c>
      <c r="X1207" s="85">
        <v>8522630</v>
      </c>
      <c r="Y1207" s="85" t="s">
        <v>291</v>
      </c>
      <c r="Z1207" s="85">
        <v>657801</v>
      </c>
      <c r="AA1207" s="85">
        <v>2300769</v>
      </c>
      <c r="AB1207" s="85">
        <v>673427</v>
      </c>
      <c r="AC1207" s="85">
        <v>3461</v>
      </c>
      <c r="AD1207" s="85">
        <v>986498</v>
      </c>
      <c r="AE1207" s="85">
        <v>221615</v>
      </c>
      <c r="AF1207" s="85">
        <v>415768</v>
      </c>
      <c r="AG1207" s="85">
        <v>3221871</v>
      </c>
      <c r="AH1207" s="85">
        <v>15943424</v>
      </c>
      <c r="AI1207" s="85">
        <v>1239521</v>
      </c>
      <c r="AJ1207" s="85">
        <v>5521548</v>
      </c>
      <c r="AK1207" s="85">
        <v>1387371</v>
      </c>
      <c r="AL1207" s="85">
        <v>179991</v>
      </c>
      <c r="AM1207" s="85">
        <v>465499</v>
      </c>
      <c r="AN1207" s="85">
        <v>1373252</v>
      </c>
      <c r="AO1207" s="85">
        <v>4155453</v>
      </c>
      <c r="AP1207" s="85">
        <v>973668</v>
      </c>
      <c r="AQ1207" s="85">
        <v>6967872</v>
      </c>
      <c r="AR1207" s="85">
        <v>647121</v>
      </c>
      <c r="AS1207" s="85" t="s">
        <v>291</v>
      </c>
      <c r="AT1207" s="85">
        <v>5602514</v>
      </c>
      <c r="AU1207" s="85">
        <v>26045332</v>
      </c>
      <c r="AV1207" s="85">
        <v>3504600</v>
      </c>
      <c r="AW1207" s="85">
        <v>5794904</v>
      </c>
      <c r="AX1207" s="85">
        <v>5084591</v>
      </c>
      <c r="AY1207" s="85">
        <v>387945</v>
      </c>
      <c r="AZ1207" s="85" t="s">
        <v>291</v>
      </c>
      <c r="BA1207" s="85">
        <v>1505594</v>
      </c>
      <c r="BB1207" s="85">
        <v>5998320</v>
      </c>
      <c r="BC1207" s="85">
        <v>1162661</v>
      </c>
      <c r="BD1207" s="85">
        <v>1876611</v>
      </c>
      <c r="BE1207" s="85">
        <v>730106</v>
      </c>
      <c r="BF1207" s="85">
        <v>312502</v>
      </c>
      <c r="BG1207" s="85">
        <v>31994</v>
      </c>
      <c r="BH1207" s="85">
        <v>661</v>
      </c>
      <c r="BI1207" s="85">
        <v>31333</v>
      </c>
      <c r="BJ1207" s="85" t="s">
        <v>291</v>
      </c>
      <c r="BK1207" s="85" t="s">
        <v>291</v>
      </c>
      <c r="BL1207" s="85" t="s">
        <v>291</v>
      </c>
      <c r="BM1207" s="85" t="s">
        <v>291</v>
      </c>
      <c r="BN1207" s="85">
        <v>280508</v>
      </c>
      <c r="BO1207" s="85">
        <v>14075</v>
      </c>
      <c r="BP1207" s="85" t="s">
        <v>291</v>
      </c>
      <c r="BQ1207" s="85">
        <v>265295</v>
      </c>
      <c r="BR1207" s="85" t="s">
        <v>291</v>
      </c>
      <c r="BS1207" s="85" t="s">
        <v>291</v>
      </c>
      <c r="BT1207" s="85" t="s">
        <v>291</v>
      </c>
      <c r="BU1207" s="85">
        <v>1138</v>
      </c>
      <c r="BV1207" s="85" t="s">
        <v>291</v>
      </c>
      <c r="BW1207" s="85" t="s">
        <v>291</v>
      </c>
      <c r="BX1207" s="85" t="s">
        <v>291</v>
      </c>
      <c r="BY1207" s="85" t="s">
        <v>291</v>
      </c>
      <c r="BZ1207" s="85" t="s">
        <v>291</v>
      </c>
      <c r="CA1207" s="85" t="s">
        <v>291</v>
      </c>
      <c r="CB1207" s="85">
        <v>16702538</v>
      </c>
      <c r="CC1207" s="85" t="s">
        <v>291</v>
      </c>
      <c r="CD1207" s="85" t="s">
        <v>291</v>
      </c>
      <c r="CE1207" s="85" t="s">
        <v>291</v>
      </c>
      <c r="CF1207" s="85" t="s">
        <v>291</v>
      </c>
      <c r="CG1207" s="85">
        <v>3464384</v>
      </c>
      <c r="CH1207" s="85">
        <v>3157432</v>
      </c>
      <c r="CI1207" s="85">
        <v>5387464</v>
      </c>
      <c r="CJ1207" s="85">
        <v>10062</v>
      </c>
      <c r="CK1207" s="85">
        <v>4868007</v>
      </c>
      <c r="CL1207" s="85">
        <v>3098304</v>
      </c>
      <c r="CM1207" s="85">
        <v>648864</v>
      </c>
      <c r="CN1207" s="85">
        <v>289841</v>
      </c>
      <c r="CO1207" s="85">
        <v>2694237</v>
      </c>
      <c r="CP1207" s="85">
        <v>1833342</v>
      </c>
      <c r="CQ1207" s="85">
        <v>5154763</v>
      </c>
      <c r="CR1207" s="85">
        <v>6464313</v>
      </c>
      <c r="CS1207" s="85">
        <v>3592320</v>
      </c>
      <c r="CT1207" s="85">
        <v>83697</v>
      </c>
      <c r="CU1207" s="86">
        <v>40747030</v>
      </c>
    </row>
    <row r="1208" spans="1:99">
      <c r="A1208" s="103" t="s">
        <v>597</v>
      </c>
      <c r="B1208" s="84" t="s">
        <v>294</v>
      </c>
      <c r="C1208" s="105">
        <v>342122</v>
      </c>
      <c r="D1208" s="84" t="s">
        <v>564</v>
      </c>
      <c r="E1208" s="84" t="s">
        <v>569</v>
      </c>
      <c r="F1208" s="85">
        <v>410854</v>
      </c>
      <c r="G1208" s="85">
        <v>11661622</v>
      </c>
      <c r="H1208" s="85">
        <v>10390230</v>
      </c>
      <c r="I1208" s="85">
        <v>588808</v>
      </c>
      <c r="J1208" s="85">
        <v>312641</v>
      </c>
      <c r="K1208" s="85">
        <v>308017</v>
      </c>
      <c r="L1208" s="85">
        <v>7775</v>
      </c>
      <c r="M1208" s="85">
        <v>54151</v>
      </c>
      <c r="N1208" s="85">
        <v>33461085</v>
      </c>
      <c r="O1208" s="85">
        <v>8955020</v>
      </c>
      <c r="P1208" s="85">
        <v>4550247</v>
      </c>
      <c r="Q1208" s="85">
        <v>17607024</v>
      </c>
      <c r="R1208" s="85">
        <v>2343539</v>
      </c>
      <c r="S1208" s="85">
        <v>5255</v>
      </c>
      <c r="T1208" s="85">
        <v>6897811</v>
      </c>
      <c r="U1208" s="85">
        <v>3917280</v>
      </c>
      <c r="V1208" s="85">
        <v>9631</v>
      </c>
      <c r="W1208" s="85" t="s">
        <v>291</v>
      </c>
      <c r="X1208" s="85">
        <v>2970900</v>
      </c>
      <c r="Y1208" s="85" t="s">
        <v>291</v>
      </c>
      <c r="Z1208" s="85">
        <v>310936</v>
      </c>
      <c r="AA1208" s="85">
        <v>1647239</v>
      </c>
      <c r="AB1208" s="85">
        <v>1152606</v>
      </c>
      <c r="AC1208" s="85">
        <v>3122</v>
      </c>
      <c r="AD1208" s="85">
        <v>214392</v>
      </c>
      <c r="AE1208" s="85">
        <v>233851</v>
      </c>
      <c r="AF1208" s="85">
        <v>43268</v>
      </c>
      <c r="AG1208" s="85">
        <v>4007922</v>
      </c>
      <c r="AH1208" s="85">
        <v>8175680</v>
      </c>
      <c r="AI1208" s="85">
        <v>481240</v>
      </c>
      <c r="AJ1208" s="85">
        <v>2908997</v>
      </c>
      <c r="AK1208" s="85">
        <v>742966</v>
      </c>
      <c r="AL1208" s="85">
        <v>39737</v>
      </c>
      <c r="AM1208" s="85">
        <v>1297230</v>
      </c>
      <c r="AN1208" s="85">
        <v>659240</v>
      </c>
      <c r="AO1208" s="85">
        <v>518739</v>
      </c>
      <c r="AP1208" s="85">
        <v>1181202</v>
      </c>
      <c r="AQ1208" s="85">
        <v>3656411</v>
      </c>
      <c r="AR1208" s="85">
        <v>346329</v>
      </c>
      <c r="AS1208" s="85" t="s">
        <v>291</v>
      </c>
      <c r="AT1208" s="85">
        <v>3330277</v>
      </c>
      <c r="AU1208" s="85">
        <v>9931559</v>
      </c>
      <c r="AV1208" s="85">
        <v>1030265</v>
      </c>
      <c r="AW1208" s="85">
        <v>3495802</v>
      </c>
      <c r="AX1208" s="85">
        <v>1280705</v>
      </c>
      <c r="AY1208" s="85" t="s">
        <v>291</v>
      </c>
      <c r="AZ1208" s="85" t="s">
        <v>291</v>
      </c>
      <c r="BA1208" s="85">
        <v>104338</v>
      </c>
      <c r="BB1208" s="85">
        <v>1458201</v>
      </c>
      <c r="BC1208" s="85">
        <v>339479</v>
      </c>
      <c r="BD1208" s="85">
        <v>2222769</v>
      </c>
      <c r="BE1208" s="85" t="s">
        <v>291</v>
      </c>
      <c r="BF1208" s="85">
        <v>6814231</v>
      </c>
      <c r="BG1208" s="85">
        <v>2976148</v>
      </c>
      <c r="BH1208" s="85">
        <v>771134</v>
      </c>
      <c r="BI1208" s="85">
        <v>1626354</v>
      </c>
      <c r="BJ1208" s="85">
        <v>566240</v>
      </c>
      <c r="BK1208" s="85" t="s">
        <v>291</v>
      </c>
      <c r="BL1208" s="85" t="s">
        <v>291</v>
      </c>
      <c r="BM1208" s="85">
        <v>12420</v>
      </c>
      <c r="BN1208" s="85">
        <v>3736270</v>
      </c>
      <c r="BO1208" s="85">
        <v>1479284</v>
      </c>
      <c r="BP1208" s="85" t="s">
        <v>291</v>
      </c>
      <c r="BQ1208" s="85">
        <v>1504662</v>
      </c>
      <c r="BR1208" s="85">
        <v>76601</v>
      </c>
      <c r="BS1208" s="85" t="s">
        <v>291</v>
      </c>
      <c r="BT1208" s="85" t="s">
        <v>291</v>
      </c>
      <c r="BU1208" s="85" t="s">
        <v>291</v>
      </c>
      <c r="BV1208" s="85">
        <v>675723</v>
      </c>
      <c r="BW1208" s="85">
        <v>101813</v>
      </c>
      <c r="BX1208" s="85">
        <v>430</v>
      </c>
      <c r="BY1208" s="85" t="s">
        <v>291</v>
      </c>
      <c r="BZ1208" s="85" t="s">
        <v>291</v>
      </c>
      <c r="CA1208" s="85">
        <v>101383</v>
      </c>
      <c r="CB1208" s="85">
        <v>9078616</v>
      </c>
      <c r="CC1208" s="85" t="s">
        <v>291</v>
      </c>
      <c r="CD1208" s="85" t="s">
        <v>291</v>
      </c>
      <c r="CE1208" s="85" t="s">
        <v>291</v>
      </c>
      <c r="CF1208" s="85" t="s">
        <v>291</v>
      </c>
      <c r="CG1208" s="85">
        <v>2056104</v>
      </c>
      <c r="CH1208" s="85">
        <v>2385404</v>
      </c>
      <c r="CI1208" s="85">
        <v>1579714</v>
      </c>
      <c r="CJ1208" s="85">
        <v>255</v>
      </c>
      <c r="CK1208" s="85">
        <v>2865589</v>
      </c>
      <c r="CL1208" s="85">
        <v>1638759</v>
      </c>
      <c r="CM1208" s="85">
        <v>285792</v>
      </c>
      <c r="CN1208" s="85">
        <v>279354</v>
      </c>
      <c r="CO1208" s="85">
        <v>3705143</v>
      </c>
      <c r="CP1208" s="85">
        <v>782196</v>
      </c>
      <c r="CQ1208" s="85">
        <v>434844</v>
      </c>
      <c r="CR1208" s="85">
        <v>4669522</v>
      </c>
      <c r="CS1208" s="85">
        <v>3012047</v>
      </c>
      <c r="CT1208" s="85">
        <v>25721</v>
      </c>
      <c r="CU1208" s="86">
        <v>23720444</v>
      </c>
    </row>
    <row r="1209" spans="1:99">
      <c r="A1209" s="103" t="s">
        <v>597</v>
      </c>
      <c r="B1209" s="84" t="s">
        <v>294</v>
      </c>
      <c r="C1209" s="105">
        <v>342131</v>
      </c>
      <c r="D1209" s="84" t="s">
        <v>564</v>
      </c>
      <c r="E1209" s="84" t="s">
        <v>570</v>
      </c>
      <c r="F1209" s="85">
        <v>354944</v>
      </c>
      <c r="G1209" s="85">
        <v>10271895</v>
      </c>
      <c r="H1209" s="85">
        <v>9369132</v>
      </c>
      <c r="I1209" s="85">
        <v>429028</v>
      </c>
      <c r="J1209" s="85">
        <v>260845</v>
      </c>
      <c r="K1209" s="85">
        <v>150495</v>
      </c>
      <c r="L1209" s="85">
        <v>23641</v>
      </c>
      <c r="M1209" s="85">
        <v>38754</v>
      </c>
      <c r="N1209" s="85">
        <v>21748981</v>
      </c>
      <c r="O1209" s="85">
        <v>6705662</v>
      </c>
      <c r="P1209" s="85">
        <v>3614372</v>
      </c>
      <c r="Q1209" s="85">
        <v>10154096</v>
      </c>
      <c r="R1209" s="85">
        <v>1274731</v>
      </c>
      <c r="S1209" s="85">
        <v>120</v>
      </c>
      <c r="T1209" s="85">
        <v>3805100</v>
      </c>
      <c r="U1209" s="85">
        <v>2238208</v>
      </c>
      <c r="V1209" s="85" t="s">
        <v>291</v>
      </c>
      <c r="W1209" s="85" t="s">
        <v>291</v>
      </c>
      <c r="X1209" s="85">
        <v>1566892</v>
      </c>
      <c r="Y1209" s="85" t="s">
        <v>291</v>
      </c>
      <c r="Z1209" s="85">
        <v>322936</v>
      </c>
      <c r="AA1209" s="85">
        <v>1177370</v>
      </c>
      <c r="AB1209" s="85">
        <v>231219</v>
      </c>
      <c r="AC1209" s="85">
        <v>1375</v>
      </c>
      <c r="AD1209" s="85">
        <v>138494</v>
      </c>
      <c r="AE1209" s="85">
        <v>594981</v>
      </c>
      <c r="AF1209" s="85">
        <v>211301</v>
      </c>
      <c r="AG1209" s="85">
        <v>1433353</v>
      </c>
      <c r="AH1209" s="85">
        <v>6455819</v>
      </c>
      <c r="AI1209" s="85">
        <v>397055</v>
      </c>
      <c r="AJ1209" s="85">
        <v>1884150</v>
      </c>
      <c r="AK1209" s="85">
        <v>422589</v>
      </c>
      <c r="AL1209" s="85">
        <v>175417</v>
      </c>
      <c r="AM1209" s="85">
        <v>125736</v>
      </c>
      <c r="AN1209" s="85">
        <v>396000</v>
      </c>
      <c r="AO1209" s="85">
        <v>1731321</v>
      </c>
      <c r="AP1209" s="85">
        <v>1100816</v>
      </c>
      <c r="AQ1209" s="85">
        <v>3353873</v>
      </c>
      <c r="AR1209" s="85">
        <v>222735</v>
      </c>
      <c r="AS1209" s="85" t="s">
        <v>291</v>
      </c>
      <c r="AT1209" s="85">
        <v>2364334</v>
      </c>
      <c r="AU1209" s="85">
        <v>5549347</v>
      </c>
      <c r="AV1209" s="85">
        <v>595901</v>
      </c>
      <c r="AW1209" s="85">
        <v>824594</v>
      </c>
      <c r="AX1209" s="85">
        <v>691099</v>
      </c>
      <c r="AY1209" s="85" t="s">
        <v>291</v>
      </c>
      <c r="AZ1209" s="85" t="s">
        <v>291</v>
      </c>
      <c r="BA1209" s="85">
        <v>361952</v>
      </c>
      <c r="BB1209" s="85">
        <v>2205383</v>
      </c>
      <c r="BC1209" s="85">
        <v>346607</v>
      </c>
      <c r="BD1209" s="85">
        <v>523811</v>
      </c>
      <c r="BE1209" s="85" t="s">
        <v>291</v>
      </c>
      <c r="BF1209" s="85">
        <v>110686</v>
      </c>
      <c r="BG1209" s="85">
        <v>67720</v>
      </c>
      <c r="BH1209" s="85">
        <v>7043</v>
      </c>
      <c r="BI1209" s="85">
        <v>14149</v>
      </c>
      <c r="BJ1209" s="85">
        <v>46528</v>
      </c>
      <c r="BK1209" s="85" t="s">
        <v>291</v>
      </c>
      <c r="BL1209" s="85" t="s">
        <v>291</v>
      </c>
      <c r="BM1209" s="85" t="s">
        <v>291</v>
      </c>
      <c r="BN1209" s="85">
        <v>42966</v>
      </c>
      <c r="BO1209" s="85">
        <v>31536</v>
      </c>
      <c r="BP1209" s="85" t="s">
        <v>291</v>
      </c>
      <c r="BQ1209" s="85">
        <v>11430</v>
      </c>
      <c r="BR1209" s="85" t="s">
        <v>291</v>
      </c>
      <c r="BS1209" s="85" t="s">
        <v>291</v>
      </c>
      <c r="BT1209" s="85" t="s">
        <v>291</v>
      </c>
      <c r="BU1209" s="85" t="s">
        <v>291</v>
      </c>
      <c r="BV1209" s="85" t="s">
        <v>291</v>
      </c>
      <c r="BW1209" s="85" t="s">
        <v>291</v>
      </c>
      <c r="BX1209" s="85" t="s">
        <v>291</v>
      </c>
      <c r="BY1209" s="85" t="s">
        <v>291</v>
      </c>
      <c r="BZ1209" s="85" t="s">
        <v>291</v>
      </c>
      <c r="CA1209" s="85" t="s">
        <v>291</v>
      </c>
      <c r="CB1209" s="85">
        <v>6150360</v>
      </c>
      <c r="CC1209" s="85" t="s">
        <v>291</v>
      </c>
      <c r="CD1209" s="85" t="s">
        <v>291</v>
      </c>
      <c r="CE1209" s="85" t="s">
        <v>291</v>
      </c>
      <c r="CF1209" s="85" t="s">
        <v>291</v>
      </c>
      <c r="CG1209" s="85">
        <v>994322</v>
      </c>
      <c r="CH1209" s="85">
        <v>1954418</v>
      </c>
      <c r="CI1209" s="85">
        <v>1426056</v>
      </c>
      <c r="CJ1209" s="85">
        <v>120</v>
      </c>
      <c r="CK1209" s="85">
        <v>1456734</v>
      </c>
      <c r="CL1209" s="85">
        <v>938842</v>
      </c>
      <c r="CM1209" s="85">
        <v>321934</v>
      </c>
      <c r="CN1209" s="85">
        <v>214927</v>
      </c>
      <c r="CO1209" s="85">
        <v>961272</v>
      </c>
      <c r="CP1209" s="85">
        <v>817085</v>
      </c>
      <c r="CQ1209" s="85">
        <v>326309</v>
      </c>
      <c r="CR1209" s="85">
        <v>2424325</v>
      </c>
      <c r="CS1209" s="85">
        <v>1706675</v>
      </c>
      <c r="CT1209" s="85">
        <v>30840</v>
      </c>
      <c r="CU1209" s="86">
        <v>13573859</v>
      </c>
    </row>
    <row r="1210" spans="1:99">
      <c r="A1210" s="103" t="s">
        <v>598</v>
      </c>
      <c r="B1210" s="84" t="s">
        <v>288</v>
      </c>
      <c r="C1210" s="105">
        <v>341002</v>
      </c>
      <c r="D1210" s="84" t="s">
        <v>564</v>
      </c>
      <c r="E1210" s="84" t="s">
        <v>565</v>
      </c>
      <c r="F1210" s="85">
        <v>1545210</v>
      </c>
      <c r="G1210" s="85">
        <v>150358690</v>
      </c>
      <c r="H1210" s="85">
        <v>142147577</v>
      </c>
      <c r="I1210" s="85">
        <v>4085498</v>
      </c>
      <c r="J1210" s="85">
        <v>2850431</v>
      </c>
      <c r="K1210" s="85">
        <v>225430</v>
      </c>
      <c r="L1210" s="85">
        <v>741827</v>
      </c>
      <c r="M1210" s="85">
        <v>307927</v>
      </c>
      <c r="N1210" s="85">
        <v>216772551</v>
      </c>
      <c r="O1210" s="85">
        <v>50707020</v>
      </c>
      <c r="P1210" s="85">
        <v>33058700</v>
      </c>
      <c r="Q1210" s="85">
        <v>90885709</v>
      </c>
      <c r="R1210" s="85">
        <v>42108369</v>
      </c>
      <c r="S1210" s="85">
        <v>12753</v>
      </c>
      <c r="T1210" s="85">
        <v>83107015</v>
      </c>
      <c r="U1210" s="85">
        <v>60725794</v>
      </c>
      <c r="V1210" s="85">
        <v>78036</v>
      </c>
      <c r="W1210" s="85">
        <v>2186370</v>
      </c>
      <c r="X1210" s="85">
        <v>20116815</v>
      </c>
      <c r="Y1210" s="85" t="s">
        <v>291</v>
      </c>
      <c r="Z1210" s="85">
        <v>1212109</v>
      </c>
      <c r="AA1210" s="85">
        <v>4672744</v>
      </c>
      <c r="AB1210" s="85">
        <v>1281127</v>
      </c>
      <c r="AC1210" s="85">
        <v>54166</v>
      </c>
      <c r="AD1210" s="85">
        <v>1714890</v>
      </c>
      <c r="AE1210" s="85">
        <v>1315375</v>
      </c>
      <c r="AF1210" s="85">
        <v>307186</v>
      </c>
      <c r="AG1210" s="85">
        <v>22214396</v>
      </c>
      <c r="AH1210" s="85">
        <v>96252001</v>
      </c>
      <c r="AI1210" s="85">
        <v>4768711</v>
      </c>
      <c r="AJ1210" s="85">
        <v>32225564</v>
      </c>
      <c r="AK1210" s="85">
        <v>3150801</v>
      </c>
      <c r="AL1210" s="85">
        <v>1015549</v>
      </c>
      <c r="AM1210" s="85">
        <v>21163160</v>
      </c>
      <c r="AN1210" s="85">
        <v>6468428</v>
      </c>
      <c r="AO1210" s="85">
        <v>18488550</v>
      </c>
      <c r="AP1210" s="85">
        <v>3677799</v>
      </c>
      <c r="AQ1210" s="85">
        <v>49797937</v>
      </c>
      <c r="AR1210" s="85">
        <v>5259636</v>
      </c>
      <c r="AS1210" s="85">
        <v>33803</v>
      </c>
      <c r="AT1210" s="85">
        <v>16662489</v>
      </c>
      <c r="AU1210" s="85">
        <v>110294982</v>
      </c>
      <c r="AV1210" s="85">
        <v>14099580</v>
      </c>
      <c r="AW1210" s="85">
        <v>42331603</v>
      </c>
      <c r="AX1210" s="85">
        <v>22392943</v>
      </c>
      <c r="AY1210" s="85">
        <v>6258514</v>
      </c>
      <c r="AZ1210" s="85">
        <v>2955394</v>
      </c>
      <c r="BA1210" s="85">
        <v>725956</v>
      </c>
      <c r="BB1210" s="85">
        <v>9114810</v>
      </c>
      <c r="BC1210" s="85">
        <v>4282015</v>
      </c>
      <c r="BD1210" s="85">
        <v>4868338</v>
      </c>
      <c r="BE1210" s="85">
        <v>3265829</v>
      </c>
      <c r="BF1210" s="85">
        <v>5738203</v>
      </c>
      <c r="BG1210" s="85">
        <v>658152</v>
      </c>
      <c r="BH1210" s="85">
        <v>72694</v>
      </c>
      <c r="BI1210" s="85">
        <v>183484</v>
      </c>
      <c r="BJ1210" s="85">
        <v>401974</v>
      </c>
      <c r="BK1210" s="85" t="s">
        <v>291</v>
      </c>
      <c r="BL1210" s="85" t="s">
        <v>291</v>
      </c>
      <c r="BM1210" s="85" t="s">
        <v>291</v>
      </c>
      <c r="BN1210" s="85">
        <v>4974119</v>
      </c>
      <c r="BO1210" s="85">
        <v>1616912</v>
      </c>
      <c r="BP1210" s="85" t="s">
        <v>291</v>
      </c>
      <c r="BQ1210" s="85">
        <v>3229776</v>
      </c>
      <c r="BR1210" s="85" t="s">
        <v>291</v>
      </c>
      <c r="BS1210" s="85" t="s">
        <v>291</v>
      </c>
      <c r="BT1210" s="85" t="s">
        <v>291</v>
      </c>
      <c r="BU1210" s="85">
        <v>127431</v>
      </c>
      <c r="BV1210" s="85" t="s">
        <v>291</v>
      </c>
      <c r="BW1210" s="85">
        <v>105932</v>
      </c>
      <c r="BX1210" s="85">
        <v>64086</v>
      </c>
      <c r="BY1210" s="85" t="s">
        <v>291</v>
      </c>
      <c r="BZ1210" s="85" t="s">
        <v>291</v>
      </c>
      <c r="CA1210" s="85">
        <v>41846</v>
      </c>
      <c r="CB1210" s="85">
        <v>69193243</v>
      </c>
      <c r="CC1210" s="85" t="s">
        <v>291</v>
      </c>
      <c r="CD1210" s="85" t="s">
        <v>291</v>
      </c>
      <c r="CE1210" s="85" t="s">
        <v>291</v>
      </c>
      <c r="CF1210" s="85" t="s">
        <v>291</v>
      </c>
      <c r="CG1210" s="85">
        <v>22650714</v>
      </c>
      <c r="CH1210" s="85">
        <v>31419901</v>
      </c>
      <c r="CI1210" s="85">
        <v>16590788</v>
      </c>
      <c r="CJ1210" s="85">
        <v>12369</v>
      </c>
      <c r="CK1210" s="85">
        <v>11129703</v>
      </c>
      <c r="CL1210" s="85">
        <v>25058395</v>
      </c>
      <c r="CM1210" s="85">
        <v>1016043</v>
      </c>
      <c r="CN1210" s="85">
        <v>896486</v>
      </c>
      <c r="CO1210" s="85">
        <v>19367112</v>
      </c>
      <c r="CP1210" s="85">
        <v>29219132</v>
      </c>
      <c r="CQ1210" s="85">
        <v>1540039</v>
      </c>
      <c r="CR1210" s="85">
        <v>22997590</v>
      </c>
      <c r="CS1210" s="85">
        <v>9212368</v>
      </c>
      <c r="CT1210" s="85">
        <v>249961</v>
      </c>
      <c r="CU1210" s="86">
        <v>191360601</v>
      </c>
    </row>
    <row r="1211" spans="1:99">
      <c r="A1211" s="103" t="s">
        <v>598</v>
      </c>
      <c r="B1211" s="84" t="s">
        <v>292</v>
      </c>
      <c r="C1211" s="105">
        <v>342025</v>
      </c>
      <c r="D1211" s="84" t="s">
        <v>564</v>
      </c>
      <c r="E1211" s="84" t="s">
        <v>566</v>
      </c>
      <c r="F1211" s="85">
        <v>526422</v>
      </c>
      <c r="G1211" s="85">
        <v>31905899</v>
      </c>
      <c r="H1211" s="85">
        <v>29589037</v>
      </c>
      <c r="I1211" s="85">
        <v>1370551</v>
      </c>
      <c r="J1211" s="85">
        <v>659540</v>
      </c>
      <c r="K1211" s="85">
        <v>89715</v>
      </c>
      <c r="L1211" s="85">
        <v>128104</v>
      </c>
      <c r="M1211" s="85">
        <v>68952</v>
      </c>
      <c r="N1211" s="85">
        <v>37709708</v>
      </c>
      <c r="O1211" s="85">
        <v>9200858</v>
      </c>
      <c r="P1211" s="85">
        <v>8822327</v>
      </c>
      <c r="Q1211" s="85">
        <v>13368975</v>
      </c>
      <c r="R1211" s="85">
        <v>6314527</v>
      </c>
      <c r="S1211" s="85">
        <v>3021</v>
      </c>
      <c r="T1211" s="85">
        <v>6331928</v>
      </c>
      <c r="U1211" s="85">
        <v>2265861</v>
      </c>
      <c r="V1211" s="85">
        <v>5664</v>
      </c>
      <c r="W1211" s="85">
        <v>772886</v>
      </c>
      <c r="X1211" s="85">
        <v>3287517</v>
      </c>
      <c r="Y1211" s="85" t="s">
        <v>291</v>
      </c>
      <c r="Z1211" s="85">
        <v>600363</v>
      </c>
      <c r="AA1211" s="85">
        <v>1711439</v>
      </c>
      <c r="AB1211" s="85">
        <v>404129</v>
      </c>
      <c r="AC1211" s="85">
        <v>313</v>
      </c>
      <c r="AD1211" s="85">
        <v>616503</v>
      </c>
      <c r="AE1211" s="85">
        <v>177685</v>
      </c>
      <c r="AF1211" s="85">
        <v>512809</v>
      </c>
      <c r="AG1211" s="85">
        <v>6409815</v>
      </c>
      <c r="AH1211" s="85">
        <v>11210641</v>
      </c>
      <c r="AI1211" s="85">
        <v>1428013</v>
      </c>
      <c r="AJ1211" s="85">
        <v>1892882</v>
      </c>
      <c r="AK1211" s="85">
        <v>814600</v>
      </c>
      <c r="AL1211" s="85">
        <v>1967062</v>
      </c>
      <c r="AM1211" s="85">
        <v>543956</v>
      </c>
      <c r="AN1211" s="85">
        <v>689522</v>
      </c>
      <c r="AO1211" s="85">
        <v>1726613</v>
      </c>
      <c r="AP1211" s="85">
        <v>605493</v>
      </c>
      <c r="AQ1211" s="85">
        <v>3565584</v>
      </c>
      <c r="AR1211" s="85">
        <v>1536030</v>
      </c>
      <c r="AS1211" s="85">
        <v>6470</v>
      </c>
      <c r="AT1211" s="85">
        <v>3729750</v>
      </c>
      <c r="AU1211" s="85">
        <v>9139849</v>
      </c>
      <c r="AV1211" s="85">
        <v>2329993</v>
      </c>
      <c r="AW1211" s="85">
        <v>1908695</v>
      </c>
      <c r="AX1211" s="85">
        <v>1585450</v>
      </c>
      <c r="AY1211" s="85">
        <v>500793</v>
      </c>
      <c r="AZ1211" s="85" t="s">
        <v>291</v>
      </c>
      <c r="BA1211" s="85" t="s">
        <v>291</v>
      </c>
      <c r="BB1211" s="85">
        <v>1579372</v>
      </c>
      <c r="BC1211" s="85">
        <v>626222</v>
      </c>
      <c r="BD1211" s="85">
        <v>609324</v>
      </c>
      <c r="BE1211" s="85" t="s">
        <v>291</v>
      </c>
      <c r="BF1211" s="85">
        <v>2531977</v>
      </c>
      <c r="BG1211" s="85">
        <v>994307</v>
      </c>
      <c r="BH1211" s="85">
        <v>408383</v>
      </c>
      <c r="BI1211" s="85">
        <v>457256</v>
      </c>
      <c r="BJ1211" s="85">
        <v>128668</v>
      </c>
      <c r="BK1211" s="85" t="s">
        <v>291</v>
      </c>
      <c r="BL1211" s="85" t="s">
        <v>291</v>
      </c>
      <c r="BM1211" s="85" t="s">
        <v>291</v>
      </c>
      <c r="BN1211" s="85">
        <v>1515278</v>
      </c>
      <c r="BO1211" s="85">
        <v>730450</v>
      </c>
      <c r="BP1211" s="85" t="s">
        <v>291</v>
      </c>
      <c r="BQ1211" s="85">
        <v>373579</v>
      </c>
      <c r="BR1211" s="85" t="s">
        <v>291</v>
      </c>
      <c r="BS1211" s="85" t="s">
        <v>291</v>
      </c>
      <c r="BT1211" s="85" t="s">
        <v>291</v>
      </c>
      <c r="BU1211" s="85">
        <v>5750</v>
      </c>
      <c r="BV1211" s="85">
        <v>405499</v>
      </c>
      <c r="BW1211" s="85">
        <v>22392</v>
      </c>
      <c r="BX1211" s="85" t="s">
        <v>291</v>
      </c>
      <c r="BY1211" s="85" t="s">
        <v>291</v>
      </c>
      <c r="BZ1211" s="85" t="s">
        <v>291</v>
      </c>
      <c r="CA1211" s="85">
        <v>22392</v>
      </c>
      <c r="CB1211" s="85">
        <v>12883433</v>
      </c>
      <c r="CC1211" s="85">
        <v>18546</v>
      </c>
      <c r="CD1211" s="85" t="s">
        <v>291</v>
      </c>
      <c r="CE1211" s="85" t="s">
        <v>291</v>
      </c>
      <c r="CF1211" s="85" t="s">
        <v>291</v>
      </c>
      <c r="CG1211" s="85">
        <v>1310290</v>
      </c>
      <c r="CH1211" s="85">
        <v>1695906</v>
      </c>
      <c r="CI1211" s="85">
        <v>2650228</v>
      </c>
      <c r="CJ1211" s="85">
        <v>1140</v>
      </c>
      <c r="CK1211" s="85">
        <v>2259206</v>
      </c>
      <c r="CL1211" s="85">
        <v>1548883</v>
      </c>
      <c r="CM1211" s="85">
        <v>557273</v>
      </c>
      <c r="CN1211" s="85">
        <v>291154</v>
      </c>
      <c r="CO1211" s="85">
        <v>4965362</v>
      </c>
      <c r="CP1211" s="85">
        <v>1613908</v>
      </c>
      <c r="CQ1211" s="85">
        <v>374682</v>
      </c>
      <c r="CR1211" s="85">
        <v>3329678</v>
      </c>
      <c r="CS1211" s="85">
        <v>3156431</v>
      </c>
      <c r="CT1211" s="85">
        <v>27455</v>
      </c>
      <c r="CU1211" s="86">
        <v>23781596</v>
      </c>
    </row>
    <row r="1212" spans="1:99">
      <c r="A1212" s="103" t="s">
        <v>598</v>
      </c>
      <c r="B1212" s="84" t="s">
        <v>294</v>
      </c>
      <c r="C1212" s="105">
        <v>342050</v>
      </c>
      <c r="D1212" s="84" t="s">
        <v>564</v>
      </c>
      <c r="E1212" s="84" t="s">
        <v>567</v>
      </c>
      <c r="F1212" s="85">
        <v>354120</v>
      </c>
      <c r="G1212" s="85">
        <v>19974442</v>
      </c>
      <c r="H1212" s="85">
        <v>19004789</v>
      </c>
      <c r="I1212" s="85">
        <v>492683</v>
      </c>
      <c r="J1212" s="85">
        <v>297020</v>
      </c>
      <c r="K1212" s="85">
        <v>39853</v>
      </c>
      <c r="L1212" s="85">
        <v>99924</v>
      </c>
      <c r="M1212" s="85">
        <v>40173</v>
      </c>
      <c r="N1212" s="85">
        <v>22418304</v>
      </c>
      <c r="O1212" s="85">
        <v>6205365</v>
      </c>
      <c r="P1212" s="85">
        <v>5868716</v>
      </c>
      <c r="Q1212" s="85">
        <v>7701837</v>
      </c>
      <c r="R1212" s="85">
        <v>2611785</v>
      </c>
      <c r="S1212" s="85">
        <v>30601</v>
      </c>
      <c r="T1212" s="85">
        <v>5886318</v>
      </c>
      <c r="U1212" s="85">
        <v>3776745</v>
      </c>
      <c r="V1212" s="85">
        <v>4851</v>
      </c>
      <c r="W1212" s="85" t="s">
        <v>291</v>
      </c>
      <c r="X1212" s="85">
        <v>2104722</v>
      </c>
      <c r="Y1212" s="85" t="s">
        <v>291</v>
      </c>
      <c r="Z1212" s="85">
        <v>310558</v>
      </c>
      <c r="AA1212" s="85">
        <v>1160600</v>
      </c>
      <c r="AB1212" s="85">
        <v>299626</v>
      </c>
      <c r="AC1212" s="85">
        <v>1303</v>
      </c>
      <c r="AD1212" s="85">
        <v>317942</v>
      </c>
      <c r="AE1212" s="85">
        <v>194627</v>
      </c>
      <c r="AF1212" s="85">
        <v>347102</v>
      </c>
      <c r="AG1212" s="85">
        <v>3357607</v>
      </c>
      <c r="AH1212" s="85">
        <v>4085840</v>
      </c>
      <c r="AI1212" s="85">
        <v>211333</v>
      </c>
      <c r="AJ1212" s="85">
        <v>1272363</v>
      </c>
      <c r="AK1212" s="85">
        <v>623412</v>
      </c>
      <c r="AL1212" s="85">
        <v>335725</v>
      </c>
      <c r="AM1212" s="85">
        <v>100803</v>
      </c>
      <c r="AN1212" s="85">
        <v>46508</v>
      </c>
      <c r="AO1212" s="85">
        <v>1051655</v>
      </c>
      <c r="AP1212" s="85">
        <v>288852</v>
      </c>
      <c r="AQ1212" s="85">
        <v>1487818</v>
      </c>
      <c r="AR1212" s="85">
        <v>155189</v>
      </c>
      <c r="AS1212" s="85" t="s">
        <v>291</v>
      </c>
      <c r="AT1212" s="85">
        <v>3261642</v>
      </c>
      <c r="AU1212" s="85">
        <v>6945435</v>
      </c>
      <c r="AV1212" s="85">
        <v>705537</v>
      </c>
      <c r="AW1212" s="85">
        <v>1259381</v>
      </c>
      <c r="AX1212" s="85">
        <v>1111899</v>
      </c>
      <c r="AY1212" s="85">
        <v>32430</v>
      </c>
      <c r="AZ1212" s="85">
        <v>3361</v>
      </c>
      <c r="BA1212" s="85">
        <v>852078</v>
      </c>
      <c r="BB1212" s="85">
        <v>1061430</v>
      </c>
      <c r="BC1212" s="85">
        <v>731967</v>
      </c>
      <c r="BD1212" s="85">
        <v>639419</v>
      </c>
      <c r="BE1212" s="85">
        <v>547933</v>
      </c>
      <c r="BF1212" s="85">
        <v>2239134</v>
      </c>
      <c r="BG1212" s="85">
        <v>551785</v>
      </c>
      <c r="BH1212" s="85">
        <v>52365</v>
      </c>
      <c r="BI1212" s="85">
        <v>464754</v>
      </c>
      <c r="BJ1212" s="85">
        <v>29726</v>
      </c>
      <c r="BK1212" s="85" t="s">
        <v>291</v>
      </c>
      <c r="BL1212" s="85" t="s">
        <v>291</v>
      </c>
      <c r="BM1212" s="85">
        <v>4940</v>
      </c>
      <c r="BN1212" s="85">
        <v>1652377</v>
      </c>
      <c r="BO1212" s="85">
        <v>113290</v>
      </c>
      <c r="BP1212" s="85" t="s">
        <v>291</v>
      </c>
      <c r="BQ1212" s="85">
        <v>1470152</v>
      </c>
      <c r="BR1212" s="85" t="s">
        <v>291</v>
      </c>
      <c r="BS1212" s="85" t="s">
        <v>291</v>
      </c>
      <c r="BT1212" s="85" t="s">
        <v>291</v>
      </c>
      <c r="BU1212" s="85">
        <v>164</v>
      </c>
      <c r="BV1212" s="85">
        <v>68771</v>
      </c>
      <c r="BW1212" s="85">
        <v>34972</v>
      </c>
      <c r="BX1212" s="85">
        <v>34972</v>
      </c>
      <c r="BY1212" s="85" t="s">
        <v>291</v>
      </c>
      <c r="BZ1212" s="85" t="s">
        <v>291</v>
      </c>
      <c r="CA1212" s="85" t="s">
        <v>291</v>
      </c>
      <c r="CB1212" s="85">
        <v>7333450</v>
      </c>
      <c r="CC1212" s="85" t="s">
        <v>291</v>
      </c>
      <c r="CD1212" s="85">
        <v>15546</v>
      </c>
      <c r="CE1212" s="85" t="s">
        <v>291</v>
      </c>
      <c r="CF1212" s="85" t="s">
        <v>291</v>
      </c>
      <c r="CG1212" s="85">
        <v>876628</v>
      </c>
      <c r="CH1212" s="85">
        <v>1490663</v>
      </c>
      <c r="CI1212" s="85">
        <v>1331555</v>
      </c>
      <c r="CJ1212" s="85">
        <v>11972</v>
      </c>
      <c r="CK1212" s="85">
        <v>1475732</v>
      </c>
      <c r="CL1212" s="85">
        <v>892012</v>
      </c>
      <c r="CM1212" s="85">
        <v>298026</v>
      </c>
      <c r="CN1212" s="85">
        <v>215010</v>
      </c>
      <c r="CO1212" s="85">
        <v>3005993</v>
      </c>
      <c r="CP1212" s="85">
        <v>806351</v>
      </c>
      <c r="CQ1212" s="85">
        <v>411840</v>
      </c>
      <c r="CR1212" s="85">
        <v>2429878</v>
      </c>
      <c r="CS1212" s="85">
        <v>1788273</v>
      </c>
      <c r="CT1212" s="85">
        <v>21477</v>
      </c>
      <c r="CU1212" s="86">
        <v>15055410</v>
      </c>
    </row>
    <row r="1213" spans="1:99">
      <c r="A1213" s="103" t="s">
        <v>598</v>
      </c>
      <c r="B1213" s="84" t="s">
        <v>292</v>
      </c>
      <c r="C1213" s="105">
        <v>342076</v>
      </c>
      <c r="D1213" s="84" t="s">
        <v>564</v>
      </c>
      <c r="E1213" s="84" t="s">
        <v>568</v>
      </c>
      <c r="F1213" s="85">
        <v>708403</v>
      </c>
      <c r="G1213" s="85">
        <v>60847642</v>
      </c>
      <c r="H1213" s="85">
        <v>57949553</v>
      </c>
      <c r="I1213" s="85">
        <v>1336763</v>
      </c>
      <c r="J1213" s="85">
        <v>997195</v>
      </c>
      <c r="K1213" s="85">
        <v>225461</v>
      </c>
      <c r="L1213" s="85">
        <v>244916</v>
      </c>
      <c r="M1213" s="85">
        <v>93754</v>
      </c>
      <c r="N1213" s="85">
        <v>77467782</v>
      </c>
      <c r="O1213" s="85">
        <v>17813812</v>
      </c>
      <c r="P1213" s="85">
        <v>13919861</v>
      </c>
      <c r="Q1213" s="85">
        <v>34784083</v>
      </c>
      <c r="R1213" s="85">
        <v>10944271</v>
      </c>
      <c r="S1213" s="85">
        <v>5755</v>
      </c>
      <c r="T1213" s="85">
        <v>14256177</v>
      </c>
      <c r="U1213" s="85">
        <v>5693968</v>
      </c>
      <c r="V1213" s="85">
        <v>46491</v>
      </c>
      <c r="W1213" s="85">
        <v>874757</v>
      </c>
      <c r="X1213" s="85">
        <v>7640961</v>
      </c>
      <c r="Y1213" s="85" t="s">
        <v>291</v>
      </c>
      <c r="Z1213" s="85">
        <v>685787</v>
      </c>
      <c r="AA1213" s="85">
        <v>2608347</v>
      </c>
      <c r="AB1213" s="85">
        <v>581521</v>
      </c>
      <c r="AC1213" s="85">
        <v>3471</v>
      </c>
      <c r="AD1213" s="85">
        <v>1286555</v>
      </c>
      <c r="AE1213" s="85">
        <v>262279</v>
      </c>
      <c r="AF1213" s="85">
        <v>474521</v>
      </c>
      <c r="AG1213" s="85">
        <v>3625032</v>
      </c>
      <c r="AH1213" s="85">
        <v>16254770</v>
      </c>
      <c r="AI1213" s="85">
        <v>1542983</v>
      </c>
      <c r="AJ1213" s="85">
        <v>5756809</v>
      </c>
      <c r="AK1213" s="85">
        <v>1121559</v>
      </c>
      <c r="AL1213" s="85">
        <v>148196</v>
      </c>
      <c r="AM1213" s="85">
        <v>436871</v>
      </c>
      <c r="AN1213" s="85">
        <v>1473021</v>
      </c>
      <c r="AO1213" s="85">
        <v>4187123</v>
      </c>
      <c r="AP1213" s="85">
        <v>1032184</v>
      </c>
      <c r="AQ1213" s="85">
        <v>7129199</v>
      </c>
      <c r="AR1213" s="85">
        <v>556024</v>
      </c>
      <c r="AS1213" s="85" t="s">
        <v>291</v>
      </c>
      <c r="AT1213" s="85">
        <v>5449663</v>
      </c>
      <c r="AU1213" s="85">
        <v>25397452</v>
      </c>
      <c r="AV1213" s="85">
        <v>3981663</v>
      </c>
      <c r="AW1213" s="85">
        <v>5974393</v>
      </c>
      <c r="AX1213" s="85">
        <v>4624703</v>
      </c>
      <c r="AY1213" s="85">
        <v>417884</v>
      </c>
      <c r="AZ1213" s="85" t="s">
        <v>291</v>
      </c>
      <c r="BA1213" s="85">
        <v>1526218</v>
      </c>
      <c r="BB1213" s="85">
        <v>4317318</v>
      </c>
      <c r="BC1213" s="85">
        <v>1397436</v>
      </c>
      <c r="BD1213" s="85">
        <v>1858749</v>
      </c>
      <c r="BE1213" s="85">
        <v>1299088</v>
      </c>
      <c r="BF1213" s="85">
        <v>689828</v>
      </c>
      <c r="BG1213" s="85">
        <v>433846</v>
      </c>
      <c r="BH1213" s="85" t="s">
        <v>291</v>
      </c>
      <c r="BI1213" s="85">
        <v>433846</v>
      </c>
      <c r="BJ1213" s="85" t="s">
        <v>291</v>
      </c>
      <c r="BK1213" s="85" t="s">
        <v>291</v>
      </c>
      <c r="BL1213" s="85" t="s">
        <v>291</v>
      </c>
      <c r="BM1213" s="85" t="s">
        <v>291</v>
      </c>
      <c r="BN1213" s="85">
        <v>255982</v>
      </c>
      <c r="BO1213" s="85">
        <v>15419</v>
      </c>
      <c r="BP1213" s="85" t="s">
        <v>291</v>
      </c>
      <c r="BQ1213" s="85">
        <v>240563</v>
      </c>
      <c r="BR1213" s="85" t="s">
        <v>291</v>
      </c>
      <c r="BS1213" s="85" t="s">
        <v>291</v>
      </c>
      <c r="BT1213" s="85" t="s">
        <v>291</v>
      </c>
      <c r="BU1213" s="85" t="s">
        <v>291</v>
      </c>
      <c r="BV1213" s="85" t="s">
        <v>291</v>
      </c>
      <c r="BW1213" s="85" t="s">
        <v>291</v>
      </c>
      <c r="BX1213" s="85" t="s">
        <v>291</v>
      </c>
      <c r="BY1213" s="85" t="s">
        <v>291</v>
      </c>
      <c r="BZ1213" s="85" t="s">
        <v>291</v>
      </c>
      <c r="CA1213" s="85" t="s">
        <v>291</v>
      </c>
      <c r="CB1213" s="85">
        <v>16263939</v>
      </c>
      <c r="CC1213" s="85" t="s">
        <v>291</v>
      </c>
      <c r="CD1213" s="85" t="s">
        <v>291</v>
      </c>
      <c r="CE1213" s="85" t="s">
        <v>291</v>
      </c>
      <c r="CF1213" s="85" t="s">
        <v>291</v>
      </c>
      <c r="CG1213" s="85">
        <v>3066660</v>
      </c>
      <c r="CH1213" s="85">
        <v>3129975</v>
      </c>
      <c r="CI1213" s="85">
        <v>5502952</v>
      </c>
      <c r="CJ1213" s="85">
        <v>5302</v>
      </c>
      <c r="CK1213" s="85">
        <v>4792182</v>
      </c>
      <c r="CL1213" s="85">
        <v>3122708</v>
      </c>
      <c r="CM1213" s="85">
        <v>680440</v>
      </c>
      <c r="CN1213" s="85">
        <v>332220</v>
      </c>
      <c r="CO1213" s="85">
        <v>2951552</v>
      </c>
      <c r="CP1213" s="85">
        <v>1838207</v>
      </c>
      <c r="CQ1213" s="85">
        <v>5028939</v>
      </c>
      <c r="CR1213" s="85">
        <v>5662205</v>
      </c>
      <c r="CS1213" s="85">
        <v>4280048</v>
      </c>
      <c r="CT1213" s="85">
        <v>70234</v>
      </c>
      <c r="CU1213" s="86">
        <v>40463624</v>
      </c>
    </row>
    <row r="1214" spans="1:99">
      <c r="A1214" s="103" t="s">
        <v>598</v>
      </c>
      <c r="B1214" s="84" t="s">
        <v>294</v>
      </c>
      <c r="C1214" s="105">
        <v>342122</v>
      </c>
      <c r="D1214" s="84" t="s">
        <v>564</v>
      </c>
      <c r="E1214" s="84" t="s">
        <v>569</v>
      </c>
      <c r="F1214" s="85">
        <v>410478</v>
      </c>
      <c r="G1214" s="85">
        <v>30020508</v>
      </c>
      <c r="H1214" s="85">
        <v>28887253</v>
      </c>
      <c r="I1214" s="85">
        <v>637835</v>
      </c>
      <c r="J1214" s="85">
        <v>308214</v>
      </c>
      <c r="K1214" s="85">
        <v>48187</v>
      </c>
      <c r="L1214" s="85">
        <v>87033</v>
      </c>
      <c r="M1214" s="85">
        <v>51986</v>
      </c>
      <c r="N1214" s="85">
        <v>27991401</v>
      </c>
      <c r="O1214" s="85">
        <v>6884764</v>
      </c>
      <c r="P1214" s="85">
        <v>4554371</v>
      </c>
      <c r="Q1214" s="85">
        <v>14286473</v>
      </c>
      <c r="R1214" s="85">
        <v>2257613</v>
      </c>
      <c r="S1214" s="85">
        <v>8180</v>
      </c>
      <c r="T1214" s="85">
        <v>5799852</v>
      </c>
      <c r="U1214" s="85">
        <v>2504425</v>
      </c>
      <c r="V1214" s="85">
        <v>10511</v>
      </c>
      <c r="W1214" s="85" t="s">
        <v>291</v>
      </c>
      <c r="X1214" s="85">
        <v>3284916</v>
      </c>
      <c r="Y1214" s="85" t="s">
        <v>291</v>
      </c>
      <c r="Z1214" s="85">
        <v>273082</v>
      </c>
      <c r="AA1214" s="85">
        <v>1519942</v>
      </c>
      <c r="AB1214" s="85">
        <v>1043922</v>
      </c>
      <c r="AC1214" s="85">
        <v>3139</v>
      </c>
      <c r="AD1214" s="85">
        <v>180150</v>
      </c>
      <c r="AE1214" s="85">
        <v>255226</v>
      </c>
      <c r="AF1214" s="85">
        <v>37505</v>
      </c>
      <c r="AG1214" s="85">
        <v>3914823</v>
      </c>
      <c r="AH1214" s="85">
        <v>6810856</v>
      </c>
      <c r="AI1214" s="85">
        <v>423318</v>
      </c>
      <c r="AJ1214" s="85">
        <v>1899986</v>
      </c>
      <c r="AK1214" s="85">
        <v>786567</v>
      </c>
      <c r="AL1214" s="85">
        <v>133489</v>
      </c>
      <c r="AM1214" s="85">
        <v>1452813</v>
      </c>
      <c r="AN1214" s="85">
        <v>678154</v>
      </c>
      <c r="AO1214" s="85">
        <v>538147</v>
      </c>
      <c r="AP1214" s="85">
        <v>676944</v>
      </c>
      <c r="AQ1214" s="85">
        <v>3346058</v>
      </c>
      <c r="AR1214" s="85">
        <v>221438</v>
      </c>
      <c r="AS1214" s="85" t="s">
        <v>291</v>
      </c>
      <c r="AT1214" s="85">
        <v>3781045</v>
      </c>
      <c r="AU1214" s="85">
        <v>12111694</v>
      </c>
      <c r="AV1214" s="85">
        <v>1082122</v>
      </c>
      <c r="AW1214" s="85">
        <v>5200292</v>
      </c>
      <c r="AX1214" s="85">
        <v>2363276</v>
      </c>
      <c r="AY1214" s="85" t="s">
        <v>291</v>
      </c>
      <c r="AZ1214" s="85" t="s">
        <v>291</v>
      </c>
      <c r="BA1214" s="85">
        <v>130099</v>
      </c>
      <c r="BB1214" s="85">
        <v>1643365</v>
      </c>
      <c r="BC1214" s="85">
        <v>362443</v>
      </c>
      <c r="BD1214" s="85">
        <v>1330097</v>
      </c>
      <c r="BE1214" s="85" t="s">
        <v>291</v>
      </c>
      <c r="BF1214" s="85">
        <v>5826449</v>
      </c>
      <c r="BG1214" s="85">
        <v>2492591</v>
      </c>
      <c r="BH1214" s="85">
        <v>1424843</v>
      </c>
      <c r="BI1214" s="85">
        <v>921549</v>
      </c>
      <c r="BJ1214" s="85">
        <v>146199</v>
      </c>
      <c r="BK1214" s="85" t="s">
        <v>291</v>
      </c>
      <c r="BL1214" s="85" t="s">
        <v>291</v>
      </c>
      <c r="BM1214" s="85" t="s">
        <v>291</v>
      </c>
      <c r="BN1214" s="85">
        <v>3283802</v>
      </c>
      <c r="BO1214" s="85">
        <v>1643953</v>
      </c>
      <c r="BP1214" s="85" t="s">
        <v>291</v>
      </c>
      <c r="BQ1214" s="85">
        <v>1587380</v>
      </c>
      <c r="BR1214" s="85">
        <v>30991</v>
      </c>
      <c r="BS1214" s="85" t="s">
        <v>291</v>
      </c>
      <c r="BT1214" s="85" t="s">
        <v>291</v>
      </c>
      <c r="BU1214" s="85">
        <v>15347</v>
      </c>
      <c r="BV1214" s="85">
        <v>6131</v>
      </c>
      <c r="BW1214" s="85">
        <v>50056</v>
      </c>
      <c r="BX1214" s="85">
        <v>222</v>
      </c>
      <c r="BY1214" s="85" t="s">
        <v>291</v>
      </c>
      <c r="BZ1214" s="85" t="s">
        <v>291</v>
      </c>
      <c r="CA1214" s="85">
        <v>49834</v>
      </c>
      <c r="CB1214" s="85">
        <v>8878929</v>
      </c>
      <c r="CC1214" s="85" t="s">
        <v>291</v>
      </c>
      <c r="CD1214" s="85" t="s">
        <v>291</v>
      </c>
      <c r="CE1214" s="85" t="s">
        <v>291</v>
      </c>
      <c r="CF1214" s="85" t="s">
        <v>291</v>
      </c>
      <c r="CG1214" s="85">
        <v>2242378</v>
      </c>
      <c r="CH1214" s="85">
        <v>2435732</v>
      </c>
      <c r="CI1214" s="85">
        <v>1455513</v>
      </c>
      <c r="CJ1214" s="85">
        <v>604</v>
      </c>
      <c r="CK1214" s="85">
        <v>3136242</v>
      </c>
      <c r="CL1214" s="85">
        <v>1736183</v>
      </c>
      <c r="CM1214" s="85">
        <v>267869</v>
      </c>
      <c r="CN1214" s="85">
        <v>319600</v>
      </c>
      <c r="CO1214" s="85">
        <v>3725735</v>
      </c>
      <c r="CP1214" s="85">
        <v>839784</v>
      </c>
      <c r="CQ1214" s="85">
        <v>424369</v>
      </c>
      <c r="CR1214" s="85">
        <v>3518498</v>
      </c>
      <c r="CS1214" s="85">
        <v>3414205</v>
      </c>
      <c r="CT1214" s="85">
        <v>32060</v>
      </c>
      <c r="CU1214" s="86">
        <v>23548772</v>
      </c>
    </row>
    <row r="1215" spans="1:99">
      <c r="A1215" s="103" t="s">
        <v>598</v>
      </c>
      <c r="B1215" s="84" t="s">
        <v>294</v>
      </c>
      <c r="C1215" s="105">
        <v>342131</v>
      </c>
      <c r="D1215" s="84" t="s">
        <v>564</v>
      </c>
      <c r="E1215" s="84" t="s">
        <v>570</v>
      </c>
      <c r="F1215" s="85">
        <v>345071</v>
      </c>
      <c r="G1215" s="85">
        <v>18503021</v>
      </c>
      <c r="H1215" s="85">
        <v>17596470</v>
      </c>
      <c r="I1215" s="85">
        <v>435706</v>
      </c>
      <c r="J1215" s="85">
        <v>276402</v>
      </c>
      <c r="K1215" s="85">
        <v>85553</v>
      </c>
      <c r="L1215" s="85">
        <v>65188</v>
      </c>
      <c r="M1215" s="85">
        <v>43702</v>
      </c>
      <c r="N1215" s="85">
        <v>18199760</v>
      </c>
      <c r="O1215" s="85">
        <v>4974850</v>
      </c>
      <c r="P1215" s="85">
        <v>3427636</v>
      </c>
      <c r="Q1215" s="85">
        <v>8470721</v>
      </c>
      <c r="R1215" s="85">
        <v>1326553</v>
      </c>
      <c r="S1215" s="85" t="s">
        <v>291</v>
      </c>
      <c r="T1215" s="85">
        <v>3202194</v>
      </c>
      <c r="U1215" s="85">
        <v>1626924</v>
      </c>
      <c r="V1215" s="85" t="s">
        <v>291</v>
      </c>
      <c r="W1215" s="85" t="s">
        <v>291</v>
      </c>
      <c r="X1215" s="85">
        <v>1575270</v>
      </c>
      <c r="Y1215" s="85" t="s">
        <v>291</v>
      </c>
      <c r="Z1215" s="85">
        <v>298929</v>
      </c>
      <c r="AA1215" s="85">
        <v>1175451</v>
      </c>
      <c r="AB1215" s="85">
        <v>208340</v>
      </c>
      <c r="AC1215" s="85">
        <v>1378</v>
      </c>
      <c r="AD1215" s="85">
        <v>136027</v>
      </c>
      <c r="AE1215" s="85">
        <v>597008</v>
      </c>
      <c r="AF1215" s="85">
        <v>232698</v>
      </c>
      <c r="AG1215" s="85">
        <v>1629073</v>
      </c>
      <c r="AH1215" s="85">
        <v>8182969</v>
      </c>
      <c r="AI1215" s="85">
        <v>366427</v>
      </c>
      <c r="AJ1215" s="85">
        <v>1848099</v>
      </c>
      <c r="AK1215" s="85">
        <v>452360</v>
      </c>
      <c r="AL1215" s="85">
        <v>150818</v>
      </c>
      <c r="AM1215" s="85">
        <v>509954</v>
      </c>
      <c r="AN1215" s="85">
        <v>753015</v>
      </c>
      <c r="AO1215" s="85">
        <v>1791123</v>
      </c>
      <c r="AP1215" s="85">
        <v>2119393</v>
      </c>
      <c r="AQ1215" s="85">
        <v>5173485</v>
      </c>
      <c r="AR1215" s="85">
        <v>191780</v>
      </c>
      <c r="AS1215" s="85" t="s">
        <v>291</v>
      </c>
      <c r="AT1215" s="85">
        <v>2595807</v>
      </c>
      <c r="AU1215" s="85">
        <v>7578525</v>
      </c>
      <c r="AV1215" s="85">
        <v>542632</v>
      </c>
      <c r="AW1215" s="85">
        <v>1411480</v>
      </c>
      <c r="AX1215" s="85">
        <v>1235425</v>
      </c>
      <c r="AY1215" s="85" t="s">
        <v>291</v>
      </c>
      <c r="AZ1215" s="85" t="s">
        <v>291</v>
      </c>
      <c r="BA1215" s="85">
        <v>381685</v>
      </c>
      <c r="BB1215" s="85">
        <v>3039652</v>
      </c>
      <c r="BC1215" s="85">
        <v>350661</v>
      </c>
      <c r="BD1215" s="85">
        <v>616990</v>
      </c>
      <c r="BE1215" s="85" t="s">
        <v>291</v>
      </c>
      <c r="BF1215" s="85">
        <v>44104</v>
      </c>
      <c r="BG1215" s="85">
        <v>28915</v>
      </c>
      <c r="BH1215" s="85">
        <v>4000</v>
      </c>
      <c r="BI1215" s="85">
        <v>3595</v>
      </c>
      <c r="BJ1215" s="85">
        <v>21320</v>
      </c>
      <c r="BK1215" s="85" t="s">
        <v>291</v>
      </c>
      <c r="BL1215" s="85" t="s">
        <v>291</v>
      </c>
      <c r="BM1215" s="85" t="s">
        <v>291</v>
      </c>
      <c r="BN1215" s="85">
        <v>15189</v>
      </c>
      <c r="BO1215" s="85" t="s">
        <v>291</v>
      </c>
      <c r="BP1215" s="85" t="s">
        <v>291</v>
      </c>
      <c r="BQ1215" s="85">
        <v>15189</v>
      </c>
      <c r="BR1215" s="85" t="s">
        <v>291</v>
      </c>
      <c r="BS1215" s="85" t="s">
        <v>291</v>
      </c>
      <c r="BT1215" s="85" t="s">
        <v>291</v>
      </c>
      <c r="BU1215" s="85" t="s">
        <v>291</v>
      </c>
      <c r="BV1215" s="85" t="s">
        <v>291</v>
      </c>
      <c r="BW1215" s="85" t="s">
        <v>291</v>
      </c>
      <c r="BX1215" s="85" t="s">
        <v>291</v>
      </c>
      <c r="BY1215" s="85" t="s">
        <v>291</v>
      </c>
      <c r="BZ1215" s="85" t="s">
        <v>291</v>
      </c>
      <c r="CA1215" s="85" t="s">
        <v>291</v>
      </c>
      <c r="CB1215" s="85">
        <v>5893702</v>
      </c>
      <c r="CC1215" s="85" t="s">
        <v>291</v>
      </c>
      <c r="CD1215" s="85" t="s">
        <v>291</v>
      </c>
      <c r="CE1215" s="85" t="s">
        <v>291</v>
      </c>
      <c r="CF1215" s="85" t="s">
        <v>291</v>
      </c>
      <c r="CG1215" s="85">
        <v>916720</v>
      </c>
      <c r="CH1215" s="85">
        <v>1995182</v>
      </c>
      <c r="CI1215" s="85">
        <v>1367010</v>
      </c>
      <c r="CJ1215" s="85" t="s">
        <v>291</v>
      </c>
      <c r="CK1215" s="85">
        <v>1430633</v>
      </c>
      <c r="CL1215" s="85">
        <v>1193041</v>
      </c>
      <c r="CM1215" s="85">
        <v>298288</v>
      </c>
      <c r="CN1215" s="85">
        <v>205414</v>
      </c>
      <c r="CO1215" s="85">
        <v>1191707</v>
      </c>
      <c r="CP1215" s="85">
        <v>863376</v>
      </c>
      <c r="CQ1215" s="85">
        <v>264414</v>
      </c>
      <c r="CR1215" s="85">
        <v>2413208</v>
      </c>
      <c r="CS1215" s="85">
        <v>1495458</v>
      </c>
      <c r="CT1215" s="85">
        <v>28003</v>
      </c>
      <c r="CU1215" s="86">
        <v>13662454</v>
      </c>
    </row>
    <row r="1216" spans="1:99">
      <c r="A1216" s="103" t="s">
        <v>599</v>
      </c>
      <c r="B1216" s="84" t="s">
        <v>288</v>
      </c>
      <c r="C1216" s="105">
        <v>341002</v>
      </c>
      <c r="D1216" s="84" t="s">
        <v>564</v>
      </c>
      <c r="E1216" s="84" t="s">
        <v>565</v>
      </c>
      <c r="F1216" s="85">
        <v>1585457</v>
      </c>
      <c r="G1216" s="85">
        <v>28049498</v>
      </c>
      <c r="H1216" s="85">
        <v>20344220</v>
      </c>
      <c r="I1216" s="85">
        <v>4281924</v>
      </c>
      <c r="J1216" s="85">
        <v>2076680</v>
      </c>
      <c r="K1216" s="85">
        <v>833153</v>
      </c>
      <c r="L1216" s="85">
        <v>189745</v>
      </c>
      <c r="M1216" s="85">
        <v>323776</v>
      </c>
      <c r="N1216" s="85">
        <v>210561345</v>
      </c>
      <c r="O1216" s="85">
        <v>50226686</v>
      </c>
      <c r="P1216" s="85">
        <v>31035111</v>
      </c>
      <c r="Q1216" s="85">
        <v>86582500</v>
      </c>
      <c r="R1216" s="85">
        <v>42653942</v>
      </c>
      <c r="S1216" s="85">
        <v>63106</v>
      </c>
      <c r="T1216" s="85">
        <v>69178132</v>
      </c>
      <c r="U1216" s="85">
        <v>48928280</v>
      </c>
      <c r="V1216" s="85">
        <v>95537</v>
      </c>
      <c r="W1216" s="85">
        <v>2090168</v>
      </c>
      <c r="X1216" s="85">
        <v>18064147</v>
      </c>
      <c r="Y1216" s="85" t="s">
        <v>291</v>
      </c>
      <c r="Z1216" s="85">
        <v>1001859</v>
      </c>
      <c r="AA1216" s="85">
        <v>4566080</v>
      </c>
      <c r="AB1216" s="85">
        <v>1342252</v>
      </c>
      <c r="AC1216" s="85">
        <v>55256</v>
      </c>
      <c r="AD1216" s="85">
        <v>1785680</v>
      </c>
      <c r="AE1216" s="85">
        <v>1070069</v>
      </c>
      <c r="AF1216" s="85">
        <v>312823</v>
      </c>
      <c r="AG1216" s="85">
        <v>17274685</v>
      </c>
      <c r="AH1216" s="85">
        <v>92336527</v>
      </c>
      <c r="AI1216" s="85">
        <v>4506334</v>
      </c>
      <c r="AJ1216" s="85">
        <v>31058719</v>
      </c>
      <c r="AK1216" s="85">
        <v>4072945</v>
      </c>
      <c r="AL1216" s="85">
        <v>697365</v>
      </c>
      <c r="AM1216" s="85">
        <v>19849330</v>
      </c>
      <c r="AN1216" s="85">
        <v>6416111</v>
      </c>
      <c r="AO1216" s="85">
        <v>18491787</v>
      </c>
      <c r="AP1216" s="85">
        <v>2898732</v>
      </c>
      <c r="AQ1216" s="85">
        <v>47655960</v>
      </c>
      <c r="AR1216" s="85">
        <v>4319591</v>
      </c>
      <c r="AS1216" s="85">
        <v>25613</v>
      </c>
      <c r="AT1216" s="85">
        <v>17211839</v>
      </c>
      <c r="AU1216" s="85">
        <v>103568364</v>
      </c>
      <c r="AV1216" s="85">
        <v>13672207</v>
      </c>
      <c r="AW1216" s="85">
        <v>39230197</v>
      </c>
      <c r="AX1216" s="85">
        <v>20781983</v>
      </c>
      <c r="AY1216" s="85">
        <v>6743904</v>
      </c>
      <c r="AZ1216" s="85">
        <v>2485832</v>
      </c>
      <c r="BA1216" s="85">
        <v>667759</v>
      </c>
      <c r="BB1216" s="85">
        <v>9433707</v>
      </c>
      <c r="BC1216" s="85">
        <v>2990471</v>
      </c>
      <c r="BD1216" s="85">
        <v>4397011</v>
      </c>
      <c r="BE1216" s="85">
        <v>3165293</v>
      </c>
      <c r="BF1216" s="85">
        <v>7598072</v>
      </c>
      <c r="BG1216" s="85">
        <v>1211667</v>
      </c>
      <c r="BH1216" s="85">
        <v>650052</v>
      </c>
      <c r="BI1216" s="85">
        <v>166537</v>
      </c>
      <c r="BJ1216" s="85">
        <v>395078</v>
      </c>
      <c r="BK1216" s="85" t="s">
        <v>291</v>
      </c>
      <c r="BL1216" s="85" t="s">
        <v>291</v>
      </c>
      <c r="BM1216" s="85" t="s">
        <v>291</v>
      </c>
      <c r="BN1216" s="85">
        <v>3663275</v>
      </c>
      <c r="BO1216" s="85">
        <v>1641188</v>
      </c>
      <c r="BP1216" s="85" t="s">
        <v>291</v>
      </c>
      <c r="BQ1216" s="85">
        <v>1888538</v>
      </c>
      <c r="BR1216" s="85" t="s">
        <v>291</v>
      </c>
      <c r="BS1216" s="85" t="s">
        <v>291</v>
      </c>
      <c r="BT1216" s="85" t="s">
        <v>291</v>
      </c>
      <c r="BU1216" s="85">
        <v>133549</v>
      </c>
      <c r="BV1216" s="85" t="s">
        <v>291</v>
      </c>
      <c r="BW1216" s="85">
        <v>2723130</v>
      </c>
      <c r="BX1216" s="85">
        <v>12034</v>
      </c>
      <c r="BY1216" s="85" t="s">
        <v>291</v>
      </c>
      <c r="BZ1216" s="85">
        <v>68355</v>
      </c>
      <c r="CA1216" s="85">
        <v>2642741</v>
      </c>
      <c r="CB1216" s="85">
        <v>73730982</v>
      </c>
      <c r="CC1216" s="85" t="s">
        <v>291</v>
      </c>
      <c r="CD1216" s="85" t="s">
        <v>291</v>
      </c>
      <c r="CE1216" s="85" t="s">
        <v>291</v>
      </c>
      <c r="CF1216" s="85" t="s">
        <v>291</v>
      </c>
      <c r="CG1216" s="85">
        <v>17475262</v>
      </c>
      <c r="CH1216" s="85">
        <v>30236895</v>
      </c>
      <c r="CI1216" s="85">
        <v>20965067</v>
      </c>
      <c r="CJ1216" s="85">
        <v>48106</v>
      </c>
      <c r="CK1216" s="85">
        <v>10535762</v>
      </c>
      <c r="CL1216" s="85">
        <v>13486709</v>
      </c>
      <c r="CM1216" s="85">
        <v>896827</v>
      </c>
      <c r="CN1216" s="85">
        <v>1151537</v>
      </c>
      <c r="CO1216" s="85">
        <v>14430999</v>
      </c>
      <c r="CP1216" s="85">
        <v>29699686</v>
      </c>
      <c r="CQ1216" s="85">
        <v>1449979</v>
      </c>
      <c r="CR1216" s="85">
        <v>23485336</v>
      </c>
      <c r="CS1216" s="85">
        <v>7857117</v>
      </c>
      <c r="CT1216" s="85">
        <v>266156</v>
      </c>
      <c r="CU1216" s="86">
        <v>171985438</v>
      </c>
    </row>
    <row r="1217" spans="1:99">
      <c r="A1217" s="103" t="s">
        <v>599</v>
      </c>
      <c r="B1217" s="84" t="s">
        <v>292</v>
      </c>
      <c r="C1217" s="105">
        <v>342025</v>
      </c>
      <c r="D1217" s="84" t="s">
        <v>564</v>
      </c>
      <c r="E1217" s="84" t="s">
        <v>566</v>
      </c>
      <c r="F1217" s="85">
        <v>564171</v>
      </c>
      <c r="G1217" s="85">
        <v>10457032</v>
      </c>
      <c r="H1217" s="85">
        <v>8422208</v>
      </c>
      <c r="I1217" s="85">
        <v>1103700</v>
      </c>
      <c r="J1217" s="85">
        <v>552301</v>
      </c>
      <c r="K1217" s="85">
        <v>270889</v>
      </c>
      <c r="L1217" s="85">
        <v>39032</v>
      </c>
      <c r="M1217" s="85">
        <v>68902</v>
      </c>
      <c r="N1217" s="85">
        <v>36050347</v>
      </c>
      <c r="O1217" s="85">
        <v>8777088</v>
      </c>
      <c r="P1217" s="85">
        <v>8740385</v>
      </c>
      <c r="Q1217" s="85">
        <v>11902316</v>
      </c>
      <c r="R1217" s="85">
        <v>6593398</v>
      </c>
      <c r="S1217" s="85">
        <v>37160</v>
      </c>
      <c r="T1217" s="85">
        <v>12560604</v>
      </c>
      <c r="U1217" s="85">
        <v>2073347</v>
      </c>
      <c r="V1217" s="85">
        <v>9154</v>
      </c>
      <c r="W1217" s="85">
        <v>743735</v>
      </c>
      <c r="X1217" s="85">
        <v>9734368</v>
      </c>
      <c r="Y1217" s="85" t="s">
        <v>291</v>
      </c>
      <c r="Z1217" s="85">
        <v>572921</v>
      </c>
      <c r="AA1217" s="85">
        <v>1476275</v>
      </c>
      <c r="AB1217" s="85">
        <v>380778</v>
      </c>
      <c r="AC1217" s="85">
        <v>313</v>
      </c>
      <c r="AD1217" s="85">
        <v>503777</v>
      </c>
      <c r="AE1217" s="85">
        <v>91860</v>
      </c>
      <c r="AF1217" s="85">
        <v>499547</v>
      </c>
      <c r="AG1217" s="85">
        <v>4814206</v>
      </c>
      <c r="AH1217" s="85">
        <v>8770189</v>
      </c>
      <c r="AI1217" s="85">
        <v>1017027</v>
      </c>
      <c r="AJ1217" s="85">
        <v>1477359</v>
      </c>
      <c r="AK1217" s="85">
        <v>765583</v>
      </c>
      <c r="AL1217" s="85">
        <v>1924134</v>
      </c>
      <c r="AM1217" s="85">
        <v>501913</v>
      </c>
      <c r="AN1217" s="85">
        <v>517784</v>
      </c>
      <c r="AO1217" s="85">
        <v>1867522</v>
      </c>
      <c r="AP1217" s="85">
        <v>186591</v>
      </c>
      <c r="AQ1217" s="85">
        <v>3073810</v>
      </c>
      <c r="AR1217" s="85">
        <v>507373</v>
      </c>
      <c r="AS1217" s="85">
        <v>4903</v>
      </c>
      <c r="AT1217" s="85">
        <v>5247298</v>
      </c>
      <c r="AU1217" s="85">
        <v>6906801</v>
      </c>
      <c r="AV1217" s="85">
        <v>1869431</v>
      </c>
      <c r="AW1217" s="85">
        <v>947834</v>
      </c>
      <c r="AX1217" s="85">
        <v>808698</v>
      </c>
      <c r="AY1217" s="85">
        <v>505222</v>
      </c>
      <c r="AZ1217" s="85" t="s">
        <v>291</v>
      </c>
      <c r="BA1217" s="85">
        <v>131558</v>
      </c>
      <c r="BB1217" s="85">
        <v>1449352</v>
      </c>
      <c r="BC1217" s="85">
        <v>606881</v>
      </c>
      <c r="BD1217" s="85">
        <v>587825</v>
      </c>
      <c r="BE1217" s="85" t="s">
        <v>291</v>
      </c>
      <c r="BF1217" s="85">
        <v>6254283</v>
      </c>
      <c r="BG1217" s="85">
        <v>1140389</v>
      </c>
      <c r="BH1217" s="85">
        <v>226101</v>
      </c>
      <c r="BI1217" s="85">
        <v>357828</v>
      </c>
      <c r="BJ1217" s="85">
        <v>71884</v>
      </c>
      <c r="BK1217" s="85" t="s">
        <v>291</v>
      </c>
      <c r="BL1217" s="85" t="s">
        <v>291</v>
      </c>
      <c r="BM1217" s="85">
        <v>484576</v>
      </c>
      <c r="BN1217" s="85">
        <v>4976538</v>
      </c>
      <c r="BO1217" s="85">
        <v>745144</v>
      </c>
      <c r="BP1217" s="85" t="s">
        <v>291</v>
      </c>
      <c r="BQ1217" s="85">
        <v>959672</v>
      </c>
      <c r="BR1217" s="85" t="s">
        <v>291</v>
      </c>
      <c r="BS1217" s="85" t="s">
        <v>291</v>
      </c>
      <c r="BT1217" s="85" t="s">
        <v>291</v>
      </c>
      <c r="BU1217" s="85">
        <v>137275</v>
      </c>
      <c r="BV1217" s="85">
        <v>3134447</v>
      </c>
      <c r="BW1217" s="85">
        <v>137356</v>
      </c>
      <c r="BX1217" s="85" t="s">
        <v>291</v>
      </c>
      <c r="BY1217" s="85">
        <v>2795</v>
      </c>
      <c r="BZ1217" s="85" t="s">
        <v>291</v>
      </c>
      <c r="CA1217" s="85">
        <v>134561</v>
      </c>
      <c r="CB1217" s="85">
        <v>13649768</v>
      </c>
      <c r="CC1217" s="85">
        <v>5385</v>
      </c>
      <c r="CD1217" s="85" t="s">
        <v>291</v>
      </c>
      <c r="CE1217" s="85" t="s">
        <v>291</v>
      </c>
      <c r="CF1217" s="85" t="s">
        <v>291</v>
      </c>
      <c r="CG1217" s="85">
        <v>1042973</v>
      </c>
      <c r="CH1217" s="85">
        <v>1790855</v>
      </c>
      <c r="CI1217" s="85">
        <v>2700828</v>
      </c>
      <c r="CJ1217" s="85">
        <v>6367</v>
      </c>
      <c r="CK1217" s="85">
        <v>2408714</v>
      </c>
      <c r="CL1217" s="85">
        <v>1499629</v>
      </c>
      <c r="CM1217" s="85">
        <v>548103</v>
      </c>
      <c r="CN1217" s="85">
        <v>275235</v>
      </c>
      <c r="CO1217" s="85">
        <v>3896695</v>
      </c>
      <c r="CP1217" s="85">
        <v>1284011</v>
      </c>
      <c r="CQ1217" s="85">
        <v>390544</v>
      </c>
      <c r="CR1217" s="85">
        <v>3163865</v>
      </c>
      <c r="CS1217" s="85">
        <v>2635859</v>
      </c>
      <c r="CT1217" s="85">
        <v>49804</v>
      </c>
      <c r="CU1217" s="86">
        <v>21693482</v>
      </c>
    </row>
    <row r="1218" spans="1:99">
      <c r="A1218" s="103" t="s">
        <v>599</v>
      </c>
      <c r="B1218" s="84" t="s">
        <v>294</v>
      </c>
      <c r="C1218" s="105">
        <v>342050</v>
      </c>
      <c r="D1218" s="84" t="s">
        <v>564</v>
      </c>
      <c r="E1218" s="84" t="s">
        <v>567</v>
      </c>
      <c r="F1218" s="85">
        <v>371422</v>
      </c>
      <c r="G1218" s="85">
        <v>12032562</v>
      </c>
      <c r="H1218" s="85">
        <v>10999600</v>
      </c>
      <c r="I1218" s="85">
        <v>536049</v>
      </c>
      <c r="J1218" s="85">
        <v>199825</v>
      </c>
      <c r="K1218" s="85">
        <v>222420</v>
      </c>
      <c r="L1218" s="85">
        <v>35305</v>
      </c>
      <c r="M1218" s="85">
        <v>39363</v>
      </c>
      <c r="N1218" s="85">
        <v>22292351</v>
      </c>
      <c r="O1218" s="85">
        <v>6283844</v>
      </c>
      <c r="P1218" s="85">
        <v>5917676</v>
      </c>
      <c r="Q1218" s="85">
        <v>7482827</v>
      </c>
      <c r="R1218" s="85">
        <v>2579615</v>
      </c>
      <c r="S1218" s="85">
        <v>28389</v>
      </c>
      <c r="T1218" s="85">
        <v>7026342</v>
      </c>
      <c r="U1218" s="85">
        <v>3132334</v>
      </c>
      <c r="V1218" s="85">
        <v>4561</v>
      </c>
      <c r="W1218" s="85" t="s">
        <v>291</v>
      </c>
      <c r="X1218" s="85">
        <v>3889447</v>
      </c>
      <c r="Y1218" s="85" t="s">
        <v>291</v>
      </c>
      <c r="Z1218" s="85">
        <v>327999</v>
      </c>
      <c r="AA1218" s="85">
        <v>1108423</v>
      </c>
      <c r="AB1218" s="85">
        <v>323855</v>
      </c>
      <c r="AC1218" s="85">
        <v>1185</v>
      </c>
      <c r="AD1218" s="85">
        <v>368466</v>
      </c>
      <c r="AE1218" s="85">
        <v>124328</v>
      </c>
      <c r="AF1218" s="85">
        <v>290589</v>
      </c>
      <c r="AG1218" s="85">
        <v>1948591</v>
      </c>
      <c r="AH1218" s="85">
        <v>4542213</v>
      </c>
      <c r="AI1218" s="85">
        <v>270198</v>
      </c>
      <c r="AJ1218" s="85">
        <v>1731443</v>
      </c>
      <c r="AK1218" s="85">
        <v>364576</v>
      </c>
      <c r="AL1218" s="85">
        <v>499367</v>
      </c>
      <c r="AM1218" s="85">
        <v>228513</v>
      </c>
      <c r="AN1218" s="85">
        <v>71230</v>
      </c>
      <c r="AO1218" s="85">
        <v>973607</v>
      </c>
      <c r="AP1218" s="85">
        <v>185365</v>
      </c>
      <c r="AQ1218" s="85">
        <v>1458715</v>
      </c>
      <c r="AR1218" s="85">
        <v>217914</v>
      </c>
      <c r="AS1218" s="85" t="s">
        <v>291</v>
      </c>
      <c r="AT1218" s="85">
        <v>2577301</v>
      </c>
      <c r="AU1218" s="85">
        <v>6693710</v>
      </c>
      <c r="AV1218" s="85">
        <v>1468081</v>
      </c>
      <c r="AW1218" s="85">
        <v>1387895</v>
      </c>
      <c r="AX1218" s="85">
        <v>1233785</v>
      </c>
      <c r="AY1218" s="85">
        <v>32824</v>
      </c>
      <c r="AZ1218" s="85">
        <v>8700</v>
      </c>
      <c r="BA1218" s="85">
        <v>312955</v>
      </c>
      <c r="BB1218" s="85">
        <v>875775</v>
      </c>
      <c r="BC1218" s="85">
        <v>361049</v>
      </c>
      <c r="BD1218" s="85">
        <v>617401</v>
      </c>
      <c r="BE1218" s="85">
        <v>395245</v>
      </c>
      <c r="BF1218" s="85">
        <v>2123875</v>
      </c>
      <c r="BG1218" s="85">
        <v>381699</v>
      </c>
      <c r="BH1218" s="85">
        <v>90520</v>
      </c>
      <c r="BI1218" s="85">
        <v>228472</v>
      </c>
      <c r="BJ1218" s="85">
        <v>11012</v>
      </c>
      <c r="BK1218" s="85" t="s">
        <v>291</v>
      </c>
      <c r="BL1218" s="85" t="s">
        <v>291</v>
      </c>
      <c r="BM1218" s="85">
        <v>51695</v>
      </c>
      <c r="BN1218" s="85">
        <v>1566488</v>
      </c>
      <c r="BO1218" s="85">
        <v>276830</v>
      </c>
      <c r="BP1218" s="85" t="s">
        <v>291</v>
      </c>
      <c r="BQ1218" s="85">
        <v>1185950</v>
      </c>
      <c r="BR1218" s="85" t="s">
        <v>291</v>
      </c>
      <c r="BS1218" s="85" t="s">
        <v>291</v>
      </c>
      <c r="BT1218" s="85" t="s">
        <v>291</v>
      </c>
      <c r="BU1218" s="85" t="s">
        <v>291</v>
      </c>
      <c r="BV1218" s="85">
        <v>103708</v>
      </c>
      <c r="BW1218" s="85">
        <v>175688</v>
      </c>
      <c r="BX1218" s="85">
        <v>18292</v>
      </c>
      <c r="BY1218" s="85" t="s">
        <v>291</v>
      </c>
      <c r="BZ1218" s="85" t="s">
        <v>291</v>
      </c>
      <c r="CA1218" s="85">
        <v>157396</v>
      </c>
      <c r="CB1218" s="85">
        <v>7179950</v>
      </c>
      <c r="CC1218" s="85" t="s">
        <v>291</v>
      </c>
      <c r="CD1218" s="85">
        <v>16845</v>
      </c>
      <c r="CE1218" s="85" t="s">
        <v>291</v>
      </c>
      <c r="CF1218" s="85" t="s">
        <v>291</v>
      </c>
      <c r="CG1218" s="85">
        <v>1258799</v>
      </c>
      <c r="CH1218" s="85">
        <v>1482810</v>
      </c>
      <c r="CI1218" s="85">
        <v>1365414</v>
      </c>
      <c r="CJ1218" s="85">
        <v>26732</v>
      </c>
      <c r="CK1218" s="85">
        <v>1579777</v>
      </c>
      <c r="CL1218" s="85">
        <v>869651</v>
      </c>
      <c r="CM1218" s="85">
        <v>319544</v>
      </c>
      <c r="CN1218" s="85">
        <v>198382</v>
      </c>
      <c r="CO1218" s="85">
        <v>1606068</v>
      </c>
      <c r="CP1218" s="85">
        <v>760858</v>
      </c>
      <c r="CQ1218" s="85">
        <v>449066</v>
      </c>
      <c r="CR1218" s="85">
        <v>2638390</v>
      </c>
      <c r="CS1218" s="85">
        <v>2029009</v>
      </c>
      <c r="CT1218" s="85">
        <v>28176</v>
      </c>
      <c r="CU1218" s="86">
        <v>14612676</v>
      </c>
    </row>
    <row r="1219" spans="1:99">
      <c r="A1219" s="103" t="s">
        <v>599</v>
      </c>
      <c r="B1219" s="84" t="s">
        <v>292</v>
      </c>
      <c r="C1219" s="105">
        <v>342076</v>
      </c>
      <c r="D1219" s="84" t="s">
        <v>564</v>
      </c>
      <c r="E1219" s="84" t="s">
        <v>568</v>
      </c>
      <c r="F1219" s="85">
        <v>751969</v>
      </c>
      <c r="G1219" s="85">
        <v>13461084</v>
      </c>
      <c r="H1219" s="85">
        <v>10709785</v>
      </c>
      <c r="I1219" s="85">
        <v>1448597</v>
      </c>
      <c r="J1219" s="85">
        <v>817298</v>
      </c>
      <c r="K1219" s="85">
        <v>302930</v>
      </c>
      <c r="L1219" s="85">
        <v>72554</v>
      </c>
      <c r="M1219" s="85">
        <v>109920</v>
      </c>
      <c r="N1219" s="85">
        <v>74048714</v>
      </c>
      <c r="O1219" s="85">
        <v>17759592</v>
      </c>
      <c r="P1219" s="85">
        <v>13714593</v>
      </c>
      <c r="Q1219" s="85">
        <v>31406921</v>
      </c>
      <c r="R1219" s="85">
        <v>11156486</v>
      </c>
      <c r="S1219" s="85">
        <v>11122</v>
      </c>
      <c r="T1219" s="85">
        <v>13198240</v>
      </c>
      <c r="U1219" s="85">
        <v>5244226</v>
      </c>
      <c r="V1219" s="85">
        <v>50088</v>
      </c>
      <c r="W1219" s="85">
        <v>863772</v>
      </c>
      <c r="X1219" s="85">
        <v>7040154</v>
      </c>
      <c r="Y1219" s="85" t="s">
        <v>291</v>
      </c>
      <c r="Z1219" s="85">
        <v>665644</v>
      </c>
      <c r="AA1219" s="85">
        <v>2533615</v>
      </c>
      <c r="AB1219" s="85">
        <v>561046</v>
      </c>
      <c r="AC1219" s="85">
        <v>3485</v>
      </c>
      <c r="AD1219" s="85">
        <v>1284731</v>
      </c>
      <c r="AE1219" s="85">
        <v>255536</v>
      </c>
      <c r="AF1219" s="85">
        <v>428817</v>
      </c>
      <c r="AG1219" s="85">
        <v>1751987</v>
      </c>
      <c r="AH1219" s="85">
        <v>15538780</v>
      </c>
      <c r="AI1219" s="85">
        <v>1365836</v>
      </c>
      <c r="AJ1219" s="85">
        <v>5076826</v>
      </c>
      <c r="AK1219" s="85">
        <v>1033087</v>
      </c>
      <c r="AL1219" s="85">
        <v>162509</v>
      </c>
      <c r="AM1219" s="85">
        <v>474977</v>
      </c>
      <c r="AN1219" s="85">
        <v>1762752</v>
      </c>
      <c r="AO1219" s="85">
        <v>4230329</v>
      </c>
      <c r="AP1219" s="85">
        <v>834290</v>
      </c>
      <c r="AQ1219" s="85">
        <v>7302348</v>
      </c>
      <c r="AR1219" s="85">
        <v>598174</v>
      </c>
      <c r="AS1219" s="85" t="s">
        <v>291</v>
      </c>
      <c r="AT1219" s="85">
        <v>5696978</v>
      </c>
      <c r="AU1219" s="85">
        <v>36130037</v>
      </c>
      <c r="AV1219" s="85">
        <v>4114468</v>
      </c>
      <c r="AW1219" s="85">
        <v>8626283</v>
      </c>
      <c r="AX1219" s="85">
        <v>5090520</v>
      </c>
      <c r="AY1219" s="85">
        <v>366858</v>
      </c>
      <c r="AZ1219" s="85" t="s">
        <v>291</v>
      </c>
      <c r="BA1219" s="85">
        <v>800695</v>
      </c>
      <c r="BB1219" s="85">
        <v>7307532</v>
      </c>
      <c r="BC1219" s="85">
        <v>6655216</v>
      </c>
      <c r="BD1219" s="85">
        <v>1894822</v>
      </c>
      <c r="BE1219" s="85">
        <v>1273643</v>
      </c>
      <c r="BF1219" s="85">
        <v>2118666</v>
      </c>
      <c r="BG1219" s="85">
        <v>705774</v>
      </c>
      <c r="BH1219" s="85">
        <v>21607</v>
      </c>
      <c r="BI1219" s="85">
        <v>663356</v>
      </c>
      <c r="BJ1219" s="85">
        <v>20811</v>
      </c>
      <c r="BK1219" s="85" t="s">
        <v>291</v>
      </c>
      <c r="BL1219" s="85" t="s">
        <v>291</v>
      </c>
      <c r="BM1219" s="85" t="s">
        <v>291</v>
      </c>
      <c r="BN1219" s="85">
        <v>1135520</v>
      </c>
      <c r="BO1219" s="85">
        <v>175371</v>
      </c>
      <c r="BP1219" s="85" t="s">
        <v>291</v>
      </c>
      <c r="BQ1219" s="85">
        <v>881455</v>
      </c>
      <c r="BR1219" s="85" t="s">
        <v>291</v>
      </c>
      <c r="BS1219" s="85" t="s">
        <v>291</v>
      </c>
      <c r="BT1219" s="85" t="s">
        <v>291</v>
      </c>
      <c r="BU1219" s="85">
        <v>19233</v>
      </c>
      <c r="BV1219" s="85">
        <v>59461</v>
      </c>
      <c r="BW1219" s="85">
        <v>277372</v>
      </c>
      <c r="BX1219" s="85">
        <v>38220</v>
      </c>
      <c r="BY1219" s="85" t="s">
        <v>291</v>
      </c>
      <c r="BZ1219" s="85" t="s">
        <v>291</v>
      </c>
      <c r="CA1219" s="85">
        <v>239152</v>
      </c>
      <c r="CB1219" s="85">
        <v>16128714</v>
      </c>
      <c r="CC1219" s="85" t="s">
        <v>291</v>
      </c>
      <c r="CD1219" s="85" t="s">
        <v>291</v>
      </c>
      <c r="CE1219" s="85" t="s">
        <v>291</v>
      </c>
      <c r="CF1219" s="85" t="s">
        <v>291</v>
      </c>
      <c r="CG1219" s="85">
        <v>4084650</v>
      </c>
      <c r="CH1219" s="85">
        <v>3105964</v>
      </c>
      <c r="CI1219" s="85">
        <v>4996309</v>
      </c>
      <c r="CJ1219" s="85">
        <v>10793</v>
      </c>
      <c r="CK1219" s="85">
        <v>4495824</v>
      </c>
      <c r="CL1219" s="85">
        <v>3017889</v>
      </c>
      <c r="CM1219" s="85">
        <v>663752</v>
      </c>
      <c r="CN1219" s="85">
        <v>315999</v>
      </c>
      <c r="CO1219" s="85">
        <v>1199423</v>
      </c>
      <c r="CP1219" s="85">
        <v>1881623</v>
      </c>
      <c r="CQ1219" s="85">
        <v>5229241</v>
      </c>
      <c r="CR1219" s="85">
        <v>6104322</v>
      </c>
      <c r="CS1219" s="85">
        <v>4839475</v>
      </c>
      <c r="CT1219" s="85">
        <v>87046</v>
      </c>
      <c r="CU1219" s="86">
        <v>40032310</v>
      </c>
    </row>
    <row r="1220" spans="1:99">
      <c r="A1220" s="103" t="s">
        <v>599</v>
      </c>
      <c r="B1220" s="84" t="s">
        <v>294</v>
      </c>
      <c r="C1220" s="105">
        <v>342122</v>
      </c>
      <c r="D1220" s="84" t="s">
        <v>564</v>
      </c>
      <c r="E1220" s="84" t="s">
        <v>569</v>
      </c>
      <c r="F1220" s="85">
        <v>426260</v>
      </c>
      <c r="G1220" s="85">
        <v>8167998</v>
      </c>
      <c r="H1220" s="85">
        <v>6991826</v>
      </c>
      <c r="I1220" s="85">
        <v>654860</v>
      </c>
      <c r="J1220" s="85">
        <v>209353</v>
      </c>
      <c r="K1220" s="85">
        <v>237904</v>
      </c>
      <c r="L1220" s="85">
        <v>21935</v>
      </c>
      <c r="M1220" s="85">
        <v>52120</v>
      </c>
      <c r="N1220" s="85">
        <v>26933352</v>
      </c>
      <c r="O1220" s="85">
        <v>6619351</v>
      </c>
      <c r="P1220" s="85">
        <v>4389960</v>
      </c>
      <c r="Q1220" s="85">
        <v>13282723</v>
      </c>
      <c r="R1220" s="85">
        <v>2180970</v>
      </c>
      <c r="S1220" s="85">
        <v>460348</v>
      </c>
      <c r="T1220" s="85">
        <v>6530722</v>
      </c>
      <c r="U1220" s="85">
        <v>2220870</v>
      </c>
      <c r="V1220" s="85">
        <v>10076</v>
      </c>
      <c r="W1220" s="85" t="s">
        <v>291</v>
      </c>
      <c r="X1220" s="85">
        <v>4299776</v>
      </c>
      <c r="Y1220" s="85" t="s">
        <v>291</v>
      </c>
      <c r="Z1220" s="85">
        <v>274854</v>
      </c>
      <c r="AA1220" s="85">
        <v>1507327</v>
      </c>
      <c r="AB1220" s="85">
        <v>1004575</v>
      </c>
      <c r="AC1220" s="85">
        <v>9593</v>
      </c>
      <c r="AD1220" s="85">
        <v>226613</v>
      </c>
      <c r="AE1220" s="85">
        <v>222632</v>
      </c>
      <c r="AF1220" s="85">
        <v>43914</v>
      </c>
      <c r="AG1220" s="85">
        <v>2137761</v>
      </c>
      <c r="AH1220" s="85">
        <v>7788464</v>
      </c>
      <c r="AI1220" s="85">
        <v>428565</v>
      </c>
      <c r="AJ1220" s="85">
        <v>2796404</v>
      </c>
      <c r="AK1220" s="85">
        <v>751534</v>
      </c>
      <c r="AL1220" s="85">
        <v>41423</v>
      </c>
      <c r="AM1220" s="85">
        <v>1075298</v>
      </c>
      <c r="AN1220" s="85">
        <v>1184473</v>
      </c>
      <c r="AO1220" s="85">
        <v>644997</v>
      </c>
      <c r="AP1220" s="85">
        <v>628907</v>
      </c>
      <c r="AQ1220" s="85">
        <v>3533675</v>
      </c>
      <c r="AR1220" s="85">
        <v>236863</v>
      </c>
      <c r="AS1220" s="85" t="s">
        <v>291</v>
      </c>
      <c r="AT1220" s="85">
        <v>3207734</v>
      </c>
      <c r="AU1220" s="85">
        <v>8550404</v>
      </c>
      <c r="AV1220" s="85">
        <v>833224</v>
      </c>
      <c r="AW1220" s="85">
        <v>2077649</v>
      </c>
      <c r="AX1220" s="85">
        <v>1069394</v>
      </c>
      <c r="AY1220" s="85" t="s">
        <v>291</v>
      </c>
      <c r="AZ1220" s="85" t="s">
        <v>291</v>
      </c>
      <c r="BA1220" s="85">
        <v>116271</v>
      </c>
      <c r="BB1220" s="85">
        <v>2588044</v>
      </c>
      <c r="BC1220" s="85">
        <v>620203</v>
      </c>
      <c r="BD1220" s="85">
        <v>1245619</v>
      </c>
      <c r="BE1220" s="85" t="s">
        <v>291</v>
      </c>
      <c r="BF1220" s="85">
        <v>3097067</v>
      </c>
      <c r="BG1220" s="85">
        <v>837191</v>
      </c>
      <c r="BH1220" s="85">
        <v>266151</v>
      </c>
      <c r="BI1220" s="85">
        <v>141571</v>
      </c>
      <c r="BJ1220" s="85">
        <v>193897</v>
      </c>
      <c r="BK1220" s="85" t="s">
        <v>291</v>
      </c>
      <c r="BL1220" s="85" t="s">
        <v>291</v>
      </c>
      <c r="BM1220" s="85">
        <v>235572</v>
      </c>
      <c r="BN1220" s="85">
        <v>2212043</v>
      </c>
      <c r="BO1220" s="85">
        <v>962834</v>
      </c>
      <c r="BP1220" s="85" t="s">
        <v>291</v>
      </c>
      <c r="BQ1220" s="85">
        <v>1103877</v>
      </c>
      <c r="BR1220" s="85" t="s">
        <v>291</v>
      </c>
      <c r="BS1220" s="85" t="s">
        <v>291</v>
      </c>
      <c r="BT1220" s="85" t="s">
        <v>291</v>
      </c>
      <c r="BU1220" s="85">
        <v>90876</v>
      </c>
      <c r="BV1220" s="85">
        <v>54456</v>
      </c>
      <c r="BW1220" s="85">
        <v>47833</v>
      </c>
      <c r="BX1220" s="85">
        <v>9282</v>
      </c>
      <c r="BY1220" s="85" t="s">
        <v>291</v>
      </c>
      <c r="BZ1220" s="85">
        <v>1374</v>
      </c>
      <c r="CA1220" s="85">
        <v>37177</v>
      </c>
      <c r="CB1220" s="85">
        <v>8810037</v>
      </c>
      <c r="CC1220" s="85" t="s">
        <v>291</v>
      </c>
      <c r="CD1220" s="85" t="s">
        <v>291</v>
      </c>
      <c r="CE1220" s="85" t="s">
        <v>291</v>
      </c>
      <c r="CF1220" s="85" t="s">
        <v>291</v>
      </c>
      <c r="CG1220" s="85">
        <v>2206521</v>
      </c>
      <c r="CH1220" s="85">
        <v>2351615</v>
      </c>
      <c r="CI1220" s="85">
        <v>1465706</v>
      </c>
      <c r="CJ1220" s="85">
        <v>446916</v>
      </c>
      <c r="CK1220" s="85">
        <v>4121924</v>
      </c>
      <c r="CL1220" s="85">
        <v>1450385</v>
      </c>
      <c r="CM1220" s="85">
        <v>254951</v>
      </c>
      <c r="CN1220" s="85">
        <v>259258</v>
      </c>
      <c r="CO1220" s="85">
        <v>1681640</v>
      </c>
      <c r="CP1220" s="85">
        <v>807512</v>
      </c>
      <c r="CQ1220" s="85">
        <v>418392</v>
      </c>
      <c r="CR1220" s="85">
        <v>3236201</v>
      </c>
      <c r="CS1220" s="85">
        <v>2555737</v>
      </c>
      <c r="CT1220" s="85">
        <v>42985</v>
      </c>
      <c r="CU1220" s="86">
        <v>21299743</v>
      </c>
    </row>
    <row r="1221" spans="1:99">
      <c r="A1221" s="103" t="s">
        <v>599</v>
      </c>
      <c r="B1221" s="84" t="s">
        <v>294</v>
      </c>
      <c r="C1221" s="105">
        <v>342131</v>
      </c>
      <c r="D1221" s="84" t="s">
        <v>564</v>
      </c>
      <c r="E1221" s="84" t="s">
        <v>570</v>
      </c>
      <c r="F1221" s="85">
        <v>366956</v>
      </c>
      <c r="G1221" s="85">
        <v>10076057</v>
      </c>
      <c r="H1221" s="85">
        <v>9207140</v>
      </c>
      <c r="I1221" s="85">
        <v>474734</v>
      </c>
      <c r="J1221" s="85">
        <v>208979</v>
      </c>
      <c r="K1221" s="85">
        <v>123911</v>
      </c>
      <c r="L1221" s="85">
        <v>15967</v>
      </c>
      <c r="M1221" s="85">
        <v>45326</v>
      </c>
      <c r="N1221" s="85">
        <v>17299520</v>
      </c>
      <c r="O1221" s="85">
        <v>4909590</v>
      </c>
      <c r="P1221" s="85">
        <v>3280225</v>
      </c>
      <c r="Q1221" s="85">
        <v>7801809</v>
      </c>
      <c r="R1221" s="85">
        <v>1307716</v>
      </c>
      <c r="S1221" s="85">
        <v>180</v>
      </c>
      <c r="T1221" s="85">
        <v>2932962</v>
      </c>
      <c r="U1221" s="85">
        <v>1395531</v>
      </c>
      <c r="V1221" s="85" t="s">
        <v>291</v>
      </c>
      <c r="W1221" s="85" t="s">
        <v>291</v>
      </c>
      <c r="X1221" s="85">
        <v>1537431</v>
      </c>
      <c r="Y1221" s="85" t="s">
        <v>291</v>
      </c>
      <c r="Z1221" s="85">
        <v>315257</v>
      </c>
      <c r="AA1221" s="85">
        <v>1122643</v>
      </c>
      <c r="AB1221" s="85">
        <v>298260</v>
      </c>
      <c r="AC1221" s="85">
        <v>1380</v>
      </c>
      <c r="AD1221" s="85">
        <v>155140</v>
      </c>
      <c r="AE1221" s="85">
        <v>483635</v>
      </c>
      <c r="AF1221" s="85">
        <v>184228</v>
      </c>
      <c r="AG1221" s="85">
        <v>1290249</v>
      </c>
      <c r="AH1221" s="85">
        <v>6852297</v>
      </c>
      <c r="AI1221" s="85">
        <v>389581</v>
      </c>
      <c r="AJ1221" s="85">
        <v>1250099</v>
      </c>
      <c r="AK1221" s="85">
        <v>362044</v>
      </c>
      <c r="AL1221" s="85">
        <v>107766</v>
      </c>
      <c r="AM1221" s="85">
        <v>282814</v>
      </c>
      <c r="AN1221" s="85">
        <v>997334</v>
      </c>
      <c r="AO1221" s="85">
        <v>1689241</v>
      </c>
      <c r="AP1221" s="85">
        <v>1576671</v>
      </c>
      <c r="AQ1221" s="85">
        <v>4546060</v>
      </c>
      <c r="AR1221" s="85">
        <v>196747</v>
      </c>
      <c r="AS1221" s="85" t="s">
        <v>291</v>
      </c>
      <c r="AT1221" s="85">
        <v>2494907</v>
      </c>
      <c r="AU1221" s="85">
        <v>7291470</v>
      </c>
      <c r="AV1221" s="85">
        <v>681980</v>
      </c>
      <c r="AW1221" s="85">
        <v>1915621</v>
      </c>
      <c r="AX1221" s="85">
        <v>1576687</v>
      </c>
      <c r="AY1221" s="85" t="s">
        <v>291</v>
      </c>
      <c r="AZ1221" s="85" t="s">
        <v>291</v>
      </c>
      <c r="BA1221" s="85">
        <v>46369</v>
      </c>
      <c r="BB1221" s="85">
        <v>2102848</v>
      </c>
      <c r="BC1221" s="85">
        <v>488905</v>
      </c>
      <c r="BD1221" s="85">
        <v>479060</v>
      </c>
      <c r="BE1221" s="85" t="s">
        <v>291</v>
      </c>
      <c r="BF1221" s="85">
        <v>54089</v>
      </c>
      <c r="BG1221" s="85">
        <v>42253</v>
      </c>
      <c r="BH1221" s="85" t="s">
        <v>291</v>
      </c>
      <c r="BI1221" s="85" t="s">
        <v>291</v>
      </c>
      <c r="BJ1221" s="85">
        <v>42253</v>
      </c>
      <c r="BK1221" s="85" t="s">
        <v>291</v>
      </c>
      <c r="BL1221" s="85" t="s">
        <v>291</v>
      </c>
      <c r="BM1221" s="85" t="s">
        <v>291</v>
      </c>
      <c r="BN1221" s="85">
        <v>11836</v>
      </c>
      <c r="BO1221" s="85" t="s">
        <v>291</v>
      </c>
      <c r="BP1221" s="85" t="s">
        <v>291</v>
      </c>
      <c r="BQ1221" s="85">
        <v>11836</v>
      </c>
      <c r="BR1221" s="85" t="s">
        <v>291</v>
      </c>
      <c r="BS1221" s="85" t="s">
        <v>291</v>
      </c>
      <c r="BT1221" s="85" t="s">
        <v>291</v>
      </c>
      <c r="BU1221" s="85" t="s">
        <v>291</v>
      </c>
      <c r="BV1221" s="85" t="s">
        <v>291</v>
      </c>
      <c r="BW1221" s="85" t="s">
        <v>291</v>
      </c>
      <c r="BX1221" s="85" t="s">
        <v>291</v>
      </c>
      <c r="BY1221" s="85" t="s">
        <v>291</v>
      </c>
      <c r="BZ1221" s="85" t="s">
        <v>291</v>
      </c>
      <c r="CA1221" s="85" t="s">
        <v>291</v>
      </c>
      <c r="CB1221" s="85">
        <v>5425677</v>
      </c>
      <c r="CC1221" s="85" t="s">
        <v>291</v>
      </c>
      <c r="CD1221" s="85" t="s">
        <v>291</v>
      </c>
      <c r="CE1221" s="85" t="s">
        <v>291</v>
      </c>
      <c r="CF1221" s="85" t="s">
        <v>291</v>
      </c>
      <c r="CG1221" s="85">
        <v>1289874</v>
      </c>
      <c r="CH1221" s="85">
        <v>1929054</v>
      </c>
      <c r="CI1221" s="85">
        <v>1410972</v>
      </c>
      <c r="CJ1221" s="85">
        <v>180</v>
      </c>
      <c r="CK1221" s="85">
        <v>1386937</v>
      </c>
      <c r="CL1221" s="85">
        <v>838671</v>
      </c>
      <c r="CM1221" s="85">
        <v>314681</v>
      </c>
      <c r="CN1221" s="85">
        <v>188395</v>
      </c>
      <c r="CO1221" s="85">
        <v>688202</v>
      </c>
      <c r="CP1221" s="85">
        <v>509146</v>
      </c>
      <c r="CQ1221" s="85">
        <v>344618</v>
      </c>
      <c r="CR1221" s="85">
        <v>2375525</v>
      </c>
      <c r="CS1221" s="85">
        <v>1712490</v>
      </c>
      <c r="CT1221" s="85">
        <v>32871</v>
      </c>
      <c r="CU1221" s="86">
        <v>13021616</v>
      </c>
    </row>
    <row r="1222" spans="1:99">
      <c r="A1222" s="102" t="s">
        <v>595</v>
      </c>
      <c r="B1222" s="81" t="s">
        <v>292</v>
      </c>
      <c r="C1222" s="104">
        <v>352012</v>
      </c>
      <c r="D1222" s="81" t="s">
        <v>571</v>
      </c>
      <c r="E1222" s="81" t="s">
        <v>572</v>
      </c>
      <c r="F1222" s="82">
        <v>548583</v>
      </c>
      <c r="G1222" s="82">
        <v>14635490</v>
      </c>
      <c r="H1222" s="82">
        <v>12448810</v>
      </c>
      <c r="I1222" s="82">
        <v>1083061</v>
      </c>
      <c r="J1222" s="82">
        <v>645774</v>
      </c>
      <c r="K1222" s="82">
        <v>207463</v>
      </c>
      <c r="L1222" s="82">
        <v>154592</v>
      </c>
      <c r="M1222" s="82">
        <v>95790</v>
      </c>
      <c r="N1222" s="82">
        <v>50799612</v>
      </c>
      <c r="O1222" s="82">
        <v>16519405</v>
      </c>
      <c r="P1222" s="82">
        <v>11415152</v>
      </c>
      <c r="Q1222" s="82">
        <v>15771037</v>
      </c>
      <c r="R1222" s="82">
        <v>7091621</v>
      </c>
      <c r="S1222" s="82">
        <v>2397</v>
      </c>
      <c r="T1222" s="82">
        <v>13326755</v>
      </c>
      <c r="U1222" s="82">
        <v>6557125</v>
      </c>
      <c r="V1222" s="82">
        <v>56524</v>
      </c>
      <c r="W1222" s="82">
        <v>100439</v>
      </c>
      <c r="X1222" s="82">
        <v>6612667</v>
      </c>
      <c r="Y1222" s="82" t="s">
        <v>291</v>
      </c>
      <c r="Z1222" s="82">
        <v>318844</v>
      </c>
      <c r="AA1222" s="82">
        <v>4755808</v>
      </c>
      <c r="AB1222" s="82">
        <v>968591</v>
      </c>
      <c r="AC1222" s="82">
        <v>104373</v>
      </c>
      <c r="AD1222" s="82">
        <v>1312699</v>
      </c>
      <c r="AE1222" s="82">
        <v>355472</v>
      </c>
      <c r="AF1222" s="82">
        <v>2014673</v>
      </c>
      <c r="AG1222" s="82">
        <v>3613669</v>
      </c>
      <c r="AH1222" s="82">
        <v>15864286</v>
      </c>
      <c r="AI1222" s="82">
        <v>364621</v>
      </c>
      <c r="AJ1222" s="82">
        <v>2807348</v>
      </c>
      <c r="AK1222" s="82">
        <v>541506</v>
      </c>
      <c r="AL1222" s="82">
        <v>2941074</v>
      </c>
      <c r="AM1222" s="82">
        <v>193245</v>
      </c>
      <c r="AN1222" s="82">
        <v>4798638</v>
      </c>
      <c r="AO1222" s="82">
        <v>2186681</v>
      </c>
      <c r="AP1222" s="82">
        <v>886958</v>
      </c>
      <c r="AQ1222" s="82">
        <v>8065522</v>
      </c>
      <c r="AR1222" s="82">
        <v>1144215</v>
      </c>
      <c r="AS1222" s="82" t="s">
        <v>291</v>
      </c>
      <c r="AT1222" s="82">
        <v>3543099</v>
      </c>
      <c r="AU1222" s="82">
        <v>12812232</v>
      </c>
      <c r="AV1222" s="82">
        <v>1764047</v>
      </c>
      <c r="AW1222" s="82">
        <v>1417468</v>
      </c>
      <c r="AX1222" s="82">
        <v>1139362</v>
      </c>
      <c r="AY1222" s="82">
        <v>522611</v>
      </c>
      <c r="AZ1222" s="82" t="s">
        <v>291</v>
      </c>
      <c r="BA1222" s="82">
        <v>478057</v>
      </c>
      <c r="BB1222" s="82">
        <v>2994406</v>
      </c>
      <c r="BC1222" s="82">
        <v>787262</v>
      </c>
      <c r="BD1222" s="82">
        <v>1915279</v>
      </c>
      <c r="BE1222" s="82">
        <v>1793740</v>
      </c>
      <c r="BF1222" s="82">
        <v>2135928</v>
      </c>
      <c r="BG1222" s="82">
        <v>439729</v>
      </c>
      <c r="BH1222" s="82">
        <v>148405</v>
      </c>
      <c r="BI1222" s="82">
        <v>241644</v>
      </c>
      <c r="BJ1222" s="82">
        <v>49680</v>
      </c>
      <c r="BK1222" s="82" t="s">
        <v>291</v>
      </c>
      <c r="BL1222" s="82" t="s">
        <v>291</v>
      </c>
      <c r="BM1222" s="82" t="s">
        <v>291</v>
      </c>
      <c r="BN1222" s="82">
        <v>1696199</v>
      </c>
      <c r="BO1222" s="82">
        <v>1007704</v>
      </c>
      <c r="BP1222" s="82" t="s">
        <v>291</v>
      </c>
      <c r="BQ1222" s="82">
        <v>639606</v>
      </c>
      <c r="BR1222" s="82" t="s">
        <v>291</v>
      </c>
      <c r="BS1222" s="82">
        <v>10411</v>
      </c>
      <c r="BT1222" s="82" t="s">
        <v>291</v>
      </c>
      <c r="BU1222" s="82" t="s">
        <v>291</v>
      </c>
      <c r="BV1222" s="82">
        <v>38478</v>
      </c>
      <c r="BW1222" s="82" t="s">
        <v>291</v>
      </c>
      <c r="BX1222" s="82" t="s">
        <v>291</v>
      </c>
      <c r="BY1222" s="82" t="s">
        <v>291</v>
      </c>
      <c r="BZ1222" s="82" t="s">
        <v>291</v>
      </c>
      <c r="CA1222" s="82" t="s">
        <v>291</v>
      </c>
      <c r="CB1222" s="82">
        <v>14671098</v>
      </c>
      <c r="CC1222" s="82" t="s">
        <v>291</v>
      </c>
      <c r="CD1222" s="82">
        <v>19611</v>
      </c>
      <c r="CE1222" s="82" t="s">
        <v>291</v>
      </c>
      <c r="CF1222" s="82" t="s">
        <v>291</v>
      </c>
      <c r="CG1222" s="82">
        <v>3047626</v>
      </c>
      <c r="CH1222" s="82">
        <v>2937727</v>
      </c>
      <c r="CI1222" s="82">
        <v>8719845</v>
      </c>
      <c r="CJ1222" s="82">
        <v>2397</v>
      </c>
      <c r="CK1222" s="82">
        <v>3121674</v>
      </c>
      <c r="CL1222" s="82">
        <v>3451574</v>
      </c>
      <c r="CM1222" s="82">
        <v>140022</v>
      </c>
      <c r="CN1222" s="82">
        <v>1047712</v>
      </c>
      <c r="CO1222" s="82">
        <v>2671995</v>
      </c>
      <c r="CP1222" s="82">
        <v>1582210</v>
      </c>
      <c r="CQ1222" s="82">
        <v>514388</v>
      </c>
      <c r="CR1222" s="82">
        <v>5675199</v>
      </c>
      <c r="CS1222" s="82">
        <v>3984912</v>
      </c>
      <c r="CT1222" s="82">
        <v>49135</v>
      </c>
      <c r="CU1222" s="83">
        <v>36946416</v>
      </c>
    </row>
    <row r="1223" spans="1:99">
      <c r="A1223" s="103" t="s">
        <v>595</v>
      </c>
      <c r="B1223" s="84" t="s">
        <v>294</v>
      </c>
      <c r="C1223" s="105">
        <v>352021</v>
      </c>
      <c r="D1223" s="84" t="s">
        <v>571</v>
      </c>
      <c r="E1223" s="84" t="s">
        <v>573</v>
      </c>
      <c r="F1223" s="85">
        <v>366716</v>
      </c>
      <c r="G1223" s="85">
        <v>9710689</v>
      </c>
      <c r="H1223" s="85">
        <v>8444394</v>
      </c>
      <c r="I1223" s="85">
        <v>533371</v>
      </c>
      <c r="J1223" s="85">
        <v>486509</v>
      </c>
      <c r="K1223" s="85">
        <v>156848</v>
      </c>
      <c r="L1223" s="85">
        <v>20704</v>
      </c>
      <c r="M1223" s="85">
        <v>68863</v>
      </c>
      <c r="N1223" s="85">
        <v>31946257</v>
      </c>
      <c r="O1223" s="85">
        <v>11067285</v>
      </c>
      <c r="P1223" s="85">
        <v>6605697</v>
      </c>
      <c r="Q1223" s="85">
        <v>9219632</v>
      </c>
      <c r="R1223" s="85">
        <v>5035865</v>
      </c>
      <c r="S1223" s="85">
        <v>17778</v>
      </c>
      <c r="T1223" s="85">
        <v>6843587</v>
      </c>
      <c r="U1223" s="85">
        <v>2970405</v>
      </c>
      <c r="V1223" s="85" t="s">
        <v>291</v>
      </c>
      <c r="W1223" s="85" t="s">
        <v>291</v>
      </c>
      <c r="X1223" s="85">
        <v>3873182</v>
      </c>
      <c r="Y1223" s="85" t="s">
        <v>291</v>
      </c>
      <c r="Z1223" s="85">
        <v>107251</v>
      </c>
      <c r="AA1223" s="85">
        <v>1072459</v>
      </c>
      <c r="AB1223" s="85">
        <v>204382</v>
      </c>
      <c r="AC1223" s="85">
        <v>11896</v>
      </c>
      <c r="AD1223" s="85">
        <v>540013</v>
      </c>
      <c r="AE1223" s="85">
        <v>77552</v>
      </c>
      <c r="AF1223" s="85">
        <v>238616</v>
      </c>
      <c r="AG1223" s="85">
        <v>2191448</v>
      </c>
      <c r="AH1223" s="85">
        <v>7182013</v>
      </c>
      <c r="AI1223" s="85">
        <v>155114</v>
      </c>
      <c r="AJ1223" s="85">
        <v>1218459</v>
      </c>
      <c r="AK1223" s="85">
        <v>174975</v>
      </c>
      <c r="AL1223" s="85">
        <v>214923</v>
      </c>
      <c r="AM1223" s="85" t="s">
        <v>291</v>
      </c>
      <c r="AN1223" s="85">
        <v>1152209</v>
      </c>
      <c r="AO1223" s="85">
        <v>2313938</v>
      </c>
      <c r="AP1223" s="85">
        <v>1235485</v>
      </c>
      <c r="AQ1223" s="85">
        <v>4701632</v>
      </c>
      <c r="AR1223" s="85">
        <v>716910</v>
      </c>
      <c r="AS1223" s="85" t="s">
        <v>291</v>
      </c>
      <c r="AT1223" s="85">
        <v>2156440</v>
      </c>
      <c r="AU1223" s="85">
        <v>8122744</v>
      </c>
      <c r="AV1223" s="85">
        <v>1189032</v>
      </c>
      <c r="AW1223" s="85">
        <v>2362261</v>
      </c>
      <c r="AX1223" s="85">
        <v>1189062</v>
      </c>
      <c r="AY1223" s="85" t="s">
        <v>291</v>
      </c>
      <c r="AZ1223" s="85" t="s">
        <v>291</v>
      </c>
      <c r="BA1223" s="85" t="s">
        <v>291</v>
      </c>
      <c r="BB1223" s="85">
        <v>908893</v>
      </c>
      <c r="BC1223" s="85">
        <v>1055053</v>
      </c>
      <c r="BD1223" s="85">
        <v>1418443</v>
      </c>
      <c r="BE1223" s="85" t="s">
        <v>291</v>
      </c>
      <c r="BF1223" s="85">
        <v>412113</v>
      </c>
      <c r="BG1223" s="85">
        <v>114284</v>
      </c>
      <c r="BH1223" s="85">
        <v>28548</v>
      </c>
      <c r="BI1223" s="85">
        <v>85351</v>
      </c>
      <c r="BJ1223" s="85">
        <v>385</v>
      </c>
      <c r="BK1223" s="85" t="s">
        <v>291</v>
      </c>
      <c r="BL1223" s="85" t="s">
        <v>291</v>
      </c>
      <c r="BM1223" s="85" t="s">
        <v>291</v>
      </c>
      <c r="BN1223" s="85">
        <v>265723</v>
      </c>
      <c r="BO1223" s="85">
        <v>72032</v>
      </c>
      <c r="BP1223" s="85" t="s">
        <v>291</v>
      </c>
      <c r="BQ1223" s="85">
        <v>143156</v>
      </c>
      <c r="BR1223" s="85" t="s">
        <v>291</v>
      </c>
      <c r="BS1223" s="85" t="s">
        <v>291</v>
      </c>
      <c r="BT1223" s="85" t="s">
        <v>291</v>
      </c>
      <c r="BU1223" s="85" t="s">
        <v>291</v>
      </c>
      <c r="BV1223" s="85">
        <v>50535</v>
      </c>
      <c r="BW1223" s="85">
        <v>32106</v>
      </c>
      <c r="BX1223" s="85">
        <v>9878</v>
      </c>
      <c r="BY1223" s="85" t="s">
        <v>291</v>
      </c>
      <c r="BZ1223" s="85" t="s">
        <v>291</v>
      </c>
      <c r="CA1223" s="85">
        <v>22228</v>
      </c>
      <c r="CB1223" s="85">
        <v>5804150</v>
      </c>
      <c r="CC1223" s="85" t="s">
        <v>291</v>
      </c>
      <c r="CD1223" s="85">
        <v>229997</v>
      </c>
      <c r="CE1223" s="85" t="s">
        <v>291</v>
      </c>
      <c r="CF1223" s="85" t="s">
        <v>291</v>
      </c>
      <c r="CG1223" s="85">
        <v>1288363</v>
      </c>
      <c r="CH1223" s="85">
        <v>1394958</v>
      </c>
      <c r="CI1223" s="85">
        <v>4818459</v>
      </c>
      <c r="CJ1223" s="85">
        <v>17575</v>
      </c>
      <c r="CK1223" s="85">
        <v>1357998</v>
      </c>
      <c r="CL1223" s="85">
        <v>1564089</v>
      </c>
      <c r="CM1223" s="85">
        <v>40203</v>
      </c>
      <c r="CN1223" s="85">
        <v>110232</v>
      </c>
      <c r="CO1223" s="85">
        <v>1555927</v>
      </c>
      <c r="CP1223" s="85">
        <v>1164294</v>
      </c>
      <c r="CQ1223" s="85">
        <v>1989077</v>
      </c>
      <c r="CR1223" s="85">
        <v>3117166</v>
      </c>
      <c r="CS1223" s="85">
        <v>2187295</v>
      </c>
      <c r="CT1223" s="85">
        <v>31162</v>
      </c>
      <c r="CU1223" s="86">
        <v>20636798</v>
      </c>
    </row>
    <row r="1224" spans="1:99">
      <c r="A1224" s="103" t="s">
        <v>595</v>
      </c>
      <c r="B1224" s="84" t="s">
        <v>294</v>
      </c>
      <c r="C1224" s="105">
        <v>352039</v>
      </c>
      <c r="D1224" s="84" t="s">
        <v>571</v>
      </c>
      <c r="E1224" s="84" t="s">
        <v>574</v>
      </c>
      <c r="F1224" s="85">
        <v>418396</v>
      </c>
      <c r="G1224" s="85">
        <v>13661431</v>
      </c>
      <c r="H1224" s="85">
        <v>12072307</v>
      </c>
      <c r="I1224" s="85">
        <v>775122</v>
      </c>
      <c r="J1224" s="85">
        <v>542601</v>
      </c>
      <c r="K1224" s="85">
        <v>97143</v>
      </c>
      <c r="L1224" s="85">
        <v>125288</v>
      </c>
      <c r="M1224" s="85">
        <v>48970</v>
      </c>
      <c r="N1224" s="85">
        <v>35278660</v>
      </c>
      <c r="O1224" s="85">
        <v>10188628</v>
      </c>
      <c r="P1224" s="85">
        <v>6694063</v>
      </c>
      <c r="Q1224" s="85">
        <v>15692677</v>
      </c>
      <c r="R1224" s="85">
        <v>2676303</v>
      </c>
      <c r="S1224" s="85">
        <v>26989</v>
      </c>
      <c r="T1224" s="85">
        <v>7243545</v>
      </c>
      <c r="U1224" s="85">
        <v>3902781</v>
      </c>
      <c r="V1224" s="85">
        <v>16982</v>
      </c>
      <c r="W1224" s="85" t="s">
        <v>291</v>
      </c>
      <c r="X1224" s="85">
        <v>3323782</v>
      </c>
      <c r="Y1224" s="85" t="s">
        <v>291</v>
      </c>
      <c r="Z1224" s="85">
        <v>132551</v>
      </c>
      <c r="AA1224" s="85">
        <v>3599378</v>
      </c>
      <c r="AB1224" s="85">
        <v>1130511</v>
      </c>
      <c r="AC1224" s="85">
        <v>63069</v>
      </c>
      <c r="AD1224" s="85">
        <v>1293863</v>
      </c>
      <c r="AE1224" s="85">
        <v>600953</v>
      </c>
      <c r="AF1224" s="85">
        <v>510982</v>
      </c>
      <c r="AG1224" s="85">
        <v>4726972</v>
      </c>
      <c r="AH1224" s="85">
        <v>6862541</v>
      </c>
      <c r="AI1224" s="85">
        <v>431992</v>
      </c>
      <c r="AJ1224" s="85">
        <v>1973331</v>
      </c>
      <c r="AK1224" s="85">
        <v>268798</v>
      </c>
      <c r="AL1224" s="85">
        <v>50016</v>
      </c>
      <c r="AM1224" s="85">
        <v>25047</v>
      </c>
      <c r="AN1224" s="85">
        <v>205725</v>
      </c>
      <c r="AO1224" s="85">
        <v>1936492</v>
      </c>
      <c r="AP1224" s="85">
        <v>1425647</v>
      </c>
      <c r="AQ1224" s="85">
        <v>3592911</v>
      </c>
      <c r="AR1224" s="85">
        <v>545493</v>
      </c>
      <c r="AS1224" s="85" t="s">
        <v>291</v>
      </c>
      <c r="AT1224" s="85">
        <v>4338887</v>
      </c>
      <c r="AU1224" s="85">
        <v>6960557</v>
      </c>
      <c r="AV1224" s="85">
        <v>360651</v>
      </c>
      <c r="AW1224" s="85">
        <v>1832851</v>
      </c>
      <c r="AX1224" s="85">
        <v>1044532</v>
      </c>
      <c r="AY1224" s="85" t="s">
        <v>291</v>
      </c>
      <c r="AZ1224" s="85" t="s">
        <v>291</v>
      </c>
      <c r="BA1224" s="85">
        <v>402037</v>
      </c>
      <c r="BB1224" s="85">
        <v>1002338</v>
      </c>
      <c r="BC1224" s="85">
        <v>698960</v>
      </c>
      <c r="BD1224" s="85">
        <v>1619188</v>
      </c>
      <c r="BE1224" s="85" t="s">
        <v>291</v>
      </c>
      <c r="BF1224" s="85">
        <v>1042169</v>
      </c>
      <c r="BG1224" s="85">
        <v>166865</v>
      </c>
      <c r="BH1224" s="85">
        <v>42603</v>
      </c>
      <c r="BI1224" s="85">
        <v>21187</v>
      </c>
      <c r="BJ1224" s="85">
        <v>99553</v>
      </c>
      <c r="BK1224" s="85">
        <v>3522</v>
      </c>
      <c r="BL1224" s="85" t="s">
        <v>291</v>
      </c>
      <c r="BM1224" s="85" t="s">
        <v>291</v>
      </c>
      <c r="BN1224" s="85">
        <v>837097</v>
      </c>
      <c r="BO1224" s="85">
        <v>453386</v>
      </c>
      <c r="BP1224" s="85" t="s">
        <v>291</v>
      </c>
      <c r="BQ1224" s="85">
        <v>175966</v>
      </c>
      <c r="BR1224" s="85" t="s">
        <v>291</v>
      </c>
      <c r="BS1224" s="85" t="s">
        <v>291</v>
      </c>
      <c r="BT1224" s="85" t="s">
        <v>291</v>
      </c>
      <c r="BU1224" s="85">
        <v>7382</v>
      </c>
      <c r="BV1224" s="85">
        <v>200363</v>
      </c>
      <c r="BW1224" s="85">
        <v>38207</v>
      </c>
      <c r="BX1224" s="85" t="s">
        <v>291</v>
      </c>
      <c r="BY1224" s="85" t="s">
        <v>291</v>
      </c>
      <c r="BZ1224" s="85" t="s">
        <v>291</v>
      </c>
      <c r="CA1224" s="85">
        <v>38207</v>
      </c>
      <c r="CB1224" s="85">
        <v>10108653</v>
      </c>
      <c r="CC1224" s="85" t="s">
        <v>291</v>
      </c>
      <c r="CD1224" s="85" t="s">
        <v>291</v>
      </c>
      <c r="CE1224" s="85" t="s">
        <v>291</v>
      </c>
      <c r="CF1224" s="85" t="s">
        <v>291</v>
      </c>
      <c r="CG1224" s="85">
        <v>3442762</v>
      </c>
      <c r="CH1224" s="85">
        <v>5957916</v>
      </c>
      <c r="CI1224" s="85">
        <v>5352829</v>
      </c>
      <c r="CJ1224" s="85">
        <v>19158</v>
      </c>
      <c r="CK1224" s="85">
        <v>2246241</v>
      </c>
      <c r="CL1224" s="85">
        <v>1930324</v>
      </c>
      <c r="CM1224" s="85">
        <v>112592</v>
      </c>
      <c r="CN1224" s="85">
        <v>566626</v>
      </c>
      <c r="CO1224" s="85">
        <v>2559100</v>
      </c>
      <c r="CP1224" s="85">
        <v>525853</v>
      </c>
      <c r="CQ1224" s="85">
        <v>383973</v>
      </c>
      <c r="CR1224" s="85">
        <v>2840734</v>
      </c>
      <c r="CS1224" s="85">
        <v>3080595</v>
      </c>
      <c r="CT1224" s="85">
        <v>29268</v>
      </c>
      <c r="CU1224" s="86">
        <v>29047971</v>
      </c>
    </row>
    <row r="1225" spans="1:99">
      <c r="A1225" s="103" t="s">
        <v>595</v>
      </c>
      <c r="B1225" s="84" t="s">
        <v>294</v>
      </c>
      <c r="C1225" s="105">
        <v>352063</v>
      </c>
      <c r="D1225" s="84" t="s">
        <v>571</v>
      </c>
      <c r="E1225" s="84" t="s">
        <v>575</v>
      </c>
      <c r="F1225" s="85">
        <v>280508</v>
      </c>
      <c r="G1225" s="85">
        <v>9825798</v>
      </c>
      <c r="H1225" s="85">
        <v>9023411</v>
      </c>
      <c r="I1225" s="85">
        <v>378733</v>
      </c>
      <c r="J1225" s="85">
        <v>252896</v>
      </c>
      <c r="K1225" s="85">
        <v>47122</v>
      </c>
      <c r="L1225" s="85">
        <v>82251</v>
      </c>
      <c r="M1225" s="85">
        <v>41385</v>
      </c>
      <c r="N1225" s="85">
        <v>20214470</v>
      </c>
      <c r="O1225" s="85">
        <v>7108822</v>
      </c>
      <c r="P1225" s="85">
        <v>3960545</v>
      </c>
      <c r="Q1225" s="85">
        <v>7942588</v>
      </c>
      <c r="R1225" s="85">
        <v>1202083</v>
      </c>
      <c r="S1225" s="85">
        <v>432</v>
      </c>
      <c r="T1225" s="85">
        <v>3716383</v>
      </c>
      <c r="U1225" s="85">
        <v>1941969</v>
      </c>
      <c r="V1225" s="85">
        <v>20979</v>
      </c>
      <c r="W1225" s="85" t="s">
        <v>291</v>
      </c>
      <c r="X1225" s="85">
        <v>1753435</v>
      </c>
      <c r="Y1225" s="85" t="s">
        <v>291</v>
      </c>
      <c r="Z1225" s="85">
        <v>200681</v>
      </c>
      <c r="AA1225" s="85">
        <v>1180461</v>
      </c>
      <c r="AB1225" s="85">
        <v>310710</v>
      </c>
      <c r="AC1225" s="85">
        <v>14289</v>
      </c>
      <c r="AD1225" s="85">
        <v>410445</v>
      </c>
      <c r="AE1225" s="85">
        <v>155048</v>
      </c>
      <c r="AF1225" s="85">
        <v>289969</v>
      </c>
      <c r="AG1225" s="85">
        <v>1841407</v>
      </c>
      <c r="AH1225" s="85">
        <v>4060278</v>
      </c>
      <c r="AI1225" s="85">
        <v>212112</v>
      </c>
      <c r="AJ1225" s="85">
        <v>1161084</v>
      </c>
      <c r="AK1225" s="85">
        <v>362209</v>
      </c>
      <c r="AL1225" s="85">
        <v>137932</v>
      </c>
      <c r="AM1225" s="85">
        <v>83643</v>
      </c>
      <c r="AN1225" s="85">
        <v>376317</v>
      </c>
      <c r="AO1225" s="85">
        <v>1060106</v>
      </c>
      <c r="AP1225" s="85">
        <v>312321</v>
      </c>
      <c r="AQ1225" s="85">
        <v>1832387</v>
      </c>
      <c r="AR1225" s="85">
        <v>354554</v>
      </c>
      <c r="AS1225" s="85" t="s">
        <v>291</v>
      </c>
      <c r="AT1225" s="85">
        <v>2084956</v>
      </c>
      <c r="AU1225" s="85">
        <v>6123040</v>
      </c>
      <c r="AV1225" s="85">
        <v>1522706</v>
      </c>
      <c r="AW1225" s="85">
        <v>964572</v>
      </c>
      <c r="AX1225" s="85">
        <v>827886</v>
      </c>
      <c r="AY1225" s="85" t="s">
        <v>291</v>
      </c>
      <c r="AZ1225" s="85" t="s">
        <v>291</v>
      </c>
      <c r="BA1225" s="85" t="s">
        <v>291</v>
      </c>
      <c r="BB1225" s="85">
        <v>1038834</v>
      </c>
      <c r="BC1225" s="85">
        <v>621969</v>
      </c>
      <c r="BD1225" s="85">
        <v>1147073</v>
      </c>
      <c r="BE1225" s="85" t="s">
        <v>291</v>
      </c>
      <c r="BF1225" s="85">
        <v>113609</v>
      </c>
      <c r="BG1225" s="85">
        <v>57478</v>
      </c>
      <c r="BH1225" s="85" t="s">
        <v>291</v>
      </c>
      <c r="BI1225" s="85">
        <v>44347</v>
      </c>
      <c r="BJ1225" s="85">
        <v>13131</v>
      </c>
      <c r="BK1225" s="85" t="s">
        <v>291</v>
      </c>
      <c r="BL1225" s="85" t="s">
        <v>291</v>
      </c>
      <c r="BM1225" s="85" t="s">
        <v>291</v>
      </c>
      <c r="BN1225" s="85">
        <v>48832</v>
      </c>
      <c r="BO1225" s="85" t="s">
        <v>291</v>
      </c>
      <c r="BP1225" s="85" t="s">
        <v>291</v>
      </c>
      <c r="BQ1225" s="85">
        <v>17664</v>
      </c>
      <c r="BR1225" s="85" t="s">
        <v>291</v>
      </c>
      <c r="BS1225" s="85" t="s">
        <v>291</v>
      </c>
      <c r="BT1225" s="85" t="s">
        <v>291</v>
      </c>
      <c r="BU1225" s="85" t="s">
        <v>291</v>
      </c>
      <c r="BV1225" s="85">
        <v>31168</v>
      </c>
      <c r="BW1225" s="85">
        <v>7299</v>
      </c>
      <c r="BX1225" s="85" t="s">
        <v>291</v>
      </c>
      <c r="BY1225" s="85" t="s">
        <v>291</v>
      </c>
      <c r="BZ1225" s="85" t="s">
        <v>291</v>
      </c>
      <c r="CA1225" s="85">
        <v>7299</v>
      </c>
      <c r="CB1225" s="85">
        <v>4018689</v>
      </c>
      <c r="CC1225" s="85" t="s">
        <v>291</v>
      </c>
      <c r="CD1225" s="85" t="s">
        <v>291</v>
      </c>
      <c r="CE1225" s="85" t="s">
        <v>291</v>
      </c>
      <c r="CF1225" s="85" t="s">
        <v>291</v>
      </c>
      <c r="CG1225" s="85">
        <v>1578840</v>
      </c>
      <c r="CH1225" s="85">
        <v>885098</v>
      </c>
      <c r="CI1225" s="85">
        <v>3409738</v>
      </c>
      <c r="CJ1225" s="85">
        <v>432</v>
      </c>
      <c r="CK1225" s="85">
        <v>1134177</v>
      </c>
      <c r="CL1225" s="85">
        <v>1168116</v>
      </c>
      <c r="CM1225" s="85">
        <v>169748</v>
      </c>
      <c r="CN1225" s="85">
        <v>169165</v>
      </c>
      <c r="CO1225" s="85">
        <v>1640872</v>
      </c>
      <c r="CP1225" s="85">
        <v>233679</v>
      </c>
      <c r="CQ1225" s="85">
        <v>156922</v>
      </c>
      <c r="CR1225" s="85">
        <v>2761551</v>
      </c>
      <c r="CS1225" s="85">
        <v>1755105</v>
      </c>
      <c r="CT1225" s="85">
        <v>24466</v>
      </c>
      <c r="CU1225" s="86">
        <v>15087909</v>
      </c>
    </row>
    <row r="1226" spans="1:99">
      <c r="A1226" s="103" t="s">
        <v>595</v>
      </c>
      <c r="B1226" s="84" t="s">
        <v>294</v>
      </c>
      <c r="C1226" s="105">
        <v>352080</v>
      </c>
      <c r="D1226" s="84" t="s">
        <v>571</v>
      </c>
      <c r="E1226" s="84" t="s">
        <v>576</v>
      </c>
      <c r="F1226" s="85">
        <v>349422</v>
      </c>
      <c r="G1226" s="85">
        <v>8851168</v>
      </c>
      <c r="H1226" s="85">
        <v>7626305</v>
      </c>
      <c r="I1226" s="85">
        <v>605352</v>
      </c>
      <c r="J1226" s="85">
        <v>352160</v>
      </c>
      <c r="K1226" s="85">
        <v>148105</v>
      </c>
      <c r="L1226" s="85">
        <v>78773</v>
      </c>
      <c r="M1226" s="85">
        <v>40473</v>
      </c>
      <c r="N1226" s="85">
        <v>25554363</v>
      </c>
      <c r="O1226" s="85">
        <v>8266514</v>
      </c>
      <c r="P1226" s="85">
        <v>5766625</v>
      </c>
      <c r="Q1226" s="85">
        <v>8951408</v>
      </c>
      <c r="R1226" s="85">
        <v>2568376</v>
      </c>
      <c r="S1226" s="85">
        <v>1440</v>
      </c>
      <c r="T1226" s="85">
        <v>6728569</v>
      </c>
      <c r="U1226" s="85">
        <v>3656731</v>
      </c>
      <c r="V1226" s="85">
        <v>20</v>
      </c>
      <c r="W1226" s="85" t="s">
        <v>291</v>
      </c>
      <c r="X1226" s="85">
        <v>3071818</v>
      </c>
      <c r="Y1226" s="85" t="s">
        <v>291</v>
      </c>
      <c r="Z1226" s="85">
        <v>63490</v>
      </c>
      <c r="AA1226" s="85">
        <v>1616290</v>
      </c>
      <c r="AB1226" s="85">
        <v>485224</v>
      </c>
      <c r="AC1226" s="85">
        <v>32979</v>
      </c>
      <c r="AD1226" s="85">
        <v>417530</v>
      </c>
      <c r="AE1226" s="85">
        <v>445464</v>
      </c>
      <c r="AF1226" s="85">
        <v>235093</v>
      </c>
      <c r="AG1226" s="85">
        <v>1016532</v>
      </c>
      <c r="AH1226" s="85">
        <v>12405968</v>
      </c>
      <c r="AI1226" s="85">
        <v>458851</v>
      </c>
      <c r="AJ1226" s="85">
        <v>2339839</v>
      </c>
      <c r="AK1226" s="85">
        <v>312141</v>
      </c>
      <c r="AL1226" s="85">
        <v>319265</v>
      </c>
      <c r="AM1226" s="85">
        <v>265124</v>
      </c>
      <c r="AN1226" s="85">
        <v>392479</v>
      </c>
      <c r="AO1226" s="85">
        <v>2013050</v>
      </c>
      <c r="AP1226" s="85">
        <v>5919836</v>
      </c>
      <c r="AQ1226" s="85">
        <v>8590489</v>
      </c>
      <c r="AR1226" s="85">
        <v>385383</v>
      </c>
      <c r="AS1226" s="85" t="s">
        <v>291</v>
      </c>
      <c r="AT1226" s="85">
        <v>2601379</v>
      </c>
      <c r="AU1226" s="85">
        <v>8592464</v>
      </c>
      <c r="AV1226" s="85">
        <v>1761741</v>
      </c>
      <c r="AW1226" s="85">
        <v>1442419</v>
      </c>
      <c r="AX1226" s="85">
        <v>923903</v>
      </c>
      <c r="AY1226" s="85">
        <v>53</v>
      </c>
      <c r="AZ1226" s="85" t="s">
        <v>291</v>
      </c>
      <c r="BA1226" s="85">
        <v>83249</v>
      </c>
      <c r="BB1226" s="85">
        <v>1635855</v>
      </c>
      <c r="BC1226" s="85">
        <v>829789</v>
      </c>
      <c r="BD1226" s="85">
        <v>1915455</v>
      </c>
      <c r="BE1226" s="85" t="s">
        <v>291</v>
      </c>
      <c r="BF1226" s="85">
        <v>789188</v>
      </c>
      <c r="BG1226" s="85">
        <v>206946</v>
      </c>
      <c r="BH1226" s="85">
        <v>3229</v>
      </c>
      <c r="BI1226" s="85">
        <v>154104</v>
      </c>
      <c r="BJ1226" s="85">
        <v>47913</v>
      </c>
      <c r="BK1226" s="85">
        <v>1700</v>
      </c>
      <c r="BL1226" s="85" t="s">
        <v>291</v>
      </c>
      <c r="BM1226" s="85" t="s">
        <v>291</v>
      </c>
      <c r="BN1226" s="85">
        <v>579305</v>
      </c>
      <c r="BO1226" s="85">
        <v>184952</v>
      </c>
      <c r="BP1226" s="85" t="s">
        <v>291</v>
      </c>
      <c r="BQ1226" s="85">
        <v>345574</v>
      </c>
      <c r="BR1226" s="85">
        <v>10533</v>
      </c>
      <c r="BS1226" s="85">
        <v>35325</v>
      </c>
      <c r="BT1226" s="85" t="s">
        <v>291</v>
      </c>
      <c r="BU1226" s="85" t="s">
        <v>291</v>
      </c>
      <c r="BV1226" s="85">
        <v>2921</v>
      </c>
      <c r="BW1226" s="85">
        <v>2937</v>
      </c>
      <c r="BX1226" s="85" t="s">
        <v>291</v>
      </c>
      <c r="BY1226" s="85" t="s">
        <v>291</v>
      </c>
      <c r="BZ1226" s="85" t="s">
        <v>291</v>
      </c>
      <c r="CA1226" s="85">
        <v>2937</v>
      </c>
      <c r="CB1226" s="85">
        <v>5669828</v>
      </c>
      <c r="CC1226" s="85" t="s">
        <v>291</v>
      </c>
      <c r="CD1226" s="85" t="s">
        <v>291</v>
      </c>
      <c r="CE1226" s="85" t="s">
        <v>291</v>
      </c>
      <c r="CF1226" s="85" t="s">
        <v>291</v>
      </c>
      <c r="CG1226" s="85">
        <v>1268027</v>
      </c>
      <c r="CH1226" s="85">
        <v>3698978</v>
      </c>
      <c r="CI1226" s="85">
        <v>4283021</v>
      </c>
      <c r="CJ1226" s="85">
        <v>1440</v>
      </c>
      <c r="CK1226" s="85">
        <v>2347904</v>
      </c>
      <c r="CL1226" s="85">
        <v>1488713</v>
      </c>
      <c r="CM1226" s="85">
        <v>48269</v>
      </c>
      <c r="CN1226" s="85">
        <v>179430</v>
      </c>
      <c r="CO1226" s="85">
        <v>517941</v>
      </c>
      <c r="CP1226" s="85">
        <v>450934</v>
      </c>
      <c r="CQ1226" s="85">
        <v>2248638</v>
      </c>
      <c r="CR1226" s="85">
        <v>3334119</v>
      </c>
      <c r="CS1226" s="85">
        <v>2059453</v>
      </c>
      <c r="CT1226" s="85">
        <v>30479</v>
      </c>
      <c r="CU1226" s="86">
        <v>21957346</v>
      </c>
    </row>
    <row r="1227" spans="1:99">
      <c r="A1227" s="103" t="s">
        <v>595</v>
      </c>
      <c r="B1227" s="84" t="s">
        <v>294</v>
      </c>
      <c r="C1227" s="105">
        <v>352152</v>
      </c>
      <c r="D1227" s="84" t="s">
        <v>571</v>
      </c>
      <c r="E1227" s="84" t="s">
        <v>577</v>
      </c>
      <c r="F1227" s="85">
        <v>372840</v>
      </c>
      <c r="G1227" s="85">
        <v>12570186</v>
      </c>
      <c r="H1227" s="85">
        <v>11459691</v>
      </c>
      <c r="I1227" s="85">
        <v>508604</v>
      </c>
      <c r="J1227" s="85">
        <v>377495</v>
      </c>
      <c r="K1227" s="85">
        <v>150204</v>
      </c>
      <c r="L1227" s="85">
        <v>20015</v>
      </c>
      <c r="M1227" s="85">
        <v>54177</v>
      </c>
      <c r="N1227" s="85">
        <v>22459377</v>
      </c>
      <c r="O1227" s="85">
        <v>6905462</v>
      </c>
      <c r="P1227" s="85">
        <v>5168173</v>
      </c>
      <c r="Q1227" s="85">
        <v>8227034</v>
      </c>
      <c r="R1227" s="85">
        <v>2158708</v>
      </c>
      <c r="S1227" s="85" t="s">
        <v>291</v>
      </c>
      <c r="T1227" s="85">
        <v>6400322</v>
      </c>
      <c r="U1227" s="85">
        <v>3404867</v>
      </c>
      <c r="V1227" s="85">
        <v>10106</v>
      </c>
      <c r="W1227" s="85" t="s">
        <v>291</v>
      </c>
      <c r="X1227" s="85">
        <v>2985349</v>
      </c>
      <c r="Y1227" s="85" t="s">
        <v>291</v>
      </c>
      <c r="Z1227" s="85">
        <v>67736</v>
      </c>
      <c r="AA1227" s="85">
        <v>1571013</v>
      </c>
      <c r="AB1227" s="85">
        <v>331809</v>
      </c>
      <c r="AC1227" s="85">
        <v>96490</v>
      </c>
      <c r="AD1227" s="85">
        <v>475512</v>
      </c>
      <c r="AE1227" s="85">
        <v>366077</v>
      </c>
      <c r="AF1227" s="85">
        <v>301125</v>
      </c>
      <c r="AG1227" s="85">
        <v>2286868</v>
      </c>
      <c r="AH1227" s="85">
        <v>8254095</v>
      </c>
      <c r="AI1227" s="85">
        <v>57447</v>
      </c>
      <c r="AJ1227" s="85">
        <v>2647358</v>
      </c>
      <c r="AK1227" s="85">
        <v>257815</v>
      </c>
      <c r="AL1227" s="85">
        <v>321373</v>
      </c>
      <c r="AM1227" s="85">
        <v>109223</v>
      </c>
      <c r="AN1227" s="85">
        <v>437238</v>
      </c>
      <c r="AO1227" s="85">
        <v>1683044</v>
      </c>
      <c r="AP1227" s="85">
        <v>2340155</v>
      </c>
      <c r="AQ1227" s="85">
        <v>4569660</v>
      </c>
      <c r="AR1227" s="85">
        <v>400442</v>
      </c>
      <c r="AS1227" s="85" t="s">
        <v>291</v>
      </c>
      <c r="AT1227" s="85">
        <v>2657213</v>
      </c>
      <c r="AU1227" s="85">
        <v>11267953</v>
      </c>
      <c r="AV1227" s="85">
        <v>1301156</v>
      </c>
      <c r="AW1227" s="85">
        <v>1261655</v>
      </c>
      <c r="AX1227" s="85">
        <v>593140</v>
      </c>
      <c r="AY1227" s="85" t="s">
        <v>291</v>
      </c>
      <c r="AZ1227" s="85" t="s">
        <v>291</v>
      </c>
      <c r="BA1227" s="85">
        <v>277320</v>
      </c>
      <c r="BB1227" s="85">
        <v>1789709</v>
      </c>
      <c r="BC1227" s="85">
        <v>964704</v>
      </c>
      <c r="BD1227" s="85">
        <v>1386408</v>
      </c>
      <c r="BE1227" s="85">
        <v>3693861</v>
      </c>
      <c r="BF1227" s="85">
        <v>750983</v>
      </c>
      <c r="BG1227" s="85">
        <v>218581</v>
      </c>
      <c r="BH1227" s="85">
        <v>68865</v>
      </c>
      <c r="BI1227" s="85">
        <v>106645</v>
      </c>
      <c r="BJ1227" s="85">
        <v>43071</v>
      </c>
      <c r="BK1227" s="85" t="s">
        <v>291</v>
      </c>
      <c r="BL1227" s="85" t="s">
        <v>291</v>
      </c>
      <c r="BM1227" s="85" t="s">
        <v>291</v>
      </c>
      <c r="BN1227" s="85">
        <v>528652</v>
      </c>
      <c r="BO1227" s="85">
        <v>189690</v>
      </c>
      <c r="BP1227" s="85" t="s">
        <v>291</v>
      </c>
      <c r="BQ1227" s="85">
        <v>335650</v>
      </c>
      <c r="BR1227" s="85" t="s">
        <v>291</v>
      </c>
      <c r="BS1227" s="85" t="s">
        <v>291</v>
      </c>
      <c r="BT1227" s="85" t="s">
        <v>291</v>
      </c>
      <c r="BU1227" s="85">
        <v>3312</v>
      </c>
      <c r="BV1227" s="85" t="s">
        <v>291</v>
      </c>
      <c r="BW1227" s="85">
        <v>3750</v>
      </c>
      <c r="BX1227" s="85">
        <v>2764</v>
      </c>
      <c r="BY1227" s="85" t="s">
        <v>291</v>
      </c>
      <c r="BZ1227" s="85" t="s">
        <v>291</v>
      </c>
      <c r="CA1227" s="85">
        <v>986</v>
      </c>
      <c r="CB1227" s="85">
        <v>8226988</v>
      </c>
      <c r="CC1227" s="85" t="s">
        <v>291</v>
      </c>
      <c r="CD1227" s="85" t="s">
        <v>291</v>
      </c>
      <c r="CE1227" s="85" t="s">
        <v>291</v>
      </c>
      <c r="CF1227" s="85" t="s">
        <v>291</v>
      </c>
      <c r="CG1227" s="85">
        <v>1621497</v>
      </c>
      <c r="CH1227" s="85">
        <v>1512797</v>
      </c>
      <c r="CI1227" s="85">
        <v>3552896</v>
      </c>
      <c r="CJ1227" s="85" t="s">
        <v>291</v>
      </c>
      <c r="CK1227" s="85">
        <v>2796094</v>
      </c>
      <c r="CL1227" s="85">
        <v>1992505</v>
      </c>
      <c r="CM1227" s="85">
        <v>32748</v>
      </c>
      <c r="CN1227" s="85">
        <v>285966</v>
      </c>
      <c r="CO1227" s="85">
        <v>1882968</v>
      </c>
      <c r="CP1227" s="85">
        <v>904879</v>
      </c>
      <c r="CQ1227" s="85">
        <v>595700</v>
      </c>
      <c r="CR1227" s="85">
        <v>3857288</v>
      </c>
      <c r="CS1227" s="85">
        <v>2355208</v>
      </c>
      <c r="CT1227" s="85">
        <v>26749</v>
      </c>
      <c r="CU1227" s="86">
        <v>21417295</v>
      </c>
    </row>
    <row r="1228" spans="1:99">
      <c r="A1228" s="103" t="s">
        <v>596</v>
      </c>
      <c r="B1228" s="84" t="s">
        <v>292</v>
      </c>
      <c r="C1228" s="105">
        <v>352012</v>
      </c>
      <c r="D1228" s="84" t="s">
        <v>571</v>
      </c>
      <c r="E1228" s="84" t="s">
        <v>572</v>
      </c>
      <c r="F1228" s="85">
        <v>539192</v>
      </c>
      <c r="G1228" s="85">
        <v>25656830</v>
      </c>
      <c r="H1228" s="85">
        <v>23370342</v>
      </c>
      <c r="I1228" s="85">
        <v>1093963</v>
      </c>
      <c r="J1228" s="85">
        <v>595118</v>
      </c>
      <c r="K1228" s="85">
        <v>340825</v>
      </c>
      <c r="L1228" s="85">
        <v>160201</v>
      </c>
      <c r="M1228" s="85">
        <v>96381</v>
      </c>
      <c r="N1228" s="85">
        <v>47393554</v>
      </c>
      <c r="O1228" s="85">
        <v>14720144</v>
      </c>
      <c r="P1228" s="85">
        <v>10938796</v>
      </c>
      <c r="Q1228" s="85">
        <v>15009134</v>
      </c>
      <c r="R1228" s="85">
        <v>6724695</v>
      </c>
      <c r="S1228" s="85">
        <v>785</v>
      </c>
      <c r="T1228" s="85">
        <v>15909579</v>
      </c>
      <c r="U1228" s="85">
        <v>10400989</v>
      </c>
      <c r="V1228" s="85">
        <v>56991</v>
      </c>
      <c r="W1228" s="85">
        <v>133968</v>
      </c>
      <c r="X1228" s="85">
        <v>5317631</v>
      </c>
      <c r="Y1228" s="85" t="s">
        <v>291</v>
      </c>
      <c r="Z1228" s="85">
        <v>208917</v>
      </c>
      <c r="AA1228" s="85">
        <v>4503167</v>
      </c>
      <c r="AB1228" s="85">
        <v>938899</v>
      </c>
      <c r="AC1228" s="85">
        <v>475801</v>
      </c>
      <c r="AD1228" s="85">
        <v>1257495</v>
      </c>
      <c r="AE1228" s="85">
        <v>350006</v>
      </c>
      <c r="AF1228" s="85">
        <v>1480966</v>
      </c>
      <c r="AG1228" s="85">
        <v>4592729</v>
      </c>
      <c r="AH1228" s="85">
        <v>15359527</v>
      </c>
      <c r="AI1228" s="85">
        <v>374109</v>
      </c>
      <c r="AJ1228" s="85">
        <v>2563334</v>
      </c>
      <c r="AK1228" s="85">
        <v>635557</v>
      </c>
      <c r="AL1228" s="85">
        <v>3753924</v>
      </c>
      <c r="AM1228" s="85">
        <v>429436</v>
      </c>
      <c r="AN1228" s="85">
        <v>2330068</v>
      </c>
      <c r="AO1228" s="85">
        <v>2280663</v>
      </c>
      <c r="AP1228" s="85">
        <v>743415</v>
      </c>
      <c r="AQ1228" s="85">
        <v>5783582</v>
      </c>
      <c r="AR1228" s="85">
        <v>2249021</v>
      </c>
      <c r="AS1228" s="85" t="s">
        <v>291</v>
      </c>
      <c r="AT1228" s="85">
        <v>3292624</v>
      </c>
      <c r="AU1228" s="85">
        <v>11353042</v>
      </c>
      <c r="AV1228" s="85">
        <v>1840393</v>
      </c>
      <c r="AW1228" s="85">
        <v>1355314</v>
      </c>
      <c r="AX1228" s="85">
        <v>1347623</v>
      </c>
      <c r="AY1228" s="85">
        <v>491740</v>
      </c>
      <c r="AZ1228" s="85" t="s">
        <v>291</v>
      </c>
      <c r="BA1228" s="85">
        <v>483761</v>
      </c>
      <c r="BB1228" s="85">
        <v>2896380</v>
      </c>
      <c r="BC1228" s="85">
        <v>698458</v>
      </c>
      <c r="BD1228" s="85">
        <v>1705666</v>
      </c>
      <c r="BE1228" s="85">
        <v>533707</v>
      </c>
      <c r="BF1228" s="85">
        <v>491594</v>
      </c>
      <c r="BG1228" s="85">
        <v>112464</v>
      </c>
      <c r="BH1228" s="85">
        <v>44948</v>
      </c>
      <c r="BI1228" s="85">
        <v>58589</v>
      </c>
      <c r="BJ1228" s="85">
        <v>8927</v>
      </c>
      <c r="BK1228" s="85" t="s">
        <v>291</v>
      </c>
      <c r="BL1228" s="85" t="s">
        <v>291</v>
      </c>
      <c r="BM1228" s="85" t="s">
        <v>291</v>
      </c>
      <c r="BN1228" s="85">
        <v>375599</v>
      </c>
      <c r="BO1228" s="85">
        <v>184402</v>
      </c>
      <c r="BP1228" s="85" t="s">
        <v>291</v>
      </c>
      <c r="BQ1228" s="85">
        <v>191197</v>
      </c>
      <c r="BR1228" s="85" t="s">
        <v>291</v>
      </c>
      <c r="BS1228" s="85" t="s">
        <v>291</v>
      </c>
      <c r="BT1228" s="85" t="s">
        <v>291</v>
      </c>
      <c r="BU1228" s="85" t="s">
        <v>291</v>
      </c>
      <c r="BV1228" s="85" t="s">
        <v>291</v>
      </c>
      <c r="BW1228" s="85">
        <v>3531</v>
      </c>
      <c r="BX1228" s="85" t="s">
        <v>291</v>
      </c>
      <c r="BY1228" s="85" t="s">
        <v>291</v>
      </c>
      <c r="BZ1228" s="85" t="s">
        <v>291</v>
      </c>
      <c r="CA1228" s="85">
        <v>3531</v>
      </c>
      <c r="CB1228" s="85">
        <v>15594165</v>
      </c>
      <c r="CC1228" s="85" t="s">
        <v>291</v>
      </c>
      <c r="CD1228" s="85">
        <v>31065</v>
      </c>
      <c r="CE1228" s="85" t="s">
        <v>291</v>
      </c>
      <c r="CF1228" s="85" t="s">
        <v>291</v>
      </c>
      <c r="CG1228" s="85">
        <v>2352578</v>
      </c>
      <c r="CH1228" s="85">
        <v>2649373</v>
      </c>
      <c r="CI1228" s="85">
        <v>4538463</v>
      </c>
      <c r="CJ1228" s="85">
        <v>785</v>
      </c>
      <c r="CK1228" s="85">
        <v>3035501</v>
      </c>
      <c r="CL1228" s="85">
        <v>4060489</v>
      </c>
      <c r="CM1228" s="85">
        <v>136681</v>
      </c>
      <c r="CN1228" s="85">
        <v>977653</v>
      </c>
      <c r="CO1228" s="85">
        <v>3603730</v>
      </c>
      <c r="CP1228" s="85">
        <v>1535942</v>
      </c>
      <c r="CQ1228" s="85">
        <v>384297</v>
      </c>
      <c r="CR1228" s="85">
        <v>5225816</v>
      </c>
      <c r="CS1228" s="85">
        <v>3664436</v>
      </c>
      <c r="CT1228" s="85">
        <v>46839</v>
      </c>
      <c r="CU1228" s="86">
        <v>32212583</v>
      </c>
    </row>
    <row r="1229" spans="1:99">
      <c r="A1229" s="103" t="s">
        <v>596</v>
      </c>
      <c r="B1229" s="84" t="s">
        <v>294</v>
      </c>
      <c r="C1229" s="105">
        <v>352021</v>
      </c>
      <c r="D1229" s="84" t="s">
        <v>571</v>
      </c>
      <c r="E1229" s="84" t="s">
        <v>573</v>
      </c>
      <c r="F1229" s="85">
        <v>359919</v>
      </c>
      <c r="G1229" s="85">
        <v>10170652</v>
      </c>
      <c r="H1229" s="85">
        <v>8854122</v>
      </c>
      <c r="I1229" s="85">
        <v>575507</v>
      </c>
      <c r="J1229" s="85">
        <v>472490</v>
      </c>
      <c r="K1229" s="85">
        <v>185434</v>
      </c>
      <c r="L1229" s="85">
        <v>17398</v>
      </c>
      <c r="M1229" s="85">
        <v>65701</v>
      </c>
      <c r="N1229" s="85">
        <v>30721669</v>
      </c>
      <c r="O1229" s="85">
        <v>10299421</v>
      </c>
      <c r="P1229" s="85">
        <v>6403939</v>
      </c>
      <c r="Q1229" s="85">
        <v>9255986</v>
      </c>
      <c r="R1229" s="85">
        <v>4749465</v>
      </c>
      <c r="S1229" s="85">
        <v>12858</v>
      </c>
      <c r="T1229" s="85">
        <v>6743365</v>
      </c>
      <c r="U1229" s="85">
        <v>3164783</v>
      </c>
      <c r="V1229" s="85" t="s">
        <v>291</v>
      </c>
      <c r="W1229" s="85" t="s">
        <v>291</v>
      </c>
      <c r="X1229" s="85">
        <v>3578582</v>
      </c>
      <c r="Y1229" s="85" t="s">
        <v>291</v>
      </c>
      <c r="Z1229" s="85">
        <v>50435</v>
      </c>
      <c r="AA1229" s="85">
        <v>1017896</v>
      </c>
      <c r="AB1229" s="85">
        <v>223997</v>
      </c>
      <c r="AC1229" s="85">
        <v>13537</v>
      </c>
      <c r="AD1229" s="85">
        <v>566379</v>
      </c>
      <c r="AE1229" s="85">
        <v>68368</v>
      </c>
      <c r="AF1229" s="85">
        <v>145615</v>
      </c>
      <c r="AG1229" s="85">
        <v>1860877</v>
      </c>
      <c r="AH1229" s="85">
        <v>6574692</v>
      </c>
      <c r="AI1229" s="85">
        <v>151786</v>
      </c>
      <c r="AJ1229" s="85">
        <v>1127182</v>
      </c>
      <c r="AK1229" s="85">
        <v>175437</v>
      </c>
      <c r="AL1229" s="85">
        <v>194681</v>
      </c>
      <c r="AM1229" s="85" t="s">
        <v>291</v>
      </c>
      <c r="AN1229" s="85">
        <v>953474</v>
      </c>
      <c r="AO1229" s="85">
        <v>2471626</v>
      </c>
      <c r="AP1229" s="85">
        <v>812120</v>
      </c>
      <c r="AQ1229" s="85">
        <v>4237220</v>
      </c>
      <c r="AR1229" s="85">
        <v>688386</v>
      </c>
      <c r="AS1229" s="85" t="s">
        <v>291</v>
      </c>
      <c r="AT1229" s="85">
        <v>2122631</v>
      </c>
      <c r="AU1229" s="85">
        <v>6815333</v>
      </c>
      <c r="AV1229" s="85">
        <v>1262862</v>
      </c>
      <c r="AW1229" s="85">
        <v>1851673</v>
      </c>
      <c r="AX1229" s="85">
        <v>1121789</v>
      </c>
      <c r="AY1229" s="85" t="s">
        <v>291</v>
      </c>
      <c r="AZ1229" s="85" t="s">
        <v>291</v>
      </c>
      <c r="BA1229" s="85" t="s">
        <v>291</v>
      </c>
      <c r="BB1229" s="85">
        <v>907576</v>
      </c>
      <c r="BC1229" s="85">
        <v>320699</v>
      </c>
      <c r="BD1229" s="85">
        <v>1350734</v>
      </c>
      <c r="BE1229" s="85" t="s">
        <v>291</v>
      </c>
      <c r="BF1229" s="85">
        <v>144543</v>
      </c>
      <c r="BG1229" s="85">
        <v>56848</v>
      </c>
      <c r="BH1229" s="85">
        <v>33139</v>
      </c>
      <c r="BI1229" s="85">
        <v>23709</v>
      </c>
      <c r="BJ1229" s="85" t="s">
        <v>291</v>
      </c>
      <c r="BK1229" s="85" t="s">
        <v>291</v>
      </c>
      <c r="BL1229" s="85" t="s">
        <v>291</v>
      </c>
      <c r="BM1229" s="85" t="s">
        <v>291</v>
      </c>
      <c r="BN1229" s="85">
        <v>85950</v>
      </c>
      <c r="BO1229" s="85">
        <v>42881</v>
      </c>
      <c r="BP1229" s="85" t="s">
        <v>291</v>
      </c>
      <c r="BQ1229" s="85" t="s">
        <v>291</v>
      </c>
      <c r="BR1229" s="85" t="s">
        <v>291</v>
      </c>
      <c r="BS1229" s="85" t="s">
        <v>291</v>
      </c>
      <c r="BT1229" s="85" t="s">
        <v>291</v>
      </c>
      <c r="BU1229" s="85">
        <v>4110</v>
      </c>
      <c r="BV1229" s="85">
        <v>38959</v>
      </c>
      <c r="BW1229" s="85">
        <v>1745</v>
      </c>
      <c r="BX1229" s="85" t="s">
        <v>291</v>
      </c>
      <c r="BY1229" s="85" t="s">
        <v>291</v>
      </c>
      <c r="BZ1229" s="85" t="s">
        <v>291</v>
      </c>
      <c r="CA1229" s="85">
        <v>1745</v>
      </c>
      <c r="CB1229" s="85">
        <v>6030216</v>
      </c>
      <c r="CC1229" s="85" t="s">
        <v>291</v>
      </c>
      <c r="CD1229" s="85">
        <v>243815</v>
      </c>
      <c r="CE1229" s="85" t="s">
        <v>291</v>
      </c>
      <c r="CF1229" s="85" t="s">
        <v>291</v>
      </c>
      <c r="CG1229" s="85">
        <v>1320574</v>
      </c>
      <c r="CH1229" s="85">
        <v>1382271</v>
      </c>
      <c r="CI1229" s="85">
        <v>2553540</v>
      </c>
      <c r="CJ1229" s="85">
        <v>12667</v>
      </c>
      <c r="CK1229" s="85">
        <v>1525494</v>
      </c>
      <c r="CL1229" s="85">
        <v>1450613</v>
      </c>
      <c r="CM1229" s="85">
        <v>38883</v>
      </c>
      <c r="CN1229" s="85">
        <v>141616</v>
      </c>
      <c r="CO1229" s="85">
        <v>1265812</v>
      </c>
      <c r="CP1229" s="85">
        <v>1196153</v>
      </c>
      <c r="CQ1229" s="85">
        <v>2004353</v>
      </c>
      <c r="CR1229" s="85">
        <v>3252205</v>
      </c>
      <c r="CS1229" s="85">
        <v>2090344</v>
      </c>
      <c r="CT1229" s="85">
        <v>28146</v>
      </c>
      <c r="CU1229" s="86">
        <v>18262671</v>
      </c>
    </row>
    <row r="1230" spans="1:99">
      <c r="A1230" s="103" t="s">
        <v>596</v>
      </c>
      <c r="B1230" s="84" t="s">
        <v>294</v>
      </c>
      <c r="C1230" s="105">
        <v>352039</v>
      </c>
      <c r="D1230" s="84" t="s">
        <v>571</v>
      </c>
      <c r="E1230" s="84" t="s">
        <v>574</v>
      </c>
      <c r="F1230" s="85">
        <v>427437</v>
      </c>
      <c r="G1230" s="85">
        <v>12384293</v>
      </c>
      <c r="H1230" s="85">
        <v>10565860</v>
      </c>
      <c r="I1230" s="85">
        <v>848071</v>
      </c>
      <c r="J1230" s="85">
        <v>531004</v>
      </c>
      <c r="K1230" s="85">
        <v>251140</v>
      </c>
      <c r="L1230" s="85">
        <v>138900</v>
      </c>
      <c r="M1230" s="85">
        <v>49318</v>
      </c>
      <c r="N1230" s="85">
        <v>32690651</v>
      </c>
      <c r="O1230" s="85">
        <v>8910849</v>
      </c>
      <c r="P1230" s="85">
        <v>6584986</v>
      </c>
      <c r="Q1230" s="85">
        <v>14536141</v>
      </c>
      <c r="R1230" s="85">
        <v>2657669</v>
      </c>
      <c r="S1230" s="85">
        <v>1006</v>
      </c>
      <c r="T1230" s="85">
        <v>7645671</v>
      </c>
      <c r="U1230" s="85">
        <v>4549352</v>
      </c>
      <c r="V1230" s="85">
        <v>15804</v>
      </c>
      <c r="W1230" s="85" t="s">
        <v>291</v>
      </c>
      <c r="X1230" s="85">
        <v>3080515</v>
      </c>
      <c r="Y1230" s="85" t="s">
        <v>291</v>
      </c>
      <c r="Z1230" s="85">
        <v>118671</v>
      </c>
      <c r="AA1230" s="85">
        <v>3912140</v>
      </c>
      <c r="AB1230" s="85">
        <v>1356287</v>
      </c>
      <c r="AC1230" s="85">
        <v>141002</v>
      </c>
      <c r="AD1230" s="85">
        <v>1276799</v>
      </c>
      <c r="AE1230" s="85">
        <v>562704</v>
      </c>
      <c r="AF1230" s="85">
        <v>575348</v>
      </c>
      <c r="AG1230" s="85">
        <v>4654705</v>
      </c>
      <c r="AH1230" s="85">
        <v>7583566</v>
      </c>
      <c r="AI1230" s="85">
        <v>502456</v>
      </c>
      <c r="AJ1230" s="85">
        <v>2764149</v>
      </c>
      <c r="AK1230" s="85">
        <v>393647</v>
      </c>
      <c r="AL1230" s="85">
        <v>34329</v>
      </c>
      <c r="AM1230" s="85">
        <v>121016</v>
      </c>
      <c r="AN1230" s="85">
        <v>245868</v>
      </c>
      <c r="AO1230" s="85">
        <v>1945542</v>
      </c>
      <c r="AP1230" s="85">
        <v>1028372</v>
      </c>
      <c r="AQ1230" s="85">
        <v>3340798</v>
      </c>
      <c r="AR1230" s="85">
        <v>548187</v>
      </c>
      <c r="AS1230" s="85" t="s">
        <v>291</v>
      </c>
      <c r="AT1230" s="85">
        <v>2937417</v>
      </c>
      <c r="AU1230" s="85">
        <v>7207028</v>
      </c>
      <c r="AV1230" s="85">
        <v>307071</v>
      </c>
      <c r="AW1230" s="85">
        <v>2037401</v>
      </c>
      <c r="AX1230" s="85">
        <v>1297415</v>
      </c>
      <c r="AY1230" s="85" t="s">
        <v>291</v>
      </c>
      <c r="AZ1230" s="85" t="s">
        <v>291</v>
      </c>
      <c r="BA1230" s="85">
        <v>419642</v>
      </c>
      <c r="BB1230" s="85">
        <v>1032625</v>
      </c>
      <c r="BC1230" s="85">
        <v>549194</v>
      </c>
      <c r="BD1230" s="85">
        <v>1563680</v>
      </c>
      <c r="BE1230" s="85" t="s">
        <v>291</v>
      </c>
      <c r="BF1230" s="85">
        <v>215609</v>
      </c>
      <c r="BG1230" s="85">
        <v>77358</v>
      </c>
      <c r="BH1230" s="85">
        <v>18079</v>
      </c>
      <c r="BI1230" s="85">
        <v>24262</v>
      </c>
      <c r="BJ1230" s="85">
        <v>35017</v>
      </c>
      <c r="BK1230" s="85" t="s">
        <v>291</v>
      </c>
      <c r="BL1230" s="85" t="s">
        <v>291</v>
      </c>
      <c r="BM1230" s="85" t="s">
        <v>291</v>
      </c>
      <c r="BN1230" s="85">
        <v>138251</v>
      </c>
      <c r="BO1230" s="85">
        <v>104344</v>
      </c>
      <c r="BP1230" s="85" t="s">
        <v>291</v>
      </c>
      <c r="BQ1230" s="85">
        <v>30584</v>
      </c>
      <c r="BR1230" s="85" t="s">
        <v>291</v>
      </c>
      <c r="BS1230" s="85" t="s">
        <v>291</v>
      </c>
      <c r="BT1230" s="85" t="s">
        <v>291</v>
      </c>
      <c r="BU1230" s="85" t="s">
        <v>291</v>
      </c>
      <c r="BV1230" s="85">
        <v>3323</v>
      </c>
      <c r="BW1230" s="85" t="s">
        <v>291</v>
      </c>
      <c r="BX1230" s="85" t="s">
        <v>291</v>
      </c>
      <c r="BY1230" s="85" t="s">
        <v>291</v>
      </c>
      <c r="BZ1230" s="85" t="s">
        <v>291</v>
      </c>
      <c r="CA1230" s="85" t="s">
        <v>291</v>
      </c>
      <c r="CB1230" s="85">
        <v>10160514</v>
      </c>
      <c r="CC1230" s="85" t="s">
        <v>291</v>
      </c>
      <c r="CD1230" s="85" t="s">
        <v>291</v>
      </c>
      <c r="CE1230" s="85" t="s">
        <v>291</v>
      </c>
      <c r="CF1230" s="85" t="s">
        <v>291</v>
      </c>
      <c r="CG1230" s="85">
        <v>2987740</v>
      </c>
      <c r="CH1230" s="85">
        <v>4381842</v>
      </c>
      <c r="CI1230" s="85">
        <v>2839785</v>
      </c>
      <c r="CJ1230" s="85">
        <v>930</v>
      </c>
      <c r="CK1230" s="85">
        <v>1982780</v>
      </c>
      <c r="CL1230" s="85">
        <v>1494917</v>
      </c>
      <c r="CM1230" s="85">
        <v>63301</v>
      </c>
      <c r="CN1230" s="85">
        <v>568283</v>
      </c>
      <c r="CO1230" s="85">
        <v>3536341</v>
      </c>
      <c r="CP1230" s="85">
        <v>482226</v>
      </c>
      <c r="CQ1230" s="85">
        <v>381374</v>
      </c>
      <c r="CR1230" s="85">
        <v>2843734</v>
      </c>
      <c r="CS1230" s="85">
        <v>3236567</v>
      </c>
      <c r="CT1230" s="85">
        <v>31054</v>
      </c>
      <c r="CU1230" s="86">
        <v>24830874</v>
      </c>
    </row>
    <row r="1231" spans="1:99">
      <c r="A1231" s="103" t="s">
        <v>596</v>
      </c>
      <c r="B1231" s="84" t="s">
        <v>294</v>
      </c>
      <c r="C1231" s="105">
        <v>352063</v>
      </c>
      <c r="D1231" s="84" t="s">
        <v>571</v>
      </c>
      <c r="E1231" s="84" t="s">
        <v>575</v>
      </c>
      <c r="F1231" s="85">
        <v>288049</v>
      </c>
      <c r="G1231" s="85">
        <v>7383236</v>
      </c>
      <c r="H1231" s="85">
        <v>6465893</v>
      </c>
      <c r="I1231" s="85">
        <v>357594</v>
      </c>
      <c r="J1231" s="85">
        <v>317066</v>
      </c>
      <c r="K1231" s="85">
        <v>116603</v>
      </c>
      <c r="L1231" s="85">
        <v>83678</v>
      </c>
      <c r="M1231" s="85">
        <v>42402</v>
      </c>
      <c r="N1231" s="85">
        <v>19046623</v>
      </c>
      <c r="O1231" s="85">
        <v>6399904</v>
      </c>
      <c r="P1231" s="85">
        <v>3867790</v>
      </c>
      <c r="Q1231" s="85">
        <v>7597364</v>
      </c>
      <c r="R1231" s="85">
        <v>1181405</v>
      </c>
      <c r="S1231" s="85">
        <v>160</v>
      </c>
      <c r="T1231" s="85">
        <v>3704403</v>
      </c>
      <c r="U1231" s="85">
        <v>1921354</v>
      </c>
      <c r="V1231" s="85">
        <v>20211</v>
      </c>
      <c r="W1231" s="85" t="s">
        <v>291</v>
      </c>
      <c r="X1231" s="85">
        <v>1762838</v>
      </c>
      <c r="Y1231" s="85" t="s">
        <v>291</v>
      </c>
      <c r="Z1231" s="85">
        <v>191528</v>
      </c>
      <c r="AA1231" s="85">
        <v>1484499</v>
      </c>
      <c r="AB1231" s="85">
        <v>312848</v>
      </c>
      <c r="AC1231" s="85">
        <v>14906</v>
      </c>
      <c r="AD1231" s="85">
        <v>489041</v>
      </c>
      <c r="AE1231" s="85">
        <v>362280</v>
      </c>
      <c r="AF1231" s="85">
        <v>305424</v>
      </c>
      <c r="AG1231" s="85">
        <v>2148528</v>
      </c>
      <c r="AH1231" s="85">
        <v>3820236</v>
      </c>
      <c r="AI1231" s="85">
        <v>220827</v>
      </c>
      <c r="AJ1231" s="85">
        <v>1275314</v>
      </c>
      <c r="AK1231" s="85">
        <v>303329</v>
      </c>
      <c r="AL1231" s="85">
        <v>150863</v>
      </c>
      <c r="AM1231" s="85">
        <v>55021</v>
      </c>
      <c r="AN1231" s="85">
        <v>324006</v>
      </c>
      <c r="AO1231" s="85">
        <v>1035461</v>
      </c>
      <c r="AP1231" s="85">
        <v>154986</v>
      </c>
      <c r="AQ1231" s="85">
        <v>1569474</v>
      </c>
      <c r="AR1231" s="85">
        <v>300429</v>
      </c>
      <c r="AS1231" s="85" t="s">
        <v>291</v>
      </c>
      <c r="AT1231" s="85">
        <v>1581810</v>
      </c>
      <c r="AU1231" s="85">
        <v>4753247</v>
      </c>
      <c r="AV1231" s="85">
        <v>1436367</v>
      </c>
      <c r="AW1231" s="85">
        <v>792957</v>
      </c>
      <c r="AX1231" s="85">
        <v>487807</v>
      </c>
      <c r="AY1231" s="85" t="s">
        <v>291</v>
      </c>
      <c r="AZ1231" s="85" t="s">
        <v>291</v>
      </c>
      <c r="BA1231" s="85">
        <v>2236</v>
      </c>
      <c r="BB1231" s="85">
        <v>1102514</v>
      </c>
      <c r="BC1231" s="85">
        <v>343531</v>
      </c>
      <c r="BD1231" s="85">
        <v>587835</v>
      </c>
      <c r="BE1231" s="85" t="s">
        <v>291</v>
      </c>
      <c r="BF1231" s="85">
        <v>34291</v>
      </c>
      <c r="BG1231" s="85">
        <v>13811</v>
      </c>
      <c r="BH1231" s="85" t="s">
        <v>291</v>
      </c>
      <c r="BI1231" s="85">
        <v>7053</v>
      </c>
      <c r="BJ1231" s="85">
        <v>4318</v>
      </c>
      <c r="BK1231" s="85">
        <v>2440</v>
      </c>
      <c r="BL1231" s="85" t="s">
        <v>291</v>
      </c>
      <c r="BM1231" s="85" t="s">
        <v>291</v>
      </c>
      <c r="BN1231" s="85">
        <v>19610</v>
      </c>
      <c r="BO1231" s="85">
        <v>7782</v>
      </c>
      <c r="BP1231" s="85" t="s">
        <v>291</v>
      </c>
      <c r="BQ1231" s="85">
        <v>8110</v>
      </c>
      <c r="BR1231" s="85" t="s">
        <v>291</v>
      </c>
      <c r="BS1231" s="85" t="s">
        <v>291</v>
      </c>
      <c r="BT1231" s="85" t="s">
        <v>291</v>
      </c>
      <c r="BU1231" s="85" t="s">
        <v>291</v>
      </c>
      <c r="BV1231" s="85">
        <v>3718</v>
      </c>
      <c r="BW1231" s="85">
        <v>870</v>
      </c>
      <c r="BX1231" s="85" t="s">
        <v>291</v>
      </c>
      <c r="BY1231" s="85" t="s">
        <v>291</v>
      </c>
      <c r="BZ1231" s="85" t="s">
        <v>291</v>
      </c>
      <c r="CA1231" s="85">
        <v>870</v>
      </c>
      <c r="CB1231" s="85">
        <v>3996700</v>
      </c>
      <c r="CC1231" s="85" t="s">
        <v>291</v>
      </c>
      <c r="CD1231" s="85" t="s">
        <v>291</v>
      </c>
      <c r="CE1231" s="85" t="s">
        <v>291</v>
      </c>
      <c r="CF1231" s="85" t="s">
        <v>291</v>
      </c>
      <c r="CG1231" s="85">
        <v>1303281</v>
      </c>
      <c r="CH1231" s="85">
        <v>857097</v>
      </c>
      <c r="CI1231" s="85">
        <v>1921062</v>
      </c>
      <c r="CJ1231" s="85">
        <v>160</v>
      </c>
      <c r="CK1231" s="85">
        <v>1125376</v>
      </c>
      <c r="CL1231" s="85">
        <v>1075158</v>
      </c>
      <c r="CM1231" s="85">
        <v>178494</v>
      </c>
      <c r="CN1231" s="85">
        <v>196987</v>
      </c>
      <c r="CO1231" s="85">
        <v>1784731</v>
      </c>
      <c r="CP1231" s="85">
        <v>205677</v>
      </c>
      <c r="CQ1231" s="85">
        <v>156531</v>
      </c>
      <c r="CR1231" s="85">
        <v>2232142</v>
      </c>
      <c r="CS1231" s="85">
        <v>1625950</v>
      </c>
      <c r="CT1231" s="85">
        <v>23766</v>
      </c>
      <c r="CU1231" s="86">
        <v>12686412</v>
      </c>
    </row>
    <row r="1232" spans="1:99">
      <c r="A1232" s="103" t="s">
        <v>596</v>
      </c>
      <c r="B1232" s="84" t="s">
        <v>294</v>
      </c>
      <c r="C1232" s="105">
        <v>352080</v>
      </c>
      <c r="D1232" s="84" t="s">
        <v>571</v>
      </c>
      <c r="E1232" s="84" t="s">
        <v>576</v>
      </c>
      <c r="F1232" s="85">
        <v>353873</v>
      </c>
      <c r="G1232" s="85">
        <v>8762528</v>
      </c>
      <c r="H1232" s="85">
        <v>7376003</v>
      </c>
      <c r="I1232" s="85">
        <v>609844</v>
      </c>
      <c r="J1232" s="85">
        <v>389197</v>
      </c>
      <c r="K1232" s="85">
        <v>219524</v>
      </c>
      <c r="L1232" s="85">
        <v>125601</v>
      </c>
      <c r="M1232" s="85">
        <v>42359</v>
      </c>
      <c r="N1232" s="85">
        <v>24399014</v>
      </c>
      <c r="O1232" s="85">
        <v>7321909</v>
      </c>
      <c r="P1232" s="85">
        <v>5665469</v>
      </c>
      <c r="Q1232" s="85">
        <v>8930826</v>
      </c>
      <c r="R1232" s="85">
        <v>2479100</v>
      </c>
      <c r="S1232" s="85">
        <v>1710</v>
      </c>
      <c r="T1232" s="85">
        <v>6708809</v>
      </c>
      <c r="U1232" s="85">
        <v>3618559</v>
      </c>
      <c r="V1232" s="85">
        <v>15</v>
      </c>
      <c r="W1232" s="85" t="s">
        <v>291</v>
      </c>
      <c r="X1232" s="85">
        <v>3090235</v>
      </c>
      <c r="Y1232" s="85" t="s">
        <v>291</v>
      </c>
      <c r="Z1232" s="85">
        <v>61759</v>
      </c>
      <c r="AA1232" s="85">
        <v>1616023</v>
      </c>
      <c r="AB1232" s="85">
        <v>546522</v>
      </c>
      <c r="AC1232" s="85">
        <v>38244</v>
      </c>
      <c r="AD1232" s="85">
        <v>377379</v>
      </c>
      <c r="AE1232" s="85">
        <v>406817</v>
      </c>
      <c r="AF1232" s="85">
        <v>247061</v>
      </c>
      <c r="AG1232" s="85">
        <v>1485661</v>
      </c>
      <c r="AH1232" s="85">
        <v>9279973</v>
      </c>
      <c r="AI1232" s="85">
        <v>449941</v>
      </c>
      <c r="AJ1232" s="85">
        <v>1833169</v>
      </c>
      <c r="AK1232" s="85">
        <v>285075</v>
      </c>
      <c r="AL1232" s="85">
        <v>661809</v>
      </c>
      <c r="AM1232" s="85">
        <v>97328</v>
      </c>
      <c r="AN1232" s="85">
        <v>426603</v>
      </c>
      <c r="AO1232" s="85">
        <v>1796376</v>
      </c>
      <c r="AP1232" s="85">
        <v>3039595</v>
      </c>
      <c r="AQ1232" s="85">
        <v>5359902</v>
      </c>
      <c r="AR1232" s="85">
        <v>690077</v>
      </c>
      <c r="AS1232" s="85" t="s">
        <v>291</v>
      </c>
      <c r="AT1232" s="85">
        <v>2526128</v>
      </c>
      <c r="AU1232" s="85">
        <v>7150428</v>
      </c>
      <c r="AV1232" s="85">
        <v>1736582</v>
      </c>
      <c r="AW1232" s="85">
        <v>1148132</v>
      </c>
      <c r="AX1232" s="85">
        <v>676446</v>
      </c>
      <c r="AY1232" s="85" t="s">
        <v>291</v>
      </c>
      <c r="AZ1232" s="85" t="s">
        <v>291</v>
      </c>
      <c r="BA1232" s="85">
        <v>67754</v>
      </c>
      <c r="BB1232" s="85">
        <v>1411314</v>
      </c>
      <c r="BC1232" s="85">
        <v>507554</v>
      </c>
      <c r="BD1232" s="85">
        <v>1602646</v>
      </c>
      <c r="BE1232" s="85" t="s">
        <v>291</v>
      </c>
      <c r="BF1232" s="85">
        <v>1079589</v>
      </c>
      <c r="BG1232" s="85">
        <v>344683</v>
      </c>
      <c r="BH1232" s="85">
        <v>14081</v>
      </c>
      <c r="BI1232" s="85">
        <v>264504</v>
      </c>
      <c r="BJ1232" s="85">
        <v>65126</v>
      </c>
      <c r="BK1232" s="85">
        <v>972</v>
      </c>
      <c r="BL1232" s="85" t="s">
        <v>291</v>
      </c>
      <c r="BM1232" s="85" t="s">
        <v>291</v>
      </c>
      <c r="BN1232" s="85">
        <v>725125</v>
      </c>
      <c r="BO1232" s="85">
        <v>267571</v>
      </c>
      <c r="BP1232" s="85" t="s">
        <v>291</v>
      </c>
      <c r="BQ1232" s="85">
        <v>410226</v>
      </c>
      <c r="BR1232" s="85">
        <v>13181</v>
      </c>
      <c r="BS1232" s="85">
        <v>3335</v>
      </c>
      <c r="BT1232" s="85" t="s">
        <v>291</v>
      </c>
      <c r="BU1232" s="85" t="s">
        <v>291</v>
      </c>
      <c r="BV1232" s="85">
        <v>30812</v>
      </c>
      <c r="BW1232" s="85">
        <v>9781</v>
      </c>
      <c r="BX1232" s="85" t="s">
        <v>291</v>
      </c>
      <c r="BY1232" s="85" t="s">
        <v>291</v>
      </c>
      <c r="BZ1232" s="85" t="s">
        <v>291</v>
      </c>
      <c r="CA1232" s="85">
        <v>9781</v>
      </c>
      <c r="CB1232" s="85">
        <v>5654177</v>
      </c>
      <c r="CC1232" s="85" t="s">
        <v>291</v>
      </c>
      <c r="CD1232" s="85" t="s">
        <v>291</v>
      </c>
      <c r="CE1232" s="85" t="s">
        <v>291</v>
      </c>
      <c r="CF1232" s="85" t="s">
        <v>291</v>
      </c>
      <c r="CG1232" s="85">
        <v>1390426</v>
      </c>
      <c r="CH1232" s="85">
        <v>3607813</v>
      </c>
      <c r="CI1232" s="85">
        <v>2161679</v>
      </c>
      <c r="CJ1232" s="85">
        <v>1710</v>
      </c>
      <c r="CK1232" s="85">
        <v>2165717</v>
      </c>
      <c r="CL1232" s="85">
        <v>1168707</v>
      </c>
      <c r="CM1232" s="85">
        <v>53283</v>
      </c>
      <c r="CN1232" s="85">
        <v>196041</v>
      </c>
      <c r="CO1232" s="85">
        <v>1026269</v>
      </c>
      <c r="CP1232" s="85">
        <v>475469</v>
      </c>
      <c r="CQ1232" s="85">
        <v>2084698</v>
      </c>
      <c r="CR1232" s="85">
        <v>3162254</v>
      </c>
      <c r="CS1232" s="85">
        <v>2783521</v>
      </c>
      <c r="CT1232" s="85">
        <v>27379</v>
      </c>
      <c r="CU1232" s="86">
        <v>20304966</v>
      </c>
    </row>
    <row r="1233" spans="1:99">
      <c r="A1233" s="103" t="s">
        <v>596</v>
      </c>
      <c r="B1233" s="84" t="s">
        <v>294</v>
      </c>
      <c r="C1233" s="105">
        <v>352152</v>
      </c>
      <c r="D1233" s="84" t="s">
        <v>571</v>
      </c>
      <c r="E1233" s="84" t="s">
        <v>577</v>
      </c>
      <c r="F1233" s="85">
        <v>372116</v>
      </c>
      <c r="G1233" s="85">
        <v>14125130</v>
      </c>
      <c r="H1233" s="85">
        <v>13077491</v>
      </c>
      <c r="I1233" s="85">
        <v>490431</v>
      </c>
      <c r="J1233" s="85">
        <v>362001</v>
      </c>
      <c r="K1233" s="85">
        <v>123844</v>
      </c>
      <c r="L1233" s="85">
        <v>16968</v>
      </c>
      <c r="M1233" s="85">
        <v>54395</v>
      </c>
      <c r="N1233" s="85">
        <v>22086794</v>
      </c>
      <c r="O1233" s="85">
        <v>6628816</v>
      </c>
      <c r="P1233" s="85">
        <v>5015792</v>
      </c>
      <c r="Q1233" s="85">
        <v>8281639</v>
      </c>
      <c r="R1233" s="85">
        <v>2160547</v>
      </c>
      <c r="S1233" s="85" t="s">
        <v>291</v>
      </c>
      <c r="T1233" s="85">
        <v>6767236</v>
      </c>
      <c r="U1233" s="85">
        <v>3904830</v>
      </c>
      <c r="V1233" s="85">
        <v>9285</v>
      </c>
      <c r="W1233" s="85" t="s">
        <v>291</v>
      </c>
      <c r="X1233" s="85">
        <v>2853121</v>
      </c>
      <c r="Y1233" s="85" t="s">
        <v>291</v>
      </c>
      <c r="Z1233" s="85">
        <v>79075</v>
      </c>
      <c r="AA1233" s="85">
        <v>1551861</v>
      </c>
      <c r="AB1233" s="85">
        <v>363250</v>
      </c>
      <c r="AC1233" s="85">
        <v>46779</v>
      </c>
      <c r="AD1233" s="85">
        <v>480019</v>
      </c>
      <c r="AE1233" s="85">
        <v>336383</v>
      </c>
      <c r="AF1233" s="85">
        <v>325430</v>
      </c>
      <c r="AG1233" s="85">
        <v>2774440</v>
      </c>
      <c r="AH1233" s="85">
        <v>7533584</v>
      </c>
      <c r="AI1233" s="85">
        <v>60576</v>
      </c>
      <c r="AJ1233" s="85">
        <v>1786446</v>
      </c>
      <c r="AK1233" s="85">
        <v>177088</v>
      </c>
      <c r="AL1233" s="85">
        <v>359278</v>
      </c>
      <c r="AM1233" s="85">
        <v>144223</v>
      </c>
      <c r="AN1233" s="85">
        <v>406849</v>
      </c>
      <c r="AO1233" s="85">
        <v>1549244</v>
      </c>
      <c r="AP1233" s="85">
        <v>1365326</v>
      </c>
      <c r="AQ1233" s="85">
        <v>3465642</v>
      </c>
      <c r="AR1233" s="85">
        <v>1684554</v>
      </c>
      <c r="AS1233" s="85" t="s">
        <v>291</v>
      </c>
      <c r="AT1233" s="85">
        <v>3083707</v>
      </c>
      <c r="AU1233" s="85">
        <v>7839874</v>
      </c>
      <c r="AV1233" s="85">
        <v>1325919</v>
      </c>
      <c r="AW1233" s="85">
        <v>1221606</v>
      </c>
      <c r="AX1233" s="85">
        <v>673928</v>
      </c>
      <c r="AY1233" s="85" t="s">
        <v>291</v>
      </c>
      <c r="AZ1233" s="85" t="s">
        <v>291</v>
      </c>
      <c r="BA1233" s="85">
        <v>269323</v>
      </c>
      <c r="BB1233" s="85">
        <v>1549844</v>
      </c>
      <c r="BC1233" s="85">
        <v>465357</v>
      </c>
      <c r="BD1233" s="85">
        <v>1428810</v>
      </c>
      <c r="BE1233" s="85">
        <v>905087</v>
      </c>
      <c r="BF1233" s="85">
        <v>365618</v>
      </c>
      <c r="BG1233" s="85">
        <v>108393</v>
      </c>
      <c r="BH1233" s="85">
        <v>30547</v>
      </c>
      <c r="BI1233" s="85">
        <v>57842</v>
      </c>
      <c r="BJ1233" s="85">
        <v>20004</v>
      </c>
      <c r="BK1233" s="85" t="s">
        <v>291</v>
      </c>
      <c r="BL1233" s="85" t="s">
        <v>291</v>
      </c>
      <c r="BM1233" s="85" t="s">
        <v>291</v>
      </c>
      <c r="BN1233" s="85">
        <v>257225</v>
      </c>
      <c r="BO1233" s="85">
        <v>66090</v>
      </c>
      <c r="BP1233" s="85" t="s">
        <v>291</v>
      </c>
      <c r="BQ1233" s="85">
        <v>186701</v>
      </c>
      <c r="BR1233" s="85" t="s">
        <v>291</v>
      </c>
      <c r="BS1233" s="85" t="s">
        <v>291</v>
      </c>
      <c r="BT1233" s="85" t="s">
        <v>291</v>
      </c>
      <c r="BU1233" s="85">
        <v>4434</v>
      </c>
      <c r="BV1233" s="85" t="s">
        <v>291</v>
      </c>
      <c r="BW1233" s="85" t="s">
        <v>291</v>
      </c>
      <c r="BX1233" s="85" t="s">
        <v>291</v>
      </c>
      <c r="BY1233" s="85" t="s">
        <v>291</v>
      </c>
      <c r="BZ1233" s="85" t="s">
        <v>291</v>
      </c>
      <c r="CA1233" s="85" t="s">
        <v>291</v>
      </c>
      <c r="CB1233" s="85">
        <v>8090934</v>
      </c>
      <c r="CC1233" s="85" t="s">
        <v>291</v>
      </c>
      <c r="CD1233" s="85" t="s">
        <v>291</v>
      </c>
      <c r="CE1233" s="85" t="s">
        <v>291</v>
      </c>
      <c r="CF1233" s="85" t="s">
        <v>291</v>
      </c>
      <c r="CG1233" s="85">
        <v>1442806</v>
      </c>
      <c r="CH1233" s="85">
        <v>1434538</v>
      </c>
      <c r="CI1233" s="85">
        <v>2040883</v>
      </c>
      <c r="CJ1233" s="85" t="s">
        <v>291</v>
      </c>
      <c r="CK1233" s="85">
        <v>2645759</v>
      </c>
      <c r="CL1233" s="85">
        <v>2095698</v>
      </c>
      <c r="CM1233" s="85">
        <v>31611</v>
      </c>
      <c r="CN1233" s="85">
        <v>242945</v>
      </c>
      <c r="CO1233" s="85">
        <v>2483572</v>
      </c>
      <c r="CP1233" s="85">
        <v>819012</v>
      </c>
      <c r="CQ1233" s="85">
        <v>565863</v>
      </c>
      <c r="CR1233" s="85">
        <v>3617032</v>
      </c>
      <c r="CS1233" s="85">
        <v>2211515</v>
      </c>
      <c r="CT1233" s="85">
        <v>24579</v>
      </c>
      <c r="CU1233" s="86">
        <v>19655813</v>
      </c>
    </row>
    <row r="1234" spans="1:99">
      <c r="A1234" s="103" t="s">
        <v>597</v>
      </c>
      <c r="B1234" s="84" t="s">
        <v>292</v>
      </c>
      <c r="C1234" s="105">
        <v>352012</v>
      </c>
      <c r="D1234" s="84" t="s">
        <v>571</v>
      </c>
      <c r="E1234" s="84" t="s">
        <v>572</v>
      </c>
      <c r="F1234" s="85">
        <v>542969</v>
      </c>
      <c r="G1234" s="85">
        <v>13077215</v>
      </c>
      <c r="H1234" s="85">
        <v>10862765</v>
      </c>
      <c r="I1234" s="85">
        <v>1016668</v>
      </c>
      <c r="J1234" s="85">
        <v>639741</v>
      </c>
      <c r="K1234" s="85">
        <v>313352</v>
      </c>
      <c r="L1234" s="85">
        <v>147817</v>
      </c>
      <c r="M1234" s="85">
        <v>96872</v>
      </c>
      <c r="N1234" s="85">
        <v>51552211</v>
      </c>
      <c r="O1234" s="85">
        <v>15369172</v>
      </c>
      <c r="P1234" s="85">
        <v>10911527</v>
      </c>
      <c r="Q1234" s="85">
        <v>18062171</v>
      </c>
      <c r="R1234" s="85">
        <v>7208836</v>
      </c>
      <c r="S1234" s="85">
        <v>505</v>
      </c>
      <c r="T1234" s="85">
        <v>13199475</v>
      </c>
      <c r="U1234" s="85">
        <v>8401568</v>
      </c>
      <c r="V1234" s="85">
        <v>57203</v>
      </c>
      <c r="W1234" s="85">
        <v>128278</v>
      </c>
      <c r="X1234" s="85">
        <v>4612426</v>
      </c>
      <c r="Y1234" s="85" t="s">
        <v>291</v>
      </c>
      <c r="Z1234" s="85">
        <v>209831</v>
      </c>
      <c r="AA1234" s="85">
        <v>3674443</v>
      </c>
      <c r="AB1234" s="85">
        <v>1004063</v>
      </c>
      <c r="AC1234" s="85">
        <v>18653</v>
      </c>
      <c r="AD1234" s="85">
        <v>1101020</v>
      </c>
      <c r="AE1234" s="85">
        <v>336442</v>
      </c>
      <c r="AF1234" s="85">
        <v>1214265</v>
      </c>
      <c r="AG1234" s="85">
        <v>4376095</v>
      </c>
      <c r="AH1234" s="85">
        <v>12756048</v>
      </c>
      <c r="AI1234" s="85">
        <v>348949</v>
      </c>
      <c r="AJ1234" s="85">
        <v>2279710</v>
      </c>
      <c r="AK1234" s="85">
        <v>712865</v>
      </c>
      <c r="AL1234" s="85">
        <v>3062803</v>
      </c>
      <c r="AM1234" s="85">
        <v>612212</v>
      </c>
      <c r="AN1234" s="85">
        <v>1194453</v>
      </c>
      <c r="AO1234" s="85">
        <v>2333703</v>
      </c>
      <c r="AP1234" s="85">
        <v>681805</v>
      </c>
      <c r="AQ1234" s="85">
        <v>4822173</v>
      </c>
      <c r="AR1234" s="85">
        <v>1529548</v>
      </c>
      <c r="AS1234" s="85" t="s">
        <v>291</v>
      </c>
      <c r="AT1234" s="85">
        <v>3241250</v>
      </c>
      <c r="AU1234" s="85">
        <v>10194243</v>
      </c>
      <c r="AV1234" s="85">
        <v>1918936</v>
      </c>
      <c r="AW1234" s="85">
        <v>1227423</v>
      </c>
      <c r="AX1234" s="85">
        <v>763319</v>
      </c>
      <c r="AY1234" s="85">
        <v>491743</v>
      </c>
      <c r="AZ1234" s="85" t="s">
        <v>291</v>
      </c>
      <c r="BA1234" s="85">
        <v>447067</v>
      </c>
      <c r="BB1234" s="85">
        <v>2848607</v>
      </c>
      <c r="BC1234" s="85">
        <v>681265</v>
      </c>
      <c r="BD1234" s="85">
        <v>1506741</v>
      </c>
      <c r="BE1234" s="85">
        <v>309142</v>
      </c>
      <c r="BF1234" s="85">
        <v>179274</v>
      </c>
      <c r="BG1234" s="85">
        <v>19135</v>
      </c>
      <c r="BH1234" s="85">
        <v>7128</v>
      </c>
      <c r="BI1234" s="85">
        <v>10996</v>
      </c>
      <c r="BJ1234" s="85">
        <v>1011</v>
      </c>
      <c r="BK1234" s="85" t="s">
        <v>291</v>
      </c>
      <c r="BL1234" s="85" t="s">
        <v>291</v>
      </c>
      <c r="BM1234" s="85" t="s">
        <v>291</v>
      </c>
      <c r="BN1234" s="85">
        <v>160139</v>
      </c>
      <c r="BO1234" s="85">
        <v>125955</v>
      </c>
      <c r="BP1234" s="85" t="s">
        <v>291</v>
      </c>
      <c r="BQ1234" s="85">
        <v>34184</v>
      </c>
      <c r="BR1234" s="85" t="s">
        <v>291</v>
      </c>
      <c r="BS1234" s="85" t="s">
        <v>291</v>
      </c>
      <c r="BT1234" s="85" t="s">
        <v>291</v>
      </c>
      <c r="BU1234" s="85" t="s">
        <v>291</v>
      </c>
      <c r="BV1234" s="85" t="s">
        <v>291</v>
      </c>
      <c r="BW1234" s="85" t="s">
        <v>291</v>
      </c>
      <c r="BX1234" s="85" t="s">
        <v>291</v>
      </c>
      <c r="BY1234" s="85" t="s">
        <v>291</v>
      </c>
      <c r="BZ1234" s="85" t="s">
        <v>291</v>
      </c>
      <c r="CA1234" s="85" t="s">
        <v>291</v>
      </c>
      <c r="CB1234" s="85">
        <v>16584719</v>
      </c>
      <c r="CC1234" s="85" t="s">
        <v>291</v>
      </c>
      <c r="CD1234" s="85">
        <v>17811</v>
      </c>
      <c r="CE1234" s="85" t="s">
        <v>291</v>
      </c>
      <c r="CF1234" s="85" t="s">
        <v>291</v>
      </c>
      <c r="CG1234" s="85">
        <v>2241957</v>
      </c>
      <c r="CH1234" s="85">
        <v>2646678</v>
      </c>
      <c r="CI1234" s="85">
        <v>4392470</v>
      </c>
      <c r="CJ1234" s="85">
        <v>505</v>
      </c>
      <c r="CK1234" s="85">
        <v>2944823</v>
      </c>
      <c r="CL1234" s="85">
        <v>2901651</v>
      </c>
      <c r="CM1234" s="85">
        <v>154749</v>
      </c>
      <c r="CN1234" s="85">
        <v>972259</v>
      </c>
      <c r="CO1234" s="85">
        <v>3353375</v>
      </c>
      <c r="CP1234" s="85">
        <v>1456591</v>
      </c>
      <c r="CQ1234" s="85">
        <v>396094</v>
      </c>
      <c r="CR1234" s="85">
        <v>4707396</v>
      </c>
      <c r="CS1234" s="85">
        <v>3101005</v>
      </c>
      <c r="CT1234" s="85">
        <v>37704</v>
      </c>
      <c r="CU1234" s="86">
        <v>29307257</v>
      </c>
    </row>
    <row r="1235" spans="1:99">
      <c r="A1235" s="103" t="s">
        <v>597</v>
      </c>
      <c r="B1235" s="84" t="s">
        <v>294</v>
      </c>
      <c r="C1235" s="105">
        <v>352021</v>
      </c>
      <c r="D1235" s="84" t="s">
        <v>571</v>
      </c>
      <c r="E1235" s="84" t="s">
        <v>573</v>
      </c>
      <c r="F1235" s="85">
        <v>373063</v>
      </c>
      <c r="G1235" s="85">
        <v>17341669</v>
      </c>
      <c r="H1235" s="85">
        <v>16028662</v>
      </c>
      <c r="I1235" s="85">
        <v>535614</v>
      </c>
      <c r="J1235" s="85">
        <v>453060</v>
      </c>
      <c r="K1235" s="85">
        <v>231719</v>
      </c>
      <c r="L1235" s="85">
        <v>23181</v>
      </c>
      <c r="M1235" s="85">
        <v>69433</v>
      </c>
      <c r="N1235" s="85">
        <v>31981536</v>
      </c>
      <c r="O1235" s="85">
        <v>9536909</v>
      </c>
      <c r="P1235" s="85">
        <v>6236199</v>
      </c>
      <c r="Q1235" s="85">
        <v>11337918</v>
      </c>
      <c r="R1235" s="85">
        <v>4855239</v>
      </c>
      <c r="S1235" s="85">
        <v>15271</v>
      </c>
      <c r="T1235" s="85">
        <v>6720294</v>
      </c>
      <c r="U1235" s="85">
        <v>2983696</v>
      </c>
      <c r="V1235" s="85" t="s">
        <v>291</v>
      </c>
      <c r="W1235" s="85" t="s">
        <v>291</v>
      </c>
      <c r="X1235" s="85">
        <v>3736598</v>
      </c>
      <c r="Y1235" s="85" t="s">
        <v>291</v>
      </c>
      <c r="Z1235" s="85">
        <v>53211</v>
      </c>
      <c r="AA1235" s="85">
        <v>1006597</v>
      </c>
      <c r="AB1235" s="85">
        <v>231440</v>
      </c>
      <c r="AC1235" s="85">
        <v>17181</v>
      </c>
      <c r="AD1235" s="85">
        <v>550847</v>
      </c>
      <c r="AE1235" s="85">
        <v>63304</v>
      </c>
      <c r="AF1235" s="85">
        <v>143825</v>
      </c>
      <c r="AG1235" s="85">
        <v>2014719</v>
      </c>
      <c r="AH1235" s="85">
        <v>6966298</v>
      </c>
      <c r="AI1235" s="85">
        <v>150034</v>
      </c>
      <c r="AJ1235" s="85">
        <v>1060709</v>
      </c>
      <c r="AK1235" s="85">
        <v>168302</v>
      </c>
      <c r="AL1235" s="85">
        <v>138983</v>
      </c>
      <c r="AM1235" s="85" t="s">
        <v>291</v>
      </c>
      <c r="AN1235" s="85">
        <v>949346</v>
      </c>
      <c r="AO1235" s="85">
        <v>2448811</v>
      </c>
      <c r="AP1235" s="85">
        <v>899219</v>
      </c>
      <c r="AQ1235" s="85">
        <v>4297376</v>
      </c>
      <c r="AR1235" s="85">
        <v>1150894</v>
      </c>
      <c r="AS1235" s="85" t="s">
        <v>291</v>
      </c>
      <c r="AT1235" s="85">
        <v>1979779</v>
      </c>
      <c r="AU1235" s="85">
        <v>6656123</v>
      </c>
      <c r="AV1235" s="85">
        <v>1184309</v>
      </c>
      <c r="AW1235" s="85">
        <v>1985634</v>
      </c>
      <c r="AX1235" s="85">
        <v>1294903</v>
      </c>
      <c r="AY1235" s="85" t="s">
        <v>291</v>
      </c>
      <c r="AZ1235" s="85" t="s">
        <v>291</v>
      </c>
      <c r="BA1235" s="85" t="s">
        <v>291</v>
      </c>
      <c r="BB1235" s="85">
        <v>876144</v>
      </c>
      <c r="BC1235" s="85">
        <v>296194</v>
      </c>
      <c r="BD1235" s="85">
        <v>1018939</v>
      </c>
      <c r="BE1235" s="85" t="s">
        <v>291</v>
      </c>
      <c r="BF1235" s="85">
        <v>43875</v>
      </c>
      <c r="BG1235" s="85">
        <v>18591</v>
      </c>
      <c r="BH1235" s="85">
        <v>7095</v>
      </c>
      <c r="BI1235" s="85">
        <v>11210</v>
      </c>
      <c r="BJ1235" s="85" t="s">
        <v>291</v>
      </c>
      <c r="BK1235" s="85">
        <v>286</v>
      </c>
      <c r="BL1235" s="85" t="s">
        <v>291</v>
      </c>
      <c r="BM1235" s="85" t="s">
        <v>291</v>
      </c>
      <c r="BN1235" s="85">
        <v>16685</v>
      </c>
      <c r="BO1235" s="85">
        <v>5967</v>
      </c>
      <c r="BP1235" s="85" t="s">
        <v>291</v>
      </c>
      <c r="BQ1235" s="85">
        <v>9266</v>
      </c>
      <c r="BR1235" s="85" t="s">
        <v>291</v>
      </c>
      <c r="BS1235" s="85" t="s">
        <v>291</v>
      </c>
      <c r="BT1235" s="85" t="s">
        <v>291</v>
      </c>
      <c r="BU1235" s="85" t="s">
        <v>291</v>
      </c>
      <c r="BV1235" s="85">
        <v>1452</v>
      </c>
      <c r="BW1235" s="85">
        <v>8599</v>
      </c>
      <c r="BX1235" s="85" t="s">
        <v>291</v>
      </c>
      <c r="BY1235" s="85" t="s">
        <v>291</v>
      </c>
      <c r="BZ1235" s="85" t="s">
        <v>291</v>
      </c>
      <c r="CA1235" s="85">
        <v>8599</v>
      </c>
      <c r="CB1235" s="85">
        <v>6427251</v>
      </c>
      <c r="CC1235" s="85" t="s">
        <v>291</v>
      </c>
      <c r="CD1235" s="85">
        <v>304053</v>
      </c>
      <c r="CE1235" s="85" t="s">
        <v>291</v>
      </c>
      <c r="CF1235" s="85" t="s">
        <v>291</v>
      </c>
      <c r="CG1235" s="85">
        <v>1106034</v>
      </c>
      <c r="CH1235" s="85">
        <v>1378650</v>
      </c>
      <c r="CI1235" s="85">
        <v>2367358</v>
      </c>
      <c r="CJ1235" s="85">
        <v>15133</v>
      </c>
      <c r="CK1235" s="85">
        <v>1266411</v>
      </c>
      <c r="CL1235" s="85">
        <v>1269125</v>
      </c>
      <c r="CM1235" s="85">
        <v>41069</v>
      </c>
      <c r="CN1235" s="85">
        <v>107745</v>
      </c>
      <c r="CO1235" s="85">
        <v>1450092</v>
      </c>
      <c r="CP1235" s="85">
        <v>1067801</v>
      </c>
      <c r="CQ1235" s="85">
        <v>1902753</v>
      </c>
      <c r="CR1235" s="85">
        <v>2509115</v>
      </c>
      <c r="CS1235" s="85">
        <v>1775138</v>
      </c>
      <c r="CT1235" s="85">
        <v>26144</v>
      </c>
      <c r="CU1235" s="86">
        <v>16282568</v>
      </c>
    </row>
    <row r="1236" spans="1:99">
      <c r="A1236" s="103" t="s">
        <v>597</v>
      </c>
      <c r="B1236" s="84" t="s">
        <v>294</v>
      </c>
      <c r="C1236" s="105">
        <v>352039</v>
      </c>
      <c r="D1236" s="84" t="s">
        <v>571</v>
      </c>
      <c r="E1236" s="84" t="s">
        <v>574</v>
      </c>
      <c r="F1236" s="85">
        <v>428793</v>
      </c>
      <c r="G1236" s="85">
        <v>13190726</v>
      </c>
      <c r="H1236" s="85">
        <v>11418002</v>
      </c>
      <c r="I1236" s="85">
        <v>793563</v>
      </c>
      <c r="J1236" s="85">
        <v>551280</v>
      </c>
      <c r="K1236" s="85">
        <v>259508</v>
      </c>
      <c r="L1236" s="85">
        <v>118805</v>
      </c>
      <c r="M1236" s="85">
        <v>49568</v>
      </c>
      <c r="N1236" s="85">
        <v>35198428</v>
      </c>
      <c r="O1236" s="85">
        <v>9074415</v>
      </c>
      <c r="P1236" s="85">
        <v>6618331</v>
      </c>
      <c r="Q1236" s="85">
        <v>16795837</v>
      </c>
      <c r="R1236" s="85">
        <v>2708234</v>
      </c>
      <c r="S1236" s="85">
        <v>1611</v>
      </c>
      <c r="T1236" s="85">
        <v>8105675</v>
      </c>
      <c r="U1236" s="85">
        <v>4999105</v>
      </c>
      <c r="V1236" s="85">
        <v>21827</v>
      </c>
      <c r="W1236" s="85" t="s">
        <v>291</v>
      </c>
      <c r="X1236" s="85">
        <v>3084743</v>
      </c>
      <c r="Y1236" s="85" t="s">
        <v>291</v>
      </c>
      <c r="Z1236" s="85">
        <v>104824</v>
      </c>
      <c r="AA1236" s="85">
        <v>2921269</v>
      </c>
      <c r="AB1236" s="85">
        <v>882545</v>
      </c>
      <c r="AC1236" s="85">
        <v>53531</v>
      </c>
      <c r="AD1236" s="85">
        <v>1220880</v>
      </c>
      <c r="AE1236" s="85">
        <v>478563</v>
      </c>
      <c r="AF1236" s="85">
        <v>285750</v>
      </c>
      <c r="AG1236" s="85">
        <v>4862413</v>
      </c>
      <c r="AH1236" s="85">
        <v>7340741</v>
      </c>
      <c r="AI1236" s="85">
        <v>769007</v>
      </c>
      <c r="AJ1236" s="85">
        <v>2468087</v>
      </c>
      <c r="AK1236" s="85">
        <v>305278</v>
      </c>
      <c r="AL1236" s="85">
        <v>45576</v>
      </c>
      <c r="AM1236" s="85">
        <v>60936</v>
      </c>
      <c r="AN1236" s="85">
        <v>188915</v>
      </c>
      <c r="AO1236" s="85">
        <v>1943560</v>
      </c>
      <c r="AP1236" s="85">
        <v>1103784</v>
      </c>
      <c r="AQ1236" s="85">
        <v>3297195</v>
      </c>
      <c r="AR1236" s="85">
        <v>455598</v>
      </c>
      <c r="AS1236" s="85" t="s">
        <v>291</v>
      </c>
      <c r="AT1236" s="85">
        <v>3824388</v>
      </c>
      <c r="AU1236" s="85">
        <v>7596964</v>
      </c>
      <c r="AV1236" s="85">
        <v>288964</v>
      </c>
      <c r="AW1236" s="85">
        <v>1495064</v>
      </c>
      <c r="AX1236" s="85">
        <v>1816702</v>
      </c>
      <c r="AY1236" s="85" t="s">
        <v>291</v>
      </c>
      <c r="AZ1236" s="85" t="s">
        <v>291</v>
      </c>
      <c r="BA1236" s="85">
        <v>551998</v>
      </c>
      <c r="BB1236" s="85">
        <v>1811250</v>
      </c>
      <c r="BC1236" s="85">
        <v>851579</v>
      </c>
      <c r="BD1236" s="85">
        <v>781407</v>
      </c>
      <c r="BE1236" s="85" t="s">
        <v>291</v>
      </c>
      <c r="BF1236" s="85">
        <v>158039</v>
      </c>
      <c r="BG1236" s="85">
        <v>72841</v>
      </c>
      <c r="BH1236" s="85">
        <v>20897</v>
      </c>
      <c r="BI1236" s="85">
        <v>32604</v>
      </c>
      <c r="BJ1236" s="85">
        <v>19340</v>
      </c>
      <c r="BK1236" s="85" t="s">
        <v>291</v>
      </c>
      <c r="BL1236" s="85" t="s">
        <v>291</v>
      </c>
      <c r="BM1236" s="85" t="s">
        <v>291</v>
      </c>
      <c r="BN1236" s="85">
        <v>82198</v>
      </c>
      <c r="BO1236" s="85">
        <v>66440</v>
      </c>
      <c r="BP1236" s="85" t="s">
        <v>291</v>
      </c>
      <c r="BQ1236" s="85">
        <v>12191</v>
      </c>
      <c r="BR1236" s="85" t="s">
        <v>291</v>
      </c>
      <c r="BS1236" s="85" t="s">
        <v>291</v>
      </c>
      <c r="BT1236" s="85" t="s">
        <v>291</v>
      </c>
      <c r="BU1236" s="85" t="s">
        <v>291</v>
      </c>
      <c r="BV1236" s="85">
        <v>3567</v>
      </c>
      <c r="BW1236" s="85">
        <v>3000</v>
      </c>
      <c r="BX1236" s="85" t="s">
        <v>291</v>
      </c>
      <c r="BY1236" s="85" t="s">
        <v>291</v>
      </c>
      <c r="BZ1236" s="85" t="s">
        <v>291</v>
      </c>
      <c r="CA1236" s="85">
        <v>3000</v>
      </c>
      <c r="CB1236" s="85">
        <v>9974364</v>
      </c>
      <c r="CC1236" s="85" t="s">
        <v>291</v>
      </c>
      <c r="CD1236" s="85" t="s">
        <v>291</v>
      </c>
      <c r="CE1236" s="85" t="s">
        <v>291</v>
      </c>
      <c r="CF1236" s="85" t="s">
        <v>291</v>
      </c>
      <c r="CG1236" s="85">
        <v>2641246</v>
      </c>
      <c r="CH1236" s="85">
        <v>4379689</v>
      </c>
      <c r="CI1236" s="85">
        <v>2881665</v>
      </c>
      <c r="CJ1236" s="85">
        <v>1550</v>
      </c>
      <c r="CK1236" s="85">
        <v>1898686</v>
      </c>
      <c r="CL1236" s="85">
        <v>1488888</v>
      </c>
      <c r="CM1236" s="85">
        <v>63675</v>
      </c>
      <c r="CN1236" s="85">
        <v>338002</v>
      </c>
      <c r="CO1236" s="85">
        <v>3690638</v>
      </c>
      <c r="CP1236" s="85">
        <v>419328</v>
      </c>
      <c r="CQ1236" s="85">
        <v>405869</v>
      </c>
      <c r="CR1236" s="85">
        <v>1944624</v>
      </c>
      <c r="CS1236" s="85">
        <v>2986520</v>
      </c>
      <c r="CT1236" s="85">
        <v>26291</v>
      </c>
      <c r="CU1236" s="86">
        <v>23166671</v>
      </c>
    </row>
    <row r="1237" spans="1:99">
      <c r="A1237" s="103" t="s">
        <v>597</v>
      </c>
      <c r="B1237" s="84" t="s">
        <v>294</v>
      </c>
      <c r="C1237" s="105">
        <v>352063</v>
      </c>
      <c r="D1237" s="84" t="s">
        <v>571</v>
      </c>
      <c r="E1237" s="84" t="s">
        <v>575</v>
      </c>
      <c r="F1237" s="85">
        <v>286351</v>
      </c>
      <c r="G1237" s="85">
        <v>6488470</v>
      </c>
      <c r="H1237" s="85">
        <v>5637801</v>
      </c>
      <c r="I1237" s="85">
        <v>331290</v>
      </c>
      <c r="J1237" s="85">
        <v>263130</v>
      </c>
      <c r="K1237" s="85">
        <v>135823</v>
      </c>
      <c r="L1237" s="85">
        <v>78234</v>
      </c>
      <c r="M1237" s="85">
        <v>42192</v>
      </c>
      <c r="N1237" s="85">
        <v>19809979</v>
      </c>
      <c r="O1237" s="85">
        <v>6641209</v>
      </c>
      <c r="P1237" s="85">
        <v>3923414</v>
      </c>
      <c r="Q1237" s="85">
        <v>8011172</v>
      </c>
      <c r="R1237" s="85">
        <v>1233874</v>
      </c>
      <c r="S1237" s="85">
        <v>310</v>
      </c>
      <c r="T1237" s="85">
        <v>3953025</v>
      </c>
      <c r="U1237" s="85">
        <v>2215748</v>
      </c>
      <c r="V1237" s="85">
        <v>19322</v>
      </c>
      <c r="W1237" s="85" t="s">
        <v>291</v>
      </c>
      <c r="X1237" s="85">
        <v>1717955</v>
      </c>
      <c r="Y1237" s="85" t="s">
        <v>291</v>
      </c>
      <c r="Z1237" s="85">
        <v>188511</v>
      </c>
      <c r="AA1237" s="85">
        <v>1025049</v>
      </c>
      <c r="AB1237" s="85">
        <v>278013</v>
      </c>
      <c r="AC1237" s="85">
        <v>12186</v>
      </c>
      <c r="AD1237" s="85">
        <v>423339</v>
      </c>
      <c r="AE1237" s="85">
        <v>106189</v>
      </c>
      <c r="AF1237" s="85">
        <v>205322</v>
      </c>
      <c r="AG1237" s="85">
        <v>2221423</v>
      </c>
      <c r="AH1237" s="85">
        <v>3659331</v>
      </c>
      <c r="AI1237" s="85">
        <v>219397</v>
      </c>
      <c r="AJ1237" s="85">
        <v>1211200</v>
      </c>
      <c r="AK1237" s="85">
        <v>291295</v>
      </c>
      <c r="AL1237" s="85">
        <v>90810</v>
      </c>
      <c r="AM1237" s="85">
        <v>53102</v>
      </c>
      <c r="AN1237" s="85">
        <v>288439</v>
      </c>
      <c r="AO1237" s="85">
        <v>1075639</v>
      </c>
      <c r="AP1237" s="85">
        <v>111171</v>
      </c>
      <c r="AQ1237" s="85">
        <v>1528351</v>
      </c>
      <c r="AR1237" s="85">
        <v>318278</v>
      </c>
      <c r="AS1237" s="85" t="s">
        <v>291</v>
      </c>
      <c r="AT1237" s="85">
        <v>1707319</v>
      </c>
      <c r="AU1237" s="85">
        <v>4644738</v>
      </c>
      <c r="AV1237" s="85">
        <v>1528464</v>
      </c>
      <c r="AW1237" s="85">
        <v>541604</v>
      </c>
      <c r="AX1237" s="85">
        <v>288531</v>
      </c>
      <c r="AY1237" s="85" t="s">
        <v>291</v>
      </c>
      <c r="AZ1237" s="85" t="s">
        <v>291</v>
      </c>
      <c r="BA1237" s="85">
        <v>4261</v>
      </c>
      <c r="BB1237" s="85">
        <v>1410923</v>
      </c>
      <c r="BC1237" s="85">
        <v>239036</v>
      </c>
      <c r="BD1237" s="85">
        <v>631919</v>
      </c>
      <c r="BE1237" s="85" t="s">
        <v>291</v>
      </c>
      <c r="BF1237" s="85">
        <v>10443</v>
      </c>
      <c r="BG1237" s="85">
        <v>2879</v>
      </c>
      <c r="BH1237" s="85" t="s">
        <v>291</v>
      </c>
      <c r="BI1237" s="85">
        <v>1245</v>
      </c>
      <c r="BJ1237" s="85">
        <v>1634</v>
      </c>
      <c r="BK1237" s="85" t="s">
        <v>291</v>
      </c>
      <c r="BL1237" s="85" t="s">
        <v>291</v>
      </c>
      <c r="BM1237" s="85" t="s">
        <v>291</v>
      </c>
      <c r="BN1237" s="85">
        <v>7564</v>
      </c>
      <c r="BO1237" s="85">
        <v>4978</v>
      </c>
      <c r="BP1237" s="85" t="s">
        <v>291</v>
      </c>
      <c r="BQ1237" s="85">
        <v>1783</v>
      </c>
      <c r="BR1237" s="85" t="s">
        <v>291</v>
      </c>
      <c r="BS1237" s="85" t="s">
        <v>291</v>
      </c>
      <c r="BT1237" s="85" t="s">
        <v>291</v>
      </c>
      <c r="BU1237" s="85" t="s">
        <v>291</v>
      </c>
      <c r="BV1237" s="85">
        <v>803</v>
      </c>
      <c r="BW1237" s="85" t="s">
        <v>291</v>
      </c>
      <c r="BX1237" s="85" t="s">
        <v>291</v>
      </c>
      <c r="BY1237" s="85" t="s">
        <v>291</v>
      </c>
      <c r="BZ1237" s="85" t="s">
        <v>291</v>
      </c>
      <c r="CA1237" s="85" t="s">
        <v>291</v>
      </c>
      <c r="CB1237" s="85">
        <v>3865544</v>
      </c>
      <c r="CC1237" s="85" t="s">
        <v>291</v>
      </c>
      <c r="CD1237" s="85" t="s">
        <v>291</v>
      </c>
      <c r="CE1237" s="85" t="s">
        <v>291</v>
      </c>
      <c r="CF1237" s="85" t="s">
        <v>291</v>
      </c>
      <c r="CG1237" s="85">
        <v>1098974</v>
      </c>
      <c r="CH1237" s="85">
        <v>900129</v>
      </c>
      <c r="CI1237" s="85">
        <v>1954997</v>
      </c>
      <c r="CJ1237" s="85">
        <v>310</v>
      </c>
      <c r="CK1237" s="85">
        <v>1045882</v>
      </c>
      <c r="CL1237" s="85">
        <v>1071834</v>
      </c>
      <c r="CM1237" s="85">
        <v>173621</v>
      </c>
      <c r="CN1237" s="85">
        <v>142769</v>
      </c>
      <c r="CO1237" s="85">
        <v>2051573</v>
      </c>
      <c r="CP1237" s="85">
        <v>166085</v>
      </c>
      <c r="CQ1237" s="85">
        <v>242531</v>
      </c>
      <c r="CR1237" s="85">
        <v>2003765</v>
      </c>
      <c r="CS1237" s="85">
        <v>1978637</v>
      </c>
      <c r="CT1237" s="85">
        <v>17907</v>
      </c>
      <c r="CU1237" s="86">
        <v>12849014</v>
      </c>
    </row>
    <row r="1238" spans="1:99">
      <c r="A1238" s="103" t="s">
        <v>597</v>
      </c>
      <c r="B1238" s="84" t="s">
        <v>294</v>
      </c>
      <c r="C1238" s="105">
        <v>352080</v>
      </c>
      <c r="D1238" s="84" t="s">
        <v>571</v>
      </c>
      <c r="E1238" s="84" t="s">
        <v>576</v>
      </c>
      <c r="F1238" s="85">
        <v>401679</v>
      </c>
      <c r="G1238" s="85">
        <v>7263686</v>
      </c>
      <c r="H1238" s="85">
        <v>6023863</v>
      </c>
      <c r="I1238" s="85">
        <v>566685</v>
      </c>
      <c r="J1238" s="85">
        <v>393785</v>
      </c>
      <c r="K1238" s="85">
        <v>192502</v>
      </c>
      <c r="L1238" s="85">
        <v>41855</v>
      </c>
      <c r="M1238" s="85">
        <v>44996</v>
      </c>
      <c r="N1238" s="85">
        <v>25961352</v>
      </c>
      <c r="O1238" s="85">
        <v>7540660</v>
      </c>
      <c r="P1238" s="85">
        <v>5668735</v>
      </c>
      <c r="Q1238" s="85">
        <v>10219595</v>
      </c>
      <c r="R1238" s="85">
        <v>2531065</v>
      </c>
      <c r="S1238" s="85">
        <v>1297</v>
      </c>
      <c r="T1238" s="85">
        <v>6686429</v>
      </c>
      <c r="U1238" s="85">
        <v>3777019</v>
      </c>
      <c r="V1238" s="85">
        <v>24</v>
      </c>
      <c r="W1238" s="85" t="s">
        <v>291</v>
      </c>
      <c r="X1238" s="85">
        <v>2909386</v>
      </c>
      <c r="Y1238" s="85" t="s">
        <v>291</v>
      </c>
      <c r="Z1238" s="85">
        <v>82982</v>
      </c>
      <c r="AA1238" s="85">
        <v>1607279</v>
      </c>
      <c r="AB1238" s="85">
        <v>554450</v>
      </c>
      <c r="AC1238" s="85">
        <v>29755</v>
      </c>
      <c r="AD1238" s="85">
        <v>391855</v>
      </c>
      <c r="AE1238" s="85">
        <v>355388</v>
      </c>
      <c r="AF1238" s="85">
        <v>275831</v>
      </c>
      <c r="AG1238" s="85">
        <v>1813127</v>
      </c>
      <c r="AH1238" s="85">
        <v>10438991</v>
      </c>
      <c r="AI1238" s="85">
        <v>477422</v>
      </c>
      <c r="AJ1238" s="85">
        <v>1915280</v>
      </c>
      <c r="AK1238" s="85">
        <v>277971</v>
      </c>
      <c r="AL1238" s="85">
        <v>478880</v>
      </c>
      <c r="AM1238" s="85">
        <v>81356</v>
      </c>
      <c r="AN1238" s="85">
        <v>451817</v>
      </c>
      <c r="AO1238" s="85">
        <v>2191107</v>
      </c>
      <c r="AP1238" s="85">
        <v>4008105</v>
      </c>
      <c r="AQ1238" s="85">
        <v>6732385</v>
      </c>
      <c r="AR1238" s="85">
        <v>557053</v>
      </c>
      <c r="AS1238" s="85" t="s">
        <v>291</v>
      </c>
      <c r="AT1238" s="85">
        <v>2594832</v>
      </c>
      <c r="AU1238" s="85">
        <v>7977865</v>
      </c>
      <c r="AV1238" s="85">
        <v>1829849</v>
      </c>
      <c r="AW1238" s="85">
        <v>1534461</v>
      </c>
      <c r="AX1238" s="85">
        <v>1064006</v>
      </c>
      <c r="AY1238" s="85" t="s">
        <v>291</v>
      </c>
      <c r="AZ1238" s="85" t="s">
        <v>291</v>
      </c>
      <c r="BA1238" s="85">
        <v>64765</v>
      </c>
      <c r="BB1238" s="85">
        <v>1248381</v>
      </c>
      <c r="BC1238" s="85">
        <v>568752</v>
      </c>
      <c r="BD1238" s="85">
        <v>1667651</v>
      </c>
      <c r="BE1238" s="85" t="s">
        <v>291</v>
      </c>
      <c r="BF1238" s="85">
        <v>1483699</v>
      </c>
      <c r="BG1238" s="85">
        <v>455924</v>
      </c>
      <c r="BH1238" s="85">
        <v>49883</v>
      </c>
      <c r="BI1238" s="85">
        <v>364801</v>
      </c>
      <c r="BJ1238" s="85">
        <v>20634</v>
      </c>
      <c r="BK1238" s="85">
        <v>20606</v>
      </c>
      <c r="BL1238" s="85" t="s">
        <v>291</v>
      </c>
      <c r="BM1238" s="85" t="s">
        <v>291</v>
      </c>
      <c r="BN1238" s="85">
        <v>1024709</v>
      </c>
      <c r="BO1238" s="85">
        <v>513155</v>
      </c>
      <c r="BP1238" s="85" t="s">
        <v>291</v>
      </c>
      <c r="BQ1238" s="85">
        <v>486110</v>
      </c>
      <c r="BR1238" s="85">
        <v>2665</v>
      </c>
      <c r="BS1238" s="85">
        <v>2618</v>
      </c>
      <c r="BT1238" s="85" t="s">
        <v>291</v>
      </c>
      <c r="BU1238" s="85">
        <v>9577</v>
      </c>
      <c r="BV1238" s="85">
        <v>10584</v>
      </c>
      <c r="BW1238" s="85">
        <v>3066</v>
      </c>
      <c r="BX1238" s="85" t="s">
        <v>291</v>
      </c>
      <c r="BY1238" s="85" t="s">
        <v>291</v>
      </c>
      <c r="BZ1238" s="85" t="s">
        <v>291</v>
      </c>
      <c r="CA1238" s="85">
        <v>3066</v>
      </c>
      <c r="CB1238" s="85">
        <v>5220029</v>
      </c>
      <c r="CC1238" s="85" t="s">
        <v>291</v>
      </c>
      <c r="CD1238" s="85" t="s">
        <v>291</v>
      </c>
      <c r="CE1238" s="85" t="s">
        <v>291</v>
      </c>
      <c r="CF1238" s="85" t="s">
        <v>291</v>
      </c>
      <c r="CG1238" s="85">
        <v>1055692</v>
      </c>
      <c r="CH1238" s="85">
        <v>3539469</v>
      </c>
      <c r="CI1238" s="85">
        <v>2197413</v>
      </c>
      <c r="CJ1238" s="85">
        <v>1297</v>
      </c>
      <c r="CK1238" s="85">
        <v>2118894</v>
      </c>
      <c r="CL1238" s="85">
        <v>997177</v>
      </c>
      <c r="CM1238" s="85">
        <v>75907</v>
      </c>
      <c r="CN1238" s="85">
        <v>180567</v>
      </c>
      <c r="CO1238" s="85">
        <v>1364830</v>
      </c>
      <c r="CP1238" s="85">
        <v>501674</v>
      </c>
      <c r="CQ1238" s="85">
        <v>2214382</v>
      </c>
      <c r="CR1238" s="85">
        <v>2915102</v>
      </c>
      <c r="CS1238" s="85">
        <v>1685421</v>
      </c>
      <c r="CT1238" s="85">
        <v>20829</v>
      </c>
      <c r="CU1238" s="86">
        <v>18868654</v>
      </c>
    </row>
    <row r="1239" spans="1:99">
      <c r="A1239" s="103" t="s">
        <v>597</v>
      </c>
      <c r="B1239" s="84" t="s">
        <v>294</v>
      </c>
      <c r="C1239" s="105">
        <v>352152</v>
      </c>
      <c r="D1239" s="84" t="s">
        <v>571</v>
      </c>
      <c r="E1239" s="84" t="s">
        <v>577</v>
      </c>
      <c r="F1239" s="85">
        <v>367862</v>
      </c>
      <c r="G1239" s="85">
        <v>16101943</v>
      </c>
      <c r="H1239" s="85">
        <v>15016994</v>
      </c>
      <c r="I1239" s="85">
        <v>443964</v>
      </c>
      <c r="J1239" s="85">
        <v>365723</v>
      </c>
      <c r="K1239" s="85">
        <v>195710</v>
      </c>
      <c r="L1239" s="85">
        <v>25858</v>
      </c>
      <c r="M1239" s="85">
        <v>53694</v>
      </c>
      <c r="N1239" s="85">
        <v>22987525</v>
      </c>
      <c r="O1239" s="85">
        <v>6488094</v>
      </c>
      <c r="P1239" s="85">
        <v>4910470</v>
      </c>
      <c r="Q1239" s="85">
        <v>9353206</v>
      </c>
      <c r="R1239" s="85">
        <v>2235755</v>
      </c>
      <c r="S1239" s="85" t="s">
        <v>291</v>
      </c>
      <c r="T1239" s="85">
        <v>6679153</v>
      </c>
      <c r="U1239" s="85">
        <v>3840893</v>
      </c>
      <c r="V1239" s="85">
        <v>9142</v>
      </c>
      <c r="W1239" s="85" t="s">
        <v>291</v>
      </c>
      <c r="X1239" s="85">
        <v>2829118</v>
      </c>
      <c r="Y1239" s="85" t="s">
        <v>291</v>
      </c>
      <c r="Z1239" s="85">
        <v>67281</v>
      </c>
      <c r="AA1239" s="85">
        <v>1495072</v>
      </c>
      <c r="AB1239" s="85">
        <v>308979</v>
      </c>
      <c r="AC1239" s="85">
        <v>38872</v>
      </c>
      <c r="AD1239" s="85">
        <v>452768</v>
      </c>
      <c r="AE1239" s="85">
        <v>338216</v>
      </c>
      <c r="AF1239" s="85">
        <v>356237</v>
      </c>
      <c r="AG1239" s="85">
        <v>2518557</v>
      </c>
      <c r="AH1239" s="85">
        <v>5057891</v>
      </c>
      <c r="AI1239" s="85">
        <v>51892</v>
      </c>
      <c r="AJ1239" s="85">
        <v>1354848</v>
      </c>
      <c r="AK1239" s="85">
        <v>209945</v>
      </c>
      <c r="AL1239" s="85">
        <v>353413</v>
      </c>
      <c r="AM1239" s="85">
        <v>88330</v>
      </c>
      <c r="AN1239" s="85">
        <v>393759</v>
      </c>
      <c r="AO1239" s="85">
        <v>1467694</v>
      </c>
      <c r="AP1239" s="85">
        <v>572463</v>
      </c>
      <c r="AQ1239" s="85">
        <v>2522246</v>
      </c>
      <c r="AR1239" s="85">
        <v>565547</v>
      </c>
      <c r="AS1239" s="85" t="s">
        <v>291</v>
      </c>
      <c r="AT1239" s="85">
        <v>2584855</v>
      </c>
      <c r="AU1239" s="85">
        <v>6923243</v>
      </c>
      <c r="AV1239" s="85">
        <v>1321517</v>
      </c>
      <c r="AW1239" s="85">
        <v>1328828</v>
      </c>
      <c r="AX1239" s="85">
        <v>709189</v>
      </c>
      <c r="AY1239" s="85" t="s">
        <v>291</v>
      </c>
      <c r="AZ1239" s="85" t="s">
        <v>291</v>
      </c>
      <c r="BA1239" s="85">
        <v>255579</v>
      </c>
      <c r="BB1239" s="85">
        <v>1501596</v>
      </c>
      <c r="BC1239" s="85">
        <v>418689</v>
      </c>
      <c r="BD1239" s="85">
        <v>1387845</v>
      </c>
      <c r="BE1239" s="85" t="s">
        <v>291</v>
      </c>
      <c r="BF1239" s="85">
        <v>261420</v>
      </c>
      <c r="BG1239" s="85">
        <v>80609</v>
      </c>
      <c r="BH1239" s="85">
        <v>22944</v>
      </c>
      <c r="BI1239" s="85">
        <v>48444</v>
      </c>
      <c r="BJ1239" s="85">
        <v>3965</v>
      </c>
      <c r="BK1239" s="85">
        <v>5256</v>
      </c>
      <c r="BL1239" s="85" t="s">
        <v>291</v>
      </c>
      <c r="BM1239" s="85" t="s">
        <v>291</v>
      </c>
      <c r="BN1239" s="85">
        <v>180811</v>
      </c>
      <c r="BO1239" s="85">
        <v>40838</v>
      </c>
      <c r="BP1239" s="85" t="s">
        <v>291</v>
      </c>
      <c r="BQ1239" s="85">
        <v>139973</v>
      </c>
      <c r="BR1239" s="85" t="s">
        <v>291</v>
      </c>
      <c r="BS1239" s="85" t="s">
        <v>291</v>
      </c>
      <c r="BT1239" s="85" t="s">
        <v>291</v>
      </c>
      <c r="BU1239" s="85" t="s">
        <v>291</v>
      </c>
      <c r="BV1239" s="85" t="s">
        <v>291</v>
      </c>
      <c r="BW1239" s="85" t="s">
        <v>291</v>
      </c>
      <c r="BX1239" s="85" t="s">
        <v>291</v>
      </c>
      <c r="BY1239" s="85" t="s">
        <v>291</v>
      </c>
      <c r="BZ1239" s="85" t="s">
        <v>291</v>
      </c>
      <c r="CA1239" s="85" t="s">
        <v>291</v>
      </c>
      <c r="CB1239" s="85">
        <v>8297017</v>
      </c>
      <c r="CC1239" s="85" t="s">
        <v>291</v>
      </c>
      <c r="CD1239" s="85" t="s">
        <v>291</v>
      </c>
      <c r="CE1239" s="85" t="s">
        <v>291</v>
      </c>
      <c r="CF1239" s="85" t="s">
        <v>291</v>
      </c>
      <c r="CG1239" s="85">
        <v>1075716</v>
      </c>
      <c r="CH1239" s="85">
        <v>1390402</v>
      </c>
      <c r="CI1239" s="85">
        <v>1842253</v>
      </c>
      <c r="CJ1239" s="85" t="s">
        <v>291</v>
      </c>
      <c r="CK1239" s="85">
        <v>2617742</v>
      </c>
      <c r="CL1239" s="85">
        <v>1638464</v>
      </c>
      <c r="CM1239" s="85">
        <v>28843</v>
      </c>
      <c r="CN1239" s="85">
        <v>142247</v>
      </c>
      <c r="CO1239" s="85">
        <v>2214074</v>
      </c>
      <c r="CP1239" s="85">
        <v>693343</v>
      </c>
      <c r="CQ1239" s="85">
        <v>594715</v>
      </c>
      <c r="CR1239" s="85">
        <v>3294280</v>
      </c>
      <c r="CS1239" s="85">
        <v>1981199</v>
      </c>
      <c r="CT1239" s="85">
        <v>20796</v>
      </c>
      <c r="CU1239" s="86">
        <v>17534074</v>
      </c>
    </row>
    <row r="1240" spans="1:99">
      <c r="A1240" s="103" t="s">
        <v>598</v>
      </c>
      <c r="B1240" s="84" t="s">
        <v>292</v>
      </c>
      <c r="C1240" s="105">
        <v>352012</v>
      </c>
      <c r="D1240" s="84" t="s">
        <v>571</v>
      </c>
      <c r="E1240" s="84" t="s">
        <v>572</v>
      </c>
      <c r="F1240" s="85">
        <v>547837</v>
      </c>
      <c r="G1240" s="85">
        <v>37342225</v>
      </c>
      <c r="H1240" s="85">
        <v>35137258</v>
      </c>
      <c r="I1240" s="85">
        <v>1052725</v>
      </c>
      <c r="J1240" s="85">
        <v>629826</v>
      </c>
      <c r="K1240" s="85">
        <v>177388</v>
      </c>
      <c r="L1240" s="85">
        <v>247570</v>
      </c>
      <c r="M1240" s="85">
        <v>97458</v>
      </c>
      <c r="N1240" s="85">
        <v>45890488</v>
      </c>
      <c r="O1240" s="85">
        <v>11787148</v>
      </c>
      <c r="P1240" s="85">
        <v>10977787</v>
      </c>
      <c r="Q1240" s="85">
        <v>15648263</v>
      </c>
      <c r="R1240" s="85">
        <v>7471658</v>
      </c>
      <c r="S1240" s="85">
        <v>5632</v>
      </c>
      <c r="T1240" s="85">
        <v>9756095</v>
      </c>
      <c r="U1240" s="85">
        <v>4885031</v>
      </c>
      <c r="V1240" s="85">
        <v>46966</v>
      </c>
      <c r="W1240" s="85">
        <v>133255</v>
      </c>
      <c r="X1240" s="85">
        <v>4690843</v>
      </c>
      <c r="Y1240" s="85" t="s">
        <v>291</v>
      </c>
      <c r="Z1240" s="85">
        <v>443557</v>
      </c>
      <c r="AA1240" s="85">
        <v>4292906</v>
      </c>
      <c r="AB1240" s="85">
        <v>874957</v>
      </c>
      <c r="AC1240" s="85">
        <v>18711</v>
      </c>
      <c r="AD1240" s="85">
        <v>1244717</v>
      </c>
      <c r="AE1240" s="85">
        <v>406410</v>
      </c>
      <c r="AF1240" s="85">
        <v>1748111</v>
      </c>
      <c r="AG1240" s="85">
        <v>4393396</v>
      </c>
      <c r="AH1240" s="85">
        <v>12034544</v>
      </c>
      <c r="AI1240" s="85">
        <v>346592</v>
      </c>
      <c r="AJ1240" s="85">
        <v>2315362</v>
      </c>
      <c r="AK1240" s="85">
        <v>659810</v>
      </c>
      <c r="AL1240" s="85">
        <v>2897166</v>
      </c>
      <c r="AM1240" s="85">
        <v>349781</v>
      </c>
      <c r="AN1240" s="85">
        <v>966474</v>
      </c>
      <c r="AO1240" s="85">
        <v>2322059</v>
      </c>
      <c r="AP1240" s="85">
        <v>752487</v>
      </c>
      <c r="AQ1240" s="85">
        <v>4390801</v>
      </c>
      <c r="AR1240" s="85">
        <v>1424813</v>
      </c>
      <c r="AS1240" s="85" t="s">
        <v>291</v>
      </c>
      <c r="AT1240" s="85">
        <v>3453359</v>
      </c>
      <c r="AU1240" s="85">
        <v>11999832</v>
      </c>
      <c r="AV1240" s="85">
        <v>1922520</v>
      </c>
      <c r="AW1240" s="85">
        <v>2541874</v>
      </c>
      <c r="AX1240" s="85">
        <v>1299981</v>
      </c>
      <c r="AY1240" s="85">
        <v>602553</v>
      </c>
      <c r="AZ1240" s="85" t="s">
        <v>291</v>
      </c>
      <c r="BA1240" s="85">
        <v>518081</v>
      </c>
      <c r="BB1240" s="85">
        <v>2533421</v>
      </c>
      <c r="BC1240" s="85">
        <v>607753</v>
      </c>
      <c r="BD1240" s="85">
        <v>1734466</v>
      </c>
      <c r="BE1240" s="85">
        <v>239183</v>
      </c>
      <c r="BF1240" s="85">
        <v>541886</v>
      </c>
      <c r="BG1240" s="85">
        <v>62532</v>
      </c>
      <c r="BH1240" s="85">
        <v>15513</v>
      </c>
      <c r="BI1240" s="85">
        <v>44298</v>
      </c>
      <c r="BJ1240" s="85">
        <v>2721</v>
      </c>
      <c r="BK1240" s="85" t="s">
        <v>291</v>
      </c>
      <c r="BL1240" s="85" t="s">
        <v>291</v>
      </c>
      <c r="BM1240" s="85" t="s">
        <v>291</v>
      </c>
      <c r="BN1240" s="85">
        <v>476461</v>
      </c>
      <c r="BO1240" s="85">
        <v>421852</v>
      </c>
      <c r="BP1240" s="85" t="s">
        <v>291</v>
      </c>
      <c r="BQ1240" s="85">
        <v>54609</v>
      </c>
      <c r="BR1240" s="85" t="s">
        <v>291</v>
      </c>
      <c r="BS1240" s="85" t="s">
        <v>291</v>
      </c>
      <c r="BT1240" s="85" t="s">
        <v>291</v>
      </c>
      <c r="BU1240" s="85" t="s">
        <v>291</v>
      </c>
      <c r="BV1240" s="85" t="s">
        <v>291</v>
      </c>
      <c r="BW1240" s="85">
        <v>2893</v>
      </c>
      <c r="BX1240" s="85">
        <v>2893</v>
      </c>
      <c r="BY1240" s="85" t="s">
        <v>291</v>
      </c>
      <c r="BZ1240" s="85" t="s">
        <v>291</v>
      </c>
      <c r="CA1240" s="85" t="s">
        <v>291</v>
      </c>
      <c r="CB1240" s="85">
        <v>16758689</v>
      </c>
      <c r="CC1240" s="85" t="s">
        <v>291</v>
      </c>
      <c r="CD1240" s="85">
        <v>32791</v>
      </c>
      <c r="CE1240" s="85" t="s">
        <v>291</v>
      </c>
      <c r="CF1240" s="85" t="s">
        <v>291</v>
      </c>
      <c r="CG1240" s="85">
        <v>2027260</v>
      </c>
      <c r="CH1240" s="85">
        <v>2666496</v>
      </c>
      <c r="CI1240" s="85">
        <v>4543585</v>
      </c>
      <c r="CJ1240" s="85">
        <v>495</v>
      </c>
      <c r="CK1240" s="85">
        <v>2957274</v>
      </c>
      <c r="CL1240" s="85">
        <v>3008181</v>
      </c>
      <c r="CM1240" s="85">
        <v>290480</v>
      </c>
      <c r="CN1240" s="85">
        <v>865488</v>
      </c>
      <c r="CO1240" s="85">
        <v>3166125</v>
      </c>
      <c r="CP1240" s="85">
        <v>1530778</v>
      </c>
      <c r="CQ1240" s="85">
        <v>328145</v>
      </c>
      <c r="CR1240" s="85">
        <v>4968273</v>
      </c>
      <c r="CS1240" s="85">
        <v>3096261</v>
      </c>
      <c r="CT1240" s="85">
        <v>35192</v>
      </c>
      <c r="CU1240" s="86">
        <v>29484033</v>
      </c>
    </row>
    <row r="1241" spans="1:99">
      <c r="A1241" s="103" t="s">
        <v>598</v>
      </c>
      <c r="B1241" s="84" t="s">
        <v>294</v>
      </c>
      <c r="C1241" s="105">
        <v>352021</v>
      </c>
      <c r="D1241" s="84" t="s">
        <v>571</v>
      </c>
      <c r="E1241" s="84" t="s">
        <v>573</v>
      </c>
      <c r="F1241" s="85">
        <v>379015</v>
      </c>
      <c r="G1241" s="85">
        <v>26109848</v>
      </c>
      <c r="H1241" s="85">
        <v>24865796</v>
      </c>
      <c r="I1241" s="85">
        <v>552576</v>
      </c>
      <c r="J1241" s="85">
        <v>418414</v>
      </c>
      <c r="K1241" s="85">
        <v>108732</v>
      </c>
      <c r="L1241" s="85">
        <v>87141</v>
      </c>
      <c r="M1241" s="85">
        <v>77189</v>
      </c>
      <c r="N1241" s="85">
        <v>28024368</v>
      </c>
      <c r="O1241" s="85">
        <v>7989830</v>
      </c>
      <c r="P1241" s="85">
        <v>6206393</v>
      </c>
      <c r="Q1241" s="85">
        <v>9046781</v>
      </c>
      <c r="R1241" s="85">
        <v>4738089</v>
      </c>
      <c r="S1241" s="85">
        <v>43275</v>
      </c>
      <c r="T1241" s="85">
        <v>4755977</v>
      </c>
      <c r="U1241" s="85">
        <v>2223982</v>
      </c>
      <c r="V1241" s="85" t="s">
        <v>291</v>
      </c>
      <c r="W1241" s="85" t="s">
        <v>291</v>
      </c>
      <c r="X1241" s="85">
        <v>2531995</v>
      </c>
      <c r="Y1241" s="85" t="s">
        <v>291</v>
      </c>
      <c r="Z1241" s="85">
        <v>78210</v>
      </c>
      <c r="AA1241" s="85">
        <v>1105506</v>
      </c>
      <c r="AB1241" s="85">
        <v>310788</v>
      </c>
      <c r="AC1241" s="85">
        <v>16552</v>
      </c>
      <c r="AD1241" s="85">
        <v>502272</v>
      </c>
      <c r="AE1241" s="85">
        <v>59681</v>
      </c>
      <c r="AF1241" s="85">
        <v>216213</v>
      </c>
      <c r="AG1241" s="85">
        <v>2233269</v>
      </c>
      <c r="AH1241" s="85">
        <v>6916015</v>
      </c>
      <c r="AI1241" s="85">
        <v>134301</v>
      </c>
      <c r="AJ1241" s="85">
        <v>1030576</v>
      </c>
      <c r="AK1241" s="85">
        <v>176428</v>
      </c>
      <c r="AL1241" s="85">
        <v>186532</v>
      </c>
      <c r="AM1241" s="85" t="s">
        <v>291</v>
      </c>
      <c r="AN1241" s="85">
        <v>1178270</v>
      </c>
      <c r="AO1241" s="85">
        <v>2495209</v>
      </c>
      <c r="AP1241" s="85">
        <v>927077</v>
      </c>
      <c r="AQ1241" s="85">
        <v>4600556</v>
      </c>
      <c r="AR1241" s="85">
        <v>787622</v>
      </c>
      <c r="AS1241" s="85" t="s">
        <v>291</v>
      </c>
      <c r="AT1241" s="85">
        <v>2011705</v>
      </c>
      <c r="AU1241" s="85">
        <v>7309685</v>
      </c>
      <c r="AV1241" s="85">
        <v>1159792</v>
      </c>
      <c r="AW1241" s="85">
        <v>2679493</v>
      </c>
      <c r="AX1241" s="85">
        <v>1219894</v>
      </c>
      <c r="AY1241" s="85" t="s">
        <v>291</v>
      </c>
      <c r="AZ1241" s="85" t="s">
        <v>291</v>
      </c>
      <c r="BA1241" s="85" t="s">
        <v>291</v>
      </c>
      <c r="BB1241" s="85">
        <v>864620</v>
      </c>
      <c r="BC1241" s="85">
        <v>269920</v>
      </c>
      <c r="BD1241" s="85">
        <v>1115966</v>
      </c>
      <c r="BE1241" s="85" t="s">
        <v>291</v>
      </c>
      <c r="BF1241" s="85">
        <v>87170</v>
      </c>
      <c r="BG1241" s="85">
        <v>3552</v>
      </c>
      <c r="BH1241" s="85">
        <v>1600</v>
      </c>
      <c r="BI1241" s="85">
        <v>1589</v>
      </c>
      <c r="BJ1241" s="85" t="s">
        <v>291</v>
      </c>
      <c r="BK1241" s="85">
        <v>363</v>
      </c>
      <c r="BL1241" s="85" t="s">
        <v>291</v>
      </c>
      <c r="BM1241" s="85" t="s">
        <v>291</v>
      </c>
      <c r="BN1241" s="85">
        <v>76472</v>
      </c>
      <c r="BO1241" s="85">
        <v>32801</v>
      </c>
      <c r="BP1241" s="85" t="s">
        <v>291</v>
      </c>
      <c r="BQ1241" s="85">
        <v>3879</v>
      </c>
      <c r="BR1241" s="85" t="s">
        <v>291</v>
      </c>
      <c r="BS1241" s="85" t="s">
        <v>291</v>
      </c>
      <c r="BT1241" s="85" t="s">
        <v>291</v>
      </c>
      <c r="BU1241" s="85">
        <v>4533</v>
      </c>
      <c r="BV1241" s="85">
        <v>35259</v>
      </c>
      <c r="BW1241" s="85">
        <v>7146</v>
      </c>
      <c r="BX1241" s="85" t="s">
        <v>291</v>
      </c>
      <c r="BY1241" s="85" t="s">
        <v>291</v>
      </c>
      <c r="BZ1241" s="85" t="s">
        <v>291</v>
      </c>
      <c r="CA1241" s="85">
        <v>7146</v>
      </c>
      <c r="CB1241" s="85">
        <v>6048556</v>
      </c>
      <c r="CC1241" s="85" t="s">
        <v>291</v>
      </c>
      <c r="CD1241" s="85">
        <v>215695</v>
      </c>
      <c r="CE1241" s="85" t="s">
        <v>291</v>
      </c>
      <c r="CF1241" s="85" t="s">
        <v>291</v>
      </c>
      <c r="CG1241" s="85">
        <v>720539</v>
      </c>
      <c r="CH1241" s="85">
        <v>1384115</v>
      </c>
      <c r="CI1241" s="85">
        <v>2481427</v>
      </c>
      <c r="CJ1241" s="85">
        <v>27991</v>
      </c>
      <c r="CK1241" s="85">
        <v>1326531</v>
      </c>
      <c r="CL1241" s="85">
        <v>1398861</v>
      </c>
      <c r="CM1241" s="85">
        <v>40799</v>
      </c>
      <c r="CN1241" s="85">
        <v>162955</v>
      </c>
      <c r="CO1241" s="85">
        <v>1711402</v>
      </c>
      <c r="CP1241" s="85">
        <v>1136372</v>
      </c>
      <c r="CQ1241" s="85">
        <v>1908337</v>
      </c>
      <c r="CR1241" s="85">
        <v>2417943</v>
      </c>
      <c r="CS1241" s="85">
        <v>1816668</v>
      </c>
      <c r="CT1241" s="85">
        <v>20796</v>
      </c>
      <c r="CU1241" s="86">
        <v>16554736</v>
      </c>
    </row>
    <row r="1242" spans="1:99">
      <c r="A1242" s="103" t="s">
        <v>598</v>
      </c>
      <c r="B1242" s="84" t="s">
        <v>294</v>
      </c>
      <c r="C1242" s="105">
        <v>352039</v>
      </c>
      <c r="D1242" s="84" t="s">
        <v>571</v>
      </c>
      <c r="E1242" s="84" t="s">
        <v>574</v>
      </c>
      <c r="F1242" s="85">
        <v>430541</v>
      </c>
      <c r="G1242" s="85">
        <v>28949772</v>
      </c>
      <c r="H1242" s="85">
        <v>27228754</v>
      </c>
      <c r="I1242" s="85">
        <v>812633</v>
      </c>
      <c r="J1242" s="85">
        <v>587951</v>
      </c>
      <c r="K1242" s="85">
        <v>49280</v>
      </c>
      <c r="L1242" s="85">
        <v>221016</v>
      </c>
      <c r="M1242" s="85">
        <v>50138</v>
      </c>
      <c r="N1242" s="85">
        <v>29956707</v>
      </c>
      <c r="O1242" s="85">
        <v>6986660</v>
      </c>
      <c r="P1242" s="85">
        <v>6707973</v>
      </c>
      <c r="Q1242" s="85">
        <v>13563558</v>
      </c>
      <c r="R1242" s="85">
        <v>2698105</v>
      </c>
      <c r="S1242" s="85">
        <v>411</v>
      </c>
      <c r="T1242" s="85">
        <v>5646164</v>
      </c>
      <c r="U1242" s="85">
        <v>2624059</v>
      </c>
      <c r="V1242" s="85">
        <v>17372</v>
      </c>
      <c r="W1242" s="85" t="s">
        <v>291</v>
      </c>
      <c r="X1242" s="85">
        <v>3004733</v>
      </c>
      <c r="Y1242" s="85" t="s">
        <v>291</v>
      </c>
      <c r="Z1242" s="85">
        <v>115275</v>
      </c>
      <c r="AA1242" s="85">
        <v>3278216</v>
      </c>
      <c r="AB1242" s="85">
        <v>1070028</v>
      </c>
      <c r="AC1242" s="85">
        <v>312710</v>
      </c>
      <c r="AD1242" s="85">
        <v>1115832</v>
      </c>
      <c r="AE1242" s="85">
        <v>549334</v>
      </c>
      <c r="AF1242" s="85">
        <v>230312</v>
      </c>
      <c r="AG1242" s="85">
        <v>4262098</v>
      </c>
      <c r="AH1242" s="85">
        <v>15323785</v>
      </c>
      <c r="AI1242" s="85">
        <v>421624</v>
      </c>
      <c r="AJ1242" s="85">
        <v>2140588</v>
      </c>
      <c r="AK1242" s="85">
        <v>365728</v>
      </c>
      <c r="AL1242" s="85">
        <v>27339</v>
      </c>
      <c r="AM1242" s="85">
        <v>56501</v>
      </c>
      <c r="AN1242" s="85">
        <v>203704</v>
      </c>
      <c r="AO1242" s="85">
        <v>2009809</v>
      </c>
      <c r="AP1242" s="85">
        <v>9618784</v>
      </c>
      <c r="AQ1242" s="85">
        <v>11888798</v>
      </c>
      <c r="AR1242" s="85">
        <v>479708</v>
      </c>
      <c r="AS1242" s="85" t="s">
        <v>291</v>
      </c>
      <c r="AT1242" s="85">
        <v>3508726</v>
      </c>
      <c r="AU1242" s="85">
        <v>9515095</v>
      </c>
      <c r="AV1242" s="85">
        <v>320955</v>
      </c>
      <c r="AW1242" s="85">
        <v>4468470</v>
      </c>
      <c r="AX1242" s="85">
        <v>1090238</v>
      </c>
      <c r="AY1242" s="85" t="s">
        <v>291</v>
      </c>
      <c r="AZ1242" s="85" t="s">
        <v>291</v>
      </c>
      <c r="BA1242" s="85">
        <v>554246</v>
      </c>
      <c r="BB1242" s="85">
        <v>1441224</v>
      </c>
      <c r="BC1242" s="85">
        <v>724617</v>
      </c>
      <c r="BD1242" s="85">
        <v>915345</v>
      </c>
      <c r="BE1242" s="85" t="s">
        <v>291</v>
      </c>
      <c r="BF1242" s="85">
        <v>117988</v>
      </c>
      <c r="BG1242" s="85">
        <v>27609</v>
      </c>
      <c r="BH1242" s="85">
        <v>6075</v>
      </c>
      <c r="BI1242" s="85">
        <v>13636</v>
      </c>
      <c r="BJ1242" s="85">
        <v>7898</v>
      </c>
      <c r="BK1242" s="85" t="s">
        <v>291</v>
      </c>
      <c r="BL1242" s="85" t="s">
        <v>291</v>
      </c>
      <c r="BM1242" s="85" t="s">
        <v>291</v>
      </c>
      <c r="BN1242" s="85">
        <v>87579</v>
      </c>
      <c r="BO1242" s="85">
        <v>74940</v>
      </c>
      <c r="BP1242" s="85" t="s">
        <v>291</v>
      </c>
      <c r="BQ1242" s="85">
        <v>11735</v>
      </c>
      <c r="BR1242" s="85" t="s">
        <v>291</v>
      </c>
      <c r="BS1242" s="85" t="s">
        <v>291</v>
      </c>
      <c r="BT1242" s="85" t="s">
        <v>291</v>
      </c>
      <c r="BU1242" s="85" t="s">
        <v>291</v>
      </c>
      <c r="BV1242" s="85">
        <v>904</v>
      </c>
      <c r="BW1242" s="85">
        <v>2800</v>
      </c>
      <c r="BX1242" s="85" t="s">
        <v>291</v>
      </c>
      <c r="BY1242" s="85" t="s">
        <v>291</v>
      </c>
      <c r="BZ1242" s="85" t="s">
        <v>291</v>
      </c>
      <c r="CA1242" s="85">
        <v>2800</v>
      </c>
      <c r="CB1242" s="85">
        <v>9814347</v>
      </c>
      <c r="CC1242" s="85" t="s">
        <v>291</v>
      </c>
      <c r="CD1242" s="85" t="s">
        <v>291</v>
      </c>
      <c r="CE1242" s="85" t="s">
        <v>291</v>
      </c>
      <c r="CF1242" s="85" t="s">
        <v>291</v>
      </c>
      <c r="CG1242" s="85">
        <v>2288504</v>
      </c>
      <c r="CH1242" s="85">
        <v>4330969</v>
      </c>
      <c r="CI1242" s="85">
        <v>2937680</v>
      </c>
      <c r="CJ1242" s="85">
        <v>350</v>
      </c>
      <c r="CK1242" s="85">
        <v>1897898</v>
      </c>
      <c r="CL1242" s="85">
        <v>1498278</v>
      </c>
      <c r="CM1242" s="85">
        <v>82693</v>
      </c>
      <c r="CN1242" s="85">
        <v>595566</v>
      </c>
      <c r="CO1242" s="85">
        <v>3422833</v>
      </c>
      <c r="CP1242" s="85">
        <v>603303</v>
      </c>
      <c r="CQ1242" s="85">
        <v>385722</v>
      </c>
      <c r="CR1242" s="85">
        <v>1900681</v>
      </c>
      <c r="CS1242" s="85">
        <v>2857230</v>
      </c>
      <c r="CT1242" s="85">
        <v>29100</v>
      </c>
      <c r="CU1242" s="86">
        <v>22830807</v>
      </c>
    </row>
    <row r="1243" spans="1:99">
      <c r="A1243" s="103" t="s">
        <v>598</v>
      </c>
      <c r="B1243" s="84" t="s">
        <v>294</v>
      </c>
      <c r="C1243" s="105">
        <v>352063</v>
      </c>
      <c r="D1243" s="84" t="s">
        <v>571</v>
      </c>
      <c r="E1243" s="84" t="s">
        <v>575</v>
      </c>
      <c r="F1243" s="85">
        <v>303841</v>
      </c>
      <c r="G1243" s="85">
        <v>16755291</v>
      </c>
      <c r="H1243" s="85">
        <v>15855289</v>
      </c>
      <c r="I1243" s="85">
        <v>364285</v>
      </c>
      <c r="J1243" s="85">
        <v>267041</v>
      </c>
      <c r="K1243" s="85">
        <v>90646</v>
      </c>
      <c r="L1243" s="85">
        <v>137139</v>
      </c>
      <c r="M1243" s="85">
        <v>40891</v>
      </c>
      <c r="N1243" s="85">
        <v>17075207</v>
      </c>
      <c r="O1243" s="85">
        <v>4980526</v>
      </c>
      <c r="P1243" s="85">
        <v>4044955</v>
      </c>
      <c r="Q1243" s="85">
        <v>6880471</v>
      </c>
      <c r="R1243" s="85">
        <v>1168446</v>
      </c>
      <c r="S1243" s="85">
        <v>809</v>
      </c>
      <c r="T1243" s="85">
        <v>3074868</v>
      </c>
      <c r="U1243" s="85">
        <v>1291577</v>
      </c>
      <c r="V1243" s="85">
        <v>19757</v>
      </c>
      <c r="W1243" s="85" t="s">
        <v>291</v>
      </c>
      <c r="X1243" s="85">
        <v>1763534</v>
      </c>
      <c r="Y1243" s="85" t="s">
        <v>291</v>
      </c>
      <c r="Z1243" s="85">
        <v>177265</v>
      </c>
      <c r="AA1243" s="85">
        <v>1023018</v>
      </c>
      <c r="AB1243" s="85">
        <v>305387</v>
      </c>
      <c r="AC1243" s="85">
        <v>11895</v>
      </c>
      <c r="AD1243" s="85">
        <v>406164</v>
      </c>
      <c r="AE1243" s="85">
        <v>104424</v>
      </c>
      <c r="AF1243" s="85">
        <v>195148</v>
      </c>
      <c r="AG1243" s="85">
        <v>1833872</v>
      </c>
      <c r="AH1243" s="85">
        <v>3816640</v>
      </c>
      <c r="AI1243" s="85">
        <v>188827</v>
      </c>
      <c r="AJ1243" s="85">
        <v>981724</v>
      </c>
      <c r="AK1243" s="85">
        <v>507554</v>
      </c>
      <c r="AL1243" s="85">
        <v>79325</v>
      </c>
      <c r="AM1243" s="85">
        <v>230059</v>
      </c>
      <c r="AN1243" s="85">
        <v>290258</v>
      </c>
      <c r="AO1243" s="85">
        <v>1081823</v>
      </c>
      <c r="AP1243" s="85">
        <v>149593</v>
      </c>
      <c r="AQ1243" s="85">
        <v>1751733</v>
      </c>
      <c r="AR1243" s="85">
        <v>307477</v>
      </c>
      <c r="AS1243" s="85" t="s">
        <v>291</v>
      </c>
      <c r="AT1243" s="85">
        <v>1584115</v>
      </c>
      <c r="AU1243" s="85">
        <v>4937145</v>
      </c>
      <c r="AV1243" s="85">
        <v>1405323</v>
      </c>
      <c r="AW1243" s="85">
        <v>1234830</v>
      </c>
      <c r="AX1243" s="85">
        <v>591416</v>
      </c>
      <c r="AY1243" s="85" t="s">
        <v>291</v>
      </c>
      <c r="AZ1243" s="85" t="s">
        <v>291</v>
      </c>
      <c r="BA1243" s="85" t="s">
        <v>291</v>
      </c>
      <c r="BB1243" s="85">
        <v>928711</v>
      </c>
      <c r="BC1243" s="85">
        <v>244867</v>
      </c>
      <c r="BD1243" s="85">
        <v>531998</v>
      </c>
      <c r="BE1243" s="85" t="s">
        <v>291</v>
      </c>
      <c r="BF1243" s="85">
        <v>20747</v>
      </c>
      <c r="BG1243" s="85">
        <v>11165</v>
      </c>
      <c r="BH1243" s="85" t="s">
        <v>291</v>
      </c>
      <c r="BI1243" s="85">
        <v>295</v>
      </c>
      <c r="BJ1243" s="85">
        <v>3820</v>
      </c>
      <c r="BK1243" s="85" t="s">
        <v>291</v>
      </c>
      <c r="BL1243" s="85" t="s">
        <v>291</v>
      </c>
      <c r="BM1243" s="85">
        <v>7050</v>
      </c>
      <c r="BN1243" s="85">
        <v>9582</v>
      </c>
      <c r="BO1243" s="85">
        <v>2994</v>
      </c>
      <c r="BP1243" s="85" t="s">
        <v>291</v>
      </c>
      <c r="BQ1243" s="85">
        <v>1630</v>
      </c>
      <c r="BR1243" s="85" t="s">
        <v>291</v>
      </c>
      <c r="BS1243" s="85" t="s">
        <v>291</v>
      </c>
      <c r="BT1243" s="85" t="s">
        <v>291</v>
      </c>
      <c r="BU1243" s="85" t="s">
        <v>291</v>
      </c>
      <c r="BV1243" s="85">
        <v>4958</v>
      </c>
      <c r="BW1243" s="85" t="s">
        <v>291</v>
      </c>
      <c r="BX1243" s="85" t="s">
        <v>291</v>
      </c>
      <c r="BY1243" s="85" t="s">
        <v>291</v>
      </c>
      <c r="BZ1243" s="85" t="s">
        <v>291</v>
      </c>
      <c r="CA1243" s="85" t="s">
        <v>291</v>
      </c>
      <c r="CB1243" s="85">
        <v>3736711</v>
      </c>
      <c r="CC1243" s="85" t="s">
        <v>291</v>
      </c>
      <c r="CD1243" s="85" t="s">
        <v>291</v>
      </c>
      <c r="CE1243" s="85" t="s">
        <v>291</v>
      </c>
      <c r="CF1243" s="85" t="s">
        <v>291</v>
      </c>
      <c r="CG1243" s="85">
        <v>1106862</v>
      </c>
      <c r="CH1243" s="85">
        <v>994486</v>
      </c>
      <c r="CI1243" s="85">
        <v>1683766</v>
      </c>
      <c r="CJ1243" s="85">
        <v>809</v>
      </c>
      <c r="CK1243" s="85">
        <v>1037035</v>
      </c>
      <c r="CL1243" s="85">
        <v>968639</v>
      </c>
      <c r="CM1243" s="85">
        <v>160705</v>
      </c>
      <c r="CN1243" s="85">
        <v>130951</v>
      </c>
      <c r="CO1243" s="85">
        <v>1585024</v>
      </c>
      <c r="CP1243" s="85">
        <v>170848</v>
      </c>
      <c r="CQ1243" s="85">
        <v>167694</v>
      </c>
      <c r="CR1243" s="85">
        <v>2087776</v>
      </c>
      <c r="CS1243" s="85">
        <v>1533249</v>
      </c>
      <c r="CT1243" s="85">
        <v>14201</v>
      </c>
      <c r="CU1243" s="86">
        <v>11642045</v>
      </c>
    </row>
    <row r="1244" spans="1:99">
      <c r="A1244" s="103" t="s">
        <v>598</v>
      </c>
      <c r="B1244" s="84" t="s">
        <v>294</v>
      </c>
      <c r="C1244" s="105">
        <v>352080</v>
      </c>
      <c r="D1244" s="84" t="s">
        <v>571</v>
      </c>
      <c r="E1244" s="84" t="s">
        <v>576</v>
      </c>
      <c r="F1244" s="85">
        <v>366329</v>
      </c>
      <c r="G1244" s="85">
        <v>24696857</v>
      </c>
      <c r="H1244" s="85">
        <v>23428692</v>
      </c>
      <c r="I1244" s="85">
        <v>580901</v>
      </c>
      <c r="J1244" s="85">
        <v>437275</v>
      </c>
      <c r="K1244" s="85">
        <v>38638</v>
      </c>
      <c r="L1244" s="85">
        <v>166178</v>
      </c>
      <c r="M1244" s="85">
        <v>45173</v>
      </c>
      <c r="N1244" s="85">
        <v>23042649</v>
      </c>
      <c r="O1244" s="85">
        <v>5973596</v>
      </c>
      <c r="P1244" s="85">
        <v>5561751</v>
      </c>
      <c r="Q1244" s="85">
        <v>8883046</v>
      </c>
      <c r="R1244" s="85">
        <v>2623407</v>
      </c>
      <c r="S1244" s="85">
        <v>849</v>
      </c>
      <c r="T1244" s="85">
        <v>5444780</v>
      </c>
      <c r="U1244" s="85">
        <v>2543707</v>
      </c>
      <c r="V1244" s="85">
        <v>70</v>
      </c>
      <c r="W1244" s="85" t="s">
        <v>291</v>
      </c>
      <c r="X1244" s="85">
        <v>2901003</v>
      </c>
      <c r="Y1244" s="85" t="s">
        <v>291</v>
      </c>
      <c r="Z1244" s="85">
        <v>108874</v>
      </c>
      <c r="AA1244" s="85">
        <v>1681438</v>
      </c>
      <c r="AB1244" s="85">
        <v>556194</v>
      </c>
      <c r="AC1244" s="85">
        <v>25204</v>
      </c>
      <c r="AD1244" s="85">
        <v>395339</v>
      </c>
      <c r="AE1244" s="85">
        <v>374895</v>
      </c>
      <c r="AF1244" s="85">
        <v>329806</v>
      </c>
      <c r="AG1244" s="85">
        <v>1911385</v>
      </c>
      <c r="AH1244" s="85">
        <v>9504148</v>
      </c>
      <c r="AI1244" s="85">
        <v>457553</v>
      </c>
      <c r="AJ1244" s="85">
        <v>2501636</v>
      </c>
      <c r="AK1244" s="85">
        <v>225110</v>
      </c>
      <c r="AL1244" s="85">
        <v>360395</v>
      </c>
      <c r="AM1244" s="85">
        <v>342816</v>
      </c>
      <c r="AN1244" s="85">
        <v>369056</v>
      </c>
      <c r="AO1244" s="85">
        <v>2111769</v>
      </c>
      <c r="AP1244" s="85">
        <v>2779469</v>
      </c>
      <c r="AQ1244" s="85">
        <v>5603110</v>
      </c>
      <c r="AR1244" s="85">
        <v>356344</v>
      </c>
      <c r="AS1244" s="85" t="s">
        <v>291</v>
      </c>
      <c r="AT1244" s="85">
        <v>2570331</v>
      </c>
      <c r="AU1244" s="85">
        <v>10905106</v>
      </c>
      <c r="AV1244" s="85">
        <v>1647709</v>
      </c>
      <c r="AW1244" s="85">
        <v>3608829</v>
      </c>
      <c r="AX1244" s="85">
        <v>2340076</v>
      </c>
      <c r="AY1244" s="85" t="s">
        <v>291</v>
      </c>
      <c r="AZ1244" s="85" t="s">
        <v>291</v>
      </c>
      <c r="BA1244" s="85">
        <v>72016</v>
      </c>
      <c r="BB1244" s="85">
        <v>1122180</v>
      </c>
      <c r="BC1244" s="85">
        <v>533011</v>
      </c>
      <c r="BD1244" s="85">
        <v>1581285</v>
      </c>
      <c r="BE1244" s="85" t="s">
        <v>291</v>
      </c>
      <c r="BF1244" s="85">
        <v>2374606</v>
      </c>
      <c r="BG1244" s="85">
        <v>626354</v>
      </c>
      <c r="BH1244" s="85">
        <v>192430</v>
      </c>
      <c r="BI1244" s="85">
        <v>377128</v>
      </c>
      <c r="BJ1244" s="85">
        <v>44065</v>
      </c>
      <c r="BK1244" s="85">
        <v>12731</v>
      </c>
      <c r="BL1244" s="85" t="s">
        <v>291</v>
      </c>
      <c r="BM1244" s="85" t="s">
        <v>291</v>
      </c>
      <c r="BN1244" s="85">
        <v>1728209</v>
      </c>
      <c r="BO1244" s="85">
        <v>585996</v>
      </c>
      <c r="BP1244" s="85" t="s">
        <v>291</v>
      </c>
      <c r="BQ1244" s="85">
        <v>1114942</v>
      </c>
      <c r="BR1244" s="85">
        <v>8058</v>
      </c>
      <c r="BS1244" s="85">
        <v>3112</v>
      </c>
      <c r="BT1244" s="85" t="s">
        <v>291</v>
      </c>
      <c r="BU1244" s="85" t="s">
        <v>291</v>
      </c>
      <c r="BV1244" s="85">
        <v>16101</v>
      </c>
      <c r="BW1244" s="85">
        <v>20043</v>
      </c>
      <c r="BX1244" s="85">
        <v>20043</v>
      </c>
      <c r="BY1244" s="85" t="s">
        <v>291</v>
      </c>
      <c r="BZ1244" s="85" t="s">
        <v>291</v>
      </c>
      <c r="CA1244" s="85" t="s">
        <v>291</v>
      </c>
      <c r="CB1244" s="85">
        <v>5160069</v>
      </c>
      <c r="CC1244" s="85" t="s">
        <v>291</v>
      </c>
      <c r="CD1244" s="85" t="s">
        <v>291</v>
      </c>
      <c r="CE1244" s="85" t="s">
        <v>291</v>
      </c>
      <c r="CF1244" s="85" t="s">
        <v>291</v>
      </c>
      <c r="CG1244" s="85">
        <v>886524</v>
      </c>
      <c r="CH1244" s="85">
        <v>3509945</v>
      </c>
      <c r="CI1244" s="85">
        <v>2319042</v>
      </c>
      <c r="CJ1244" s="85">
        <v>849</v>
      </c>
      <c r="CK1244" s="85">
        <v>2101055</v>
      </c>
      <c r="CL1244" s="85">
        <v>1025323</v>
      </c>
      <c r="CM1244" s="85">
        <v>99595</v>
      </c>
      <c r="CN1244" s="85">
        <v>167927</v>
      </c>
      <c r="CO1244" s="85">
        <v>1465293</v>
      </c>
      <c r="CP1244" s="85">
        <v>599151</v>
      </c>
      <c r="CQ1244" s="85">
        <v>2113796</v>
      </c>
      <c r="CR1244" s="85">
        <v>2943442</v>
      </c>
      <c r="CS1244" s="85">
        <v>4418854</v>
      </c>
      <c r="CT1244" s="85">
        <v>19705</v>
      </c>
      <c r="CU1244" s="86">
        <v>21670501</v>
      </c>
    </row>
    <row r="1245" spans="1:99">
      <c r="A1245" s="103" t="s">
        <v>598</v>
      </c>
      <c r="B1245" s="84" t="s">
        <v>294</v>
      </c>
      <c r="C1245" s="105">
        <v>352152</v>
      </c>
      <c r="D1245" s="84" t="s">
        <v>571</v>
      </c>
      <c r="E1245" s="84" t="s">
        <v>577</v>
      </c>
      <c r="F1245" s="85">
        <v>355704</v>
      </c>
      <c r="G1245" s="85">
        <v>24381389</v>
      </c>
      <c r="H1245" s="85">
        <v>23247281</v>
      </c>
      <c r="I1245" s="85">
        <v>454428</v>
      </c>
      <c r="J1245" s="85">
        <v>376193</v>
      </c>
      <c r="K1245" s="85">
        <v>142547</v>
      </c>
      <c r="L1245" s="85">
        <v>100769</v>
      </c>
      <c r="M1245" s="85">
        <v>60171</v>
      </c>
      <c r="N1245" s="85">
        <v>20172581</v>
      </c>
      <c r="O1245" s="85">
        <v>5380612</v>
      </c>
      <c r="P1245" s="85">
        <v>4864096</v>
      </c>
      <c r="Q1245" s="85">
        <v>7571284</v>
      </c>
      <c r="R1245" s="85">
        <v>2318575</v>
      </c>
      <c r="S1245" s="85">
        <v>38014</v>
      </c>
      <c r="T1245" s="85">
        <v>5703356</v>
      </c>
      <c r="U1245" s="85">
        <v>2885727</v>
      </c>
      <c r="V1245" s="85">
        <v>10520</v>
      </c>
      <c r="W1245" s="85" t="s">
        <v>291</v>
      </c>
      <c r="X1245" s="85">
        <v>2807109</v>
      </c>
      <c r="Y1245" s="85" t="s">
        <v>291</v>
      </c>
      <c r="Z1245" s="85">
        <v>54251</v>
      </c>
      <c r="AA1245" s="85">
        <v>1507732</v>
      </c>
      <c r="AB1245" s="85">
        <v>334168</v>
      </c>
      <c r="AC1245" s="85">
        <v>42957</v>
      </c>
      <c r="AD1245" s="85">
        <v>466228</v>
      </c>
      <c r="AE1245" s="85">
        <v>373275</v>
      </c>
      <c r="AF1245" s="85">
        <v>291104</v>
      </c>
      <c r="AG1245" s="85">
        <v>2234003</v>
      </c>
      <c r="AH1245" s="85">
        <v>5949855</v>
      </c>
      <c r="AI1245" s="85">
        <v>67938</v>
      </c>
      <c r="AJ1245" s="85">
        <v>1486552</v>
      </c>
      <c r="AK1245" s="85">
        <v>256904</v>
      </c>
      <c r="AL1245" s="85">
        <v>332668</v>
      </c>
      <c r="AM1245" s="85">
        <v>300828</v>
      </c>
      <c r="AN1245" s="85">
        <v>372367</v>
      </c>
      <c r="AO1245" s="85">
        <v>1474200</v>
      </c>
      <c r="AP1245" s="85">
        <v>1254516</v>
      </c>
      <c r="AQ1245" s="85">
        <v>3401911</v>
      </c>
      <c r="AR1245" s="85">
        <v>403882</v>
      </c>
      <c r="AS1245" s="85" t="s">
        <v>291</v>
      </c>
      <c r="AT1245" s="85">
        <v>3551538</v>
      </c>
      <c r="AU1245" s="85">
        <v>8428949</v>
      </c>
      <c r="AV1245" s="85">
        <v>1403469</v>
      </c>
      <c r="AW1245" s="85">
        <v>2462358</v>
      </c>
      <c r="AX1245" s="85">
        <v>1034345</v>
      </c>
      <c r="AY1245" s="85" t="s">
        <v>291</v>
      </c>
      <c r="AZ1245" s="85" t="s">
        <v>291</v>
      </c>
      <c r="BA1245" s="85">
        <v>237416</v>
      </c>
      <c r="BB1245" s="85">
        <v>1540382</v>
      </c>
      <c r="BC1245" s="85">
        <v>392494</v>
      </c>
      <c r="BD1245" s="85">
        <v>1358485</v>
      </c>
      <c r="BE1245" s="85" t="s">
        <v>291</v>
      </c>
      <c r="BF1245" s="85">
        <v>363211</v>
      </c>
      <c r="BG1245" s="85">
        <v>76329</v>
      </c>
      <c r="BH1245" s="85">
        <v>16183</v>
      </c>
      <c r="BI1245" s="85">
        <v>53012</v>
      </c>
      <c r="BJ1245" s="85">
        <v>5852</v>
      </c>
      <c r="BK1245" s="85">
        <v>1282</v>
      </c>
      <c r="BL1245" s="85" t="s">
        <v>291</v>
      </c>
      <c r="BM1245" s="85" t="s">
        <v>291</v>
      </c>
      <c r="BN1245" s="85">
        <v>286882</v>
      </c>
      <c r="BO1245" s="85">
        <v>128949</v>
      </c>
      <c r="BP1245" s="85" t="s">
        <v>291</v>
      </c>
      <c r="BQ1245" s="85">
        <v>157933</v>
      </c>
      <c r="BR1245" s="85" t="s">
        <v>291</v>
      </c>
      <c r="BS1245" s="85" t="s">
        <v>291</v>
      </c>
      <c r="BT1245" s="85" t="s">
        <v>291</v>
      </c>
      <c r="BU1245" s="85" t="s">
        <v>291</v>
      </c>
      <c r="BV1245" s="85" t="s">
        <v>291</v>
      </c>
      <c r="BW1245" s="85" t="s">
        <v>291</v>
      </c>
      <c r="BX1245" s="85" t="s">
        <v>291</v>
      </c>
      <c r="BY1245" s="85" t="s">
        <v>291</v>
      </c>
      <c r="BZ1245" s="85" t="s">
        <v>291</v>
      </c>
      <c r="CA1245" s="85" t="s">
        <v>291</v>
      </c>
      <c r="CB1245" s="85">
        <v>8273040</v>
      </c>
      <c r="CC1245" s="85" t="s">
        <v>291</v>
      </c>
      <c r="CD1245" s="85" t="s">
        <v>291</v>
      </c>
      <c r="CE1245" s="85" t="s">
        <v>291</v>
      </c>
      <c r="CF1245" s="85" t="s">
        <v>291</v>
      </c>
      <c r="CG1245" s="85">
        <v>1066454</v>
      </c>
      <c r="CH1245" s="85">
        <v>857803</v>
      </c>
      <c r="CI1245" s="85">
        <v>2200532</v>
      </c>
      <c r="CJ1245" s="85" t="s">
        <v>291</v>
      </c>
      <c r="CK1245" s="85">
        <v>2610160</v>
      </c>
      <c r="CL1245" s="85">
        <v>1700997</v>
      </c>
      <c r="CM1245" s="85">
        <v>31003</v>
      </c>
      <c r="CN1245" s="85">
        <v>185021</v>
      </c>
      <c r="CO1245" s="85">
        <v>1997481</v>
      </c>
      <c r="CP1245" s="85">
        <v>708780</v>
      </c>
      <c r="CQ1245" s="85">
        <v>584852</v>
      </c>
      <c r="CR1245" s="85">
        <v>3268632</v>
      </c>
      <c r="CS1245" s="85">
        <v>2054386</v>
      </c>
      <c r="CT1245" s="85">
        <v>21123</v>
      </c>
      <c r="CU1245" s="86">
        <v>17287224</v>
      </c>
    </row>
    <row r="1246" spans="1:99">
      <c r="A1246" s="103" t="s">
        <v>599</v>
      </c>
      <c r="B1246" s="84" t="s">
        <v>292</v>
      </c>
      <c r="C1246" s="105">
        <v>352012</v>
      </c>
      <c r="D1246" s="84" t="s">
        <v>571</v>
      </c>
      <c r="E1246" s="84" t="s">
        <v>572</v>
      </c>
      <c r="F1246" s="85">
        <v>569680</v>
      </c>
      <c r="G1246" s="85">
        <v>12348517</v>
      </c>
      <c r="H1246" s="85">
        <v>10319290</v>
      </c>
      <c r="I1246" s="85">
        <v>1099233</v>
      </c>
      <c r="J1246" s="85">
        <v>458088</v>
      </c>
      <c r="K1246" s="85">
        <v>222289</v>
      </c>
      <c r="L1246" s="85">
        <v>152131</v>
      </c>
      <c r="M1246" s="85">
        <v>97486</v>
      </c>
      <c r="N1246" s="85">
        <v>44185873</v>
      </c>
      <c r="O1246" s="85">
        <v>12024332</v>
      </c>
      <c r="P1246" s="85">
        <v>10688786</v>
      </c>
      <c r="Q1246" s="85">
        <v>14099067</v>
      </c>
      <c r="R1246" s="85">
        <v>7371409</v>
      </c>
      <c r="S1246" s="85">
        <v>2279</v>
      </c>
      <c r="T1246" s="85">
        <v>10343103</v>
      </c>
      <c r="U1246" s="85">
        <v>5020730</v>
      </c>
      <c r="V1246" s="85">
        <v>47165</v>
      </c>
      <c r="W1246" s="85">
        <v>104289</v>
      </c>
      <c r="X1246" s="85">
        <v>5170919</v>
      </c>
      <c r="Y1246" s="85" t="s">
        <v>291</v>
      </c>
      <c r="Z1246" s="85">
        <v>229700</v>
      </c>
      <c r="AA1246" s="85">
        <v>4289958</v>
      </c>
      <c r="AB1246" s="85">
        <v>770769</v>
      </c>
      <c r="AC1246" s="85">
        <v>19451</v>
      </c>
      <c r="AD1246" s="85">
        <v>1517909</v>
      </c>
      <c r="AE1246" s="85">
        <v>316497</v>
      </c>
      <c r="AF1246" s="85">
        <v>1665332</v>
      </c>
      <c r="AG1246" s="85">
        <v>3250821</v>
      </c>
      <c r="AH1246" s="85">
        <v>11881454</v>
      </c>
      <c r="AI1246" s="85">
        <v>541730</v>
      </c>
      <c r="AJ1246" s="85">
        <v>2449333</v>
      </c>
      <c r="AK1246" s="85">
        <v>558784</v>
      </c>
      <c r="AL1246" s="85">
        <v>2963667</v>
      </c>
      <c r="AM1246" s="85">
        <v>485905</v>
      </c>
      <c r="AN1246" s="85">
        <v>932300</v>
      </c>
      <c r="AO1246" s="85">
        <v>2379816</v>
      </c>
      <c r="AP1246" s="85">
        <v>562478</v>
      </c>
      <c r="AQ1246" s="85">
        <v>4360499</v>
      </c>
      <c r="AR1246" s="85">
        <v>1007441</v>
      </c>
      <c r="AS1246" s="85" t="s">
        <v>291</v>
      </c>
      <c r="AT1246" s="85">
        <v>3432669</v>
      </c>
      <c r="AU1246" s="85">
        <v>12037913</v>
      </c>
      <c r="AV1246" s="85">
        <v>1657225</v>
      </c>
      <c r="AW1246" s="85">
        <v>2629271</v>
      </c>
      <c r="AX1246" s="85">
        <v>1236566</v>
      </c>
      <c r="AY1246" s="85">
        <v>516187</v>
      </c>
      <c r="AZ1246" s="85" t="s">
        <v>291</v>
      </c>
      <c r="BA1246" s="85">
        <v>595393</v>
      </c>
      <c r="BB1246" s="85">
        <v>2653632</v>
      </c>
      <c r="BC1246" s="85">
        <v>1037654</v>
      </c>
      <c r="BD1246" s="85">
        <v>1525729</v>
      </c>
      <c r="BE1246" s="85">
        <v>186256</v>
      </c>
      <c r="BF1246" s="85">
        <v>479898</v>
      </c>
      <c r="BG1246" s="85">
        <v>55906</v>
      </c>
      <c r="BH1246" s="85">
        <v>20462</v>
      </c>
      <c r="BI1246" s="85">
        <v>32949</v>
      </c>
      <c r="BJ1246" s="85">
        <v>2495</v>
      </c>
      <c r="BK1246" s="85" t="s">
        <v>291</v>
      </c>
      <c r="BL1246" s="85" t="s">
        <v>291</v>
      </c>
      <c r="BM1246" s="85" t="s">
        <v>291</v>
      </c>
      <c r="BN1246" s="85">
        <v>395253</v>
      </c>
      <c r="BO1246" s="85">
        <v>264308</v>
      </c>
      <c r="BP1246" s="85" t="s">
        <v>291</v>
      </c>
      <c r="BQ1246" s="85">
        <v>110708</v>
      </c>
      <c r="BR1246" s="85" t="s">
        <v>291</v>
      </c>
      <c r="BS1246" s="85" t="s">
        <v>291</v>
      </c>
      <c r="BT1246" s="85" t="s">
        <v>291</v>
      </c>
      <c r="BU1246" s="85">
        <v>8797</v>
      </c>
      <c r="BV1246" s="85">
        <v>11440</v>
      </c>
      <c r="BW1246" s="85">
        <v>28739</v>
      </c>
      <c r="BX1246" s="85">
        <v>12641</v>
      </c>
      <c r="BY1246" s="85" t="s">
        <v>291</v>
      </c>
      <c r="BZ1246" s="85" t="s">
        <v>291</v>
      </c>
      <c r="CA1246" s="85">
        <v>16098</v>
      </c>
      <c r="CB1246" s="85">
        <v>16499467</v>
      </c>
      <c r="CC1246" s="85" t="s">
        <v>291</v>
      </c>
      <c r="CD1246" s="85">
        <v>48674</v>
      </c>
      <c r="CE1246" s="85" t="s">
        <v>291</v>
      </c>
      <c r="CF1246" s="85" t="s">
        <v>291</v>
      </c>
      <c r="CG1246" s="85">
        <v>2616108</v>
      </c>
      <c r="CH1246" s="85">
        <v>2651647</v>
      </c>
      <c r="CI1246" s="85">
        <v>4624127</v>
      </c>
      <c r="CJ1246" s="85">
        <v>880</v>
      </c>
      <c r="CK1246" s="85">
        <v>2972142</v>
      </c>
      <c r="CL1246" s="85">
        <v>3438463</v>
      </c>
      <c r="CM1246" s="85">
        <v>151681</v>
      </c>
      <c r="CN1246" s="85">
        <v>800269</v>
      </c>
      <c r="CO1246" s="85">
        <v>1609195</v>
      </c>
      <c r="CP1246" s="85">
        <v>1312386</v>
      </c>
      <c r="CQ1246" s="85">
        <v>425897</v>
      </c>
      <c r="CR1246" s="85">
        <v>4676102</v>
      </c>
      <c r="CS1246" s="85">
        <v>2874744</v>
      </c>
      <c r="CT1246" s="85">
        <v>50360</v>
      </c>
      <c r="CU1246" s="86">
        <v>28204001</v>
      </c>
    </row>
    <row r="1247" spans="1:99">
      <c r="A1247" s="103" t="s">
        <v>599</v>
      </c>
      <c r="B1247" s="84" t="s">
        <v>294</v>
      </c>
      <c r="C1247" s="105">
        <v>352021</v>
      </c>
      <c r="D1247" s="84" t="s">
        <v>571</v>
      </c>
      <c r="E1247" s="84" t="s">
        <v>573</v>
      </c>
      <c r="F1247" s="85">
        <v>380979</v>
      </c>
      <c r="G1247" s="85">
        <v>7830914</v>
      </c>
      <c r="H1247" s="85">
        <v>6593775</v>
      </c>
      <c r="I1247" s="85">
        <v>613787</v>
      </c>
      <c r="J1247" s="85">
        <v>288643</v>
      </c>
      <c r="K1247" s="85">
        <v>189044</v>
      </c>
      <c r="L1247" s="85">
        <v>67616</v>
      </c>
      <c r="M1247" s="85">
        <v>78049</v>
      </c>
      <c r="N1247" s="85">
        <v>27133902</v>
      </c>
      <c r="O1247" s="85">
        <v>7852386</v>
      </c>
      <c r="P1247" s="85">
        <v>6024403</v>
      </c>
      <c r="Q1247" s="85">
        <v>8332712</v>
      </c>
      <c r="R1247" s="85">
        <v>4907496</v>
      </c>
      <c r="S1247" s="85">
        <v>16905</v>
      </c>
      <c r="T1247" s="85">
        <v>4368144</v>
      </c>
      <c r="U1247" s="85">
        <v>1929899</v>
      </c>
      <c r="V1247" s="85" t="s">
        <v>291</v>
      </c>
      <c r="W1247" s="85" t="s">
        <v>291</v>
      </c>
      <c r="X1247" s="85">
        <v>2438245</v>
      </c>
      <c r="Y1247" s="85" t="s">
        <v>291</v>
      </c>
      <c r="Z1247" s="85">
        <v>40886</v>
      </c>
      <c r="AA1247" s="85">
        <v>947286</v>
      </c>
      <c r="AB1247" s="85">
        <v>253959</v>
      </c>
      <c r="AC1247" s="85">
        <v>17531</v>
      </c>
      <c r="AD1247" s="85">
        <v>418249</v>
      </c>
      <c r="AE1247" s="85">
        <v>57116</v>
      </c>
      <c r="AF1247" s="85">
        <v>200431</v>
      </c>
      <c r="AG1247" s="85">
        <v>1933985</v>
      </c>
      <c r="AH1247" s="85">
        <v>7043077</v>
      </c>
      <c r="AI1247" s="85">
        <v>137857</v>
      </c>
      <c r="AJ1247" s="85">
        <v>980485</v>
      </c>
      <c r="AK1247" s="85">
        <v>141723</v>
      </c>
      <c r="AL1247" s="85">
        <v>155136</v>
      </c>
      <c r="AM1247" s="85" t="s">
        <v>291</v>
      </c>
      <c r="AN1247" s="85">
        <v>1061996</v>
      </c>
      <c r="AO1247" s="85">
        <v>2494325</v>
      </c>
      <c r="AP1247" s="85">
        <v>780345</v>
      </c>
      <c r="AQ1247" s="85">
        <v>4336666</v>
      </c>
      <c r="AR1247" s="85">
        <v>1291210</v>
      </c>
      <c r="AS1247" s="85" t="s">
        <v>291</v>
      </c>
      <c r="AT1247" s="85">
        <v>2076263</v>
      </c>
      <c r="AU1247" s="85">
        <v>7768431</v>
      </c>
      <c r="AV1247" s="85">
        <v>956324</v>
      </c>
      <c r="AW1247" s="85">
        <v>2545065</v>
      </c>
      <c r="AX1247" s="85">
        <v>1160839</v>
      </c>
      <c r="AY1247" s="85" t="s">
        <v>291</v>
      </c>
      <c r="AZ1247" s="85" t="s">
        <v>291</v>
      </c>
      <c r="BA1247" s="85" t="s">
        <v>291</v>
      </c>
      <c r="BB1247" s="85">
        <v>940485</v>
      </c>
      <c r="BC1247" s="85">
        <v>1191450</v>
      </c>
      <c r="BD1247" s="85">
        <v>974268</v>
      </c>
      <c r="BE1247" s="85" t="s">
        <v>291</v>
      </c>
      <c r="BF1247" s="85">
        <v>20335</v>
      </c>
      <c r="BG1247" s="85">
        <v>9375</v>
      </c>
      <c r="BH1247" s="85">
        <v>2406</v>
      </c>
      <c r="BI1247" s="85">
        <v>6287</v>
      </c>
      <c r="BJ1247" s="85" t="s">
        <v>291</v>
      </c>
      <c r="BK1247" s="85">
        <v>682</v>
      </c>
      <c r="BL1247" s="85" t="s">
        <v>291</v>
      </c>
      <c r="BM1247" s="85" t="s">
        <v>291</v>
      </c>
      <c r="BN1247" s="85">
        <v>10960</v>
      </c>
      <c r="BO1247" s="85">
        <v>8060</v>
      </c>
      <c r="BP1247" s="85" t="s">
        <v>291</v>
      </c>
      <c r="BQ1247" s="85" t="s">
        <v>291</v>
      </c>
      <c r="BR1247" s="85" t="s">
        <v>291</v>
      </c>
      <c r="BS1247" s="85" t="s">
        <v>291</v>
      </c>
      <c r="BT1247" s="85" t="s">
        <v>291</v>
      </c>
      <c r="BU1247" s="85" t="s">
        <v>291</v>
      </c>
      <c r="BV1247" s="85">
        <v>2900</v>
      </c>
      <c r="BW1247" s="85" t="s">
        <v>291</v>
      </c>
      <c r="BX1247" s="85" t="s">
        <v>291</v>
      </c>
      <c r="BY1247" s="85" t="s">
        <v>291</v>
      </c>
      <c r="BZ1247" s="85" t="s">
        <v>291</v>
      </c>
      <c r="CA1247" s="85" t="s">
        <v>291</v>
      </c>
      <c r="CB1247" s="85">
        <v>6294223</v>
      </c>
      <c r="CC1247" s="85" t="s">
        <v>291</v>
      </c>
      <c r="CD1247" s="85">
        <v>206786</v>
      </c>
      <c r="CE1247" s="85" t="s">
        <v>291</v>
      </c>
      <c r="CF1247" s="85" t="s">
        <v>291</v>
      </c>
      <c r="CG1247" s="85">
        <v>775828</v>
      </c>
      <c r="CH1247" s="85">
        <v>1381625</v>
      </c>
      <c r="CI1247" s="85">
        <v>2527532</v>
      </c>
      <c r="CJ1247" s="85">
        <v>14764</v>
      </c>
      <c r="CK1247" s="85">
        <v>1204038</v>
      </c>
      <c r="CL1247" s="85">
        <v>1230145</v>
      </c>
      <c r="CM1247" s="85">
        <v>34703</v>
      </c>
      <c r="CN1247" s="85">
        <v>89894</v>
      </c>
      <c r="CO1247" s="85">
        <v>1204234</v>
      </c>
      <c r="CP1247" s="85">
        <v>1168938</v>
      </c>
      <c r="CQ1247" s="85">
        <v>1980571</v>
      </c>
      <c r="CR1247" s="85">
        <v>2296189</v>
      </c>
      <c r="CS1247" s="85">
        <v>1529573</v>
      </c>
      <c r="CT1247" s="85">
        <v>232605</v>
      </c>
      <c r="CU1247" s="86">
        <v>15670639</v>
      </c>
    </row>
    <row r="1248" spans="1:99">
      <c r="A1248" s="103" t="s">
        <v>599</v>
      </c>
      <c r="B1248" s="84" t="s">
        <v>294</v>
      </c>
      <c r="C1248" s="105">
        <v>352039</v>
      </c>
      <c r="D1248" s="84" t="s">
        <v>571</v>
      </c>
      <c r="E1248" s="84" t="s">
        <v>574</v>
      </c>
      <c r="F1248" s="85">
        <v>435590</v>
      </c>
      <c r="G1248" s="85">
        <v>11254021</v>
      </c>
      <c r="H1248" s="85">
        <v>9518193</v>
      </c>
      <c r="I1248" s="85">
        <v>888768</v>
      </c>
      <c r="J1248" s="85">
        <v>479881</v>
      </c>
      <c r="K1248" s="85">
        <v>160813</v>
      </c>
      <c r="L1248" s="85">
        <v>156285</v>
      </c>
      <c r="M1248" s="85">
        <v>50081</v>
      </c>
      <c r="N1248" s="85">
        <v>28225014</v>
      </c>
      <c r="O1248" s="85">
        <v>6911952</v>
      </c>
      <c r="P1248" s="85">
        <v>6498359</v>
      </c>
      <c r="Q1248" s="85">
        <v>12144200</v>
      </c>
      <c r="R1248" s="85">
        <v>2664611</v>
      </c>
      <c r="S1248" s="85">
        <v>5892</v>
      </c>
      <c r="T1248" s="85">
        <v>9687626</v>
      </c>
      <c r="U1248" s="85">
        <v>2522811</v>
      </c>
      <c r="V1248" s="85">
        <v>18054</v>
      </c>
      <c r="W1248" s="85" t="s">
        <v>291</v>
      </c>
      <c r="X1248" s="85">
        <v>7146761</v>
      </c>
      <c r="Y1248" s="85" t="s">
        <v>291</v>
      </c>
      <c r="Z1248" s="85">
        <v>78083</v>
      </c>
      <c r="AA1248" s="85">
        <v>3442381</v>
      </c>
      <c r="AB1248" s="85">
        <v>898434</v>
      </c>
      <c r="AC1248" s="85">
        <v>653022</v>
      </c>
      <c r="AD1248" s="85">
        <v>1166398</v>
      </c>
      <c r="AE1248" s="85">
        <v>475715</v>
      </c>
      <c r="AF1248" s="85">
        <v>248812</v>
      </c>
      <c r="AG1248" s="85">
        <v>2878091</v>
      </c>
      <c r="AH1248" s="85">
        <v>11293856</v>
      </c>
      <c r="AI1248" s="85">
        <v>399415</v>
      </c>
      <c r="AJ1248" s="85">
        <v>2513253</v>
      </c>
      <c r="AK1248" s="85">
        <v>230141</v>
      </c>
      <c r="AL1248" s="85">
        <v>21339</v>
      </c>
      <c r="AM1248" s="85">
        <v>26723</v>
      </c>
      <c r="AN1248" s="85">
        <v>231506</v>
      </c>
      <c r="AO1248" s="85">
        <v>2018377</v>
      </c>
      <c r="AP1248" s="85">
        <v>5381400</v>
      </c>
      <c r="AQ1248" s="85">
        <v>7658006</v>
      </c>
      <c r="AR1248" s="85">
        <v>471702</v>
      </c>
      <c r="AS1248" s="85" t="s">
        <v>291</v>
      </c>
      <c r="AT1248" s="85">
        <v>3169120</v>
      </c>
      <c r="AU1248" s="85">
        <v>7692410</v>
      </c>
      <c r="AV1248" s="85">
        <v>468122</v>
      </c>
      <c r="AW1248" s="85">
        <v>1517245</v>
      </c>
      <c r="AX1248" s="85">
        <v>2518975</v>
      </c>
      <c r="AY1248" s="85" t="s">
        <v>291</v>
      </c>
      <c r="AZ1248" s="85" t="s">
        <v>291</v>
      </c>
      <c r="BA1248" s="85">
        <v>873642</v>
      </c>
      <c r="BB1248" s="85">
        <v>1142558</v>
      </c>
      <c r="BC1248" s="85">
        <v>368411</v>
      </c>
      <c r="BD1248" s="85">
        <v>803457</v>
      </c>
      <c r="BE1248" s="85" t="s">
        <v>291</v>
      </c>
      <c r="BF1248" s="85">
        <v>212602</v>
      </c>
      <c r="BG1248" s="85">
        <v>13088</v>
      </c>
      <c r="BH1248" s="85">
        <v>4855</v>
      </c>
      <c r="BI1248" s="85">
        <v>7628</v>
      </c>
      <c r="BJ1248" s="85">
        <v>605</v>
      </c>
      <c r="BK1248" s="85" t="s">
        <v>291</v>
      </c>
      <c r="BL1248" s="85" t="s">
        <v>291</v>
      </c>
      <c r="BM1248" s="85" t="s">
        <v>291</v>
      </c>
      <c r="BN1248" s="85">
        <v>147534</v>
      </c>
      <c r="BO1248" s="85">
        <v>56574</v>
      </c>
      <c r="BP1248" s="85" t="s">
        <v>291</v>
      </c>
      <c r="BQ1248" s="85">
        <v>90960</v>
      </c>
      <c r="BR1248" s="85" t="s">
        <v>291</v>
      </c>
      <c r="BS1248" s="85" t="s">
        <v>291</v>
      </c>
      <c r="BT1248" s="85" t="s">
        <v>291</v>
      </c>
      <c r="BU1248" s="85" t="s">
        <v>291</v>
      </c>
      <c r="BV1248" s="85" t="s">
        <v>291</v>
      </c>
      <c r="BW1248" s="85">
        <v>51980</v>
      </c>
      <c r="BX1248" s="85" t="s">
        <v>291</v>
      </c>
      <c r="BY1248" s="85" t="s">
        <v>291</v>
      </c>
      <c r="BZ1248" s="85" t="s">
        <v>291</v>
      </c>
      <c r="CA1248" s="85">
        <v>51980</v>
      </c>
      <c r="CB1248" s="85">
        <v>9830089</v>
      </c>
      <c r="CC1248" s="85" t="s">
        <v>291</v>
      </c>
      <c r="CD1248" s="85" t="s">
        <v>291</v>
      </c>
      <c r="CE1248" s="85" t="s">
        <v>291</v>
      </c>
      <c r="CF1248" s="85" t="s">
        <v>291</v>
      </c>
      <c r="CG1248" s="85">
        <v>2480747</v>
      </c>
      <c r="CH1248" s="85">
        <v>4262668</v>
      </c>
      <c r="CI1248" s="85">
        <v>2998774</v>
      </c>
      <c r="CJ1248" s="85">
        <v>5802</v>
      </c>
      <c r="CK1248" s="85">
        <v>2095047</v>
      </c>
      <c r="CL1248" s="85">
        <v>1415287</v>
      </c>
      <c r="CM1248" s="85">
        <v>65216</v>
      </c>
      <c r="CN1248" s="85">
        <v>349893</v>
      </c>
      <c r="CO1248" s="85">
        <v>2001142</v>
      </c>
      <c r="CP1248" s="85">
        <v>463085</v>
      </c>
      <c r="CQ1248" s="85">
        <v>431759</v>
      </c>
      <c r="CR1248" s="85">
        <v>2512170</v>
      </c>
      <c r="CS1248" s="85">
        <v>3197309</v>
      </c>
      <c r="CT1248" s="85">
        <v>33147</v>
      </c>
      <c r="CU1248" s="86">
        <v>22312046</v>
      </c>
    </row>
    <row r="1249" spans="1:99">
      <c r="A1249" s="103" t="s">
        <v>599</v>
      </c>
      <c r="B1249" s="84" t="s">
        <v>294</v>
      </c>
      <c r="C1249" s="105">
        <v>352063</v>
      </c>
      <c r="D1249" s="84" t="s">
        <v>571</v>
      </c>
      <c r="E1249" s="84" t="s">
        <v>575</v>
      </c>
      <c r="F1249" s="85">
        <v>289748</v>
      </c>
      <c r="G1249" s="85">
        <v>6357902</v>
      </c>
      <c r="H1249" s="85">
        <v>5574228</v>
      </c>
      <c r="I1249" s="85">
        <v>378586</v>
      </c>
      <c r="J1249" s="85">
        <v>179667</v>
      </c>
      <c r="K1249" s="85">
        <v>81193</v>
      </c>
      <c r="L1249" s="85">
        <v>105856</v>
      </c>
      <c r="M1249" s="85">
        <v>38372</v>
      </c>
      <c r="N1249" s="85">
        <v>16749236</v>
      </c>
      <c r="O1249" s="85">
        <v>4899738</v>
      </c>
      <c r="P1249" s="85">
        <v>3714063</v>
      </c>
      <c r="Q1249" s="85">
        <v>6857473</v>
      </c>
      <c r="R1249" s="85">
        <v>1277752</v>
      </c>
      <c r="S1249" s="85">
        <v>210</v>
      </c>
      <c r="T1249" s="85">
        <v>2838531</v>
      </c>
      <c r="U1249" s="85">
        <v>1094771</v>
      </c>
      <c r="V1249" s="85">
        <v>18339</v>
      </c>
      <c r="W1249" s="85" t="s">
        <v>291</v>
      </c>
      <c r="X1249" s="85">
        <v>1725421</v>
      </c>
      <c r="Y1249" s="85" t="s">
        <v>291</v>
      </c>
      <c r="Z1249" s="85">
        <v>172232</v>
      </c>
      <c r="AA1249" s="85">
        <v>968152</v>
      </c>
      <c r="AB1249" s="85">
        <v>283733</v>
      </c>
      <c r="AC1249" s="85">
        <v>12674</v>
      </c>
      <c r="AD1249" s="85">
        <v>338314</v>
      </c>
      <c r="AE1249" s="85">
        <v>94451</v>
      </c>
      <c r="AF1249" s="85">
        <v>238980</v>
      </c>
      <c r="AG1249" s="85">
        <v>1375225</v>
      </c>
      <c r="AH1249" s="85">
        <v>3598963</v>
      </c>
      <c r="AI1249" s="85">
        <v>177035</v>
      </c>
      <c r="AJ1249" s="85">
        <v>854934</v>
      </c>
      <c r="AK1249" s="85">
        <v>338387</v>
      </c>
      <c r="AL1249" s="85">
        <v>77925</v>
      </c>
      <c r="AM1249" s="85">
        <v>381295</v>
      </c>
      <c r="AN1249" s="85">
        <v>255522</v>
      </c>
      <c r="AO1249" s="85">
        <v>1081893</v>
      </c>
      <c r="AP1249" s="85">
        <v>150074</v>
      </c>
      <c r="AQ1249" s="85">
        <v>1868784</v>
      </c>
      <c r="AR1249" s="85">
        <v>281898</v>
      </c>
      <c r="AS1249" s="85" t="s">
        <v>291</v>
      </c>
      <c r="AT1249" s="85">
        <v>1449828</v>
      </c>
      <c r="AU1249" s="85">
        <v>6462369</v>
      </c>
      <c r="AV1249" s="85">
        <v>1175035</v>
      </c>
      <c r="AW1249" s="85">
        <v>2806222</v>
      </c>
      <c r="AX1249" s="85">
        <v>583730</v>
      </c>
      <c r="AY1249" s="85" t="s">
        <v>291</v>
      </c>
      <c r="AZ1249" s="85" t="s">
        <v>291</v>
      </c>
      <c r="BA1249" s="85">
        <v>5554</v>
      </c>
      <c r="BB1249" s="85">
        <v>947305</v>
      </c>
      <c r="BC1249" s="85">
        <v>436693</v>
      </c>
      <c r="BD1249" s="85">
        <v>507830</v>
      </c>
      <c r="BE1249" s="85" t="s">
        <v>291</v>
      </c>
      <c r="BF1249" s="85">
        <v>14900</v>
      </c>
      <c r="BG1249" s="85">
        <v>11577</v>
      </c>
      <c r="BH1249" s="85" t="s">
        <v>291</v>
      </c>
      <c r="BI1249" s="85">
        <v>1988</v>
      </c>
      <c r="BJ1249" s="85">
        <v>9589</v>
      </c>
      <c r="BK1249" s="85" t="s">
        <v>291</v>
      </c>
      <c r="BL1249" s="85" t="s">
        <v>291</v>
      </c>
      <c r="BM1249" s="85" t="s">
        <v>291</v>
      </c>
      <c r="BN1249" s="85">
        <v>3323</v>
      </c>
      <c r="BO1249" s="85">
        <v>2213</v>
      </c>
      <c r="BP1249" s="85" t="s">
        <v>291</v>
      </c>
      <c r="BQ1249" s="85">
        <v>1110</v>
      </c>
      <c r="BR1249" s="85" t="s">
        <v>291</v>
      </c>
      <c r="BS1249" s="85" t="s">
        <v>291</v>
      </c>
      <c r="BT1249" s="85" t="s">
        <v>291</v>
      </c>
      <c r="BU1249" s="85" t="s">
        <v>291</v>
      </c>
      <c r="BV1249" s="85" t="s">
        <v>291</v>
      </c>
      <c r="BW1249" s="85" t="s">
        <v>291</v>
      </c>
      <c r="BX1249" s="85" t="s">
        <v>291</v>
      </c>
      <c r="BY1249" s="85" t="s">
        <v>291</v>
      </c>
      <c r="BZ1249" s="85" t="s">
        <v>291</v>
      </c>
      <c r="CA1249" s="85" t="s">
        <v>291</v>
      </c>
      <c r="CB1249" s="85">
        <v>3845557</v>
      </c>
      <c r="CC1249" s="85" t="s">
        <v>291</v>
      </c>
      <c r="CD1249" s="85" t="s">
        <v>291</v>
      </c>
      <c r="CE1249" s="85" t="s">
        <v>291</v>
      </c>
      <c r="CF1249" s="85" t="s">
        <v>291</v>
      </c>
      <c r="CG1249" s="85">
        <v>1445299</v>
      </c>
      <c r="CH1249" s="85">
        <v>840260</v>
      </c>
      <c r="CI1249" s="85">
        <v>1783836</v>
      </c>
      <c r="CJ1249" s="85">
        <v>210</v>
      </c>
      <c r="CK1249" s="85">
        <v>1049448</v>
      </c>
      <c r="CL1249" s="85">
        <v>811118</v>
      </c>
      <c r="CM1249" s="85">
        <v>157917</v>
      </c>
      <c r="CN1249" s="85">
        <v>143178</v>
      </c>
      <c r="CO1249" s="85">
        <v>1131200</v>
      </c>
      <c r="CP1249" s="85">
        <v>185663</v>
      </c>
      <c r="CQ1249" s="85">
        <v>180671</v>
      </c>
      <c r="CR1249" s="85">
        <v>2012795</v>
      </c>
      <c r="CS1249" s="85">
        <v>1734473</v>
      </c>
      <c r="CT1249" s="85">
        <v>23069</v>
      </c>
      <c r="CU1249" s="86">
        <v>11499137</v>
      </c>
    </row>
    <row r="1250" spans="1:99">
      <c r="A1250" s="103" t="s">
        <v>599</v>
      </c>
      <c r="B1250" s="84" t="s">
        <v>294</v>
      </c>
      <c r="C1250" s="105">
        <v>352080</v>
      </c>
      <c r="D1250" s="84" t="s">
        <v>571</v>
      </c>
      <c r="E1250" s="84" t="s">
        <v>576</v>
      </c>
      <c r="F1250" s="85">
        <v>374820</v>
      </c>
      <c r="G1250" s="85">
        <v>7522528</v>
      </c>
      <c r="H1250" s="85">
        <v>6252475</v>
      </c>
      <c r="I1250" s="85">
        <v>618658</v>
      </c>
      <c r="J1250" s="85">
        <v>314767</v>
      </c>
      <c r="K1250" s="85">
        <v>170587</v>
      </c>
      <c r="L1250" s="85">
        <v>119885</v>
      </c>
      <c r="M1250" s="85">
        <v>46156</v>
      </c>
      <c r="N1250" s="85">
        <v>23292146</v>
      </c>
      <c r="O1250" s="85">
        <v>6179564</v>
      </c>
      <c r="P1250" s="85">
        <v>5448664</v>
      </c>
      <c r="Q1250" s="85">
        <v>9032408</v>
      </c>
      <c r="R1250" s="85">
        <v>2629588</v>
      </c>
      <c r="S1250" s="85">
        <v>1922</v>
      </c>
      <c r="T1250" s="85">
        <v>6397511</v>
      </c>
      <c r="U1250" s="85">
        <v>2488419</v>
      </c>
      <c r="V1250" s="85">
        <v>614</v>
      </c>
      <c r="W1250" s="85" t="s">
        <v>291</v>
      </c>
      <c r="X1250" s="85">
        <v>3908478</v>
      </c>
      <c r="Y1250" s="85" t="s">
        <v>291</v>
      </c>
      <c r="Z1250" s="85">
        <v>52451</v>
      </c>
      <c r="AA1250" s="85">
        <v>1633823</v>
      </c>
      <c r="AB1250" s="85">
        <v>528401</v>
      </c>
      <c r="AC1250" s="85">
        <v>42469</v>
      </c>
      <c r="AD1250" s="85">
        <v>419166</v>
      </c>
      <c r="AE1250" s="85">
        <v>379269</v>
      </c>
      <c r="AF1250" s="85">
        <v>264518</v>
      </c>
      <c r="AG1250" s="85">
        <v>883540</v>
      </c>
      <c r="AH1250" s="85">
        <v>10126474</v>
      </c>
      <c r="AI1250" s="85">
        <v>597076</v>
      </c>
      <c r="AJ1250" s="85">
        <v>1841981</v>
      </c>
      <c r="AK1250" s="85">
        <v>440386</v>
      </c>
      <c r="AL1250" s="85">
        <v>497520</v>
      </c>
      <c r="AM1250" s="85">
        <v>749725</v>
      </c>
      <c r="AN1250" s="85">
        <v>386366</v>
      </c>
      <c r="AO1250" s="85">
        <v>1751406</v>
      </c>
      <c r="AP1250" s="85">
        <v>3416542</v>
      </c>
      <c r="AQ1250" s="85">
        <v>6304039</v>
      </c>
      <c r="AR1250" s="85">
        <v>445472</v>
      </c>
      <c r="AS1250" s="85" t="s">
        <v>291</v>
      </c>
      <c r="AT1250" s="85">
        <v>2948580</v>
      </c>
      <c r="AU1250" s="85">
        <v>8546075</v>
      </c>
      <c r="AV1250" s="85">
        <v>1812647</v>
      </c>
      <c r="AW1250" s="85">
        <v>1879996</v>
      </c>
      <c r="AX1250" s="85">
        <v>1410550</v>
      </c>
      <c r="AY1250" s="85" t="s">
        <v>291</v>
      </c>
      <c r="AZ1250" s="85" t="s">
        <v>291</v>
      </c>
      <c r="BA1250" s="85">
        <v>83518</v>
      </c>
      <c r="BB1250" s="85">
        <v>1264201</v>
      </c>
      <c r="BC1250" s="85">
        <v>565691</v>
      </c>
      <c r="BD1250" s="85">
        <v>1529472</v>
      </c>
      <c r="BE1250" s="85" t="s">
        <v>291</v>
      </c>
      <c r="BF1250" s="85">
        <v>2759878</v>
      </c>
      <c r="BG1250" s="85">
        <v>944429</v>
      </c>
      <c r="BH1250" s="85">
        <v>210034</v>
      </c>
      <c r="BI1250" s="85">
        <v>443352</v>
      </c>
      <c r="BJ1250" s="85">
        <v>291043</v>
      </c>
      <c r="BK1250" s="85" t="s">
        <v>291</v>
      </c>
      <c r="BL1250" s="85" t="s">
        <v>291</v>
      </c>
      <c r="BM1250" s="85" t="s">
        <v>291</v>
      </c>
      <c r="BN1250" s="85">
        <v>1699284</v>
      </c>
      <c r="BO1250" s="85">
        <v>608909</v>
      </c>
      <c r="BP1250" s="85" t="s">
        <v>291</v>
      </c>
      <c r="BQ1250" s="85">
        <v>1042884</v>
      </c>
      <c r="BR1250" s="85">
        <v>878</v>
      </c>
      <c r="BS1250" s="85">
        <v>10459</v>
      </c>
      <c r="BT1250" s="85" t="s">
        <v>291</v>
      </c>
      <c r="BU1250" s="85">
        <v>21628</v>
      </c>
      <c r="BV1250" s="85">
        <v>14526</v>
      </c>
      <c r="BW1250" s="85">
        <v>116165</v>
      </c>
      <c r="BX1250" s="85">
        <v>23127</v>
      </c>
      <c r="BY1250" s="85" t="s">
        <v>291</v>
      </c>
      <c r="BZ1250" s="85" t="s">
        <v>291</v>
      </c>
      <c r="CA1250" s="85">
        <v>93038</v>
      </c>
      <c r="CB1250" s="85">
        <v>5137058</v>
      </c>
      <c r="CC1250" s="85" t="s">
        <v>291</v>
      </c>
      <c r="CD1250" s="85" t="s">
        <v>291</v>
      </c>
      <c r="CE1250" s="85" t="s">
        <v>291</v>
      </c>
      <c r="CF1250" s="85" t="s">
        <v>291</v>
      </c>
      <c r="CG1250" s="85">
        <v>1191532</v>
      </c>
      <c r="CH1250" s="85">
        <v>3502767</v>
      </c>
      <c r="CI1250" s="85">
        <v>2374784</v>
      </c>
      <c r="CJ1250" s="85">
        <v>1922</v>
      </c>
      <c r="CK1250" s="85">
        <v>2127942</v>
      </c>
      <c r="CL1250" s="85">
        <v>990042</v>
      </c>
      <c r="CM1250" s="85">
        <v>43730</v>
      </c>
      <c r="CN1250" s="85">
        <v>282634</v>
      </c>
      <c r="CO1250" s="85">
        <v>515898</v>
      </c>
      <c r="CP1250" s="85">
        <v>481244</v>
      </c>
      <c r="CQ1250" s="85">
        <v>2451814</v>
      </c>
      <c r="CR1250" s="85">
        <v>2926298</v>
      </c>
      <c r="CS1250" s="85">
        <v>1915850</v>
      </c>
      <c r="CT1250" s="85">
        <v>30423</v>
      </c>
      <c r="CU1250" s="86">
        <v>18836880</v>
      </c>
    </row>
    <row r="1251" spans="1:99">
      <c r="A1251" s="103" t="s">
        <v>599</v>
      </c>
      <c r="B1251" s="84" t="s">
        <v>294</v>
      </c>
      <c r="C1251" s="105">
        <v>352152</v>
      </c>
      <c r="D1251" s="84" t="s">
        <v>571</v>
      </c>
      <c r="E1251" s="84" t="s">
        <v>577</v>
      </c>
      <c r="F1251" s="85">
        <v>382355</v>
      </c>
      <c r="G1251" s="85">
        <v>9159421</v>
      </c>
      <c r="H1251" s="85">
        <v>8066934</v>
      </c>
      <c r="I1251" s="85">
        <v>498467</v>
      </c>
      <c r="J1251" s="85">
        <v>319421</v>
      </c>
      <c r="K1251" s="85">
        <v>195844</v>
      </c>
      <c r="L1251" s="85">
        <v>26792</v>
      </c>
      <c r="M1251" s="85">
        <v>51963</v>
      </c>
      <c r="N1251" s="85">
        <v>19705894</v>
      </c>
      <c r="O1251" s="85">
        <v>5523210</v>
      </c>
      <c r="P1251" s="85">
        <v>4752041</v>
      </c>
      <c r="Q1251" s="85">
        <v>6979492</v>
      </c>
      <c r="R1251" s="85">
        <v>2417813</v>
      </c>
      <c r="S1251" s="85">
        <v>33338</v>
      </c>
      <c r="T1251" s="85">
        <v>5343210</v>
      </c>
      <c r="U1251" s="85">
        <v>2649434</v>
      </c>
      <c r="V1251" s="85">
        <v>10815</v>
      </c>
      <c r="W1251" s="85" t="s">
        <v>291</v>
      </c>
      <c r="X1251" s="85">
        <v>2682961</v>
      </c>
      <c r="Y1251" s="85" t="s">
        <v>291</v>
      </c>
      <c r="Z1251" s="85">
        <v>53231</v>
      </c>
      <c r="AA1251" s="85">
        <v>1436875</v>
      </c>
      <c r="AB1251" s="85">
        <v>327931</v>
      </c>
      <c r="AC1251" s="85">
        <v>42581</v>
      </c>
      <c r="AD1251" s="85">
        <v>454741</v>
      </c>
      <c r="AE1251" s="85">
        <v>346005</v>
      </c>
      <c r="AF1251" s="85">
        <v>265617</v>
      </c>
      <c r="AG1251" s="85">
        <v>1494300</v>
      </c>
      <c r="AH1251" s="85">
        <v>5606842</v>
      </c>
      <c r="AI1251" s="85">
        <v>75729</v>
      </c>
      <c r="AJ1251" s="85">
        <v>1174750</v>
      </c>
      <c r="AK1251" s="85">
        <v>311883</v>
      </c>
      <c r="AL1251" s="85">
        <v>314455</v>
      </c>
      <c r="AM1251" s="85">
        <v>116392</v>
      </c>
      <c r="AN1251" s="85">
        <v>429694</v>
      </c>
      <c r="AO1251" s="85">
        <v>1638124</v>
      </c>
      <c r="AP1251" s="85">
        <v>1139262</v>
      </c>
      <c r="AQ1251" s="85">
        <v>3323472</v>
      </c>
      <c r="AR1251" s="85">
        <v>406553</v>
      </c>
      <c r="AS1251" s="85" t="s">
        <v>291</v>
      </c>
      <c r="AT1251" s="85">
        <v>2632672</v>
      </c>
      <c r="AU1251" s="85">
        <v>8345955</v>
      </c>
      <c r="AV1251" s="85">
        <v>1290379</v>
      </c>
      <c r="AW1251" s="85">
        <v>1462908</v>
      </c>
      <c r="AX1251" s="85">
        <v>757591</v>
      </c>
      <c r="AY1251" s="85" t="s">
        <v>291</v>
      </c>
      <c r="AZ1251" s="85" t="s">
        <v>291</v>
      </c>
      <c r="BA1251" s="85">
        <v>252790</v>
      </c>
      <c r="BB1251" s="85">
        <v>1386035</v>
      </c>
      <c r="BC1251" s="85">
        <v>446276</v>
      </c>
      <c r="BD1251" s="85">
        <v>2749976</v>
      </c>
      <c r="BE1251" s="85" t="s">
        <v>291</v>
      </c>
      <c r="BF1251" s="85">
        <v>1008843</v>
      </c>
      <c r="BG1251" s="85">
        <v>193761</v>
      </c>
      <c r="BH1251" s="85">
        <v>93728</v>
      </c>
      <c r="BI1251" s="85">
        <v>47762</v>
      </c>
      <c r="BJ1251" s="85">
        <v>52271</v>
      </c>
      <c r="BK1251" s="85" t="s">
        <v>291</v>
      </c>
      <c r="BL1251" s="85" t="s">
        <v>291</v>
      </c>
      <c r="BM1251" s="85" t="s">
        <v>291</v>
      </c>
      <c r="BN1251" s="85">
        <v>815082</v>
      </c>
      <c r="BO1251" s="85">
        <v>267397</v>
      </c>
      <c r="BP1251" s="85" t="s">
        <v>291</v>
      </c>
      <c r="BQ1251" s="85">
        <v>547685</v>
      </c>
      <c r="BR1251" s="85" t="s">
        <v>291</v>
      </c>
      <c r="BS1251" s="85" t="s">
        <v>291</v>
      </c>
      <c r="BT1251" s="85" t="s">
        <v>291</v>
      </c>
      <c r="BU1251" s="85" t="s">
        <v>291</v>
      </c>
      <c r="BV1251" s="85" t="s">
        <v>291</v>
      </c>
      <c r="BW1251" s="85" t="s">
        <v>291</v>
      </c>
      <c r="BX1251" s="85" t="s">
        <v>291</v>
      </c>
      <c r="BY1251" s="85" t="s">
        <v>291</v>
      </c>
      <c r="BZ1251" s="85" t="s">
        <v>291</v>
      </c>
      <c r="CA1251" s="85" t="s">
        <v>291</v>
      </c>
      <c r="CB1251" s="85">
        <v>8386960</v>
      </c>
      <c r="CC1251" s="85" t="s">
        <v>291</v>
      </c>
      <c r="CD1251" s="85" t="s">
        <v>291</v>
      </c>
      <c r="CE1251" s="85" t="s">
        <v>291</v>
      </c>
      <c r="CF1251" s="85" t="s">
        <v>291</v>
      </c>
      <c r="CG1251" s="85">
        <v>1344854</v>
      </c>
      <c r="CH1251" s="85">
        <v>826991</v>
      </c>
      <c r="CI1251" s="85">
        <v>2395192</v>
      </c>
      <c r="CJ1251" s="85">
        <v>4672</v>
      </c>
      <c r="CK1251" s="85">
        <v>2480148</v>
      </c>
      <c r="CL1251" s="85">
        <v>1645096</v>
      </c>
      <c r="CM1251" s="85">
        <v>30602</v>
      </c>
      <c r="CN1251" s="85">
        <v>135018</v>
      </c>
      <c r="CO1251" s="85">
        <v>1168127</v>
      </c>
      <c r="CP1251" s="85">
        <v>716318</v>
      </c>
      <c r="CQ1251" s="85">
        <v>577706</v>
      </c>
      <c r="CR1251" s="85">
        <v>3281961</v>
      </c>
      <c r="CS1251" s="85">
        <v>1976399</v>
      </c>
      <c r="CT1251" s="85">
        <v>32972</v>
      </c>
      <c r="CU1251" s="86">
        <v>16616056</v>
      </c>
    </row>
    <row r="1252" spans="1:99">
      <c r="A1252" s="102" t="s">
        <v>595</v>
      </c>
      <c r="B1252" s="81" t="s">
        <v>294</v>
      </c>
      <c r="C1252" s="104">
        <v>362018</v>
      </c>
      <c r="D1252" s="81" t="s">
        <v>578</v>
      </c>
      <c r="E1252" s="81" t="s">
        <v>579</v>
      </c>
      <c r="F1252" s="82">
        <v>505991</v>
      </c>
      <c r="G1252" s="82">
        <v>7594530</v>
      </c>
      <c r="H1252" s="82">
        <v>5599809</v>
      </c>
      <c r="I1252" s="82">
        <v>1126617</v>
      </c>
      <c r="J1252" s="82">
        <v>466321</v>
      </c>
      <c r="K1252" s="82">
        <v>278534</v>
      </c>
      <c r="L1252" s="82">
        <v>46262</v>
      </c>
      <c r="M1252" s="82">
        <v>76987</v>
      </c>
      <c r="N1252" s="82">
        <v>56265817</v>
      </c>
      <c r="O1252" s="82">
        <v>14704389</v>
      </c>
      <c r="P1252" s="82">
        <v>9480806</v>
      </c>
      <c r="Q1252" s="82">
        <v>20838361</v>
      </c>
      <c r="R1252" s="82">
        <v>11242261</v>
      </c>
      <c r="S1252" s="82" t="s">
        <v>291</v>
      </c>
      <c r="T1252" s="82">
        <v>11193146</v>
      </c>
      <c r="U1252" s="82">
        <v>6367150</v>
      </c>
      <c r="V1252" s="82" t="s">
        <v>291</v>
      </c>
      <c r="W1252" s="82" t="s">
        <v>291</v>
      </c>
      <c r="X1252" s="82">
        <v>4825996</v>
      </c>
      <c r="Y1252" s="82" t="s">
        <v>291</v>
      </c>
      <c r="Z1252" s="82">
        <v>33017</v>
      </c>
      <c r="AA1252" s="82">
        <v>1360389</v>
      </c>
      <c r="AB1252" s="82">
        <v>610696</v>
      </c>
      <c r="AC1252" s="82">
        <v>21221</v>
      </c>
      <c r="AD1252" s="82">
        <v>632586</v>
      </c>
      <c r="AE1252" s="82">
        <v>93725</v>
      </c>
      <c r="AF1252" s="82">
        <v>2161</v>
      </c>
      <c r="AG1252" s="82">
        <v>1821732</v>
      </c>
      <c r="AH1252" s="82">
        <v>11970786</v>
      </c>
      <c r="AI1252" s="82">
        <v>508195</v>
      </c>
      <c r="AJ1252" s="82">
        <v>3407138</v>
      </c>
      <c r="AK1252" s="82">
        <v>958365</v>
      </c>
      <c r="AL1252" s="82">
        <v>51842</v>
      </c>
      <c r="AM1252" s="82">
        <v>2025056</v>
      </c>
      <c r="AN1252" s="82">
        <v>578848</v>
      </c>
      <c r="AO1252" s="82">
        <v>2433032</v>
      </c>
      <c r="AP1252" s="82">
        <v>1085735</v>
      </c>
      <c r="AQ1252" s="82">
        <v>6122671</v>
      </c>
      <c r="AR1252" s="82">
        <v>922575</v>
      </c>
      <c r="AS1252" s="82" t="s">
        <v>291</v>
      </c>
      <c r="AT1252" s="82">
        <v>2882003</v>
      </c>
      <c r="AU1252" s="82">
        <v>9334201</v>
      </c>
      <c r="AV1252" s="82">
        <v>752490</v>
      </c>
      <c r="AW1252" s="82">
        <v>1444222</v>
      </c>
      <c r="AX1252" s="82">
        <v>1030825</v>
      </c>
      <c r="AY1252" s="82">
        <v>940603</v>
      </c>
      <c r="AZ1252" s="82" t="s">
        <v>291</v>
      </c>
      <c r="BA1252" s="82">
        <v>1762595</v>
      </c>
      <c r="BB1252" s="82">
        <v>1564949</v>
      </c>
      <c r="BC1252" s="82">
        <v>436043</v>
      </c>
      <c r="BD1252" s="82">
        <v>1402474</v>
      </c>
      <c r="BE1252" s="82" t="s">
        <v>291</v>
      </c>
      <c r="BF1252" s="82" t="s">
        <v>291</v>
      </c>
      <c r="BG1252" s="82" t="s">
        <v>291</v>
      </c>
      <c r="BH1252" s="82" t="s">
        <v>291</v>
      </c>
      <c r="BI1252" s="82" t="s">
        <v>291</v>
      </c>
      <c r="BJ1252" s="82" t="s">
        <v>291</v>
      </c>
      <c r="BK1252" s="82" t="s">
        <v>291</v>
      </c>
      <c r="BL1252" s="82" t="s">
        <v>291</v>
      </c>
      <c r="BM1252" s="82" t="s">
        <v>291</v>
      </c>
      <c r="BN1252" s="82" t="s">
        <v>291</v>
      </c>
      <c r="BO1252" s="82" t="s">
        <v>291</v>
      </c>
      <c r="BP1252" s="82" t="s">
        <v>291</v>
      </c>
      <c r="BQ1252" s="82" t="s">
        <v>291</v>
      </c>
      <c r="BR1252" s="82" t="s">
        <v>291</v>
      </c>
      <c r="BS1252" s="82" t="s">
        <v>291</v>
      </c>
      <c r="BT1252" s="82" t="s">
        <v>291</v>
      </c>
      <c r="BU1252" s="82" t="s">
        <v>291</v>
      </c>
      <c r="BV1252" s="82" t="s">
        <v>291</v>
      </c>
      <c r="BW1252" s="82" t="s">
        <v>291</v>
      </c>
      <c r="BX1252" s="82" t="s">
        <v>291</v>
      </c>
      <c r="BY1252" s="82" t="s">
        <v>291</v>
      </c>
      <c r="BZ1252" s="82" t="s">
        <v>291</v>
      </c>
      <c r="CA1252" s="82" t="s">
        <v>291</v>
      </c>
      <c r="CB1252" s="82">
        <v>8879797</v>
      </c>
      <c r="CC1252" s="82" t="s">
        <v>291</v>
      </c>
      <c r="CD1252" s="82">
        <v>426529</v>
      </c>
      <c r="CE1252" s="82" t="s">
        <v>291</v>
      </c>
      <c r="CF1252" s="82" t="s">
        <v>291</v>
      </c>
      <c r="CG1252" s="82">
        <v>1893833</v>
      </c>
      <c r="CH1252" s="82">
        <v>1844963</v>
      </c>
      <c r="CI1252" s="82">
        <v>3483797</v>
      </c>
      <c r="CJ1252" s="82" t="s">
        <v>291</v>
      </c>
      <c r="CK1252" s="82">
        <v>1962422</v>
      </c>
      <c r="CL1252" s="82">
        <v>3291287</v>
      </c>
      <c r="CM1252" s="82">
        <v>31861</v>
      </c>
      <c r="CN1252" s="82">
        <v>238142</v>
      </c>
      <c r="CO1252" s="82">
        <v>1226193</v>
      </c>
      <c r="CP1252" s="82">
        <v>2024685</v>
      </c>
      <c r="CQ1252" s="82">
        <v>331876</v>
      </c>
      <c r="CR1252" s="82">
        <v>2701057</v>
      </c>
      <c r="CS1252" s="82">
        <v>2837266</v>
      </c>
      <c r="CT1252" s="82">
        <v>20999</v>
      </c>
      <c r="CU1252" s="83">
        <v>21888381</v>
      </c>
    </row>
    <row r="1253" spans="1:99">
      <c r="A1253" s="103" t="s">
        <v>596</v>
      </c>
      <c r="B1253" s="84" t="s">
        <v>294</v>
      </c>
      <c r="C1253" s="105">
        <v>362018</v>
      </c>
      <c r="D1253" s="84" t="s">
        <v>578</v>
      </c>
      <c r="E1253" s="84" t="s">
        <v>579</v>
      </c>
      <c r="F1253" s="85">
        <v>501418</v>
      </c>
      <c r="G1253" s="85">
        <v>8669860</v>
      </c>
      <c r="H1253" s="85">
        <v>6754310</v>
      </c>
      <c r="I1253" s="85">
        <v>1072098</v>
      </c>
      <c r="J1253" s="85">
        <v>554751</v>
      </c>
      <c r="K1253" s="85">
        <v>166662</v>
      </c>
      <c r="L1253" s="85">
        <v>47327</v>
      </c>
      <c r="M1253" s="85">
        <v>74712</v>
      </c>
      <c r="N1253" s="85">
        <v>53549817</v>
      </c>
      <c r="O1253" s="85">
        <v>14130925</v>
      </c>
      <c r="P1253" s="85">
        <v>8998557</v>
      </c>
      <c r="Q1253" s="85">
        <v>19716911</v>
      </c>
      <c r="R1253" s="85">
        <v>10703424</v>
      </c>
      <c r="S1253" s="85" t="s">
        <v>291</v>
      </c>
      <c r="T1253" s="85">
        <v>10863323</v>
      </c>
      <c r="U1253" s="85">
        <v>6169215</v>
      </c>
      <c r="V1253" s="85" t="s">
        <v>291</v>
      </c>
      <c r="W1253" s="85" t="s">
        <v>291</v>
      </c>
      <c r="X1253" s="85">
        <v>4694108</v>
      </c>
      <c r="Y1253" s="85" t="s">
        <v>291</v>
      </c>
      <c r="Z1253" s="85">
        <v>35515</v>
      </c>
      <c r="AA1253" s="85">
        <v>1181843</v>
      </c>
      <c r="AB1253" s="85">
        <v>574268</v>
      </c>
      <c r="AC1253" s="85">
        <v>10028</v>
      </c>
      <c r="AD1253" s="85">
        <v>530564</v>
      </c>
      <c r="AE1253" s="85">
        <v>64882</v>
      </c>
      <c r="AF1253" s="85">
        <v>2101</v>
      </c>
      <c r="AG1253" s="85">
        <v>2130387</v>
      </c>
      <c r="AH1253" s="85">
        <v>12160778</v>
      </c>
      <c r="AI1253" s="85">
        <v>507800</v>
      </c>
      <c r="AJ1253" s="85">
        <v>4173435</v>
      </c>
      <c r="AK1253" s="85">
        <v>800314</v>
      </c>
      <c r="AL1253" s="85">
        <v>63442</v>
      </c>
      <c r="AM1253" s="85">
        <v>658296</v>
      </c>
      <c r="AN1253" s="85">
        <v>609185</v>
      </c>
      <c r="AO1253" s="85">
        <v>2622168</v>
      </c>
      <c r="AP1253" s="85">
        <v>1203059</v>
      </c>
      <c r="AQ1253" s="85">
        <v>5092708</v>
      </c>
      <c r="AR1253" s="85">
        <v>1523079</v>
      </c>
      <c r="AS1253" s="85" t="s">
        <v>291</v>
      </c>
      <c r="AT1253" s="85">
        <v>2841861</v>
      </c>
      <c r="AU1253" s="85">
        <v>8835544</v>
      </c>
      <c r="AV1253" s="85">
        <v>896993</v>
      </c>
      <c r="AW1253" s="85">
        <v>1460650</v>
      </c>
      <c r="AX1253" s="85">
        <v>785257</v>
      </c>
      <c r="AY1253" s="85">
        <v>920346</v>
      </c>
      <c r="AZ1253" s="85" t="s">
        <v>291</v>
      </c>
      <c r="BA1253" s="85">
        <v>1703605</v>
      </c>
      <c r="BB1253" s="85">
        <v>1259696</v>
      </c>
      <c r="BC1253" s="85">
        <v>503418</v>
      </c>
      <c r="BD1253" s="85">
        <v>1305579</v>
      </c>
      <c r="BE1253" s="85" t="s">
        <v>291</v>
      </c>
      <c r="BF1253" s="85" t="s">
        <v>291</v>
      </c>
      <c r="BG1253" s="85" t="s">
        <v>291</v>
      </c>
      <c r="BH1253" s="85" t="s">
        <v>291</v>
      </c>
      <c r="BI1253" s="85" t="s">
        <v>291</v>
      </c>
      <c r="BJ1253" s="85" t="s">
        <v>291</v>
      </c>
      <c r="BK1253" s="85" t="s">
        <v>291</v>
      </c>
      <c r="BL1253" s="85" t="s">
        <v>291</v>
      </c>
      <c r="BM1253" s="85" t="s">
        <v>291</v>
      </c>
      <c r="BN1253" s="85" t="s">
        <v>291</v>
      </c>
      <c r="BO1253" s="85" t="s">
        <v>291</v>
      </c>
      <c r="BP1253" s="85" t="s">
        <v>291</v>
      </c>
      <c r="BQ1253" s="85" t="s">
        <v>291</v>
      </c>
      <c r="BR1253" s="85" t="s">
        <v>291</v>
      </c>
      <c r="BS1253" s="85" t="s">
        <v>291</v>
      </c>
      <c r="BT1253" s="85" t="s">
        <v>291</v>
      </c>
      <c r="BU1253" s="85" t="s">
        <v>291</v>
      </c>
      <c r="BV1253" s="85" t="s">
        <v>291</v>
      </c>
      <c r="BW1253" s="85" t="s">
        <v>291</v>
      </c>
      <c r="BX1253" s="85" t="s">
        <v>291</v>
      </c>
      <c r="BY1253" s="85" t="s">
        <v>291</v>
      </c>
      <c r="BZ1253" s="85" t="s">
        <v>291</v>
      </c>
      <c r="CA1253" s="85" t="s">
        <v>291</v>
      </c>
      <c r="CB1253" s="85">
        <v>8865295</v>
      </c>
      <c r="CC1253" s="85" t="s">
        <v>291</v>
      </c>
      <c r="CD1253" s="85">
        <v>369067</v>
      </c>
      <c r="CE1253" s="85" t="s">
        <v>291</v>
      </c>
      <c r="CF1253" s="85" t="s">
        <v>291</v>
      </c>
      <c r="CG1253" s="85">
        <v>2151173</v>
      </c>
      <c r="CH1253" s="85">
        <v>2176172</v>
      </c>
      <c r="CI1253" s="85">
        <v>3234216</v>
      </c>
      <c r="CJ1253" s="85" t="s">
        <v>291</v>
      </c>
      <c r="CK1253" s="85">
        <v>1969955</v>
      </c>
      <c r="CL1253" s="85">
        <v>2387107</v>
      </c>
      <c r="CM1253" s="85">
        <v>32109</v>
      </c>
      <c r="CN1253" s="85">
        <v>205098</v>
      </c>
      <c r="CO1253" s="85">
        <v>1354572</v>
      </c>
      <c r="CP1253" s="85">
        <v>2259955</v>
      </c>
      <c r="CQ1253" s="85">
        <v>289914</v>
      </c>
      <c r="CR1253" s="85">
        <v>2587619</v>
      </c>
      <c r="CS1253" s="85">
        <v>2643843</v>
      </c>
      <c r="CT1253" s="85">
        <v>19310</v>
      </c>
      <c r="CU1253" s="86">
        <v>21311043</v>
      </c>
    </row>
    <row r="1254" spans="1:99">
      <c r="A1254" s="103" t="s">
        <v>597</v>
      </c>
      <c r="B1254" s="84" t="s">
        <v>294</v>
      </c>
      <c r="C1254" s="105">
        <v>362018</v>
      </c>
      <c r="D1254" s="84" t="s">
        <v>578</v>
      </c>
      <c r="E1254" s="84" t="s">
        <v>579</v>
      </c>
      <c r="F1254" s="85">
        <v>506280</v>
      </c>
      <c r="G1254" s="85">
        <v>7016430</v>
      </c>
      <c r="H1254" s="85">
        <v>5362475</v>
      </c>
      <c r="I1254" s="85">
        <v>858862</v>
      </c>
      <c r="J1254" s="85">
        <v>538135</v>
      </c>
      <c r="K1254" s="85">
        <v>129960</v>
      </c>
      <c r="L1254" s="85">
        <v>53609</v>
      </c>
      <c r="M1254" s="85">
        <v>73389</v>
      </c>
      <c r="N1254" s="85">
        <v>56148140</v>
      </c>
      <c r="O1254" s="85">
        <v>13781913</v>
      </c>
      <c r="P1254" s="85">
        <v>8936798</v>
      </c>
      <c r="Q1254" s="85">
        <v>22412251</v>
      </c>
      <c r="R1254" s="85">
        <v>11017178</v>
      </c>
      <c r="S1254" s="85" t="s">
        <v>291</v>
      </c>
      <c r="T1254" s="85">
        <v>11345661</v>
      </c>
      <c r="U1254" s="85">
        <v>6612945</v>
      </c>
      <c r="V1254" s="85" t="s">
        <v>291</v>
      </c>
      <c r="W1254" s="85" t="s">
        <v>291</v>
      </c>
      <c r="X1254" s="85">
        <v>4732716</v>
      </c>
      <c r="Y1254" s="85" t="s">
        <v>291</v>
      </c>
      <c r="Z1254" s="85">
        <v>34971</v>
      </c>
      <c r="AA1254" s="85">
        <v>1104290</v>
      </c>
      <c r="AB1254" s="85">
        <v>365909</v>
      </c>
      <c r="AC1254" s="85">
        <v>1035</v>
      </c>
      <c r="AD1254" s="85">
        <v>676543</v>
      </c>
      <c r="AE1254" s="85">
        <v>58403</v>
      </c>
      <c r="AF1254" s="85">
        <v>2400</v>
      </c>
      <c r="AG1254" s="85">
        <v>1887279</v>
      </c>
      <c r="AH1254" s="85">
        <v>12847860</v>
      </c>
      <c r="AI1254" s="85">
        <v>615334</v>
      </c>
      <c r="AJ1254" s="85">
        <v>4494862</v>
      </c>
      <c r="AK1254" s="85">
        <v>820752</v>
      </c>
      <c r="AL1254" s="85">
        <v>35887</v>
      </c>
      <c r="AM1254" s="85">
        <v>646309</v>
      </c>
      <c r="AN1254" s="85">
        <v>593968</v>
      </c>
      <c r="AO1254" s="85">
        <v>2496682</v>
      </c>
      <c r="AP1254" s="85">
        <v>2017860</v>
      </c>
      <c r="AQ1254" s="85">
        <v>5754819</v>
      </c>
      <c r="AR1254" s="85">
        <v>1126206</v>
      </c>
      <c r="AS1254" s="85" t="s">
        <v>291</v>
      </c>
      <c r="AT1254" s="85">
        <v>3127016</v>
      </c>
      <c r="AU1254" s="85">
        <v>8774992</v>
      </c>
      <c r="AV1254" s="85">
        <v>1615535</v>
      </c>
      <c r="AW1254" s="85">
        <v>1327024</v>
      </c>
      <c r="AX1254" s="85">
        <v>775244</v>
      </c>
      <c r="AY1254" s="85">
        <v>906564</v>
      </c>
      <c r="AZ1254" s="85" t="s">
        <v>291</v>
      </c>
      <c r="BA1254" s="85">
        <v>1205211</v>
      </c>
      <c r="BB1254" s="85">
        <v>1220390</v>
      </c>
      <c r="BC1254" s="85">
        <v>415909</v>
      </c>
      <c r="BD1254" s="85">
        <v>1309115</v>
      </c>
      <c r="BE1254" s="85" t="s">
        <v>291</v>
      </c>
      <c r="BF1254" s="85" t="s">
        <v>291</v>
      </c>
      <c r="BG1254" s="85" t="s">
        <v>291</v>
      </c>
      <c r="BH1254" s="85" t="s">
        <v>291</v>
      </c>
      <c r="BI1254" s="85" t="s">
        <v>291</v>
      </c>
      <c r="BJ1254" s="85" t="s">
        <v>291</v>
      </c>
      <c r="BK1254" s="85" t="s">
        <v>291</v>
      </c>
      <c r="BL1254" s="85" t="s">
        <v>291</v>
      </c>
      <c r="BM1254" s="85" t="s">
        <v>291</v>
      </c>
      <c r="BN1254" s="85" t="s">
        <v>291</v>
      </c>
      <c r="BO1254" s="85" t="s">
        <v>291</v>
      </c>
      <c r="BP1254" s="85" t="s">
        <v>291</v>
      </c>
      <c r="BQ1254" s="85" t="s">
        <v>291</v>
      </c>
      <c r="BR1254" s="85" t="s">
        <v>291</v>
      </c>
      <c r="BS1254" s="85" t="s">
        <v>291</v>
      </c>
      <c r="BT1254" s="85" t="s">
        <v>291</v>
      </c>
      <c r="BU1254" s="85" t="s">
        <v>291</v>
      </c>
      <c r="BV1254" s="85" t="s">
        <v>291</v>
      </c>
      <c r="BW1254" s="85" t="s">
        <v>291</v>
      </c>
      <c r="BX1254" s="85" t="s">
        <v>291</v>
      </c>
      <c r="BY1254" s="85" t="s">
        <v>291</v>
      </c>
      <c r="BZ1254" s="85" t="s">
        <v>291</v>
      </c>
      <c r="CA1254" s="85" t="s">
        <v>291</v>
      </c>
      <c r="CB1254" s="85">
        <v>8751080</v>
      </c>
      <c r="CC1254" s="85" t="s">
        <v>291</v>
      </c>
      <c r="CD1254" s="85">
        <v>437452</v>
      </c>
      <c r="CE1254" s="85" t="s">
        <v>291</v>
      </c>
      <c r="CF1254" s="85" t="s">
        <v>291</v>
      </c>
      <c r="CG1254" s="85">
        <v>1914066</v>
      </c>
      <c r="CH1254" s="85">
        <v>2146970</v>
      </c>
      <c r="CI1254" s="85">
        <v>3148195</v>
      </c>
      <c r="CJ1254" s="85" t="s">
        <v>291</v>
      </c>
      <c r="CK1254" s="85">
        <v>1946509</v>
      </c>
      <c r="CL1254" s="85">
        <v>2358332</v>
      </c>
      <c r="CM1254" s="85">
        <v>34821</v>
      </c>
      <c r="CN1254" s="85">
        <v>81686</v>
      </c>
      <c r="CO1254" s="85">
        <v>1259125</v>
      </c>
      <c r="CP1254" s="85">
        <v>2861988</v>
      </c>
      <c r="CQ1254" s="85">
        <v>296320</v>
      </c>
      <c r="CR1254" s="85">
        <v>2590709</v>
      </c>
      <c r="CS1254" s="85">
        <v>2489451</v>
      </c>
      <c r="CT1254" s="85">
        <v>14226</v>
      </c>
      <c r="CU1254" s="86">
        <v>21142398</v>
      </c>
    </row>
    <row r="1255" spans="1:99">
      <c r="A1255" s="103" t="s">
        <v>598</v>
      </c>
      <c r="B1255" s="84" t="s">
        <v>294</v>
      </c>
      <c r="C1255" s="105">
        <v>362018</v>
      </c>
      <c r="D1255" s="84" t="s">
        <v>578</v>
      </c>
      <c r="E1255" s="84" t="s">
        <v>579</v>
      </c>
      <c r="F1255" s="85">
        <v>488425</v>
      </c>
      <c r="G1255" s="85">
        <v>32441968</v>
      </c>
      <c r="H1255" s="85">
        <v>30636006</v>
      </c>
      <c r="I1255" s="85">
        <v>906424</v>
      </c>
      <c r="J1255" s="85">
        <v>543834</v>
      </c>
      <c r="K1255" s="85">
        <v>98346</v>
      </c>
      <c r="L1255" s="85">
        <v>184505</v>
      </c>
      <c r="M1255" s="85">
        <v>72853</v>
      </c>
      <c r="N1255" s="85">
        <v>48593163</v>
      </c>
      <c r="O1255" s="85">
        <v>10524800</v>
      </c>
      <c r="P1255" s="85">
        <v>8766716</v>
      </c>
      <c r="Q1255" s="85">
        <v>18203280</v>
      </c>
      <c r="R1255" s="85">
        <v>11098367</v>
      </c>
      <c r="S1255" s="85" t="s">
        <v>291</v>
      </c>
      <c r="T1255" s="85">
        <v>9705358</v>
      </c>
      <c r="U1255" s="85">
        <v>4996692</v>
      </c>
      <c r="V1255" s="85" t="s">
        <v>291</v>
      </c>
      <c r="W1255" s="85" t="s">
        <v>291</v>
      </c>
      <c r="X1255" s="85">
        <v>4708666</v>
      </c>
      <c r="Y1255" s="85" t="s">
        <v>291</v>
      </c>
      <c r="Z1255" s="85">
        <v>35458</v>
      </c>
      <c r="AA1255" s="85">
        <v>1093658</v>
      </c>
      <c r="AB1255" s="85">
        <v>362392</v>
      </c>
      <c r="AC1255" s="85">
        <v>735</v>
      </c>
      <c r="AD1255" s="85">
        <v>669428</v>
      </c>
      <c r="AE1255" s="85">
        <v>58563</v>
      </c>
      <c r="AF1255" s="85">
        <v>2540</v>
      </c>
      <c r="AG1255" s="85">
        <v>2144308</v>
      </c>
      <c r="AH1255" s="85">
        <v>11743407</v>
      </c>
      <c r="AI1255" s="85">
        <v>707020</v>
      </c>
      <c r="AJ1255" s="85">
        <v>3839829</v>
      </c>
      <c r="AK1255" s="85">
        <v>826199</v>
      </c>
      <c r="AL1255" s="85">
        <v>16823</v>
      </c>
      <c r="AM1255" s="85">
        <v>586847</v>
      </c>
      <c r="AN1255" s="85">
        <v>602560</v>
      </c>
      <c r="AO1255" s="85">
        <v>2405649</v>
      </c>
      <c r="AP1255" s="85">
        <v>1825794</v>
      </c>
      <c r="AQ1255" s="85">
        <v>5420850</v>
      </c>
      <c r="AR1255" s="85">
        <v>932686</v>
      </c>
      <c r="AS1255" s="85" t="s">
        <v>291</v>
      </c>
      <c r="AT1255" s="85">
        <v>2863413</v>
      </c>
      <c r="AU1255" s="85">
        <v>10717169</v>
      </c>
      <c r="AV1255" s="85">
        <v>1322201</v>
      </c>
      <c r="AW1255" s="85">
        <v>2927847</v>
      </c>
      <c r="AX1255" s="85">
        <v>1373443</v>
      </c>
      <c r="AY1255" s="85">
        <v>990908</v>
      </c>
      <c r="AZ1255" s="85" t="s">
        <v>291</v>
      </c>
      <c r="BA1255" s="85">
        <v>1235966</v>
      </c>
      <c r="BB1255" s="85">
        <v>1258729</v>
      </c>
      <c r="BC1255" s="85">
        <v>408012</v>
      </c>
      <c r="BD1255" s="85">
        <v>1200063</v>
      </c>
      <c r="BE1255" s="85" t="s">
        <v>291</v>
      </c>
      <c r="BF1255" s="85" t="s">
        <v>291</v>
      </c>
      <c r="BG1255" s="85" t="s">
        <v>291</v>
      </c>
      <c r="BH1255" s="85" t="s">
        <v>291</v>
      </c>
      <c r="BI1255" s="85" t="s">
        <v>291</v>
      </c>
      <c r="BJ1255" s="85" t="s">
        <v>291</v>
      </c>
      <c r="BK1255" s="85" t="s">
        <v>291</v>
      </c>
      <c r="BL1255" s="85" t="s">
        <v>291</v>
      </c>
      <c r="BM1255" s="85" t="s">
        <v>291</v>
      </c>
      <c r="BN1255" s="85" t="s">
        <v>291</v>
      </c>
      <c r="BO1255" s="85" t="s">
        <v>291</v>
      </c>
      <c r="BP1255" s="85" t="s">
        <v>291</v>
      </c>
      <c r="BQ1255" s="85" t="s">
        <v>291</v>
      </c>
      <c r="BR1255" s="85" t="s">
        <v>291</v>
      </c>
      <c r="BS1255" s="85" t="s">
        <v>291</v>
      </c>
      <c r="BT1255" s="85" t="s">
        <v>291</v>
      </c>
      <c r="BU1255" s="85" t="s">
        <v>291</v>
      </c>
      <c r="BV1255" s="85" t="s">
        <v>291</v>
      </c>
      <c r="BW1255" s="85" t="s">
        <v>291</v>
      </c>
      <c r="BX1255" s="85" t="s">
        <v>291</v>
      </c>
      <c r="BY1255" s="85" t="s">
        <v>291</v>
      </c>
      <c r="BZ1255" s="85" t="s">
        <v>291</v>
      </c>
      <c r="CA1255" s="85" t="s">
        <v>291</v>
      </c>
      <c r="CB1255" s="85">
        <v>8717081</v>
      </c>
      <c r="CC1255" s="85" t="s">
        <v>291</v>
      </c>
      <c r="CD1255" s="85">
        <v>470062</v>
      </c>
      <c r="CE1255" s="85" t="s">
        <v>291</v>
      </c>
      <c r="CF1255" s="85" t="s">
        <v>291</v>
      </c>
      <c r="CG1255" s="85">
        <v>1291470</v>
      </c>
      <c r="CH1255" s="85">
        <v>2102182</v>
      </c>
      <c r="CI1255" s="85">
        <v>3388780</v>
      </c>
      <c r="CJ1255" s="85" t="s">
        <v>291</v>
      </c>
      <c r="CK1255" s="85">
        <v>1949222</v>
      </c>
      <c r="CL1255" s="85">
        <v>2372823</v>
      </c>
      <c r="CM1255" s="85">
        <v>34131</v>
      </c>
      <c r="CN1255" s="85">
        <v>106698</v>
      </c>
      <c r="CO1255" s="85">
        <v>1526484</v>
      </c>
      <c r="CP1255" s="85">
        <v>2919299</v>
      </c>
      <c r="CQ1255" s="85">
        <v>292057</v>
      </c>
      <c r="CR1255" s="85">
        <v>2619463</v>
      </c>
      <c r="CS1255" s="85">
        <v>2257197</v>
      </c>
      <c r="CT1255" s="85">
        <v>14688</v>
      </c>
      <c r="CU1255" s="86">
        <v>20874494</v>
      </c>
    </row>
    <row r="1256" spans="1:99">
      <c r="A1256" s="103" t="s">
        <v>599</v>
      </c>
      <c r="B1256" s="84" t="s">
        <v>294</v>
      </c>
      <c r="C1256" s="105">
        <v>362018</v>
      </c>
      <c r="D1256" s="84" t="s">
        <v>578</v>
      </c>
      <c r="E1256" s="84" t="s">
        <v>579</v>
      </c>
      <c r="F1256" s="85">
        <v>506920</v>
      </c>
      <c r="G1256" s="85">
        <v>6516079</v>
      </c>
      <c r="H1256" s="85">
        <v>4819632</v>
      </c>
      <c r="I1256" s="85">
        <v>925974</v>
      </c>
      <c r="J1256" s="85">
        <v>368297</v>
      </c>
      <c r="K1256" s="85">
        <v>268917</v>
      </c>
      <c r="L1256" s="85">
        <v>57366</v>
      </c>
      <c r="M1256" s="85">
        <v>75893</v>
      </c>
      <c r="N1256" s="85">
        <v>47653707</v>
      </c>
      <c r="O1256" s="85">
        <v>10266569</v>
      </c>
      <c r="P1256" s="85">
        <v>9144721</v>
      </c>
      <c r="Q1256" s="85">
        <v>17168595</v>
      </c>
      <c r="R1256" s="85">
        <v>11073822</v>
      </c>
      <c r="S1256" s="85" t="s">
        <v>291</v>
      </c>
      <c r="T1256" s="85">
        <v>9460835</v>
      </c>
      <c r="U1256" s="85">
        <v>4759840</v>
      </c>
      <c r="V1256" s="85" t="s">
        <v>291</v>
      </c>
      <c r="W1256" s="85" t="s">
        <v>291</v>
      </c>
      <c r="X1256" s="85">
        <v>4700995</v>
      </c>
      <c r="Y1256" s="85" t="s">
        <v>291</v>
      </c>
      <c r="Z1256" s="85">
        <v>34872</v>
      </c>
      <c r="AA1256" s="85">
        <v>1089872</v>
      </c>
      <c r="AB1256" s="85">
        <v>399257</v>
      </c>
      <c r="AC1256" s="85">
        <v>1851</v>
      </c>
      <c r="AD1256" s="85">
        <v>651177</v>
      </c>
      <c r="AE1256" s="85">
        <v>34694</v>
      </c>
      <c r="AF1256" s="85">
        <v>2893</v>
      </c>
      <c r="AG1256" s="85">
        <v>2166277</v>
      </c>
      <c r="AH1256" s="85">
        <v>10337234</v>
      </c>
      <c r="AI1256" s="85">
        <v>1042721</v>
      </c>
      <c r="AJ1256" s="85">
        <v>3063443</v>
      </c>
      <c r="AK1256" s="85">
        <v>990577</v>
      </c>
      <c r="AL1256" s="85">
        <v>13425</v>
      </c>
      <c r="AM1256" s="85">
        <v>467830</v>
      </c>
      <c r="AN1256" s="85">
        <v>571808</v>
      </c>
      <c r="AO1256" s="85">
        <v>2630580</v>
      </c>
      <c r="AP1256" s="85">
        <v>615791</v>
      </c>
      <c r="AQ1256" s="85">
        <v>4286009</v>
      </c>
      <c r="AR1256" s="85">
        <v>941059</v>
      </c>
      <c r="AS1256" s="85" t="s">
        <v>291</v>
      </c>
      <c r="AT1256" s="85">
        <v>2600049</v>
      </c>
      <c r="AU1256" s="85">
        <v>9284520</v>
      </c>
      <c r="AV1256" s="85">
        <v>1267840</v>
      </c>
      <c r="AW1256" s="85">
        <v>1700369</v>
      </c>
      <c r="AX1256" s="85">
        <v>736085</v>
      </c>
      <c r="AY1256" s="85">
        <v>882140</v>
      </c>
      <c r="AZ1256" s="85" t="s">
        <v>291</v>
      </c>
      <c r="BA1256" s="85">
        <v>1085243</v>
      </c>
      <c r="BB1256" s="85">
        <v>1415695</v>
      </c>
      <c r="BC1256" s="85">
        <v>974784</v>
      </c>
      <c r="BD1256" s="85">
        <v>1222364</v>
      </c>
      <c r="BE1256" s="85" t="s">
        <v>291</v>
      </c>
      <c r="BF1256" s="85" t="s">
        <v>291</v>
      </c>
      <c r="BG1256" s="85" t="s">
        <v>291</v>
      </c>
      <c r="BH1256" s="85" t="s">
        <v>291</v>
      </c>
      <c r="BI1256" s="85" t="s">
        <v>291</v>
      </c>
      <c r="BJ1256" s="85" t="s">
        <v>291</v>
      </c>
      <c r="BK1256" s="85" t="s">
        <v>291</v>
      </c>
      <c r="BL1256" s="85" t="s">
        <v>291</v>
      </c>
      <c r="BM1256" s="85" t="s">
        <v>291</v>
      </c>
      <c r="BN1256" s="85" t="s">
        <v>291</v>
      </c>
      <c r="BO1256" s="85" t="s">
        <v>291</v>
      </c>
      <c r="BP1256" s="85" t="s">
        <v>291</v>
      </c>
      <c r="BQ1256" s="85" t="s">
        <v>291</v>
      </c>
      <c r="BR1256" s="85" t="s">
        <v>291</v>
      </c>
      <c r="BS1256" s="85" t="s">
        <v>291</v>
      </c>
      <c r="BT1256" s="85" t="s">
        <v>291</v>
      </c>
      <c r="BU1256" s="85" t="s">
        <v>291</v>
      </c>
      <c r="BV1256" s="85" t="s">
        <v>291</v>
      </c>
      <c r="BW1256" s="85" t="s">
        <v>291</v>
      </c>
      <c r="BX1256" s="85" t="s">
        <v>291</v>
      </c>
      <c r="BY1256" s="85" t="s">
        <v>291</v>
      </c>
      <c r="BZ1256" s="85" t="s">
        <v>291</v>
      </c>
      <c r="CA1256" s="85" t="s">
        <v>291</v>
      </c>
      <c r="CB1256" s="85">
        <v>8659620</v>
      </c>
      <c r="CC1256" s="85" t="s">
        <v>291</v>
      </c>
      <c r="CD1256" s="85">
        <v>443840</v>
      </c>
      <c r="CE1256" s="85" t="s">
        <v>291</v>
      </c>
      <c r="CF1256" s="85" t="s">
        <v>291</v>
      </c>
      <c r="CG1256" s="85">
        <v>2143103</v>
      </c>
      <c r="CH1256" s="85">
        <v>2043237</v>
      </c>
      <c r="CI1256" s="85">
        <v>3400174</v>
      </c>
      <c r="CJ1256" s="85" t="s">
        <v>291</v>
      </c>
      <c r="CK1256" s="85">
        <v>2173148</v>
      </c>
      <c r="CL1256" s="85">
        <v>2346690</v>
      </c>
      <c r="CM1256" s="85">
        <v>33695</v>
      </c>
      <c r="CN1256" s="85">
        <v>95165</v>
      </c>
      <c r="CO1256" s="85">
        <v>1581294</v>
      </c>
      <c r="CP1256" s="85">
        <v>1891179</v>
      </c>
      <c r="CQ1256" s="85">
        <v>314916</v>
      </c>
      <c r="CR1256" s="85">
        <v>2876547</v>
      </c>
      <c r="CS1256" s="85">
        <v>2214811</v>
      </c>
      <c r="CT1256" s="85">
        <v>26766</v>
      </c>
      <c r="CU1256" s="86">
        <v>21140725</v>
      </c>
    </row>
    <row r="1257" spans="1:99">
      <c r="A1257" s="102" t="s">
        <v>595</v>
      </c>
      <c r="B1257" s="81" t="s">
        <v>292</v>
      </c>
      <c r="C1257" s="104">
        <v>372013</v>
      </c>
      <c r="D1257" s="81" t="s">
        <v>600</v>
      </c>
      <c r="E1257" s="81" t="s">
        <v>601</v>
      </c>
      <c r="F1257" s="82">
        <v>708189</v>
      </c>
      <c r="G1257" s="82">
        <v>15800617</v>
      </c>
      <c r="H1257" s="82">
        <v>13473774</v>
      </c>
      <c r="I1257" s="82">
        <v>1148166</v>
      </c>
      <c r="J1257" s="82">
        <v>737167</v>
      </c>
      <c r="K1257" s="82">
        <v>317766</v>
      </c>
      <c r="L1257" s="82">
        <v>36757</v>
      </c>
      <c r="M1257" s="82">
        <v>86987</v>
      </c>
      <c r="N1257" s="82">
        <v>80986501</v>
      </c>
      <c r="O1257" s="82">
        <v>22544953</v>
      </c>
      <c r="P1257" s="82">
        <v>14661364</v>
      </c>
      <c r="Q1257" s="82">
        <v>31840560</v>
      </c>
      <c r="R1257" s="82">
        <v>11936379</v>
      </c>
      <c r="S1257" s="82">
        <v>3245</v>
      </c>
      <c r="T1257" s="82">
        <v>16963463</v>
      </c>
      <c r="U1257" s="82">
        <v>9763658</v>
      </c>
      <c r="V1257" s="82">
        <v>33026</v>
      </c>
      <c r="W1257" s="82">
        <v>44008</v>
      </c>
      <c r="X1257" s="82">
        <v>7122771</v>
      </c>
      <c r="Y1257" s="82" t="s">
        <v>291</v>
      </c>
      <c r="Z1257" s="82">
        <v>223379</v>
      </c>
      <c r="AA1257" s="82">
        <v>2403595</v>
      </c>
      <c r="AB1257" s="82">
        <v>1018036</v>
      </c>
      <c r="AC1257" s="82">
        <v>3207</v>
      </c>
      <c r="AD1257" s="82">
        <v>1096181</v>
      </c>
      <c r="AE1257" s="82">
        <v>104710</v>
      </c>
      <c r="AF1257" s="82">
        <v>181461</v>
      </c>
      <c r="AG1257" s="82">
        <v>3261494</v>
      </c>
      <c r="AH1257" s="82">
        <v>12115285</v>
      </c>
      <c r="AI1257" s="82">
        <v>432281</v>
      </c>
      <c r="AJ1257" s="82">
        <v>2636939</v>
      </c>
      <c r="AK1257" s="82">
        <v>325844</v>
      </c>
      <c r="AL1257" s="82">
        <v>982849</v>
      </c>
      <c r="AM1257" s="82">
        <v>410196</v>
      </c>
      <c r="AN1257" s="82">
        <v>510376</v>
      </c>
      <c r="AO1257" s="82">
        <v>3850159</v>
      </c>
      <c r="AP1257" s="82">
        <v>1798065</v>
      </c>
      <c r="AQ1257" s="82">
        <v>6568796</v>
      </c>
      <c r="AR1257" s="82">
        <v>1135879</v>
      </c>
      <c r="AS1257" s="82">
        <v>32697</v>
      </c>
      <c r="AT1257" s="82">
        <v>5281234</v>
      </c>
      <c r="AU1257" s="82">
        <v>27579421</v>
      </c>
      <c r="AV1257" s="82">
        <v>3566597</v>
      </c>
      <c r="AW1257" s="82">
        <v>4573067</v>
      </c>
      <c r="AX1257" s="82">
        <v>2363697</v>
      </c>
      <c r="AY1257" s="82">
        <v>4142058</v>
      </c>
      <c r="AZ1257" s="82" t="s">
        <v>291</v>
      </c>
      <c r="BA1257" s="82">
        <v>1071874</v>
      </c>
      <c r="BB1257" s="82">
        <v>6777160</v>
      </c>
      <c r="BC1257" s="82">
        <v>1278617</v>
      </c>
      <c r="BD1257" s="82">
        <v>3806351</v>
      </c>
      <c r="BE1257" s="82" t="s">
        <v>291</v>
      </c>
      <c r="BF1257" s="82">
        <v>19317</v>
      </c>
      <c r="BG1257" s="82" t="s">
        <v>291</v>
      </c>
      <c r="BH1257" s="82" t="s">
        <v>291</v>
      </c>
      <c r="BI1257" s="82" t="s">
        <v>291</v>
      </c>
      <c r="BJ1257" s="82" t="s">
        <v>291</v>
      </c>
      <c r="BK1257" s="82" t="s">
        <v>291</v>
      </c>
      <c r="BL1257" s="82" t="s">
        <v>291</v>
      </c>
      <c r="BM1257" s="82" t="s">
        <v>291</v>
      </c>
      <c r="BN1257" s="82">
        <v>19317</v>
      </c>
      <c r="BO1257" s="82" t="s">
        <v>291</v>
      </c>
      <c r="BP1257" s="82" t="s">
        <v>291</v>
      </c>
      <c r="BQ1257" s="82">
        <v>19317</v>
      </c>
      <c r="BR1257" s="82" t="s">
        <v>291</v>
      </c>
      <c r="BS1257" s="82" t="s">
        <v>291</v>
      </c>
      <c r="BT1257" s="82" t="s">
        <v>291</v>
      </c>
      <c r="BU1257" s="82" t="s">
        <v>291</v>
      </c>
      <c r="BV1257" s="82" t="s">
        <v>291</v>
      </c>
      <c r="BW1257" s="82" t="s">
        <v>291</v>
      </c>
      <c r="BX1257" s="82" t="s">
        <v>291</v>
      </c>
      <c r="BY1257" s="82" t="s">
        <v>291</v>
      </c>
      <c r="BZ1257" s="82" t="s">
        <v>291</v>
      </c>
      <c r="CA1257" s="82" t="s">
        <v>291</v>
      </c>
      <c r="CB1257" s="82">
        <v>15916722</v>
      </c>
      <c r="CC1257" s="82" t="s">
        <v>291</v>
      </c>
      <c r="CD1257" s="82" t="s">
        <v>291</v>
      </c>
      <c r="CE1257" s="82" t="s">
        <v>291</v>
      </c>
      <c r="CF1257" s="82" t="s">
        <v>291</v>
      </c>
      <c r="CG1257" s="82">
        <v>5615860</v>
      </c>
      <c r="CH1257" s="82">
        <v>2961828</v>
      </c>
      <c r="CI1257" s="82">
        <v>9733450</v>
      </c>
      <c r="CJ1257" s="82">
        <v>2987</v>
      </c>
      <c r="CK1257" s="82">
        <v>4552230</v>
      </c>
      <c r="CL1257" s="82">
        <v>3739933</v>
      </c>
      <c r="CM1257" s="82">
        <v>198959</v>
      </c>
      <c r="CN1257" s="82">
        <v>333429</v>
      </c>
      <c r="CO1257" s="82">
        <v>2184593</v>
      </c>
      <c r="CP1257" s="82">
        <v>1841059</v>
      </c>
      <c r="CQ1257" s="82">
        <v>392831</v>
      </c>
      <c r="CR1257" s="82">
        <v>7535482</v>
      </c>
      <c r="CS1257" s="82">
        <v>5912254</v>
      </c>
      <c r="CT1257" s="82">
        <v>84215</v>
      </c>
      <c r="CU1257" s="83">
        <v>45089110</v>
      </c>
    </row>
    <row r="1258" spans="1:99">
      <c r="A1258" s="103" t="s">
        <v>595</v>
      </c>
      <c r="B1258" s="84" t="s">
        <v>294</v>
      </c>
      <c r="C1258" s="105">
        <v>372021</v>
      </c>
      <c r="D1258" s="84" t="s">
        <v>600</v>
      </c>
      <c r="E1258" s="84" t="s">
        <v>602</v>
      </c>
      <c r="F1258" s="85">
        <v>319997</v>
      </c>
      <c r="G1258" s="85">
        <v>11253226</v>
      </c>
      <c r="H1258" s="85">
        <v>10478870</v>
      </c>
      <c r="I1258" s="85">
        <v>371007</v>
      </c>
      <c r="J1258" s="85">
        <v>235728</v>
      </c>
      <c r="K1258" s="85">
        <v>41856</v>
      </c>
      <c r="L1258" s="85">
        <v>94410</v>
      </c>
      <c r="M1258" s="85">
        <v>31355</v>
      </c>
      <c r="N1258" s="85">
        <v>21337092</v>
      </c>
      <c r="O1258" s="85">
        <v>6556000</v>
      </c>
      <c r="P1258" s="85">
        <v>3474377</v>
      </c>
      <c r="Q1258" s="85">
        <v>9454978</v>
      </c>
      <c r="R1258" s="85">
        <v>1851737</v>
      </c>
      <c r="S1258" s="85" t="s">
        <v>291</v>
      </c>
      <c r="T1258" s="85">
        <v>4344173</v>
      </c>
      <c r="U1258" s="85">
        <v>2451163</v>
      </c>
      <c r="V1258" s="85" t="s">
        <v>291</v>
      </c>
      <c r="W1258" s="85" t="s">
        <v>291</v>
      </c>
      <c r="X1258" s="85">
        <v>1893010</v>
      </c>
      <c r="Y1258" s="85" t="s">
        <v>291</v>
      </c>
      <c r="Z1258" s="85">
        <v>129320</v>
      </c>
      <c r="AA1258" s="85">
        <v>1163139</v>
      </c>
      <c r="AB1258" s="85">
        <v>456491</v>
      </c>
      <c r="AC1258" s="85">
        <v>547</v>
      </c>
      <c r="AD1258" s="85">
        <v>615961</v>
      </c>
      <c r="AE1258" s="85">
        <v>23159</v>
      </c>
      <c r="AF1258" s="85">
        <v>66981</v>
      </c>
      <c r="AG1258" s="85">
        <v>418288</v>
      </c>
      <c r="AH1258" s="85">
        <v>4467966</v>
      </c>
      <c r="AI1258" s="85">
        <v>72405</v>
      </c>
      <c r="AJ1258" s="85">
        <v>1148483</v>
      </c>
      <c r="AK1258" s="85">
        <v>189121</v>
      </c>
      <c r="AL1258" s="85">
        <v>223866</v>
      </c>
      <c r="AM1258" s="85">
        <v>56048</v>
      </c>
      <c r="AN1258" s="85">
        <v>663132</v>
      </c>
      <c r="AO1258" s="85">
        <v>891716</v>
      </c>
      <c r="AP1258" s="85">
        <v>76770</v>
      </c>
      <c r="AQ1258" s="85">
        <v>1687666</v>
      </c>
      <c r="AR1258" s="85">
        <v>1146425</v>
      </c>
      <c r="AS1258" s="85" t="s">
        <v>291</v>
      </c>
      <c r="AT1258" s="85">
        <v>2031476</v>
      </c>
      <c r="AU1258" s="85">
        <v>11492624</v>
      </c>
      <c r="AV1258" s="85">
        <v>4777654</v>
      </c>
      <c r="AW1258" s="85">
        <v>1028258</v>
      </c>
      <c r="AX1258" s="85">
        <v>654979</v>
      </c>
      <c r="AY1258" s="85" t="s">
        <v>291</v>
      </c>
      <c r="AZ1258" s="85" t="s">
        <v>291</v>
      </c>
      <c r="BA1258" s="85">
        <v>635555</v>
      </c>
      <c r="BB1258" s="85">
        <v>2036044</v>
      </c>
      <c r="BC1258" s="85">
        <v>1113350</v>
      </c>
      <c r="BD1258" s="85">
        <v>1246784</v>
      </c>
      <c r="BE1258" s="85" t="s">
        <v>291</v>
      </c>
      <c r="BF1258" s="85" t="s">
        <v>291</v>
      </c>
      <c r="BG1258" s="85" t="s">
        <v>291</v>
      </c>
      <c r="BH1258" s="85" t="s">
        <v>291</v>
      </c>
      <c r="BI1258" s="85" t="s">
        <v>291</v>
      </c>
      <c r="BJ1258" s="85" t="s">
        <v>291</v>
      </c>
      <c r="BK1258" s="85" t="s">
        <v>291</v>
      </c>
      <c r="BL1258" s="85" t="s">
        <v>291</v>
      </c>
      <c r="BM1258" s="85" t="s">
        <v>291</v>
      </c>
      <c r="BN1258" s="85" t="s">
        <v>291</v>
      </c>
      <c r="BO1258" s="85" t="s">
        <v>291</v>
      </c>
      <c r="BP1258" s="85" t="s">
        <v>291</v>
      </c>
      <c r="BQ1258" s="85" t="s">
        <v>291</v>
      </c>
      <c r="BR1258" s="85" t="s">
        <v>291</v>
      </c>
      <c r="BS1258" s="85" t="s">
        <v>291</v>
      </c>
      <c r="BT1258" s="85" t="s">
        <v>291</v>
      </c>
      <c r="BU1258" s="85" t="s">
        <v>291</v>
      </c>
      <c r="BV1258" s="85" t="s">
        <v>291</v>
      </c>
      <c r="BW1258" s="85" t="s">
        <v>291</v>
      </c>
      <c r="BX1258" s="85" t="s">
        <v>291</v>
      </c>
      <c r="BY1258" s="85" t="s">
        <v>291</v>
      </c>
      <c r="BZ1258" s="85" t="s">
        <v>291</v>
      </c>
      <c r="CA1258" s="85" t="s">
        <v>291</v>
      </c>
      <c r="CB1258" s="85">
        <v>5886510</v>
      </c>
      <c r="CC1258" s="85" t="s">
        <v>291</v>
      </c>
      <c r="CD1258" s="85" t="s">
        <v>291</v>
      </c>
      <c r="CE1258" s="85" t="s">
        <v>291</v>
      </c>
      <c r="CF1258" s="85" t="s">
        <v>291</v>
      </c>
      <c r="CG1258" s="85">
        <v>1150915</v>
      </c>
      <c r="CH1258" s="85">
        <v>1073216</v>
      </c>
      <c r="CI1258" s="85">
        <v>3083138</v>
      </c>
      <c r="CJ1258" s="85" t="s">
        <v>291</v>
      </c>
      <c r="CK1258" s="85">
        <v>1335811</v>
      </c>
      <c r="CL1258" s="85">
        <v>1337992</v>
      </c>
      <c r="CM1258" s="85">
        <v>129320</v>
      </c>
      <c r="CN1258" s="85">
        <v>379984</v>
      </c>
      <c r="CO1258" s="85">
        <v>344696</v>
      </c>
      <c r="CP1258" s="85">
        <v>277931</v>
      </c>
      <c r="CQ1258" s="85">
        <v>193913</v>
      </c>
      <c r="CR1258" s="85">
        <v>2812355</v>
      </c>
      <c r="CS1258" s="85">
        <v>2310417</v>
      </c>
      <c r="CT1258" s="85">
        <v>40284</v>
      </c>
      <c r="CU1258" s="86">
        <v>14469972</v>
      </c>
    </row>
    <row r="1259" spans="1:99">
      <c r="A1259" s="103" t="s">
        <v>596</v>
      </c>
      <c r="B1259" s="84" t="s">
        <v>292</v>
      </c>
      <c r="C1259" s="105">
        <v>372013</v>
      </c>
      <c r="D1259" s="84" t="s">
        <v>600</v>
      </c>
      <c r="E1259" s="84" t="s">
        <v>601</v>
      </c>
      <c r="F1259" s="85">
        <v>688519</v>
      </c>
      <c r="G1259" s="85">
        <v>16349055</v>
      </c>
      <c r="H1259" s="85">
        <v>14009677</v>
      </c>
      <c r="I1259" s="85">
        <v>1261779</v>
      </c>
      <c r="J1259" s="85">
        <v>560118</v>
      </c>
      <c r="K1259" s="85">
        <v>388265</v>
      </c>
      <c r="L1259" s="85">
        <v>42948</v>
      </c>
      <c r="M1259" s="85">
        <v>86268</v>
      </c>
      <c r="N1259" s="85">
        <v>77086512</v>
      </c>
      <c r="O1259" s="85">
        <v>20543075</v>
      </c>
      <c r="P1259" s="85">
        <v>13853871</v>
      </c>
      <c r="Q1259" s="85">
        <v>30453212</v>
      </c>
      <c r="R1259" s="85">
        <v>12233041</v>
      </c>
      <c r="S1259" s="85">
        <v>3313</v>
      </c>
      <c r="T1259" s="85">
        <v>17982077</v>
      </c>
      <c r="U1259" s="85">
        <v>10963084</v>
      </c>
      <c r="V1259" s="85">
        <v>18694</v>
      </c>
      <c r="W1259" s="85">
        <v>36682</v>
      </c>
      <c r="X1259" s="85">
        <v>6963617</v>
      </c>
      <c r="Y1259" s="85" t="s">
        <v>291</v>
      </c>
      <c r="Z1259" s="85">
        <v>198635</v>
      </c>
      <c r="AA1259" s="85">
        <v>2095406</v>
      </c>
      <c r="AB1259" s="85">
        <v>816643</v>
      </c>
      <c r="AC1259" s="85">
        <v>4308</v>
      </c>
      <c r="AD1259" s="85">
        <v>981861</v>
      </c>
      <c r="AE1259" s="85">
        <v>91685</v>
      </c>
      <c r="AF1259" s="85">
        <v>200909</v>
      </c>
      <c r="AG1259" s="85">
        <v>3838333</v>
      </c>
      <c r="AH1259" s="85">
        <v>13112618</v>
      </c>
      <c r="AI1259" s="85">
        <v>399125</v>
      </c>
      <c r="AJ1259" s="85">
        <v>3315084</v>
      </c>
      <c r="AK1259" s="85">
        <v>319707</v>
      </c>
      <c r="AL1259" s="85">
        <v>741564</v>
      </c>
      <c r="AM1259" s="85">
        <v>559084</v>
      </c>
      <c r="AN1259" s="85">
        <v>666891</v>
      </c>
      <c r="AO1259" s="85">
        <v>3931466</v>
      </c>
      <c r="AP1259" s="85">
        <v>2090682</v>
      </c>
      <c r="AQ1259" s="85">
        <v>7248123</v>
      </c>
      <c r="AR1259" s="85">
        <v>1036682</v>
      </c>
      <c r="AS1259" s="85">
        <v>52333</v>
      </c>
      <c r="AT1259" s="85">
        <v>5014213</v>
      </c>
      <c r="AU1259" s="85">
        <v>18893469</v>
      </c>
      <c r="AV1259" s="85">
        <v>3271410</v>
      </c>
      <c r="AW1259" s="85">
        <v>3036345</v>
      </c>
      <c r="AX1259" s="85">
        <v>2947593</v>
      </c>
      <c r="AY1259" s="85">
        <v>1744381</v>
      </c>
      <c r="AZ1259" s="85" t="s">
        <v>291</v>
      </c>
      <c r="BA1259" s="85">
        <v>931702</v>
      </c>
      <c r="BB1259" s="85">
        <v>2916530</v>
      </c>
      <c r="BC1259" s="85">
        <v>1310058</v>
      </c>
      <c r="BD1259" s="85">
        <v>2735450</v>
      </c>
      <c r="BE1259" s="85" t="s">
        <v>291</v>
      </c>
      <c r="BF1259" s="85">
        <v>2615</v>
      </c>
      <c r="BG1259" s="85">
        <v>259</v>
      </c>
      <c r="BH1259" s="85">
        <v>259</v>
      </c>
      <c r="BI1259" s="85" t="s">
        <v>291</v>
      </c>
      <c r="BJ1259" s="85" t="s">
        <v>291</v>
      </c>
      <c r="BK1259" s="85" t="s">
        <v>291</v>
      </c>
      <c r="BL1259" s="85" t="s">
        <v>291</v>
      </c>
      <c r="BM1259" s="85" t="s">
        <v>291</v>
      </c>
      <c r="BN1259" s="85">
        <v>2356</v>
      </c>
      <c r="BO1259" s="85" t="s">
        <v>291</v>
      </c>
      <c r="BP1259" s="85" t="s">
        <v>291</v>
      </c>
      <c r="BQ1259" s="85">
        <v>2356</v>
      </c>
      <c r="BR1259" s="85" t="s">
        <v>291</v>
      </c>
      <c r="BS1259" s="85" t="s">
        <v>291</v>
      </c>
      <c r="BT1259" s="85" t="s">
        <v>291</v>
      </c>
      <c r="BU1259" s="85" t="s">
        <v>291</v>
      </c>
      <c r="BV1259" s="85" t="s">
        <v>291</v>
      </c>
      <c r="BW1259" s="85" t="s">
        <v>291</v>
      </c>
      <c r="BX1259" s="85" t="s">
        <v>291</v>
      </c>
      <c r="BY1259" s="85" t="s">
        <v>291</v>
      </c>
      <c r="BZ1259" s="85" t="s">
        <v>291</v>
      </c>
      <c r="CA1259" s="85" t="s">
        <v>291</v>
      </c>
      <c r="CB1259" s="85">
        <v>18163727</v>
      </c>
      <c r="CC1259" s="85" t="s">
        <v>291</v>
      </c>
      <c r="CD1259" s="85" t="s">
        <v>291</v>
      </c>
      <c r="CE1259" s="85" t="s">
        <v>291</v>
      </c>
      <c r="CF1259" s="85" t="s">
        <v>291</v>
      </c>
      <c r="CG1259" s="85">
        <v>4139778</v>
      </c>
      <c r="CH1259" s="85">
        <v>2865884</v>
      </c>
      <c r="CI1259" s="85">
        <v>6175279</v>
      </c>
      <c r="CJ1259" s="85">
        <v>3313</v>
      </c>
      <c r="CK1259" s="85">
        <v>4275059</v>
      </c>
      <c r="CL1259" s="85">
        <v>3085354</v>
      </c>
      <c r="CM1259" s="85">
        <v>198635</v>
      </c>
      <c r="CN1259" s="85">
        <v>194910</v>
      </c>
      <c r="CO1259" s="85">
        <v>2686782</v>
      </c>
      <c r="CP1259" s="85">
        <v>2507417</v>
      </c>
      <c r="CQ1259" s="85">
        <v>403020</v>
      </c>
      <c r="CR1259" s="85">
        <v>5925441</v>
      </c>
      <c r="CS1259" s="85">
        <v>5147121</v>
      </c>
      <c r="CT1259" s="85">
        <v>118765</v>
      </c>
      <c r="CU1259" s="86">
        <v>37726758</v>
      </c>
    </row>
    <row r="1260" spans="1:99">
      <c r="A1260" s="103" t="s">
        <v>596</v>
      </c>
      <c r="B1260" s="84" t="s">
        <v>294</v>
      </c>
      <c r="C1260" s="105">
        <v>372021</v>
      </c>
      <c r="D1260" s="84" t="s">
        <v>600</v>
      </c>
      <c r="E1260" s="84" t="s">
        <v>602</v>
      </c>
      <c r="F1260" s="85">
        <v>315241</v>
      </c>
      <c r="G1260" s="85">
        <v>9727751</v>
      </c>
      <c r="H1260" s="85">
        <v>8890206</v>
      </c>
      <c r="I1260" s="85">
        <v>386487</v>
      </c>
      <c r="J1260" s="85">
        <v>215368</v>
      </c>
      <c r="K1260" s="85">
        <v>101526</v>
      </c>
      <c r="L1260" s="85">
        <v>104404</v>
      </c>
      <c r="M1260" s="85">
        <v>29760</v>
      </c>
      <c r="N1260" s="85">
        <v>20357974</v>
      </c>
      <c r="O1260" s="85">
        <v>6101246</v>
      </c>
      <c r="P1260" s="85">
        <v>3501676</v>
      </c>
      <c r="Q1260" s="85">
        <v>8932493</v>
      </c>
      <c r="R1260" s="85">
        <v>1822559</v>
      </c>
      <c r="S1260" s="85" t="s">
        <v>291</v>
      </c>
      <c r="T1260" s="85">
        <v>4975529</v>
      </c>
      <c r="U1260" s="85">
        <v>3119545</v>
      </c>
      <c r="V1260" s="85" t="s">
        <v>291</v>
      </c>
      <c r="W1260" s="85" t="s">
        <v>291</v>
      </c>
      <c r="X1260" s="85">
        <v>1855984</v>
      </c>
      <c r="Y1260" s="85" t="s">
        <v>291</v>
      </c>
      <c r="Z1260" s="85">
        <v>129320</v>
      </c>
      <c r="AA1260" s="85">
        <v>765719</v>
      </c>
      <c r="AB1260" s="85">
        <v>289527</v>
      </c>
      <c r="AC1260" s="85">
        <v>3047</v>
      </c>
      <c r="AD1260" s="85">
        <v>383936</v>
      </c>
      <c r="AE1260" s="85">
        <v>19490</v>
      </c>
      <c r="AF1260" s="85">
        <v>69719</v>
      </c>
      <c r="AG1260" s="85">
        <v>548901</v>
      </c>
      <c r="AH1260" s="85">
        <v>4236315</v>
      </c>
      <c r="AI1260" s="85">
        <v>62325</v>
      </c>
      <c r="AJ1260" s="85">
        <v>1563406</v>
      </c>
      <c r="AK1260" s="85">
        <v>64410</v>
      </c>
      <c r="AL1260" s="85">
        <v>144713</v>
      </c>
      <c r="AM1260" s="85">
        <v>27107</v>
      </c>
      <c r="AN1260" s="85">
        <v>872394</v>
      </c>
      <c r="AO1260" s="85">
        <v>759954</v>
      </c>
      <c r="AP1260" s="85">
        <v>80208</v>
      </c>
      <c r="AQ1260" s="85">
        <v>1739663</v>
      </c>
      <c r="AR1260" s="85">
        <v>661798</v>
      </c>
      <c r="AS1260" s="85" t="s">
        <v>291</v>
      </c>
      <c r="AT1260" s="85">
        <v>1489240</v>
      </c>
      <c r="AU1260" s="85">
        <v>12268693</v>
      </c>
      <c r="AV1260" s="85">
        <v>5778328</v>
      </c>
      <c r="AW1260" s="85">
        <v>2002998</v>
      </c>
      <c r="AX1260" s="85">
        <v>560941</v>
      </c>
      <c r="AY1260" s="85" t="s">
        <v>291</v>
      </c>
      <c r="AZ1260" s="85" t="s">
        <v>291</v>
      </c>
      <c r="BA1260" s="85">
        <v>519787</v>
      </c>
      <c r="BB1260" s="85">
        <v>1739500</v>
      </c>
      <c r="BC1260" s="85">
        <v>472101</v>
      </c>
      <c r="BD1260" s="85">
        <v>1195038</v>
      </c>
      <c r="BE1260" s="85" t="s">
        <v>291</v>
      </c>
      <c r="BF1260" s="85">
        <v>26178</v>
      </c>
      <c r="BG1260" s="85" t="s">
        <v>291</v>
      </c>
      <c r="BH1260" s="85" t="s">
        <v>291</v>
      </c>
      <c r="BI1260" s="85" t="s">
        <v>291</v>
      </c>
      <c r="BJ1260" s="85" t="s">
        <v>291</v>
      </c>
      <c r="BK1260" s="85" t="s">
        <v>291</v>
      </c>
      <c r="BL1260" s="85" t="s">
        <v>291</v>
      </c>
      <c r="BM1260" s="85" t="s">
        <v>291</v>
      </c>
      <c r="BN1260" s="85">
        <v>26178</v>
      </c>
      <c r="BO1260" s="85">
        <v>299</v>
      </c>
      <c r="BP1260" s="85">
        <v>299</v>
      </c>
      <c r="BQ1260" s="85">
        <v>4268</v>
      </c>
      <c r="BR1260" s="85">
        <v>20102</v>
      </c>
      <c r="BS1260" s="85" t="s">
        <v>291</v>
      </c>
      <c r="BT1260" s="85" t="s">
        <v>291</v>
      </c>
      <c r="BU1260" s="85">
        <v>1210</v>
      </c>
      <c r="BV1260" s="85" t="s">
        <v>291</v>
      </c>
      <c r="BW1260" s="85" t="s">
        <v>291</v>
      </c>
      <c r="BX1260" s="85" t="s">
        <v>291</v>
      </c>
      <c r="BY1260" s="85" t="s">
        <v>291</v>
      </c>
      <c r="BZ1260" s="85" t="s">
        <v>291</v>
      </c>
      <c r="CA1260" s="85" t="s">
        <v>291</v>
      </c>
      <c r="CB1260" s="85">
        <v>5952706</v>
      </c>
      <c r="CC1260" s="85" t="s">
        <v>291</v>
      </c>
      <c r="CD1260" s="85" t="s">
        <v>291</v>
      </c>
      <c r="CE1260" s="85" t="s">
        <v>291</v>
      </c>
      <c r="CF1260" s="85" t="s">
        <v>291</v>
      </c>
      <c r="CG1260" s="85">
        <v>1301550</v>
      </c>
      <c r="CH1260" s="85">
        <v>759916</v>
      </c>
      <c r="CI1260" s="85">
        <v>1689283</v>
      </c>
      <c r="CJ1260" s="85" t="s">
        <v>291</v>
      </c>
      <c r="CK1260" s="85">
        <v>1271372</v>
      </c>
      <c r="CL1260" s="85">
        <v>1337021</v>
      </c>
      <c r="CM1260" s="85">
        <v>129320</v>
      </c>
      <c r="CN1260" s="85">
        <v>177431</v>
      </c>
      <c r="CO1260" s="85">
        <v>393101</v>
      </c>
      <c r="CP1260" s="85">
        <v>292763</v>
      </c>
      <c r="CQ1260" s="85">
        <v>236330</v>
      </c>
      <c r="CR1260" s="85">
        <v>2626286</v>
      </c>
      <c r="CS1260" s="85">
        <v>1977660</v>
      </c>
      <c r="CT1260" s="85">
        <v>37393</v>
      </c>
      <c r="CU1260" s="86">
        <v>12229426</v>
      </c>
    </row>
    <row r="1261" spans="1:99">
      <c r="A1261" s="103" t="s">
        <v>597</v>
      </c>
      <c r="B1261" s="84" t="s">
        <v>292</v>
      </c>
      <c r="C1261" s="105">
        <v>372013</v>
      </c>
      <c r="D1261" s="84" t="s">
        <v>600</v>
      </c>
      <c r="E1261" s="84" t="s">
        <v>601</v>
      </c>
      <c r="F1261" s="85">
        <v>701482</v>
      </c>
      <c r="G1261" s="85">
        <v>18343837</v>
      </c>
      <c r="H1261" s="85">
        <v>16230928</v>
      </c>
      <c r="I1261" s="85">
        <v>1095501</v>
      </c>
      <c r="J1261" s="85">
        <v>686697</v>
      </c>
      <c r="K1261" s="85">
        <v>204025</v>
      </c>
      <c r="L1261" s="85">
        <v>39881</v>
      </c>
      <c r="M1261" s="85">
        <v>86805</v>
      </c>
      <c r="N1261" s="85">
        <v>81342501</v>
      </c>
      <c r="O1261" s="85">
        <v>19923486</v>
      </c>
      <c r="P1261" s="85">
        <v>13483650</v>
      </c>
      <c r="Q1261" s="85">
        <v>36325640</v>
      </c>
      <c r="R1261" s="85">
        <v>11609725</v>
      </c>
      <c r="S1261" s="85" t="s">
        <v>291</v>
      </c>
      <c r="T1261" s="85">
        <v>18721126</v>
      </c>
      <c r="U1261" s="85">
        <v>9815533</v>
      </c>
      <c r="V1261" s="85">
        <v>105002</v>
      </c>
      <c r="W1261" s="85">
        <v>1776311</v>
      </c>
      <c r="X1261" s="85">
        <v>7024280</v>
      </c>
      <c r="Y1261" s="85" t="s">
        <v>291</v>
      </c>
      <c r="Z1261" s="85">
        <v>203812</v>
      </c>
      <c r="AA1261" s="85">
        <v>2165248</v>
      </c>
      <c r="AB1261" s="85">
        <v>839841</v>
      </c>
      <c r="AC1261" s="85">
        <v>4651</v>
      </c>
      <c r="AD1261" s="85">
        <v>1145873</v>
      </c>
      <c r="AE1261" s="85">
        <v>89405</v>
      </c>
      <c r="AF1261" s="85">
        <v>85478</v>
      </c>
      <c r="AG1261" s="85">
        <v>4000062</v>
      </c>
      <c r="AH1261" s="85">
        <v>13971592</v>
      </c>
      <c r="AI1261" s="85">
        <v>556332</v>
      </c>
      <c r="AJ1261" s="85">
        <v>3244465</v>
      </c>
      <c r="AK1261" s="85">
        <v>330706</v>
      </c>
      <c r="AL1261" s="85">
        <v>823574</v>
      </c>
      <c r="AM1261" s="85">
        <v>885962</v>
      </c>
      <c r="AN1261" s="85">
        <v>404322</v>
      </c>
      <c r="AO1261" s="85">
        <v>3732575</v>
      </c>
      <c r="AP1261" s="85">
        <v>3174546</v>
      </c>
      <c r="AQ1261" s="85">
        <v>8197405</v>
      </c>
      <c r="AR1261" s="85">
        <v>819110</v>
      </c>
      <c r="AS1261" s="85" t="s">
        <v>291</v>
      </c>
      <c r="AT1261" s="85">
        <v>5105478</v>
      </c>
      <c r="AU1261" s="85">
        <v>20758739</v>
      </c>
      <c r="AV1261" s="85">
        <v>3262148</v>
      </c>
      <c r="AW1261" s="85">
        <v>3167982</v>
      </c>
      <c r="AX1261" s="85">
        <v>2289905</v>
      </c>
      <c r="AY1261" s="85">
        <v>4730389</v>
      </c>
      <c r="AZ1261" s="85" t="s">
        <v>291</v>
      </c>
      <c r="BA1261" s="85">
        <v>1030539</v>
      </c>
      <c r="BB1261" s="85">
        <v>2541162</v>
      </c>
      <c r="BC1261" s="85">
        <v>1532203</v>
      </c>
      <c r="BD1261" s="85">
        <v>2204411</v>
      </c>
      <c r="BE1261" s="85" t="s">
        <v>291</v>
      </c>
      <c r="BF1261" s="85">
        <v>10659</v>
      </c>
      <c r="BG1261" s="85" t="s">
        <v>291</v>
      </c>
      <c r="BH1261" s="85" t="s">
        <v>291</v>
      </c>
      <c r="BI1261" s="85" t="s">
        <v>291</v>
      </c>
      <c r="BJ1261" s="85" t="s">
        <v>291</v>
      </c>
      <c r="BK1261" s="85" t="s">
        <v>291</v>
      </c>
      <c r="BL1261" s="85" t="s">
        <v>291</v>
      </c>
      <c r="BM1261" s="85" t="s">
        <v>291</v>
      </c>
      <c r="BN1261" s="85">
        <v>10659</v>
      </c>
      <c r="BO1261" s="85" t="s">
        <v>291</v>
      </c>
      <c r="BP1261" s="85" t="s">
        <v>291</v>
      </c>
      <c r="BQ1261" s="85">
        <v>10659</v>
      </c>
      <c r="BR1261" s="85" t="s">
        <v>291</v>
      </c>
      <c r="BS1261" s="85" t="s">
        <v>291</v>
      </c>
      <c r="BT1261" s="85" t="s">
        <v>291</v>
      </c>
      <c r="BU1261" s="85" t="s">
        <v>291</v>
      </c>
      <c r="BV1261" s="85" t="s">
        <v>291</v>
      </c>
      <c r="BW1261" s="85" t="s">
        <v>291</v>
      </c>
      <c r="BX1261" s="85" t="s">
        <v>291</v>
      </c>
      <c r="BY1261" s="85" t="s">
        <v>291</v>
      </c>
      <c r="BZ1261" s="85" t="s">
        <v>291</v>
      </c>
      <c r="CA1261" s="85" t="s">
        <v>291</v>
      </c>
      <c r="CB1261" s="85">
        <v>17428977</v>
      </c>
      <c r="CC1261" s="85" t="s">
        <v>291</v>
      </c>
      <c r="CD1261" s="85" t="s">
        <v>291</v>
      </c>
      <c r="CE1261" s="85" t="s">
        <v>291</v>
      </c>
      <c r="CF1261" s="85" t="s">
        <v>291</v>
      </c>
      <c r="CG1261" s="85">
        <v>4316409</v>
      </c>
      <c r="CH1261" s="85">
        <v>2901764</v>
      </c>
      <c r="CI1261" s="85">
        <v>5496942</v>
      </c>
      <c r="CJ1261" s="85" t="s">
        <v>291</v>
      </c>
      <c r="CK1261" s="85">
        <v>4436538</v>
      </c>
      <c r="CL1261" s="85">
        <v>2870720</v>
      </c>
      <c r="CM1261" s="85">
        <v>198908</v>
      </c>
      <c r="CN1261" s="85">
        <v>173464</v>
      </c>
      <c r="CO1261" s="85">
        <v>2044380</v>
      </c>
      <c r="CP1261" s="85">
        <v>2071132</v>
      </c>
      <c r="CQ1261" s="85">
        <v>378234</v>
      </c>
      <c r="CR1261" s="85">
        <v>5161438</v>
      </c>
      <c r="CS1261" s="85">
        <v>4183046</v>
      </c>
      <c r="CT1261" s="85">
        <v>59269</v>
      </c>
      <c r="CU1261" s="86">
        <v>34292244</v>
      </c>
    </row>
    <row r="1262" spans="1:99">
      <c r="A1262" s="103" t="s">
        <v>597</v>
      </c>
      <c r="B1262" s="84" t="s">
        <v>294</v>
      </c>
      <c r="C1262" s="105">
        <v>372021</v>
      </c>
      <c r="D1262" s="84" t="s">
        <v>600</v>
      </c>
      <c r="E1262" s="84" t="s">
        <v>602</v>
      </c>
      <c r="F1262" s="85">
        <v>311712</v>
      </c>
      <c r="G1262" s="85">
        <v>8278245</v>
      </c>
      <c r="H1262" s="85">
        <v>7459217</v>
      </c>
      <c r="I1262" s="85">
        <v>340322</v>
      </c>
      <c r="J1262" s="85">
        <v>226763</v>
      </c>
      <c r="K1262" s="85">
        <v>121132</v>
      </c>
      <c r="L1262" s="85">
        <v>100075</v>
      </c>
      <c r="M1262" s="85">
        <v>30736</v>
      </c>
      <c r="N1262" s="85">
        <v>21076711</v>
      </c>
      <c r="O1262" s="85">
        <v>5937878</v>
      </c>
      <c r="P1262" s="85">
        <v>3337682</v>
      </c>
      <c r="Q1262" s="85">
        <v>9942537</v>
      </c>
      <c r="R1262" s="85">
        <v>1858614</v>
      </c>
      <c r="S1262" s="85" t="s">
        <v>291</v>
      </c>
      <c r="T1262" s="85">
        <v>4770228</v>
      </c>
      <c r="U1262" s="85">
        <v>2935537</v>
      </c>
      <c r="V1262" s="85" t="s">
        <v>291</v>
      </c>
      <c r="W1262" s="85" t="s">
        <v>291</v>
      </c>
      <c r="X1262" s="85">
        <v>1834691</v>
      </c>
      <c r="Y1262" s="85" t="s">
        <v>291</v>
      </c>
      <c r="Z1262" s="85">
        <v>129320</v>
      </c>
      <c r="AA1262" s="85">
        <v>781459</v>
      </c>
      <c r="AB1262" s="85">
        <v>318881</v>
      </c>
      <c r="AC1262" s="85">
        <v>547</v>
      </c>
      <c r="AD1262" s="85">
        <v>396771</v>
      </c>
      <c r="AE1262" s="85">
        <v>16934</v>
      </c>
      <c r="AF1262" s="85">
        <v>48326</v>
      </c>
      <c r="AG1262" s="85">
        <v>5572048</v>
      </c>
      <c r="AH1262" s="85">
        <v>3975359</v>
      </c>
      <c r="AI1262" s="85">
        <v>68244</v>
      </c>
      <c r="AJ1262" s="85">
        <v>1447564</v>
      </c>
      <c r="AK1262" s="85">
        <v>89885</v>
      </c>
      <c r="AL1262" s="85">
        <v>132626</v>
      </c>
      <c r="AM1262" s="85">
        <v>30916</v>
      </c>
      <c r="AN1262" s="85">
        <v>545490</v>
      </c>
      <c r="AO1262" s="85">
        <v>873603</v>
      </c>
      <c r="AP1262" s="85">
        <v>71167</v>
      </c>
      <c r="AQ1262" s="85">
        <v>1521176</v>
      </c>
      <c r="AR1262" s="85">
        <v>715864</v>
      </c>
      <c r="AS1262" s="85" t="s">
        <v>291</v>
      </c>
      <c r="AT1262" s="85">
        <v>1329618</v>
      </c>
      <c r="AU1262" s="85">
        <v>6264150</v>
      </c>
      <c r="AV1262" s="85">
        <v>768509</v>
      </c>
      <c r="AW1262" s="85">
        <v>774406</v>
      </c>
      <c r="AX1262" s="85">
        <v>404067</v>
      </c>
      <c r="AY1262" s="85" t="s">
        <v>291</v>
      </c>
      <c r="AZ1262" s="85" t="s">
        <v>291</v>
      </c>
      <c r="BA1262" s="85">
        <v>555582</v>
      </c>
      <c r="BB1262" s="85">
        <v>2005478</v>
      </c>
      <c r="BC1262" s="85">
        <v>605665</v>
      </c>
      <c r="BD1262" s="85">
        <v>1150443</v>
      </c>
      <c r="BE1262" s="85" t="s">
        <v>291</v>
      </c>
      <c r="BF1262" s="85">
        <v>19508</v>
      </c>
      <c r="BG1262" s="85" t="s">
        <v>291</v>
      </c>
      <c r="BH1262" s="85" t="s">
        <v>291</v>
      </c>
      <c r="BI1262" s="85" t="s">
        <v>291</v>
      </c>
      <c r="BJ1262" s="85" t="s">
        <v>291</v>
      </c>
      <c r="BK1262" s="85" t="s">
        <v>291</v>
      </c>
      <c r="BL1262" s="85" t="s">
        <v>291</v>
      </c>
      <c r="BM1262" s="85" t="s">
        <v>291</v>
      </c>
      <c r="BN1262" s="85">
        <v>19508</v>
      </c>
      <c r="BO1262" s="85" t="s">
        <v>291</v>
      </c>
      <c r="BP1262" s="85" t="s">
        <v>291</v>
      </c>
      <c r="BQ1262" s="85">
        <v>1506</v>
      </c>
      <c r="BR1262" s="85">
        <v>18002</v>
      </c>
      <c r="BS1262" s="85" t="s">
        <v>291</v>
      </c>
      <c r="BT1262" s="85" t="s">
        <v>291</v>
      </c>
      <c r="BU1262" s="85" t="s">
        <v>291</v>
      </c>
      <c r="BV1262" s="85" t="s">
        <v>291</v>
      </c>
      <c r="BW1262" s="85" t="s">
        <v>291</v>
      </c>
      <c r="BX1262" s="85" t="s">
        <v>291</v>
      </c>
      <c r="BY1262" s="85" t="s">
        <v>291</v>
      </c>
      <c r="BZ1262" s="85" t="s">
        <v>291</v>
      </c>
      <c r="CA1262" s="85" t="s">
        <v>291</v>
      </c>
      <c r="CB1262" s="85">
        <v>5848997</v>
      </c>
      <c r="CC1262" s="85" t="s">
        <v>291</v>
      </c>
      <c r="CD1262" s="85" t="s">
        <v>291</v>
      </c>
      <c r="CE1262" s="85" t="s">
        <v>291</v>
      </c>
      <c r="CF1262" s="85" t="s">
        <v>291</v>
      </c>
      <c r="CG1262" s="85">
        <v>1225790</v>
      </c>
      <c r="CH1262" s="85">
        <v>2977955</v>
      </c>
      <c r="CI1262" s="85">
        <v>1402992</v>
      </c>
      <c r="CJ1262" s="85" t="s">
        <v>291</v>
      </c>
      <c r="CK1262" s="85">
        <v>1246572</v>
      </c>
      <c r="CL1262" s="85">
        <v>1043890</v>
      </c>
      <c r="CM1262" s="85">
        <v>129320</v>
      </c>
      <c r="CN1262" s="85">
        <v>343206</v>
      </c>
      <c r="CO1262" s="85">
        <v>5498381</v>
      </c>
      <c r="CP1262" s="85">
        <v>216158</v>
      </c>
      <c r="CQ1262" s="85">
        <v>220740</v>
      </c>
      <c r="CR1262" s="85">
        <v>2374319</v>
      </c>
      <c r="CS1262" s="85">
        <v>1523523</v>
      </c>
      <c r="CT1262" s="85">
        <v>30628</v>
      </c>
      <c r="CU1262" s="86">
        <v>18233474</v>
      </c>
    </row>
    <row r="1263" spans="1:99">
      <c r="A1263" s="103" t="s">
        <v>598</v>
      </c>
      <c r="B1263" s="84" t="s">
        <v>292</v>
      </c>
      <c r="C1263" s="105">
        <v>372013</v>
      </c>
      <c r="D1263" s="84" t="s">
        <v>600</v>
      </c>
      <c r="E1263" s="84" t="s">
        <v>601</v>
      </c>
      <c r="F1263" s="85">
        <v>697022</v>
      </c>
      <c r="G1263" s="85">
        <v>57540687</v>
      </c>
      <c r="H1263" s="85">
        <v>55309487</v>
      </c>
      <c r="I1263" s="85">
        <v>1117369</v>
      </c>
      <c r="J1263" s="85">
        <v>707436</v>
      </c>
      <c r="K1263" s="85">
        <v>90956</v>
      </c>
      <c r="L1263" s="85">
        <v>216646</v>
      </c>
      <c r="M1263" s="85">
        <v>98793</v>
      </c>
      <c r="N1263" s="85">
        <v>71136846</v>
      </c>
      <c r="O1263" s="85">
        <v>15361737</v>
      </c>
      <c r="P1263" s="85">
        <v>13420135</v>
      </c>
      <c r="Q1263" s="85">
        <v>30876499</v>
      </c>
      <c r="R1263" s="85">
        <v>11478475</v>
      </c>
      <c r="S1263" s="85" t="s">
        <v>291</v>
      </c>
      <c r="T1263" s="85">
        <v>15254978</v>
      </c>
      <c r="U1263" s="85">
        <v>7144792</v>
      </c>
      <c r="V1263" s="85">
        <v>29537</v>
      </c>
      <c r="W1263" s="85">
        <v>1237251</v>
      </c>
      <c r="X1263" s="85">
        <v>6843398</v>
      </c>
      <c r="Y1263" s="85" t="s">
        <v>291</v>
      </c>
      <c r="Z1263" s="85">
        <v>198768</v>
      </c>
      <c r="AA1263" s="85">
        <v>2787452</v>
      </c>
      <c r="AB1263" s="85">
        <v>979528</v>
      </c>
      <c r="AC1263" s="85">
        <v>4863</v>
      </c>
      <c r="AD1263" s="85">
        <v>1427266</v>
      </c>
      <c r="AE1263" s="85">
        <v>91834</v>
      </c>
      <c r="AF1263" s="85">
        <v>283961</v>
      </c>
      <c r="AG1263" s="85">
        <v>4573369</v>
      </c>
      <c r="AH1263" s="85">
        <v>13837365</v>
      </c>
      <c r="AI1263" s="85">
        <v>556054</v>
      </c>
      <c r="AJ1263" s="85">
        <v>3330914</v>
      </c>
      <c r="AK1263" s="85">
        <v>471070</v>
      </c>
      <c r="AL1263" s="85">
        <v>611218</v>
      </c>
      <c r="AM1263" s="85">
        <v>653943</v>
      </c>
      <c r="AN1263" s="85">
        <v>478788</v>
      </c>
      <c r="AO1263" s="85">
        <v>3729749</v>
      </c>
      <c r="AP1263" s="85">
        <v>2590972</v>
      </c>
      <c r="AQ1263" s="85">
        <v>7453452</v>
      </c>
      <c r="AR1263" s="85">
        <v>1401200</v>
      </c>
      <c r="AS1263" s="85">
        <v>13457</v>
      </c>
      <c r="AT1263" s="85">
        <v>5118059</v>
      </c>
      <c r="AU1263" s="85">
        <v>25024296</v>
      </c>
      <c r="AV1263" s="85">
        <v>4483509</v>
      </c>
      <c r="AW1263" s="85">
        <v>3190346</v>
      </c>
      <c r="AX1263" s="85">
        <v>1401668</v>
      </c>
      <c r="AY1263" s="85">
        <v>1789948</v>
      </c>
      <c r="AZ1263" s="85" t="s">
        <v>291</v>
      </c>
      <c r="BA1263" s="85">
        <v>1503448</v>
      </c>
      <c r="BB1263" s="85">
        <v>2356094</v>
      </c>
      <c r="BC1263" s="85">
        <v>8090476</v>
      </c>
      <c r="BD1263" s="85">
        <v>2208807</v>
      </c>
      <c r="BE1263" s="85" t="s">
        <v>291</v>
      </c>
      <c r="BF1263" s="85">
        <v>7979</v>
      </c>
      <c r="BG1263" s="85">
        <v>2502</v>
      </c>
      <c r="BH1263" s="85" t="s">
        <v>291</v>
      </c>
      <c r="BI1263" s="85">
        <v>2502</v>
      </c>
      <c r="BJ1263" s="85" t="s">
        <v>291</v>
      </c>
      <c r="BK1263" s="85" t="s">
        <v>291</v>
      </c>
      <c r="BL1263" s="85" t="s">
        <v>291</v>
      </c>
      <c r="BM1263" s="85" t="s">
        <v>291</v>
      </c>
      <c r="BN1263" s="85">
        <v>5477</v>
      </c>
      <c r="BO1263" s="85" t="s">
        <v>291</v>
      </c>
      <c r="BP1263" s="85" t="s">
        <v>291</v>
      </c>
      <c r="BQ1263" s="85">
        <v>5477</v>
      </c>
      <c r="BR1263" s="85" t="s">
        <v>291</v>
      </c>
      <c r="BS1263" s="85" t="s">
        <v>291</v>
      </c>
      <c r="BT1263" s="85" t="s">
        <v>291</v>
      </c>
      <c r="BU1263" s="85" t="s">
        <v>291</v>
      </c>
      <c r="BV1263" s="85" t="s">
        <v>291</v>
      </c>
      <c r="BW1263" s="85" t="s">
        <v>291</v>
      </c>
      <c r="BX1263" s="85" t="s">
        <v>291</v>
      </c>
      <c r="BY1263" s="85" t="s">
        <v>291</v>
      </c>
      <c r="BZ1263" s="85" t="s">
        <v>291</v>
      </c>
      <c r="CA1263" s="85" t="s">
        <v>291</v>
      </c>
      <c r="CB1263" s="85">
        <v>16961278</v>
      </c>
      <c r="CC1263" s="85" t="s">
        <v>291</v>
      </c>
      <c r="CD1263" s="85" t="s">
        <v>291</v>
      </c>
      <c r="CE1263" s="85" t="s">
        <v>291</v>
      </c>
      <c r="CF1263" s="85" t="s">
        <v>291</v>
      </c>
      <c r="CG1263" s="85">
        <v>4653308</v>
      </c>
      <c r="CH1263" s="85">
        <v>2820526</v>
      </c>
      <c r="CI1263" s="85">
        <v>5303003</v>
      </c>
      <c r="CJ1263" s="85" t="s">
        <v>291</v>
      </c>
      <c r="CK1263" s="85">
        <v>4375436</v>
      </c>
      <c r="CL1263" s="85">
        <v>3354629</v>
      </c>
      <c r="CM1263" s="85">
        <v>198768</v>
      </c>
      <c r="CN1263" s="85">
        <v>190132</v>
      </c>
      <c r="CO1263" s="85">
        <v>3488248</v>
      </c>
      <c r="CP1263" s="85">
        <v>1936748</v>
      </c>
      <c r="CQ1263" s="85">
        <v>383938</v>
      </c>
      <c r="CR1263" s="85">
        <v>5079760</v>
      </c>
      <c r="CS1263" s="85">
        <v>4195539</v>
      </c>
      <c r="CT1263" s="85">
        <v>58625</v>
      </c>
      <c r="CU1263" s="86">
        <v>36038660</v>
      </c>
    </row>
    <row r="1264" spans="1:99">
      <c r="A1264" s="103" t="s">
        <v>598</v>
      </c>
      <c r="B1264" s="84" t="s">
        <v>294</v>
      </c>
      <c r="C1264" s="105">
        <v>372021</v>
      </c>
      <c r="D1264" s="84" t="s">
        <v>600</v>
      </c>
      <c r="E1264" s="84" t="s">
        <v>602</v>
      </c>
      <c r="F1264" s="85">
        <v>325699</v>
      </c>
      <c r="G1264" s="85">
        <v>23885413</v>
      </c>
      <c r="H1264" s="85">
        <v>23131331</v>
      </c>
      <c r="I1264" s="85">
        <v>343689</v>
      </c>
      <c r="J1264" s="85">
        <v>240023</v>
      </c>
      <c r="K1264" s="85">
        <v>23344</v>
      </c>
      <c r="L1264" s="85">
        <v>116885</v>
      </c>
      <c r="M1264" s="85">
        <v>30141</v>
      </c>
      <c r="N1264" s="85">
        <v>18496497</v>
      </c>
      <c r="O1264" s="85">
        <v>4483402</v>
      </c>
      <c r="P1264" s="85">
        <v>3286807</v>
      </c>
      <c r="Q1264" s="85">
        <v>8816333</v>
      </c>
      <c r="R1264" s="85">
        <v>1909955</v>
      </c>
      <c r="S1264" s="85" t="s">
        <v>291</v>
      </c>
      <c r="T1264" s="85">
        <v>3679013</v>
      </c>
      <c r="U1264" s="85">
        <v>1878190</v>
      </c>
      <c r="V1264" s="85" t="s">
        <v>291</v>
      </c>
      <c r="W1264" s="85" t="s">
        <v>291</v>
      </c>
      <c r="X1264" s="85">
        <v>1800823</v>
      </c>
      <c r="Y1264" s="85" t="s">
        <v>291</v>
      </c>
      <c r="Z1264" s="85">
        <v>129320</v>
      </c>
      <c r="AA1264" s="85">
        <v>636292</v>
      </c>
      <c r="AB1264" s="85">
        <v>211158</v>
      </c>
      <c r="AC1264" s="85">
        <v>522</v>
      </c>
      <c r="AD1264" s="85">
        <v>360996</v>
      </c>
      <c r="AE1264" s="85">
        <v>10050</v>
      </c>
      <c r="AF1264" s="85">
        <v>53566</v>
      </c>
      <c r="AG1264" s="85">
        <v>1276872</v>
      </c>
      <c r="AH1264" s="85">
        <v>3275020</v>
      </c>
      <c r="AI1264" s="85">
        <v>65438</v>
      </c>
      <c r="AJ1264" s="85">
        <v>1339976</v>
      </c>
      <c r="AK1264" s="85">
        <v>75369</v>
      </c>
      <c r="AL1264" s="85">
        <v>130432</v>
      </c>
      <c r="AM1264" s="85">
        <v>31644</v>
      </c>
      <c r="AN1264" s="85">
        <v>444592</v>
      </c>
      <c r="AO1264" s="85">
        <v>889699</v>
      </c>
      <c r="AP1264" s="85">
        <v>80384</v>
      </c>
      <c r="AQ1264" s="85">
        <v>1446319</v>
      </c>
      <c r="AR1264" s="85">
        <v>217486</v>
      </c>
      <c r="AS1264" s="85" t="s">
        <v>291</v>
      </c>
      <c r="AT1264" s="85">
        <v>1638421</v>
      </c>
      <c r="AU1264" s="85">
        <v>5620064</v>
      </c>
      <c r="AV1264" s="85">
        <v>652905</v>
      </c>
      <c r="AW1264" s="85">
        <v>1204786</v>
      </c>
      <c r="AX1264" s="85">
        <v>605844</v>
      </c>
      <c r="AY1264" s="85" t="s">
        <v>291</v>
      </c>
      <c r="AZ1264" s="85" t="s">
        <v>291</v>
      </c>
      <c r="BA1264" s="85">
        <v>593663</v>
      </c>
      <c r="BB1264" s="85">
        <v>1612081</v>
      </c>
      <c r="BC1264" s="85">
        <v>326992</v>
      </c>
      <c r="BD1264" s="85">
        <v>623793</v>
      </c>
      <c r="BE1264" s="85" t="s">
        <v>291</v>
      </c>
      <c r="BF1264" s="85">
        <v>8297</v>
      </c>
      <c r="BG1264" s="85">
        <v>2378</v>
      </c>
      <c r="BH1264" s="85" t="s">
        <v>291</v>
      </c>
      <c r="BI1264" s="85">
        <v>1254</v>
      </c>
      <c r="BJ1264" s="85" t="s">
        <v>291</v>
      </c>
      <c r="BK1264" s="85">
        <v>386</v>
      </c>
      <c r="BL1264" s="85" t="s">
        <v>291</v>
      </c>
      <c r="BM1264" s="85">
        <v>738</v>
      </c>
      <c r="BN1264" s="85">
        <v>5919</v>
      </c>
      <c r="BO1264" s="85">
        <v>4074</v>
      </c>
      <c r="BP1264" s="85" t="s">
        <v>291</v>
      </c>
      <c r="BQ1264" s="85">
        <v>408</v>
      </c>
      <c r="BR1264" s="85">
        <v>1437</v>
      </c>
      <c r="BS1264" s="85" t="s">
        <v>291</v>
      </c>
      <c r="BT1264" s="85" t="s">
        <v>291</v>
      </c>
      <c r="BU1264" s="85" t="s">
        <v>291</v>
      </c>
      <c r="BV1264" s="85" t="s">
        <v>291</v>
      </c>
      <c r="BW1264" s="85" t="s">
        <v>291</v>
      </c>
      <c r="BX1264" s="85" t="s">
        <v>291</v>
      </c>
      <c r="BY1264" s="85" t="s">
        <v>291</v>
      </c>
      <c r="BZ1264" s="85" t="s">
        <v>291</v>
      </c>
      <c r="CA1264" s="85" t="s">
        <v>291</v>
      </c>
      <c r="CB1264" s="85">
        <v>5769256</v>
      </c>
      <c r="CC1264" s="85" t="s">
        <v>291</v>
      </c>
      <c r="CD1264" s="85" t="s">
        <v>291</v>
      </c>
      <c r="CE1264" s="85" t="s">
        <v>291</v>
      </c>
      <c r="CF1264" s="85" t="s">
        <v>291</v>
      </c>
      <c r="CG1264" s="85">
        <v>2022555</v>
      </c>
      <c r="CH1264" s="85">
        <v>2963291</v>
      </c>
      <c r="CI1264" s="85">
        <v>1262740</v>
      </c>
      <c r="CJ1264" s="85" t="s">
        <v>291</v>
      </c>
      <c r="CK1264" s="85">
        <v>1176392</v>
      </c>
      <c r="CL1264" s="85">
        <v>1026430</v>
      </c>
      <c r="CM1264" s="85">
        <v>129320</v>
      </c>
      <c r="CN1264" s="85">
        <v>91955</v>
      </c>
      <c r="CO1264" s="85">
        <v>1177352</v>
      </c>
      <c r="CP1264" s="85">
        <v>240122</v>
      </c>
      <c r="CQ1264" s="85">
        <v>199429</v>
      </c>
      <c r="CR1264" s="85">
        <v>1799552</v>
      </c>
      <c r="CS1264" s="85">
        <v>1804418</v>
      </c>
      <c r="CT1264" s="85">
        <v>31287</v>
      </c>
      <c r="CU1264" s="86">
        <v>13924843</v>
      </c>
    </row>
    <row r="1265" spans="1:99">
      <c r="A1265" s="103" t="s">
        <v>599</v>
      </c>
      <c r="B1265" s="84" t="s">
        <v>292</v>
      </c>
      <c r="C1265" s="105">
        <v>372013</v>
      </c>
      <c r="D1265" s="84" t="s">
        <v>600</v>
      </c>
      <c r="E1265" s="84" t="s">
        <v>601</v>
      </c>
      <c r="F1265" s="85">
        <v>746451</v>
      </c>
      <c r="G1265" s="85">
        <v>13763801</v>
      </c>
      <c r="H1265" s="85">
        <v>11430803</v>
      </c>
      <c r="I1265" s="85">
        <v>1233404</v>
      </c>
      <c r="J1265" s="85">
        <v>570194</v>
      </c>
      <c r="K1265" s="85">
        <v>374308</v>
      </c>
      <c r="L1265" s="85">
        <v>57649</v>
      </c>
      <c r="M1265" s="85">
        <v>97443</v>
      </c>
      <c r="N1265" s="85">
        <v>69161898</v>
      </c>
      <c r="O1265" s="85">
        <v>16714266</v>
      </c>
      <c r="P1265" s="85">
        <v>12565960</v>
      </c>
      <c r="Q1265" s="85">
        <v>28103003</v>
      </c>
      <c r="R1265" s="85">
        <v>11778669</v>
      </c>
      <c r="S1265" s="85" t="s">
        <v>291</v>
      </c>
      <c r="T1265" s="85">
        <v>13918237</v>
      </c>
      <c r="U1265" s="85">
        <v>5975941</v>
      </c>
      <c r="V1265" s="85">
        <v>32113</v>
      </c>
      <c r="W1265" s="85">
        <v>1047447</v>
      </c>
      <c r="X1265" s="85">
        <v>6862736</v>
      </c>
      <c r="Y1265" s="85" t="s">
        <v>291</v>
      </c>
      <c r="Z1265" s="85">
        <v>304866</v>
      </c>
      <c r="AA1265" s="85">
        <v>2740201</v>
      </c>
      <c r="AB1265" s="85">
        <v>973996</v>
      </c>
      <c r="AC1265" s="85">
        <v>3938</v>
      </c>
      <c r="AD1265" s="85">
        <v>1457481</v>
      </c>
      <c r="AE1265" s="85">
        <v>70879</v>
      </c>
      <c r="AF1265" s="85">
        <v>233907</v>
      </c>
      <c r="AG1265" s="85">
        <v>1776546</v>
      </c>
      <c r="AH1265" s="85">
        <v>13364288</v>
      </c>
      <c r="AI1265" s="85">
        <v>554915</v>
      </c>
      <c r="AJ1265" s="85">
        <v>3448139</v>
      </c>
      <c r="AK1265" s="85">
        <v>370228</v>
      </c>
      <c r="AL1265" s="85">
        <v>642903</v>
      </c>
      <c r="AM1265" s="85">
        <v>574914</v>
      </c>
      <c r="AN1265" s="85">
        <v>637583</v>
      </c>
      <c r="AO1265" s="85">
        <v>3881427</v>
      </c>
      <c r="AP1265" s="85">
        <v>1749481</v>
      </c>
      <c r="AQ1265" s="85">
        <v>6843405</v>
      </c>
      <c r="AR1265" s="85">
        <v>1370539</v>
      </c>
      <c r="AS1265" s="85">
        <v>134159</v>
      </c>
      <c r="AT1265" s="85">
        <v>5111369</v>
      </c>
      <c r="AU1265" s="85">
        <v>16839305</v>
      </c>
      <c r="AV1265" s="85">
        <v>2433151</v>
      </c>
      <c r="AW1265" s="85">
        <v>2746413</v>
      </c>
      <c r="AX1265" s="85">
        <v>1132981</v>
      </c>
      <c r="AY1265" s="85">
        <v>983653</v>
      </c>
      <c r="AZ1265" s="85" t="s">
        <v>291</v>
      </c>
      <c r="BA1265" s="85">
        <v>1774340</v>
      </c>
      <c r="BB1265" s="85">
        <v>2513625</v>
      </c>
      <c r="BC1265" s="85">
        <v>1265570</v>
      </c>
      <c r="BD1265" s="85">
        <v>3989572</v>
      </c>
      <c r="BE1265" s="85" t="s">
        <v>291</v>
      </c>
      <c r="BF1265" s="85">
        <v>96894</v>
      </c>
      <c r="BG1265" s="85">
        <v>23194</v>
      </c>
      <c r="BH1265" s="85" t="s">
        <v>291</v>
      </c>
      <c r="BI1265" s="85">
        <v>23194</v>
      </c>
      <c r="BJ1265" s="85" t="s">
        <v>291</v>
      </c>
      <c r="BK1265" s="85" t="s">
        <v>291</v>
      </c>
      <c r="BL1265" s="85" t="s">
        <v>291</v>
      </c>
      <c r="BM1265" s="85" t="s">
        <v>291</v>
      </c>
      <c r="BN1265" s="85">
        <v>65166</v>
      </c>
      <c r="BO1265" s="85" t="s">
        <v>291</v>
      </c>
      <c r="BP1265" s="85" t="s">
        <v>291</v>
      </c>
      <c r="BQ1265" s="85">
        <v>65166</v>
      </c>
      <c r="BR1265" s="85" t="s">
        <v>291</v>
      </c>
      <c r="BS1265" s="85" t="s">
        <v>291</v>
      </c>
      <c r="BT1265" s="85" t="s">
        <v>291</v>
      </c>
      <c r="BU1265" s="85" t="s">
        <v>291</v>
      </c>
      <c r="BV1265" s="85" t="s">
        <v>291</v>
      </c>
      <c r="BW1265" s="85">
        <v>8534</v>
      </c>
      <c r="BX1265" s="85" t="s">
        <v>291</v>
      </c>
      <c r="BY1265" s="85" t="s">
        <v>291</v>
      </c>
      <c r="BZ1265" s="85" t="s">
        <v>291</v>
      </c>
      <c r="CA1265" s="85">
        <v>8534</v>
      </c>
      <c r="CB1265" s="85">
        <v>16532906</v>
      </c>
      <c r="CC1265" s="85" t="s">
        <v>291</v>
      </c>
      <c r="CD1265" s="85" t="s">
        <v>291</v>
      </c>
      <c r="CE1265" s="85" t="s">
        <v>291</v>
      </c>
      <c r="CF1265" s="85" t="s">
        <v>291</v>
      </c>
      <c r="CG1265" s="85">
        <v>3537801</v>
      </c>
      <c r="CH1265" s="85">
        <v>2852860</v>
      </c>
      <c r="CI1265" s="85">
        <v>5483297</v>
      </c>
      <c r="CJ1265" s="85" t="s">
        <v>291</v>
      </c>
      <c r="CK1265" s="85">
        <v>4173095</v>
      </c>
      <c r="CL1265" s="85">
        <v>3127138</v>
      </c>
      <c r="CM1265" s="85">
        <v>200100</v>
      </c>
      <c r="CN1265" s="85">
        <v>193668</v>
      </c>
      <c r="CO1265" s="85">
        <v>1042326</v>
      </c>
      <c r="CP1265" s="85">
        <v>1954227</v>
      </c>
      <c r="CQ1265" s="85">
        <v>440473</v>
      </c>
      <c r="CR1265" s="85">
        <v>4777104</v>
      </c>
      <c r="CS1265" s="85">
        <v>4477909</v>
      </c>
      <c r="CT1265" s="85">
        <v>75731</v>
      </c>
      <c r="CU1265" s="86">
        <v>32335729</v>
      </c>
    </row>
    <row r="1266" spans="1:99">
      <c r="A1266" s="103" t="s">
        <v>599</v>
      </c>
      <c r="B1266" s="84" t="s">
        <v>294</v>
      </c>
      <c r="C1266" s="105">
        <v>372021</v>
      </c>
      <c r="D1266" s="84" t="s">
        <v>600</v>
      </c>
      <c r="E1266" s="84" t="s">
        <v>602</v>
      </c>
      <c r="F1266" s="85">
        <v>340049</v>
      </c>
      <c r="G1266" s="85">
        <v>6709290</v>
      </c>
      <c r="H1266" s="85">
        <v>5960191</v>
      </c>
      <c r="I1266" s="85">
        <v>373392</v>
      </c>
      <c r="J1266" s="85">
        <v>162609</v>
      </c>
      <c r="K1266" s="85">
        <v>72261</v>
      </c>
      <c r="L1266" s="85">
        <v>110467</v>
      </c>
      <c r="M1266" s="85">
        <v>30370</v>
      </c>
      <c r="N1266" s="85">
        <v>17677641</v>
      </c>
      <c r="O1266" s="85">
        <v>4416268</v>
      </c>
      <c r="P1266" s="85">
        <v>3180430</v>
      </c>
      <c r="Q1266" s="85">
        <v>8127060</v>
      </c>
      <c r="R1266" s="85">
        <v>1953402</v>
      </c>
      <c r="S1266" s="85">
        <v>481</v>
      </c>
      <c r="T1266" s="85">
        <v>3470021</v>
      </c>
      <c r="U1266" s="85">
        <v>1678205</v>
      </c>
      <c r="V1266" s="85" t="s">
        <v>291</v>
      </c>
      <c r="W1266" s="85" t="s">
        <v>291</v>
      </c>
      <c r="X1266" s="85">
        <v>1791816</v>
      </c>
      <c r="Y1266" s="85" t="s">
        <v>291</v>
      </c>
      <c r="Z1266" s="85">
        <v>129420</v>
      </c>
      <c r="AA1266" s="85">
        <v>917390</v>
      </c>
      <c r="AB1266" s="85">
        <v>238244</v>
      </c>
      <c r="AC1266" s="85">
        <v>550</v>
      </c>
      <c r="AD1266" s="85">
        <v>569537</v>
      </c>
      <c r="AE1266" s="85">
        <v>46617</v>
      </c>
      <c r="AF1266" s="85">
        <v>62442</v>
      </c>
      <c r="AG1266" s="85">
        <v>902227</v>
      </c>
      <c r="AH1266" s="85">
        <v>2778648</v>
      </c>
      <c r="AI1266" s="85">
        <v>60440</v>
      </c>
      <c r="AJ1266" s="85">
        <v>1072297</v>
      </c>
      <c r="AK1266" s="85">
        <v>68689</v>
      </c>
      <c r="AL1266" s="85">
        <v>124145</v>
      </c>
      <c r="AM1266" s="85">
        <v>21574</v>
      </c>
      <c r="AN1266" s="85">
        <v>389456</v>
      </c>
      <c r="AO1266" s="85">
        <v>783204</v>
      </c>
      <c r="AP1266" s="85">
        <v>82544</v>
      </c>
      <c r="AQ1266" s="85">
        <v>1276778</v>
      </c>
      <c r="AR1266" s="85">
        <v>176299</v>
      </c>
      <c r="AS1266" s="85" t="s">
        <v>291</v>
      </c>
      <c r="AT1266" s="85">
        <v>1327423</v>
      </c>
      <c r="AU1266" s="85">
        <v>6399073</v>
      </c>
      <c r="AV1266" s="85">
        <v>366183</v>
      </c>
      <c r="AW1266" s="85">
        <v>778722</v>
      </c>
      <c r="AX1266" s="85">
        <v>315041</v>
      </c>
      <c r="AY1266" s="85" t="s">
        <v>291</v>
      </c>
      <c r="AZ1266" s="85" t="s">
        <v>291</v>
      </c>
      <c r="BA1266" s="85">
        <v>784458</v>
      </c>
      <c r="BB1266" s="85">
        <v>3256611</v>
      </c>
      <c r="BC1266" s="85">
        <v>297611</v>
      </c>
      <c r="BD1266" s="85">
        <v>600447</v>
      </c>
      <c r="BE1266" s="85" t="s">
        <v>291</v>
      </c>
      <c r="BF1266" s="85">
        <v>73442</v>
      </c>
      <c r="BG1266" s="85">
        <v>26840</v>
      </c>
      <c r="BH1266" s="85" t="s">
        <v>291</v>
      </c>
      <c r="BI1266" s="85">
        <v>6901</v>
      </c>
      <c r="BJ1266" s="85">
        <v>19939</v>
      </c>
      <c r="BK1266" s="85" t="s">
        <v>291</v>
      </c>
      <c r="BL1266" s="85" t="s">
        <v>291</v>
      </c>
      <c r="BM1266" s="85" t="s">
        <v>291</v>
      </c>
      <c r="BN1266" s="85">
        <v>46602</v>
      </c>
      <c r="BO1266" s="85">
        <v>3115</v>
      </c>
      <c r="BP1266" s="85" t="s">
        <v>291</v>
      </c>
      <c r="BQ1266" s="85">
        <v>42065</v>
      </c>
      <c r="BR1266" s="85">
        <v>1422</v>
      </c>
      <c r="BS1266" s="85" t="s">
        <v>291</v>
      </c>
      <c r="BT1266" s="85" t="s">
        <v>291</v>
      </c>
      <c r="BU1266" s="85" t="s">
        <v>291</v>
      </c>
      <c r="BV1266" s="85" t="s">
        <v>291</v>
      </c>
      <c r="BW1266" s="85" t="s">
        <v>291</v>
      </c>
      <c r="BX1266" s="85" t="s">
        <v>291</v>
      </c>
      <c r="BY1266" s="85" t="s">
        <v>291</v>
      </c>
      <c r="BZ1266" s="85" t="s">
        <v>291</v>
      </c>
      <c r="CA1266" s="85" t="s">
        <v>291</v>
      </c>
      <c r="CB1266" s="85">
        <v>5491418</v>
      </c>
      <c r="CC1266" s="85" t="s">
        <v>291</v>
      </c>
      <c r="CD1266" s="85" t="s">
        <v>291</v>
      </c>
      <c r="CE1266" s="85" t="s">
        <v>291</v>
      </c>
      <c r="CF1266" s="85" t="s">
        <v>291</v>
      </c>
      <c r="CG1266" s="85">
        <v>1542481</v>
      </c>
      <c r="CH1266" s="85">
        <v>2834512</v>
      </c>
      <c r="CI1266" s="85">
        <v>1189110</v>
      </c>
      <c r="CJ1266" s="85">
        <v>463</v>
      </c>
      <c r="CK1266" s="85">
        <v>1195663</v>
      </c>
      <c r="CL1266" s="85">
        <v>952289</v>
      </c>
      <c r="CM1266" s="85">
        <v>129420</v>
      </c>
      <c r="CN1266" s="85">
        <v>114552</v>
      </c>
      <c r="CO1266" s="85">
        <v>826256</v>
      </c>
      <c r="CP1266" s="85">
        <v>252035</v>
      </c>
      <c r="CQ1266" s="85">
        <v>215713</v>
      </c>
      <c r="CR1266" s="85">
        <v>2175392</v>
      </c>
      <c r="CS1266" s="85">
        <v>1687794</v>
      </c>
      <c r="CT1266" s="85">
        <v>41119</v>
      </c>
      <c r="CU1266" s="86">
        <v>13156799</v>
      </c>
    </row>
    <row r="1267" spans="1:99">
      <c r="A1267" s="102" t="s">
        <v>595</v>
      </c>
      <c r="B1267" s="81" t="s">
        <v>292</v>
      </c>
      <c r="C1267" s="104">
        <v>382019</v>
      </c>
      <c r="D1267" s="81" t="s">
        <v>603</v>
      </c>
      <c r="E1267" s="81" t="s">
        <v>604</v>
      </c>
      <c r="F1267" s="82">
        <v>829945</v>
      </c>
      <c r="G1267" s="82">
        <v>17575790</v>
      </c>
      <c r="H1267" s="82">
        <v>13444220</v>
      </c>
      <c r="I1267" s="82">
        <v>2777894</v>
      </c>
      <c r="J1267" s="82">
        <v>835118</v>
      </c>
      <c r="K1267" s="82">
        <v>176861</v>
      </c>
      <c r="L1267" s="82">
        <v>228999</v>
      </c>
      <c r="M1267" s="82">
        <v>112698</v>
      </c>
      <c r="N1267" s="82">
        <v>108615922</v>
      </c>
      <c r="O1267" s="82">
        <v>37471575</v>
      </c>
      <c r="P1267" s="82">
        <v>17600679</v>
      </c>
      <c r="Q1267" s="82">
        <v>32479956</v>
      </c>
      <c r="R1267" s="82">
        <v>21053076</v>
      </c>
      <c r="S1267" s="82">
        <v>10636</v>
      </c>
      <c r="T1267" s="82">
        <v>15932883</v>
      </c>
      <c r="U1267" s="82">
        <v>7794993</v>
      </c>
      <c r="V1267" s="82">
        <v>30250</v>
      </c>
      <c r="W1267" s="82">
        <v>1347014</v>
      </c>
      <c r="X1267" s="82">
        <v>6760626</v>
      </c>
      <c r="Y1267" s="82" t="s">
        <v>291</v>
      </c>
      <c r="Z1267" s="82">
        <v>337937</v>
      </c>
      <c r="AA1267" s="82">
        <v>3021779</v>
      </c>
      <c r="AB1267" s="82">
        <v>931459</v>
      </c>
      <c r="AC1267" s="82">
        <v>41815</v>
      </c>
      <c r="AD1267" s="82">
        <v>1246011</v>
      </c>
      <c r="AE1267" s="82">
        <v>267350</v>
      </c>
      <c r="AF1267" s="82">
        <v>535144</v>
      </c>
      <c r="AG1267" s="82">
        <v>9367213</v>
      </c>
      <c r="AH1267" s="82">
        <v>18043739</v>
      </c>
      <c r="AI1267" s="82">
        <v>514428</v>
      </c>
      <c r="AJ1267" s="82">
        <v>3763195</v>
      </c>
      <c r="AK1267" s="82">
        <v>1010043</v>
      </c>
      <c r="AL1267" s="82">
        <v>494926</v>
      </c>
      <c r="AM1267" s="82">
        <v>1138323</v>
      </c>
      <c r="AN1267" s="82">
        <v>779550</v>
      </c>
      <c r="AO1267" s="82">
        <v>6490362</v>
      </c>
      <c r="AP1267" s="82">
        <v>2290159</v>
      </c>
      <c r="AQ1267" s="82">
        <v>10698394</v>
      </c>
      <c r="AR1267" s="82">
        <v>1505870</v>
      </c>
      <c r="AS1267" s="82">
        <v>56883</v>
      </c>
      <c r="AT1267" s="82">
        <v>6289096</v>
      </c>
      <c r="AU1267" s="82">
        <v>21665452</v>
      </c>
      <c r="AV1267" s="82">
        <v>5038186</v>
      </c>
      <c r="AW1267" s="82">
        <v>5321728</v>
      </c>
      <c r="AX1267" s="82">
        <v>2530877</v>
      </c>
      <c r="AY1267" s="82" t="s">
        <v>291</v>
      </c>
      <c r="AZ1267" s="82" t="s">
        <v>291</v>
      </c>
      <c r="BA1267" s="82">
        <v>300030</v>
      </c>
      <c r="BB1267" s="82">
        <v>2741051</v>
      </c>
      <c r="BC1267" s="82">
        <v>1282687</v>
      </c>
      <c r="BD1267" s="82">
        <v>4450893</v>
      </c>
      <c r="BE1267" s="82" t="s">
        <v>291</v>
      </c>
      <c r="BF1267" s="82">
        <v>1030187</v>
      </c>
      <c r="BG1267" s="82">
        <v>613510</v>
      </c>
      <c r="BH1267" s="82">
        <v>33106</v>
      </c>
      <c r="BI1267" s="82">
        <v>531167</v>
      </c>
      <c r="BJ1267" s="82">
        <v>49237</v>
      </c>
      <c r="BK1267" s="82" t="s">
        <v>291</v>
      </c>
      <c r="BL1267" s="82" t="s">
        <v>291</v>
      </c>
      <c r="BM1267" s="82" t="s">
        <v>291</v>
      </c>
      <c r="BN1267" s="82">
        <v>380881</v>
      </c>
      <c r="BO1267" s="82">
        <v>140663</v>
      </c>
      <c r="BP1267" s="82" t="s">
        <v>291</v>
      </c>
      <c r="BQ1267" s="82">
        <v>206615</v>
      </c>
      <c r="BR1267" s="82" t="s">
        <v>291</v>
      </c>
      <c r="BS1267" s="82" t="s">
        <v>291</v>
      </c>
      <c r="BT1267" s="82" t="s">
        <v>291</v>
      </c>
      <c r="BU1267" s="82">
        <v>22512</v>
      </c>
      <c r="BV1267" s="82">
        <v>11091</v>
      </c>
      <c r="BW1267" s="82">
        <v>35796</v>
      </c>
      <c r="BX1267" s="82" t="s">
        <v>291</v>
      </c>
      <c r="BY1267" s="82" t="s">
        <v>291</v>
      </c>
      <c r="BZ1267" s="82" t="s">
        <v>291</v>
      </c>
      <c r="CA1267" s="82">
        <v>35796</v>
      </c>
      <c r="CB1267" s="82">
        <v>16434840</v>
      </c>
      <c r="CC1267" s="82" t="s">
        <v>291</v>
      </c>
      <c r="CD1267" s="82">
        <v>20918</v>
      </c>
      <c r="CE1267" s="82" t="s">
        <v>291</v>
      </c>
      <c r="CF1267" s="82" t="s">
        <v>291</v>
      </c>
      <c r="CG1267" s="82">
        <v>7870642</v>
      </c>
      <c r="CH1267" s="82">
        <v>8748274</v>
      </c>
      <c r="CI1267" s="82">
        <v>15582003</v>
      </c>
      <c r="CJ1267" s="82">
        <v>10500</v>
      </c>
      <c r="CK1267" s="82">
        <v>4652701</v>
      </c>
      <c r="CL1267" s="82">
        <v>3859889</v>
      </c>
      <c r="CM1267" s="82">
        <v>327897</v>
      </c>
      <c r="CN1267" s="82">
        <v>356898</v>
      </c>
      <c r="CO1267" s="82">
        <v>7687851</v>
      </c>
      <c r="CP1267" s="82">
        <v>3914447</v>
      </c>
      <c r="CQ1267" s="82">
        <v>689465</v>
      </c>
      <c r="CR1267" s="82">
        <v>10946166</v>
      </c>
      <c r="CS1267" s="82">
        <v>5663076</v>
      </c>
      <c r="CT1267" s="82">
        <v>109631</v>
      </c>
      <c r="CU1267" s="83">
        <v>70419440</v>
      </c>
    </row>
    <row r="1268" spans="1:99">
      <c r="A1268" s="103" t="s">
        <v>595</v>
      </c>
      <c r="B1268" s="84" t="s">
        <v>294</v>
      </c>
      <c r="C1268" s="105">
        <v>382027</v>
      </c>
      <c r="D1268" s="84" t="s">
        <v>603</v>
      </c>
      <c r="E1268" s="84" t="s">
        <v>605</v>
      </c>
      <c r="F1268" s="85">
        <v>381595</v>
      </c>
      <c r="G1268" s="85">
        <v>8890224</v>
      </c>
      <c r="H1268" s="85">
        <v>7055587</v>
      </c>
      <c r="I1268" s="85">
        <v>1365699</v>
      </c>
      <c r="J1268" s="85">
        <v>324599</v>
      </c>
      <c r="K1268" s="85">
        <v>74888</v>
      </c>
      <c r="L1268" s="85">
        <v>19903</v>
      </c>
      <c r="M1268" s="85">
        <v>49548</v>
      </c>
      <c r="N1268" s="85">
        <v>31000087</v>
      </c>
      <c r="O1268" s="85">
        <v>10547514</v>
      </c>
      <c r="P1268" s="85">
        <v>6618751</v>
      </c>
      <c r="Q1268" s="85">
        <v>10883864</v>
      </c>
      <c r="R1268" s="85">
        <v>2949958</v>
      </c>
      <c r="S1268" s="85" t="s">
        <v>291</v>
      </c>
      <c r="T1268" s="85">
        <v>5213726</v>
      </c>
      <c r="U1268" s="85">
        <v>2663013</v>
      </c>
      <c r="V1268" s="85">
        <v>3467</v>
      </c>
      <c r="W1268" s="85" t="s">
        <v>291</v>
      </c>
      <c r="X1268" s="85">
        <v>2547246</v>
      </c>
      <c r="Y1268" s="85" t="s">
        <v>291</v>
      </c>
      <c r="Z1268" s="85">
        <v>517307</v>
      </c>
      <c r="AA1268" s="85">
        <v>2714410</v>
      </c>
      <c r="AB1268" s="85">
        <v>607165</v>
      </c>
      <c r="AC1268" s="85">
        <v>58173</v>
      </c>
      <c r="AD1268" s="85">
        <v>1397372</v>
      </c>
      <c r="AE1268" s="85">
        <v>185767</v>
      </c>
      <c r="AF1268" s="85">
        <v>465933</v>
      </c>
      <c r="AG1268" s="85">
        <v>2165138</v>
      </c>
      <c r="AH1268" s="85">
        <v>7018383</v>
      </c>
      <c r="AI1268" s="85">
        <v>285902</v>
      </c>
      <c r="AJ1268" s="85">
        <v>2207177</v>
      </c>
      <c r="AK1268" s="85">
        <v>439376</v>
      </c>
      <c r="AL1268" s="85">
        <v>1026129</v>
      </c>
      <c r="AM1268" s="85">
        <v>89936</v>
      </c>
      <c r="AN1268" s="85">
        <v>539601</v>
      </c>
      <c r="AO1268" s="85">
        <v>1388518</v>
      </c>
      <c r="AP1268" s="85">
        <v>590296</v>
      </c>
      <c r="AQ1268" s="85">
        <v>2608351</v>
      </c>
      <c r="AR1268" s="85">
        <v>451448</v>
      </c>
      <c r="AS1268" s="85" t="s">
        <v>291</v>
      </c>
      <c r="AT1268" s="85">
        <v>2522428</v>
      </c>
      <c r="AU1268" s="85">
        <v>6824583</v>
      </c>
      <c r="AV1268" s="85">
        <v>1641352</v>
      </c>
      <c r="AW1268" s="85">
        <v>1079206</v>
      </c>
      <c r="AX1268" s="85">
        <v>647578</v>
      </c>
      <c r="AY1268" s="85" t="s">
        <v>291</v>
      </c>
      <c r="AZ1268" s="85" t="s">
        <v>291</v>
      </c>
      <c r="BA1268" s="85">
        <v>42466</v>
      </c>
      <c r="BB1268" s="85">
        <v>1454809</v>
      </c>
      <c r="BC1268" s="85">
        <v>900192</v>
      </c>
      <c r="BD1268" s="85">
        <v>1058980</v>
      </c>
      <c r="BE1268" s="85" t="s">
        <v>291</v>
      </c>
      <c r="BF1268" s="85">
        <v>54753</v>
      </c>
      <c r="BG1268" s="85">
        <v>46133</v>
      </c>
      <c r="BH1268" s="85">
        <v>2196</v>
      </c>
      <c r="BI1268" s="85">
        <v>33202</v>
      </c>
      <c r="BJ1268" s="85">
        <v>10735</v>
      </c>
      <c r="BK1268" s="85" t="s">
        <v>291</v>
      </c>
      <c r="BL1268" s="85" t="s">
        <v>291</v>
      </c>
      <c r="BM1268" s="85" t="s">
        <v>291</v>
      </c>
      <c r="BN1268" s="85">
        <v>8125</v>
      </c>
      <c r="BO1268" s="85" t="s">
        <v>291</v>
      </c>
      <c r="BP1268" s="85" t="s">
        <v>291</v>
      </c>
      <c r="BQ1268" s="85">
        <v>8125</v>
      </c>
      <c r="BR1268" s="85" t="s">
        <v>291</v>
      </c>
      <c r="BS1268" s="85" t="s">
        <v>291</v>
      </c>
      <c r="BT1268" s="85" t="s">
        <v>291</v>
      </c>
      <c r="BU1268" s="85" t="s">
        <v>291</v>
      </c>
      <c r="BV1268" s="85" t="s">
        <v>291</v>
      </c>
      <c r="BW1268" s="85">
        <v>495</v>
      </c>
      <c r="BX1268" s="85" t="s">
        <v>291</v>
      </c>
      <c r="BY1268" s="85" t="s">
        <v>291</v>
      </c>
      <c r="BZ1268" s="85" t="s">
        <v>291</v>
      </c>
      <c r="CA1268" s="85">
        <v>495</v>
      </c>
      <c r="CB1268" s="85">
        <v>9621877</v>
      </c>
      <c r="CC1268" s="85" t="s">
        <v>291</v>
      </c>
      <c r="CD1268" s="85">
        <v>37345</v>
      </c>
      <c r="CE1268" s="85" t="s">
        <v>291</v>
      </c>
      <c r="CF1268" s="85" t="s">
        <v>291</v>
      </c>
      <c r="CG1268" s="85">
        <v>1677521</v>
      </c>
      <c r="CH1268" s="85">
        <v>619213</v>
      </c>
      <c r="CI1268" s="85">
        <v>5274665</v>
      </c>
      <c r="CJ1268" s="85" t="s">
        <v>291</v>
      </c>
      <c r="CK1268" s="85">
        <v>1940585</v>
      </c>
      <c r="CL1268" s="85">
        <v>1475411</v>
      </c>
      <c r="CM1268" s="85">
        <v>472257</v>
      </c>
      <c r="CN1268" s="85">
        <v>565461</v>
      </c>
      <c r="CO1268" s="85">
        <v>1517526</v>
      </c>
      <c r="CP1268" s="85">
        <v>1141305</v>
      </c>
      <c r="CQ1268" s="85">
        <v>483537</v>
      </c>
      <c r="CR1268" s="85">
        <v>2872846</v>
      </c>
      <c r="CS1268" s="85">
        <v>3749237</v>
      </c>
      <c r="CT1268" s="85">
        <v>35319</v>
      </c>
      <c r="CU1268" s="86">
        <v>21824883</v>
      </c>
    </row>
    <row r="1269" spans="1:99">
      <c r="A1269" s="103" t="s">
        <v>595</v>
      </c>
      <c r="B1269" s="84" t="s">
        <v>294</v>
      </c>
      <c r="C1269" s="105">
        <v>382051</v>
      </c>
      <c r="D1269" s="84" t="s">
        <v>603</v>
      </c>
      <c r="E1269" s="84" t="s">
        <v>606</v>
      </c>
      <c r="F1269" s="85">
        <v>351945</v>
      </c>
      <c r="G1269" s="85">
        <v>5756511</v>
      </c>
      <c r="H1269" s="85">
        <v>4907948</v>
      </c>
      <c r="I1269" s="85">
        <v>442745</v>
      </c>
      <c r="J1269" s="85">
        <v>250262</v>
      </c>
      <c r="K1269" s="85">
        <v>97805</v>
      </c>
      <c r="L1269" s="85">
        <v>16429</v>
      </c>
      <c r="M1269" s="85">
        <v>41322</v>
      </c>
      <c r="N1269" s="85">
        <v>23149169</v>
      </c>
      <c r="O1269" s="85">
        <v>7350309</v>
      </c>
      <c r="P1269" s="85">
        <v>4762568</v>
      </c>
      <c r="Q1269" s="85">
        <v>8951221</v>
      </c>
      <c r="R1269" s="85">
        <v>2085071</v>
      </c>
      <c r="S1269" s="85" t="s">
        <v>291</v>
      </c>
      <c r="T1269" s="85">
        <v>3318408</v>
      </c>
      <c r="U1269" s="85">
        <v>1557171</v>
      </c>
      <c r="V1269" s="85" t="s">
        <v>291</v>
      </c>
      <c r="W1269" s="85" t="s">
        <v>291</v>
      </c>
      <c r="X1269" s="85">
        <v>1761237</v>
      </c>
      <c r="Y1269" s="85" t="s">
        <v>291</v>
      </c>
      <c r="Z1269" s="85">
        <v>344595</v>
      </c>
      <c r="AA1269" s="85">
        <v>929051</v>
      </c>
      <c r="AB1269" s="85">
        <v>220484</v>
      </c>
      <c r="AC1269" s="85" t="s">
        <v>291</v>
      </c>
      <c r="AD1269" s="85">
        <v>270538</v>
      </c>
      <c r="AE1269" s="85">
        <v>341759</v>
      </c>
      <c r="AF1269" s="85">
        <v>96270</v>
      </c>
      <c r="AG1269" s="85">
        <v>2160964</v>
      </c>
      <c r="AH1269" s="85">
        <v>5567015</v>
      </c>
      <c r="AI1269" s="85">
        <v>359121</v>
      </c>
      <c r="AJ1269" s="85">
        <v>1318319</v>
      </c>
      <c r="AK1269" s="85">
        <v>70</v>
      </c>
      <c r="AL1269" s="85">
        <v>497640</v>
      </c>
      <c r="AM1269" s="85">
        <v>240639</v>
      </c>
      <c r="AN1269" s="85">
        <v>384983</v>
      </c>
      <c r="AO1269" s="85">
        <v>1861841</v>
      </c>
      <c r="AP1269" s="85">
        <v>202198</v>
      </c>
      <c r="AQ1269" s="85">
        <v>2689661</v>
      </c>
      <c r="AR1269" s="85">
        <v>702204</v>
      </c>
      <c r="AS1269" s="85" t="s">
        <v>291</v>
      </c>
      <c r="AT1269" s="85">
        <v>1538296</v>
      </c>
      <c r="AU1269" s="85">
        <v>7210999</v>
      </c>
      <c r="AV1269" s="85">
        <v>612936</v>
      </c>
      <c r="AW1269" s="85">
        <v>972235</v>
      </c>
      <c r="AX1269" s="85">
        <v>640975</v>
      </c>
      <c r="AY1269" s="85" t="s">
        <v>291</v>
      </c>
      <c r="AZ1269" s="85" t="s">
        <v>291</v>
      </c>
      <c r="BA1269" s="85">
        <v>196640</v>
      </c>
      <c r="BB1269" s="85">
        <v>971933</v>
      </c>
      <c r="BC1269" s="85">
        <v>604933</v>
      </c>
      <c r="BD1269" s="85">
        <v>3211347</v>
      </c>
      <c r="BE1269" s="85" t="s">
        <v>291</v>
      </c>
      <c r="BF1269" s="85">
        <v>35319</v>
      </c>
      <c r="BG1269" s="85">
        <v>28431</v>
      </c>
      <c r="BH1269" s="85" t="s">
        <v>291</v>
      </c>
      <c r="BI1269" s="85" t="s">
        <v>291</v>
      </c>
      <c r="BJ1269" s="85">
        <v>28431</v>
      </c>
      <c r="BK1269" s="85" t="s">
        <v>291</v>
      </c>
      <c r="BL1269" s="85" t="s">
        <v>291</v>
      </c>
      <c r="BM1269" s="85" t="s">
        <v>291</v>
      </c>
      <c r="BN1269" s="85">
        <v>6888</v>
      </c>
      <c r="BO1269" s="85" t="s">
        <v>291</v>
      </c>
      <c r="BP1269" s="85" t="s">
        <v>291</v>
      </c>
      <c r="BQ1269" s="85">
        <v>6888</v>
      </c>
      <c r="BR1269" s="85" t="s">
        <v>291</v>
      </c>
      <c r="BS1269" s="85" t="s">
        <v>291</v>
      </c>
      <c r="BT1269" s="85" t="s">
        <v>291</v>
      </c>
      <c r="BU1269" s="85" t="s">
        <v>291</v>
      </c>
      <c r="BV1269" s="85" t="s">
        <v>291</v>
      </c>
      <c r="BW1269" s="85" t="s">
        <v>291</v>
      </c>
      <c r="BX1269" s="85" t="s">
        <v>291</v>
      </c>
      <c r="BY1269" s="85" t="s">
        <v>291</v>
      </c>
      <c r="BZ1269" s="85" t="s">
        <v>291</v>
      </c>
      <c r="CA1269" s="85" t="s">
        <v>291</v>
      </c>
      <c r="CB1269" s="85">
        <v>4702001</v>
      </c>
      <c r="CC1269" s="85" t="s">
        <v>291</v>
      </c>
      <c r="CD1269" s="85">
        <v>40498</v>
      </c>
      <c r="CE1269" s="85" t="s">
        <v>291</v>
      </c>
      <c r="CF1269" s="85" t="s">
        <v>291</v>
      </c>
      <c r="CG1269" s="85">
        <v>1843823</v>
      </c>
      <c r="CH1269" s="85">
        <v>837258</v>
      </c>
      <c r="CI1269" s="85">
        <v>3663656</v>
      </c>
      <c r="CJ1269" s="85" t="s">
        <v>291</v>
      </c>
      <c r="CK1269" s="85">
        <v>1129632</v>
      </c>
      <c r="CL1269" s="85">
        <v>568270</v>
      </c>
      <c r="CM1269" s="85">
        <v>339065</v>
      </c>
      <c r="CN1269" s="85">
        <v>97331</v>
      </c>
      <c r="CO1269" s="85">
        <v>1668812</v>
      </c>
      <c r="CP1269" s="85">
        <v>809229</v>
      </c>
      <c r="CQ1269" s="85">
        <v>208248</v>
      </c>
      <c r="CR1269" s="85">
        <v>2096793</v>
      </c>
      <c r="CS1269" s="85">
        <v>1989123</v>
      </c>
      <c r="CT1269" s="85">
        <v>22770</v>
      </c>
      <c r="CU1269" s="86">
        <v>15274010</v>
      </c>
    </row>
    <row r="1270" spans="1:99">
      <c r="A1270" s="103" t="s">
        <v>595</v>
      </c>
      <c r="B1270" s="84" t="s">
        <v>294</v>
      </c>
      <c r="C1270" s="105">
        <v>382060</v>
      </c>
      <c r="D1270" s="84" t="s">
        <v>603</v>
      </c>
      <c r="E1270" s="84" t="s">
        <v>607</v>
      </c>
      <c r="F1270" s="85">
        <v>324321</v>
      </c>
      <c r="G1270" s="85">
        <v>7632602</v>
      </c>
      <c r="H1270" s="85">
        <v>6463982</v>
      </c>
      <c r="I1270" s="85">
        <v>773778</v>
      </c>
      <c r="J1270" s="85">
        <v>293043</v>
      </c>
      <c r="K1270" s="85">
        <v>45572</v>
      </c>
      <c r="L1270" s="85">
        <v>21026</v>
      </c>
      <c r="M1270" s="85">
        <v>35201</v>
      </c>
      <c r="N1270" s="85">
        <v>20585247</v>
      </c>
      <c r="O1270" s="85">
        <v>9770622</v>
      </c>
      <c r="P1270" s="85">
        <v>2315621</v>
      </c>
      <c r="Q1270" s="85">
        <v>7302222</v>
      </c>
      <c r="R1270" s="85">
        <v>1196637</v>
      </c>
      <c r="S1270" s="85">
        <v>145</v>
      </c>
      <c r="T1270" s="85">
        <v>4873659</v>
      </c>
      <c r="U1270" s="85">
        <v>2010090</v>
      </c>
      <c r="V1270" s="85" t="s">
        <v>291</v>
      </c>
      <c r="W1270" s="85" t="s">
        <v>291</v>
      </c>
      <c r="X1270" s="85">
        <v>2863569</v>
      </c>
      <c r="Y1270" s="85" t="s">
        <v>291</v>
      </c>
      <c r="Z1270" s="85">
        <v>185571</v>
      </c>
      <c r="AA1270" s="85">
        <v>1759180</v>
      </c>
      <c r="AB1270" s="85">
        <v>562374</v>
      </c>
      <c r="AC1270" s="85">
        <v>54416</v>
      </c>
      <c r="AD1270" s="85">
        <v>781316</v>
      </c>
      <c r="AE1270" s="85">
        <v>299504</v>
      </c>
      <c r="AF1270" s="85">
        <v>61570</v>
      </c>
      <c r="AG1270" s="85">
        <v>1356845</v>
      </c>
      <c r="AH1270" s="85">
        <v>4578634</v>
      </c>
      <c r="AI1270" s="85">
        <v>198732</v>
      </c>
      <c r="AJ1270" s="85">
        <v>1441730</v>
      </c>
      <c r="AK1270" s="85">
        <v>120993</v>
      </c>
      <c r="AL1270" s="85">
        <v>714510</v>
      </c>
      <c r="AM1270" s="85" t="s">
        <v>291</v>
      </c>
      <c r="AN1270" s="85">
        <v>247963</v>
      </c>
      <c r="AO1270" s="85">
        <v>1601572</v>
      </c>
      <c r="AP1270" s="85">
        <v>77522</v>
      </c>
      <c r="AQ1270" s="85">
        <v>1927057</v>
      </c>
      <c r="AR1270" s="85">
        <v>175612</v>
      </c>
      <c r="AS1270" s="85" t="s">
        <v>291</v>
      </c>
      <c r="AT1270" s="85">
        <v>1413670</v>
      </c>
      <c r="AU1270" s="85">
        <v>4842201</v>
      </c>
      <c r="AV1270" s="85">
        <v>302940</v>
      </c>
      <c r="AW1270" s="85">
        <v>1672510</v>
      </c>
      <c r="AX1270" s="85">
        <v>315908</v>
      </c>
      <c r="AY1270" s="85" t="s">
        <v>291</v>
      </c>
      <c r="AZ1270" s="85" t="s">
        <v>291</v>
      </c>
      <c r="BA1270" s="85">
        <v>332214</v>
      </c>
      <c r="BB1270" s="85">
        <v>1153282</v>
      </c>
      <c r="BC1270" s="85">
        <v>479752</v>
      </c>
      <c r="BD1270" s="85">
        <v>585595</v>
      </c>
      <c r="BE1270" s="85" t="s">
        <v>291</v>
      </c>
      <c r="BF1270" s="85">
        <v>9334</v>
      </c>
      <c r="BG1270" s="85">
        <v>2508</v>
      </c>
      <c r="BH1270" s="85" t="s">
        <v>291</v>
      </c>
      <c r="BI1270" s="85">
        <v>1699</v>
      </c>
      <c r="BJ1270" s="85">
        <v>809</v>
      </c>
      <c r="BK1270" s="85" t="s">
        <v>291</v>
      </c>
      <c r="BL1270" s="85" t="s">
        <v>291</v>
      </c>
      <c r="BM1270" s="85" t="s">
        <v>291</v>
      </c>
      <c r="BN1270" s="85">
        <v>6826</v>
      </c>
      <c r="BO1270" s="85" t="s">
        <v>291</v>
      </c>
      <c r="BP1270" s="85" t="s">
        <v>291</v>
      </c>
      <c r="BQ1270" s="85">
        <v>6826</v>
      </c>
      <c r="BR1270" s="85" t="s">
        <v>291</v>
      </c>
      <c r="BS1270" s="85" t="s">
        <v>291</v>
      </c>
      <c r="BT1270" s="85" t="s">
        <v>291</v>
      </c>
      <c r="BU1270" s="85" t="s">
        <v>291</v>
      </c>
      <c r="BV1270" s="85" t="s">
        <v>291</v>
      </c>
      <c r="BW1270" s="85" t="s">
        <v>291</v>
      </c>
      <c r="BX1270" s="85" t="s">
        <v>291</v>
      </c>
      <c r="BY1270" s="85" t="s">
        <v>291</v>
      </c>
      <c r="BZ1270" s="85" t="s">
        <v>291</v>
      </c>
      <c r="CA1270" s="85" t="s">
        <v>291</v>
      </c>
      <c r="CB1270" s="85">
        <v>5237586</v>
      </c>
      <c r="CC1270" s="85" t="s">
        <v>291</v>
      </c>
      <c r="CD1270" s="85" t="s">
        <v>291</v>
      </c>
      <c r="CE1270" s="85" t="s">
        <v>291</v>
      </c>
      <c r="CF1270" s="85" t="s">
        <v>291</v>
      </c>
      <c r="CG1270" s="85">
        <v>1151325</v>
      </c>
      <c r="CH1270" s="85">
        <v>1881011</v>
      </c>
      <c r="CI1270" s="85">
        <v>2189122</v>
      </c>
      <c r="CJ1270" s="85">
        <v>145</v>
      </c>
      <c r="CK1270" s="85">
        <v>1156066</v>
      </c>
      <c r="CL1270" s="85">
        <v>783176</v>
      </c>
      <c r="CM1270" s="85">
        <v>164671</v>
      </c>
      <c r="CN1270" s="85">
        <v>232127</v>
      </c>
      <c r="CO1270" s="85">
        <v>1044738</v>
      </c>
      <c r="CP1270" s="85">
        <v>849097</v>
      </c>
      <c r="CQ1270" s="85">
        <v>215976</v>
      </c>
      <c r="CR1270" s="85">
        <v>1601102</v>
      </c>
      <c r="CS1270" s="85">
        <v>2009829</v>
      </c>
      <c r="CT1270" s="85">
        <v>29679</v>
      </c>
      <c r="CU1270" s="86">
        <v>13308064</v>
      </c>
    </row>
    <row r="1271" spans="1:99">
      <c r="A1271" s="103" t="s">
        <v>596</v>
      </c>
      <c r="B1271" s="84" t="s">
        <v>292</v>
      </c>
      <c r="C1271" s="105">
        <v>382019</v>
      </c>
      <c r="D1271" s="84" t="s">
        <v>603</v>
      </c>
      <c r="E1271" s="84" t="s">
        <v>604</v>
      </c>
      <c r="F1271" s="85">
        <v>787821</v>
      </c>
      <c r="G1271" s="85">
        <v>15649535</v>
      </c>
      <c r="H1271" s="85">
        <v>11175023</v>
      </c>
      <c r="I1271" s="85">
        <v>2283572</v>
      </c>
      <c r="J1271" s="85">
        <v>1260069</v>
      </c>
      <c r="K1271" s="85">
        <v>592366</v>
      </c>
      <c r="L1271" s="85">
        <v>230351</v>
      </c>
      <c r="M1271" s="85">
        <v>108154</v>
      </c>
      <c r="N1271" s="85">
        <v>102182136</v>
      </c>
      <c r="O1271" s="85">
        <v>33119283</v>
      </c>
      <c r="P1271" s="85">
        <v>17243000</v>
      </c>
      <c r="Q1271" s="85">
        <v>30740801</v>
      </c>
      <c r="R1271" s="85">
        <v>21078764</v>
      </c>
      <c r="S1271" s="85">
        <v>288</v>
      </c>
      <c r="T1271" s="85">
        <v>20344013</v>
      </c>
      <c r="U1271" s="85">
        <v>12221695</v>
      </c>
      <c r="V1271" s="85">
        <v>29024</v>
      </c>
      <c r="W1271" s="85">
        <v>1691331</v>
      </c>
      <c r="X1271" s="85">
        <v>6401963</v>
      </c>
      <c r="Y1271" s="85" t="s">
        <v>291</v>
      </c>
      <c r="Z1271" s="85">
        <v>399023</v>
      </c>
      <c r="AA1271" s="85">
        <v>2660694</v>
      </c>
      <c r="AB1271" s="85">
        <v>913341</v>
      </c>
      <c r="AC1271" s="85">
        <v>47042</v>
      </c>
      <c r="AD1271" s="85">
        <v>1054481</v>
      </c>
      <c r="AE1271" s="85">
        <v>265594</v>
      </c>
      <c r="AF1271" s="85">
        <v>380236</v>
      </c>
      <c r="AG1271" s="85">
        <v>9740122</v>
      </c>
      <c r="AH1271" s="85">
        <v>16219559</v>
      </c>
      <c r="AI1271" s="85">
        <v>503475</v>
      </c>
      <c r="AJ1271" s="85">
        <v>3078799</v>
      </c>
      <c r="AK1271" s="85">
        <v>1012537</v>
      </c>
      <c r="AL1271" s="85">
        <v>534543</v>
      </c>
      <c r="AM1271" s="85">
        <v>683309</v>
      </c>
      <c r="AN1271" s="85">
        <v>746267</v>
      </c>
      <c r="AO1271" s="85">
        <v>6371057</v>
      </c>
      <c r="AP1271" s="85">
        <v>2071884</v>
      </c>
      <c r="AQ1271" s="85">
        <v>9872517</v>
      </c>
      <c r="AR1271" s="85">
        <v>1174086</v>
      </c>
      <c r="AS1271" s="85">
        <v>43602</v>
      </c>
      <c r="AT1271" s="85">
        <v>5389076</v>
      </c>
      <c r="AU1271" s="85">
        <v>19631630</v>
      </c>
      <c r="AV1271" s="85">
        <v>5058116</v>
      </c>
      <c r="AW1271" s="85">
        <v>4356886</v>
      </c>
      <c r="AX1271" s="85">
        <v>1676341</v>
      </c>
      <c r="AY1271" s="85" t="s">
        <v>291</v>
      </c>
      <c r="AZ1271" s="85" t="s">
        <v>291</v>
      </c>
      <c r="BA1271" s="85">
        <v>209643</v>
      </c>
      <c r="BB1271" s="85">
        <v>2620686</v>
      </c>
      <c r="BC1271" s="85">
        <v>1244244</v>
      </c>
      <c r="BD1271" s="85">
        <v>4465714</v>
      </c>
      <c r="BE1271" s="85" t="s">
        <v>291</v>
      </c>
      <c r="BF1271" s="85">
        <v>335191</v>
      </c>
      <c r="BG1271" s="85">
        <v>335191</v>
      </c>
      <c r="BH1271" s="85">
        <v>78511</v>
      </c>
      <c r="BI1271" s="85">
        <v>256680</v>
      </c>
      <c r="BJ1271" s="85" t="s">
        <v>291</v>
      </c>
      <c r="BK1271" s="85" t="s">
        <v>291</v>
      </c>
      <c r="BL1271" s="85" t="s">
        <v>291</v>
      </c>
      <c r="BM1271" s="85" t="s">
        <v>291</v>
      </c>
      <c r="BN1271" s="85" t="s">
        <v>291</v>
      </c>
      <c r="BO1271" s="85" t="s">
        <v>291</v>
      </c>
      <c r="BP1271" s="85" t="s">
        <v>291</v>
      </c>
      <c r="BQ1271" s="85" t="s">
        <v>291</v>
      </c>
      <c r="BR1271" s="85" t="s">
        <v>291</v>
      </c>
      <c r="BS1271" s="85" t="s">
        <v>291</v>
      </c>
      <c r="BT1271" s="85" t="s">
        <v>291</v>
      </c>
      <c r="BU1271" s="85" t="s">
        <v>291</v>
      </c>
      <c r="BV1271" s="85" t="s">
        <v>291</v>
      </c>
      <c r="BW1271" s="85" t="s">
        <v>291</v>
      </c>
      <c r="BX1271" s="85" t="s">
        <v>291</v>
      </c>
      <c r="BY1271" s="85" t="s">
        <v>291</v>
      </c>
      <c r="BZ1271" s="85" t="s">
        <v>291</v>
      </c>
      <c r="CA1271" s="85" t="s">
        <v>291</v>
      </c>
      <c r="CB1271" s="85">
        <v>16536041</v>
      </c>
      <c r="CC1271" s="85" t="s">
        <v>291</v>
      </c>
      <c r="CD1271" s="85">
        <v>16964</v>
      </c>
      <c r="CE1271" s="85" t="s">
        <v>291</v>
      </c>
      <c r="CF1271" s="85" t="s">
        <v>291</v>
      </c>
      <c r="CG1271" s="85">
        <v>6598205</v>
      </c>
      <c r="CH1271" s="85">
        <v>8737182</v>
      </c>
      <c r="CI1271" s="85">
        <v>7849966</v>
      </c>
      <c r="CJ1271" s="85" t="s">
        <v>291</v>
      </c>
      <c r="CK1271" s="85">
        <v>4595391</v>
      </c>
      <c r="CL1271" s="85">
        <v>4886387</v>
      </c>
      <c r="CM1271" s="85">
        <v>389050</v>
      </c>
      <c r="CN1271" s="85">
        <v>386755</v>
      </c>
      <c r="CO1271" s="85">
        <v>8347041</v>
      </c>
      <c r="CP1271" s="85">
        <v>3825355</v>
      </c>
      <c r="CQ1271" s="85">
        <v>601806</v>
      </c>
      <c r="CR1271" s="85">
        <v>10783337</v>
      </c>
      <c r="CS1271" s="85">
        <v>5345782</v>
      </c>
      <c r="CT1271" s="85">
        <v>74935</v>
      </c>
      <c r="CU1271" s="86">
        <v>62421192</v>
      </c>
    </row>
    <row r="1272" spans="1:99">
      <c r="A1272" s="103" t="s">
        <v>596</v>
      </c>
      <c r="B1272" s="84" t="s">
        <v>294</v>
      </c>
      <c r="C1272" s="105">
        <v>382027</v>
      </c>
      <c r="D1272" s="84" t="s">
        <v>603</v>
      </c>
      <c r="E1272" s="84" t="s">
        <v>605</v>
      </c>
      <c r="F1272" s="85">
        <v>380816</v>
      </c>
      <c r="G1272" s="85">
        <v>8639124</v>
      </c>
      <c r="H1272" s="85">
        <v>6978696</v>
      </c>
      <c r="I1272" s="85">
        <v>1069074</v>
      </c>
      <c r="J1272" s="85">
        <v>333832</v>
      </c>
      <c r="K1272" s="85">
        <v>192048</v>
      </c>
      <c r="L1272" s="85">
        <v>16988</v>
      </c>
      <c r="M1272" s="85">
        <v>48486</v>
      </c>
      <c r="N1272" s="85">
        <v>29791243</v>
      </c>
      <c r="O1272" s="85">
        <v>9418324</v>
      </c>
      <c r="P1272" s="85">
        <v>6769774</v>
      </c>
      <c r="Q1272" s="85">
        <v>10711227</v>
      </c>
      <c r="R1272" s="85">
        <v>2891918</v>
      </c>
      <c r="S1272" s="85" t="s">
        <v>291</v>
      </c>
      <c r="T1272" s="85">
        <v>5632242</v>
      </c>
      <c r="U1272" s="85">
        <v>3125831</v>
      </c>
      <c r="V1272" s="85">
        <v>2914</v>
      </c>
      <c r="W1272" s="85" t="s">
        <v>291</v>
      </c>
      <c r="X1272" s="85">
        <v>2503497</v>
      </c>
      <c r="Y1272" s="85">
        <v>30000</v>
      </c>
      <c r="Z1272" s="85">
        <v>386326</v>
      </c>
      <c r="AA1272" s="85">
        <v>2848310</v>
      </c>
      <c r="AB1272" s="85">
        <v>686426</v>
      </c>
      <c r="AC1272" s="85">
        <v>55081</v>
      </c>
      <c r="AD1272" s="85">
        <v>1515646</v>
      </c>
      <c r="AE1272" s="85">
        <v>153960</v>
      </c>
      <c r="AF1272" s="85">
        <v>437197</v>
      </c>
      <c r="AG1272" s="85">
        <v>3094720</v>
      </c>
      <c r="AH1272" s="85">
        <v>6737815</v>
      </c>
      <c r="AI1272" s="85">
        <v>338047</v>
      </c>
      <c r="AJ1272" s="85">
        <v>1960719</v>
      </c>
      <c r="AK1272" s="85">
        <v>233916</v>
      </c>
      <c r="AL1272" s="85">
        <v>1004916</v>
      </c>
      <c r="AM1272" s="85">
        <v>136973</v>
      </c>
      <c r="AN1272" s="85">
        <v>520737</v>
      </c>
      <c r="AO1272" s="85">
        <v>1370583</v>
      </c>
      <c r="AP1272" s="85">
        <v>536428</v>
      </c>
      <c r="AQ1272" s="85">
        <v>2564721</v>
      </c>
      <c r="AR1272" s="85">
        <v>635496</v>
      </c>
      <c r="AS1272" s="85" t="s">
        <v>291</v>
      </c>
      <c r="AT1272" s="85">
        <v>2632637</v>
      </c>
      <c r="AU1272" s="85">
        <v>6705476</v>
      </c>
      <c r="AV1272" s="85">
        <v>1632963</v>
      </c>
      <c r="AW1272" s="85">
        <v>806068</v>
      </c>
      <c r="AX1272" s="85">
        <v>490308</v>
      </c>
      <c r="AY1272" s="85" t="s">
        <v>291</v>
      </c>
      <c r="AZ1272" s="85" t="s">
        <v>291</v>
      </c>
      <c r="BA1272" s="85">
        <v>70738</v>
      </c>
      <c r="BB1272" s="85">
        <v>1551107</v>
      </c>
      <c r="BC1272" s="85">
        <v>1156754</v>
      </c>
      <c r="BD1272" s="85">
        <v>997538</v>
      </c>
      <c r="BE1272" s="85" t="s">
        <v>291</v>
      </c>
      <c r="BF1272" s="85">
        <v>36715</v>
      </c>
      <c r="BG1272" s="85">
        <v>25175</v>
      </c>
      <c r="BH1272" s="85">
        <v>3433</v>
      </c>
      <c r="BI1272" s="85">
        <v>21742</v>
      </c>
      <c r="BJ1272" s="85" t="s">
        <v>291</v>
      </c>
      <c r="BK1272" s="85" t="s">
        <v>291</v>
      </c>
      <c r="BL1272" s="85" t="s">
        <v>291</v>
      </c>
      <c r="BM1272" s="85" t="s">
        <v>291</v>
      </c>
      <c r="BN1272" s="85">
        <v>11540</v>
      </c>
      <c r="BO1272" s="85" t="s">
        <v>291</v>
      </c>
      <c r="BP1272" s="85" t="s">
        <v>291</v>
      </c>
      <c r="BQ1272" s="85">
        <v>8306</v>
      </c>
      <c r="BR1272" s="85" t="s">
        <v>291</v>
      </c>
      <c r="BS1272" s="85" t="s">
        <v>291</v>
      </c>
      <c r="BT1272" s="85" t="s">
        <v>291</v>
      </c>
      <c r="BU1272" s="85">
        <v>3234</v>
      </c>
      <c r="BV1272" s="85" t="s">
        <v>291</v>
      </c>
      <c r="BW1272" s="85" t="s">
        <v>291</v>
      </c>
      <c r="BX1272" s="85" t="s">
        <v>291</v>
      </c>
      <c r="BY1272" s="85" t="s">
        <v>291</v>
      </c>
      <c r="BZ1272" s="85" t="s">
        <v>291</v>
      </c>
      <c r="CA1272" s="85" t="s">
        <v>291</v>
      </c>
      <c r="CB1272" s="85">
        <v>10661360</v>
      </c>
      <c r="CC1272" s="85" t="s">
        <v>291</v>
      </c>
      <c r="CD1272" s="85">
        <v>42722</v>
      </c>
      <c r="CE1272" s="85" t="s">
        <v>291</v>
      </c>
      <c r="CF1272" s="85" t="s">
        <v>291</v>
      </c>
      <c r="CG1272" s="85">
        <v>1625812</v>
      </c>
      <c r="CH1272" s="85">
        <v>598756</v>
      </c>
      <c r="CI1272" s="85">
        <v>2586114</v>
      </c>
      <c r="CJ1272" s="85" t="s">
        <v>291</v>
      </c>
      <c r="CK1272" s="85">
        <v>1652993</v>
      </c>
      <c r="CL1272" s="85">
        <v>1407376</v>
      </c>
      <c r="CM1272" s="85">
        <v>398592</v>
      </c>
      <c r="CN1272" s="85">
        <v>494478</v>
      </c>
      <c r="CO1272" s="85">
        <v>1745436</v>
      </c>
      <c r="CP1272" s="85">
        <v>1110270</v>
      </c>
      <c r="CQ1272" s="85">
        <v>511584</v>
      </c>
      <c r="CR1272" s="85">
        <v>2870729</v>
      </c>
      <c r="CS1272" s="85">
        <v>2619722</v>
      </c>
      <c r="CT1272" s="85">
        <v>27287</v>
      </c>
      <c r="CU1272" s="86">
        <v>17649149</v>
      </c>
    </row>
    <row r="1273" spans="1:99">
      <c r="A1273" s="103" t="s">
        <v>596</v>
      </c>
      <c r="B1273" s="84" t="s">
        <v>294</v>
      </c>
      <c r="C1273" s="105">
        <v>382051</v>
      </c>
      <c r="D1273" s="84" t="s">
        <v>603</v>
      </c>
      <c r="E1273" s="84" t="s">
        <v>606</v>
      </c>
      <c r="F1273" s="85">
        <v>344834</v>
      </c>
      <c r="G1273" s="85">
        <v>5487622</v>
      </c>
      <c r="H1273" s="85">
        <v>4561601</v>
      </c>
      <c r="I1273" s="85">
        <v>479831</v>
      </c>
      <c r="J1273" s="85">
        <v>285268</v>
      </c>
      <c r="K1273" s="85">
        <v>106714</v>
      </c>
      <c r="L1273" s="85">
        <v>13407</v>
      </c>
      <c r="M1273" s="85">
        <v>40801</v>
      </c>
      <c r="N1273" s="85">
        <v>22081974</v>
      </c>
      <c r="O1273" s="85">
        <v>6521836</v>
      </c>
      <c r="P1273" s="85">
        <v>4632046</v>
      </c>
      <c r="Q1273" s="85">
        <v>8793541</v>
      </c>
      <c r="R1273" s="85">
        <v>2134551</v>
      </c>
      <c r="S1273" s="85" t="s">
        <v>291</v>
      </c>
      <c r="T1273" s="85">
        <v>3942827</v>
      </c>
      <c r="U1273" s="85">
        <v>2084094</v>
      </c>
      <c r="V1273" s="85" t="s">
        <v>291</v>
      </c>
      <c r="W1273" s="85" t="s">
        <v>291</v>
      </c>
      <c r="X1273" s="85">
        <v>1858733</v>
      </c>
      <c r="Y1273" s="85" t="s">
        <v>291</v>
      </c>
      <c r="Z1273" s="85">
        <v>379957</v>
      </c>
      <c r="AA1273" s="85">
        <v>863268</v>
      </c>
      <c r="AB1273" s="85">
        <v>323764</v>
      </c>
      <c r="AC1273" s="85" t="s">
        <v>291</v>
      </c>
      <c r="AD1273" s="85">
        <v>215276</v>
      </c>
      <c r="AE1273" s="85">
        <v>238579</v>
      </c>
      <c r="AF1273" s="85">
        <v>85649</v>
      </c>
      <c r="AG1273" s="85">
        <v>2032937</v>
      </c>
      <c r="AH1273" s="85">
        <v>5734091</v>
      </c>
      <c r="AI1273" s="85">
        <v>345320</v>
      </c>
      <c r="AJ1273" s="85">
        <v>1118598</v>
      </c>
      <c r="AK1273" s="85">
        <v>50</v>
      </c>
      <c r="AL1273" s="85">
        <v>419508</v>
      </c>
      <c r="AM1273" s="85">
        <v>259488</v>
      </c>
      <c r="AN1273" s="85">
        <v>409073</v>
      </c>
      <c r="AO1273" s="85">
        <v>1889274</v>
      </c>
      <c r="AP1273" s="85">
        <v>137219</v>
      </c>
      <c r="AQ1273" s="85">
        <v>2695054</v>
      </c>
      <c r="AR1273" s="85">
        <v>1155561</v>
      </c>
      <c r="AS1273" s="85" t="s">
        <v>291</v>
      </c>
      <c r="AT1273" s="85">
        <v>1498742</v>
      </c>
      <c r="AU1273" s="85">
        <v>4986612</v>
      </c>
      <c r="AV1273" s="85">
        <v>703124</v>
      </c>
      <c r="AW1273" s="85">
        <v>968166</v>
      </c>
      <c r="AX1273" s="85">
        <v>605883</v>
      </c>
      <c r="AY1273" s="85" t="s">
        <v>291</v>
      </c>
      <c r="AZ1273" s="85" t="s">
        <v>291</v>
      </c>
      <c r="BA1273" s="85">
        <v>311662</v>
      </c>
      <c r="BB1273" s="85">
        <v>998768</v>
      </c>
      <c r="BC1273" s="85">
        <v>424897</v>
      </c>
      <c r="BD1273" s="85">
        <v>974112</v>
      </c>
      <c r="BE1273" s="85" t="s">
        <v>291</v>
      </c>
      <c r="BF1273" s="85">
        <v>46695</v>
      </c>
      <c r="BG1273" s="85">
        <v>12344</v>
      </c>
      <c r="BH1273" s="85" t="s">
        <v>291</v>
      </c>
      <c r="BI1273" s="85" t="s">
        <v>291</v>
      </c>
      <c r="BJ1273" s="85">
        <v>10378</v>
      </c>
      <c r="BK1273" s="85">
        <v>1966</v>
      </c>
      <c r="BL1273" s="85" t="s">
        <v>291</v>
      </c>
      <c r="BM1273" s="85" t="s">
        <v>291</v>
      </c>
      <c r="BN1273" s="85">
        <v>28015</v>
      </c>
      <c r="BO1273" s="85" t="s">
        <v>291</v>
      </c>
      <c r="BP1273" s="85" t="s">
        <v>291</v>
      </c>
      <c r="BQ1273" s="85">
        <v>24522</v>
      </c>
      <c r="BR1273" s="85">
        <v>2549</v>
      </c>
      <c r="BS1273" s="85" t="s">
        <v>291</v>
      </c>
      <c r="BT1273" s="85" t="s">
        <v>291</v>
      </c>
      <c r="BU1273" s="85">
        <v>944</v>
      </c>
      <c r="BV1273" s="85" t="s">
        <v>291</v>
      </c>
      <c r="BW1273" s="85">
        <v>6336</v>
      </c>
      <c r="BX1273" s="85" t="s">
        <v>291</v>
      </c>
      <c r="BY1273" s="85">
        <v>3960</v>
      </c>
      <c r="BZ1273" s="85" t="s">
        <v>291</v>
      </c>
      <c r="CA1273" s="85">
        <v>2376</v>
      </c>
      <c r="CB1273" s="85">
        <v>4688969</v>
      </c>
      <c r="CC1273" s="85" t="s">
        <v>291</v>
      </c>
      <c r="CD1273" s="85">
        <v>80045</v>
      </c>
      <c r="CE1273" s="85" t="s">
        <v>291</v>
      </c>
      <c r="CF1273" s="85" t="s">
        <v>291</v>
      </c>
      <c r="CG1273" s="85">
        <v>1852813</v>
      </c>
      <c r="CH1273" s="85">
        <v>809396</v>
      </c>
      <c r="CI1273" s="85">
        <v>1815458</v>
      </c>
      <c r="CJ1273" s="85" t="s">
        <v>291</v>
      </c>
      <c r="CK1273" s="85">
        <v>1240980</v>
      </c>
      <c r="CL1273" s="85">
        <v>805801</v>
      </c>
      <c r="CM1273" s="85">
        <v>373062</v>
      </c>
      <c r="CN1273" s="85">
        <v>91365</v>
      </c>
      <c r="CO1273" s="85">
        <v>1684142</v>
      </c>
      <c r="CP1273" s="85">
        <v>772212</v>
      </c>
      <c r="CQ1273" s="85">
        <v>195766</v>
      </c>
      <c r="CR1273" s="85">
        <v>2192982</v>
      </c>
      <c r="CS1273" s="85">
        <v>1863990</v>
      </c>
      <c r="CT1273" s="85">
        <v>23368</v>
      </c>
      <c r="CU1273" s="86">
        <v>13721335</v>
      </c>
    </row>
    <row r="1274" spans="1:99">
      <c r="A1274" s="103" t="s">
        <v>596</v>
      </c>
      <c r="B1274" s="84" t="s">
        <v>294</v>
      </c>
      <c r="C1274" s="105">
        <v>382060</v>
      </c>
      <c r="D1274" s="84" t="s">
        <v>603</v>
      </c>
      <c r="E1274" s="84" t="s">
        <v>607</v>
      </c>
      <c r="F1274" s="85">
        <v>288610</v>
      </c>
      <c r="G1274" s="85">
        <v>7636554</v>
      </c>
      <c r="H1274" s="85">
        <v>6256079</v>
      </c>
      <c r="I1274" s="85">
        <v>890818</v>
      </c>
      <c r="J1274" s="85">
        <v>311583</v>
      </c>
      <c r="K1274" s="85">
        <v>127614</v>
      </c>
      <c r="L1274" s="85">
        <v>15739</v>
      </c>
      <c r="M1274" s="85">
        <v>34721</v>
      </c>
      <c r="N1274" s="85">
        <v>19784321</v>
      </c>
      <c r="O1274" s="85">
        <v>9178308</v>
      </c>
      <c r="P1274" s="85">
        <v>2332191</v>
      </c>
      <c r="Q1274" s="85">
        <v>7030365</v>
      </c>
      <c r="R1274" s="85">
        <v>1243397</v>
      </c>
      <c r="S1274" s="85">
        <v>60</v>
      </c>
      <c r="T1274" s="85">
        <v>7234727</v>
      </c>
      <c r="U1274" s="85">
        <v>2502807</v>
      </c>
      <c r="V1274" s="85" t="s">
        <v>291</v>
      </c>
      <c r="W1274" s="85" t="s">
        <v>291</v>
      </c>
      <c r="X1274" s="85">
        <v>4731920</v>
      </c>
      <c r="Y1274" s="85" t="s">
        <v>291</v>
      </c>
      <c r="Z1274" s="85">
        <v>185546</v>
      </c>
      <c r="AA1274" s="85">
        <v>1839247</v>
      </c>
      <c r="AB1274" s="85">
        <v>585351</v>
      </c>
      <c r="AC1274" s="85">
        <v>59660</v>
      </c>
      <c r="AD1274" s="85">
        <v>658615</v>
      </c>
      <c r="AE1274" s="85">
        <v>422175</v>
      </c>
      <c r="AF1274" s="85">
        <v>113446</v>
      </c>
      <c r="AG1274" s="85">
        <v>1919607</v>
      </c>
      <c r="AH1274" s="85">
        <v>4295628</v>
      </c>
      <c r="AI1274" s="85">
        <v>220269</v>
      </c>
      <c r="AJ1274" s="85">
        <v>1499949</v>
      </c>
      <c r="AK1274" s="85">
        <v>96525</v>
      </c>
      <c r="AL1274" s="85">
        <v>446964</v>
      </c>
      <c r="AM1274" s="85" t="s">
        <v>291</v>
      </c>
      <c r="AN1274" s="85">
        <v>239521</v>
      </c>
      <c r="AO1274" s="85">
        <v>1498502</v>
      </c>
      <c r="AP1274" s="85">
        <v>62546</v>
      </c>
      <c r="AQ1274" s="85">
        <v>1800569</v>
      </c>
      <c r="AR1274" s="85">
        <v>231352</v>
      </c>
      <c r="AS1274" s="85" t="s">
        <v>291</v>
      </c>
      <c r="AT1274" s="85">
        <v>1583026</v>
      </c>
      <c r="AU1274" s="85">
        <v>5249594</v>
      </c>
      <c r="AV1274" s="85">
        <v>305267</v>
      </c>
      <c r="AW1274" s="85">
        <v>2036550</v>
      </c>
      <c r="AX1274" s="85">
        <v>352148</v>
      </c>
      <c r="AY1274" s="85" t="s">
        <v>291</v>
      </c>
      <c r="AZ1274" s="85" t="s">
        <v>291</v>
      </c>
      <c r="BA1274" s="85">
        <v>350721</v>
      </c>
      <c r="BB1274" s="85">
        <v>1203396</v>
      </c>
      <c r="BC1274" s="85">
        <v>466752</v>
      </c>
      <c r="BD1274" s="85">
        <v>534760</v>
      </c>
      <c r="BE1274" s="85" t="s">
        <v>291</v>
      </c>
      <c r="BF1274" s="85">
        <v>29948</v>
      </c>
      <c r="BG1274" s="85">
        <v>11223</v>
      </c>
      <c r="BH1274" s="85" t="s">
        <v>291</v>
      </c>
      <c r="BI1274" s="85" t="s">
        <v>291</v>
      </c>
      <c r="BJ1274" s="85">
        <v>11223</v>
      </c>
      <c r="BK1274" s="85" t="s">
        <v>291</v>
      </c>
      <c r="BL1274" s="85" t="s">
        <v>291</v>
      </c>
      <c r="BM1274" s="85" t="s">
        <v>291</v>
      </c>
      <c r="BN1274" s="85">
        <v>18725</v>
      </c>
      <c r="BO1274" s="85" t="s">
        <v>291</v>
      </c>
      <c r="BP1274" s="85" t="s">
        <v>291</v>
      </c>
      <c r="BQ1274" s="85">
        <v>16978</v>
      </c>
      <c r="BR1274" s="85">
        <v>1747</v>
      </c>
      <c r="BS1274" s="85" t="s">
        <v>291</v>
      </c>
      <c r="BT1274" s="85" t="s">
        <v>291</v>
      </c>
      <c r="BU1274" s="85" t="s">
        <v>291</v>
      </c>
      <c r="BV1274" s="85" t="s">
        <v>291</v>
      </c>
      <c r="BW1274" s="85" t="s">
        <v>291</v>
      </c>
      <c r="BX1274" s="85" t="s">
        <v>291</v>
      </c>
      <c r="BY1274" s="85" t="s">
        <v>291</v>
      </c>
      <c r="BZ1274" s="85" t="s">
        <v>291</v>
      </c>
      <c r="CA1274" s="85" t="s">
        <v>291</v>
      </c>
      <c r="CB1274" s="85">
        <v>5206249</v>
      </c>
      <c r="CC1274" s="85" t="s">
        <v>291</v>
      </c>
      <c r="CD1274" s="85" t="s">
        <v>291</v>
      </c>
      <c r="CE1274" s="85" t="s">
        <v>291</v>
      </c>
      <c r="CF1274" s="85" t="s">
        <v>291</v>
      </c>
      <c r="CG1274" s="85">
        <v>1044871</v>
      </c>
      <c r="CH1274" s="85">
        <v>1872700</v>
      </c>
      <c r="CI1274" s="85">
        <v>1709913</v>
      </c>
      <c r="CJ1274" s="85">
        <v>60</v>
      </c>
      <c r="CK1274" s="85">
        <v>1212630</v>
      </c>
      <c r="CL1274" s="85">
        <v>891406</v>
      </c>
      <c r="CM1274" s="85">
        <v>167496</v>
      </c>
      <c r="CN1274" s="85">
        <v>245524</v>
      </c>
      <c r="CO1274" s="85">
        <v>1554934</v>
      </c>
      <c r="CP1274" s="85">
        <v>805754</v>
      </c>
      <c r="CQ1274" s="85">
        <v>227830</v>
      </c>
      <c r="CR1274" s="85">
        <v>1675147</v>
      </c>
      <c r="CS1274" s="85">
        <v>2055510</v>
      </c>
      <c r="CT1274" s="85">
        <v>22148</v>
      </c>
      <c r="CU1274" s="86">
        <v>13485923</v>
      </c>
    </row>
    <row r="1275" spans="1:99">
      <c r="A1275" s="103" t="s">
        <v>597</v>
      </c>
      <c r="B1275" s="84" t="s">
        <v>292</v>
      </c>
      <c r="C1275" s="105">
        <v>382019</v>
      </c>
      <c r="D1275" s="84" t="s">
        <v>603</v>
      </c>
      <c r="E1275" s="84" t="s">
        <v>604</v>
      </c>
      <c r="F1275" s="85">
        <v>774468</v>
      </c>
      <c r="G1275" s="85">
        <v>17176968</v>
      </c>
      <c r="H1275" s="85">
        <v>13823184</v>
      </c>
      <c r="I1275" s="85">
        <v>1854970</v>
      </c>
      <c r="J1275" s="85">
        <v>956656</v>
      </c>
      <c r="K1275" s="85">
        <v>237180</v>
      </c>
      <c r="L1275" s="85">
        <v>197953</v>
      </c>
      <c r="M1275" s="85">
        <v>107025</v>
      </c>
      <c r="N1275" s="85">
        <v>108020178</v>
      </c>
      <c r="O1275" s="85">
        <v>33374046</v>
      </c>
      <c r="P1275" s="85">
        <v>16259138</v>
      </c>
      <c r="Q1275" s="85">
        <v>37365462</v>
      </c>
      <c r="R1275" s="85">
        <v>21021362</v>
      </c>
      <c r="S1275" s="85">
        <v>170</v>
      </c>
      <c r="T1275" s="85">
        <v>17633110</v>
      </c>
      <c r="U1275" s="85">
        <v>9891611</v>
      </c>
      <c r="V1275" s="85">
        <v>32385</v>
      </c>
      <c r="W1275" s="85">
        <v>1387312</v>
      </c>
      <c r="X1275" s="85">
        <v>6321802</v>
      </c>
      <c r="Y1275" s="85" t="s">
        <v>291</v>
      </c>
      <c r="Z1275" s="85">
        <v>402749</v>
      </c>
      <c r="AA1275" s="85">
        <v>2789257</v>
      </c>
      <c r="AB1275" s="85">
        <v>1350573</v>
      </c>
      <c r="AC1275" s="85">
        <v>410</v>
      </c>
      <c r="AD1275" s="85">
        <v>898783</v>
      </c>
      <c r="AE1275" s="85">
        <v>163817</v>
      </c>
      <c r="AF1275" s="85">
        <v>375674</v>
      </c>
      <c r="AG1275" s="85">
        <v>20949854</v>
      </c>
      <c r="AH1275" s="85">
        <v>16896055</v>
      </c>
      <c r="AI1275" s="85">
        <v>565476</v>
      </c>
      <c r="AJ1275" s="85">
        <v>2838479</v>
      </c>
      <c r="AK1275" s="85">
        <v>1196058</v>
      </c>
      <c r="AL1275" s="85">
        <v>402340</v>
      </c>
      <c r="AM1275" s="85">
        <v>853590</v>
      </c>
      <c r="AN1275" s="85">
        <v>692433</v>
      </c>
      <c r="AO1275" s="85">
        <v>6325414</v>
      </c>
      <c r="AP1275" s="85">
        <v>2985939</v>
      </c>
      <c r="AQ1275" s="85">
        <v>10857376</v>
      </c>
      <c r="AR1275" s="85">
        <v>944271</v>
      </c>
      <c r="AS1275" s="85">
        <v>92055</v>
      </c>
      <c r="AT1275" s="85">
        <v>5349981</v>
      </c>
      <c r="AU1275" s="85">
        <v>18847691</v>
      </c>
      <c r="AV1275" s="85">
        <v>5485997</v>
      </c>
      <c r="AW1275" s="85">
        <v>3217588</v>
      </c>
      <c r="AX1275" s="85">
        <v>1559660</v>
      </c>
      <c r="AY1275" s="85" t="s">
        <v>291</v>
      </c>
      <c r="AZ1275" s="85" t="s">
        <v>291</v>
      </c>
      <c r="BA1275" s="85">
        <v>244745</v>
      </c>
      <c r="BB1275" s="85">
        <v>2387970</v>
      </c>
      <c r="BC1275" s="85">
        <v>1769453</v>
      </c>
      <c r="BD1275" s="85">
        <v>4182278</v>
      </c>
      <c r="BE1275" s="85" t="s">
        <v>291</v>
      </c>
      <c r="BF1275" s="85">
        <v>1128938</v>
      </c>
      <c r="BG1275" s="85">
        <v>980282</v>
      </c>
      <c r="BH1275" s="85">
        <v>263208</v>
      </c>
      <c r="BI1275" s="85">
        <v>717074</v>
      </c>
      <c r="BJ1275" s="85" t="s">
        <v>291</v>
      </c>
      <c r="BK1275" s="85" t="s">
        <v>291</v>
      </c>
      <c r="BL1275" s="85" t="s">
        <v>291</v>
      </c>
      <c r="BM1275" s="85" t="s">
        <v>291</v>
      </c>
      <c r="BN1275" s="85">
        <v>148656</v>
      </c>
      <c r="BO1275" s="85">
        <v>29132</v>
      </c>
      <c r="BP1275" s="85" t="s">
        <v>291</v>
      </c>
      <c r="BQ1275" s="85">
        <v>98628</v>
      </c>
      <c r="BR1275" s="85" t="s">
        <v>291</v>
      </c>
      <c r="BS1275" s="85" t="s">
        <v>291</v>
      </c>
      <c r="BT1275" s="85" t="s">
        <v>291</v>
      </c>
      <c r="BU1275" s="85" t="s">
        <v>291</v>
      </c>
      <c r="BV1275" s="85">
        <v>20896</v>
      </c>
      <c r="BW1275" s="85" t="s">
        <v>291</v>
      </c>
      <c r="BX1275" s="85" t="s">
        <v>291</v>
      </c>
      <c r="BY1275" s="85" t="s">
        <v>291</v>
      </c>
      <c r="BZ1275" s="85" t="s">
        <v>291</v>
      </c>
      <c r="CA1275" s="85" t="s">
        <v>291</v>
      </c>
      <c r="CB1275" s="85">
        <v>16552173</v>
      </c>
      <c r="CC1275" s="85" t="s">
        <v>291</v>
      </c>
      <c r="CD1275" s="85">
        <v>20213</v>
      </c>
      <c r="CE1275" s="85" t="s">
        <v>291</v>
      </c>
      <c r="CF1275" s="85" t="s">
        <v>291</v>
      </c>
      <c r="CG1275" s="85">
        <v>6334913</v>
      </c>
      <c r="CH1275" s="85">
        <v>8323198</v>
      </c>
      <c r="CI1275" s="85">
        <v>7983467</v>
      </c>
      <c r="CJ1275" s="85" t="s">
        <v>291</v>
      </c>
      <c r="CK1275" s="85">
        <v>4545382</v>
      </c>
      <c r="CL1275" s="85">
        <v>3476871</v>
      </c>
      <c r="CM1275" s="85">
        <v>393852</v>
      </c>
      <c r="CN1275" s="85">
        <v>240061</v>
      </c>
      <c r="CO1275" s="85">
        <v>7849881</v>
      </c>
      <c r="CP1275" s="85">
        <v>3812285</v>
      </c>
      <c r="CQ1275" s="85">
        <v>629963</v>
      </c>
      <c r="CR1275" s="85">
        <v>8282644</v>
      </c>
      <c r="CS1275" s="85">
        <v>4240216</v>
      </c>
      <c r="CT1275" s="85">
        <v>69527</v>
      </c>
      <c r="CU1275" s="86">
        <v>56182260</v>
      </c>
    </row>
    <row r="1276" spans="1:99">
      <c r="A1276" s="103" t="s">
        <v>597</v>
      </c>
      <c r="B1276" s="84" t="s">
        <v>294</v>
      </c>
      <c r="C1276" s="105">
        <v>382027</v>
      </c>
      <c r="D1276" s="84" t="s">
        <v>603</v>
      </c>
      <c r="E1276" s="84" t="s">
        <v>605</v>
      </c>
      <c r="F1276" s="85">
        <v>394127</v>
      </c>
      <c r="G1276" s="85">
        <v>7919137</v>
      </c>
      <c r="H1276" s="85">
        <v>6389398</v>
      </c>
      <c r="I1276" s="85">
        <v>978350</v>
      </c>
      <c r="J1276" s="85">
        <v>372791</v>
      </c>
      <c r="K1276" s="85">
        <v>98282</v>
      </c>
      <c r="L1276" s="85">
        <v>28037</v>
      </c>
      <c r="M1276" s="85">
        <v>52279</v>
      </c>
      <c r="N1276" s="85">
        <v>29883196</v>
      </c>
      <c r="O1276" s="85">
        <v>9173170</v>
      </c>
      <c r="P1276" s="85">
        <v>6531783</v>
      </c>
      <c r="Q1276" s="85">
        <v>11316750</v>
      </c>
      <c r="R1276" s="85">
        <v>2861493</v>
      </c>
      <c r="S1276" s="85" t="s">
        <v>291</v>
      </c>
      <c r="T1276" s="85">
        <v>6579501</v>
      </c>
      <c r="U1276" s="85">
        <v>3744168</v>
      </c>
      <c r="V1276" s="85">
        <v>2830</v>
      </c>
      <c r="W1276" s="85" t="s">
        <v>291</v>
      </c>
      <c r="X1276" s="85">
        <v>2832503</v>
      </c>
      <c r="Y1276" s="85" t="s">
        <v>291</v>
      </c>
      <c r="Z1276" s="85">
        <v>638002</v>
      </c>
      <c r="AA1276" s="85">
        <v>2776791</v>
      </c>
      <c r="AB1276" s="85">
        <v>748663</v>
      </c>
      <c r="AC1276" s="85">
        <v>6585</v>
      </c>
      <c r="AD1276" s="85">
        <v>1361501</v>
      </c>
      <c r="AE1276" s="85">
        <v>125312</v>
      </c>
      <c r="AF1276" s="85">
        <v>534730</v>
      </c>
      <c r="AG1276" s="85">
        <v>4289625</v>
      </c>
      <c r="AH1276" s="85">
        <v>7582133</v>
      </c>
      <c r="AI1276" s="85">
        <v>280375</v>
      </c>
      <c r="AJ1276" s="85">
        <v>1896207</v>
      </c>
      <c r="AK1276" s="85">
        <v>511379</v>
      </c>
      <c r="AL1276" s="85">
        <v>1034963</v>
      </c>
      <c r="AM1276" s="85">
        <v>138371</v>
      </c>
      <c r="AN1276" s="85">
        <v>416985</v>
      </c>
      <c r="AO1276" s="85">
        <v>1387391</v>
      </c>
      <c r="AP1276" s="85">
        <v>496222</v>
      </c>
      <c r="AQ1276" s="85">
        <v>2438969</v>
      </c>
      <c r="AR1276" s="85">
        <v>1420240</v>
      </c>
      <c r="AS1276" s="85" t="s">
        <v>291</v>
      </c>
      <c r="AT1276" s="85">
        <v>2509024</v>
      </c>
      <c r="AU1276" s="85">
        <v>6002246</v>
      </c>
      <c r="AV1276" s="85">
        <v>1540989</v>
      </c>
      <c r="AW1276" s="85">
        <v>791396</v>
      </c>
      <c r="AX1276" s="85">
        <v>451279</v>
      </c>
      <c r="AY1276" s="85" t="s">
        <v>291</v>
      </c>
      <c r="AZ1276" s="85" t="s">
        <v>291</v>
      </c>
      <c r="BA1276" s="85">
        <v>88212</v>
      </c>
      <c r="BB1276" s="85">
        <v>1480260</v>
      </c>
      <c r="BC1276" s="85">
        <v>733359</v>
      </c>
      <c r="BD1276" s="85">
        <v>916751</v>
      </c>
      <c r="BE1276" s="85" t="s">
        <v>291</v>
      </c>
      <c r="BF1276" s="85">
        <v>178551</v>
      </c>
      <c r="BG1276" s="85">
        <v>159696</v>
      </c>
      <c r="BH1276" s="85">
        <v>2202</v>
      </c>
      <c r="BI1276" s="85">
        <v>155888</v>
      </c>
      <c r="BJ1276" s="85">
        <v>1606</v>
      </c>
      <c r="BK1276" s="85" t="s">
        <v>291</v>
      </c>
      <c r="BL1276" s="85" t="s">
        <v>291</v>
      </c>
      <c r="BM1276" s="85" t="s">
        <v>291</v>
      </c>
      <c r="BN1276" s="85">
        <v>18855</v>
      </c>
      <c r="BO1276" s="85" t="s">
        <v>291</v>
      </c>
      <c r="BP1276" s="85" t="s">
        <v>291</v>
      </c>
      <c r="BQ1276" s="85">
        <v>16569</v>
      </c>
      <c r="BR1276" s="85" t="s">
        <v>291</v>
      </c>
      <c r="BS1276" s="85">
        <v>1934</v>
      </c>
      <c r="BT1276" s="85" t="s">
        <v>291</v>
      </c>
      <c r="BU1276" s="85">
        <v>352</v>
      </c>
      <c r="BV1276" s="85" t="s">
        <v>291</v>
      </c>
      <c r="BW1276" s="85" t="s">
        <v>291</v>
      </c>
      <c r="BX1276" s="85" t="s">
        <v>291</v>
      </c>
      <c r="BY1276" s="85" t="s">
        <v>291</v>
      </c>
      <c r="BZ1276" s="85" t="s">
        <v>291</v>
      </c>
      <c r="CA1276" s="85" t="s">
        <v>291</v>
      </c>
      <c r="CB1276" s="85">
        <v>11078170</v>
      </c>
      <c r="CC1276" s="85" t="s">
        <v>291</v>
      </c>
      <c r="CD1276" s="85">
        <v>65846</v>
      </c>
      <c r="CE1276" s="85" t="s">
        <v>291</v>
      </c>
      <c r="CF1276" s="85" t="s">
        <v>291</v>
      </c>
      <c r="CG1276" s="85">
        <v>1264907</v>
      </c>
      <c r="CH1276" s="85">
        <v>557626</v>
      </c>
      <c r="CI1276" s="85">
        <v>2522944</v>
      </c>
      <c r="CJ1276" s="85" t="s">
        <v>291</v>
      </c>
      <c r="CK1276" s="85">
        <v>1859412</v>
      </c>
      <c r="CL1276" s="85">
        <v>1679516</v>
      </c>
      <c r="CM1276" s="85">
        <v>489118</v>
      </c>
      <c r="CN1276" s="85">
        <v>433946</v>
      </c>
      <c r="CO1276" s="85">
        <v>1441636</v>
      </c>
      <c r="CP1276" s="85">
        <v>1116777</v>
      </c>
      <c r="CQ1276" s="85">
        <v>455328</v>
      </c>
      <c r="CR1276" s="85">
        <v>2325603</v>
      </c>
      <c r="CS1276" s="85">
        <v>2278379</v>
      </c>
      <c r="CT1276" s="85">
        <v>19893</v>
      </c>
      <c r="CU1276" s="86">
        <v>16445085</v>
      </c>
    </row>
    <row r="1277" spans="1:99">
      <c r="A1277" s="103" t="s">
        <v>597</v>
      </c>
      <c r="B1277" s="84" t="s">
        <v>294</v>
      </c>
      <c r="C1277" s="105">
        <v>382051</v>
      </c>
      <c r="D1277" s="84" t="s">
        <v>603</v>
      </c>
      <c r="E1277" s="84" t="s">
        <v>606</v>
      </c>
      <c r="F1277" s="85">
        <v>342272</v>
      </c>
      <c r="G1277" s="85">
        <v>7939242</v>
      </c>
      <c r="H1277" s="85">
        <v>7099754</v>
      </c>
      <c r="I1277" s="85">
        <v>425513</v>
      </c>
      <c r="J1277" s="85">
        <v>294899</v>
      </c>
      <c r="K1277" s="85">
        <v>63155</v>
      </c>
      <c r="L1277" s="85">
        <v>12921</v>
      </c>
      <c r="M1277" s="85">
        <v>43000</v>
      </c>
      <c r="N1277" s="85">
        <v>23342814</v>
      </c>
      <c r="O1277" s="85">
        <v>6422957</v>
      </c>
      <c r="P1277" s="85">
        <v>4545837</v>
      </c>
      <c r="Q1277" s="85">
        <v>10052660</v>
      </c>
      <c r="R1277" s="85">
        <v>2321360</v>
      </c>
      <c r="S1277" s="85" t="s">
        <v>291</v>
      </c>
      <c r="T1277" s="85">
        <v>4882658</v>
      </c>
      <c r="U1277" s="85">
        <v>2478247</v>
      </c>
      <c r="V1277" s="85" t="s">
        <v>291</v>
      </c>
      <c r="W1277" s="85" t="s">
        <v>291</v>
      </c>
      <c r="X1277" s="85">
        <v>2404411</v>
      </c>
      <c r="Y1277" s="85" t="s">
        <v>291</v>
      </c>
      <c r="Z1277" s="85">
        <v>378379</v>
      </c>
      <c r="AA1277" s="85">
        <v>673875</v>
      </c>
      <c r="AB1277" s="85">
        <v>255438</v>
      </c>
      <c r="AC1277" s="85" t="s">
        <v>291</v>
      </c>
      <c r="AD1277" s="85">
        <v>191774</v>
      </c>
      <c r="AE1277" s="85">
        <v>137087</v>
      </c>
      <c r="AF1277" s="85">
        <v>89576</v>
      </c>
      <c r="AG1277" s="85">
        <v>3531336</v>
      </c>
      <c r="AH1277" s="85">
        <v>5397311</v>
      </c>
      <c r="AI1277" s="85">
        <v>412250</v>
      </c>
      <c r="AJ1277" s="85">
        <v>1130176</v>
      </c>
      <c r="AK1277" s="85">
        <v>70</v>
      </c>
      <c r="AL1277" s="85">
        <v>413048</v>
      </c>
      <c r="AM1277" s="85">
        <v>236786</v>
      </c>
      <c r="AN1277" s="85">
        <v>466119</v>
      </c>
      <c r="AO1277" s="85">
        <v>1641702</v>
      </c>
      <c r="AP1277" s="85">
        <v>158287</v>
      </c>
      <c r="AQ1277" s="85">
        <v>2502894</v>
      </c>
      <c r="AR1277" s="85">
        <v>938873</v>
      </c>
      <c r="AS1277" s="85" t="s">
        <v>291</v>
      </c>
      <c r="AT1277" s="85">
        <v>1596395</v>
      </c>
      <c r="AU1277" s="85">
        <v>4314393</v>
      </c>
      <c r="AV1277" s="85">
        <v>814060</v>
      </c>
      <c r="AW1277" s="85">
        <v>900446</v>
      </c>
      <c r="AX1277" s="85">
        <v>558176</v>
      </c>
      <c r="AY1277" s="85" t="s">
        <v>291</v>
      </c>
      <c r="AZ1277" s="85" t="s">
        <v>291</v>
      </c>
      <c r="BA1277" s="85">
        <v>261247</v>
      </c>
      <c r="BB1277" s="85">
        <v>865658</v>
      </c>
      <c r="BC1277" s="85">
        <v>353273</v>
      </c>
      <c r="BD1277" s="85">
        <v>561533</v>
      </c>
      <c r="BE1277" s="85" t="s">
        <v>291</v>
      </c>
      <c r="BF1277" s="85">
        <v>122484</v>
      </c>
      <c r="BG1277" s="85">
        <v>11561</v>
      </c>
      <c r="BH1277" s="85" t="s">
        <v>291</v>
      </c>
      <c r="BI1277" s="85" t="s">
        <v>291</v>
      </c>
      <c r="BJ1277" s="85">
        <v>11561</v>
      </c>
      <c r="BK1277" s="85" t="s">
        <v>291</v>
      </c>
      <c r="BL1277" s="85" t="s">
        <v>291</v>
      </c>
      <c r="BM1277" s="85" t="s">
        <v>291</v>
      </c>
      <c r="BN1277" s="85">
        <v>110923</v>
      </c>
      <c r="BO1277" s="85" t="s">
        <v>291</v>
      </c>
      <c r="BP1277" s="85" t="s">
        <v>291</v>
      </c>
      <c r="BQ1277" s="85">
        <v>108410</v>
      </c>
      <c r="BR1277" s="85">
        <v>2513</v>
      </c>
      <c r="BS1277" s="85" t="s">
        <v>291</v>
      </c>
      <c r="BT1277" s="85" t="s">
        <v>291</v>
      </c>
      <c r="BU1277" s="85" t="s">
        <v>291</v>
      </c>
      <c r="BV1277" s="85" t="s">
        <v>291</v>
      </c>
      <c r="BW1277" s="85" t="s">
        <v>291</v>
      </c>
      <c r="BX1277" s="85" t="s">
        <v>291</v>
      </c>
      <c r="BY1277" s="85" t="s">
        <v>291</v>
      </c>
      <c r="BZ1277" s="85" t="s">
        <v>291</v>
      </c>
      <c r="CA1277" s="85" t="s">
        <v>291</v>
      </c>
      <c r="CB1277" s="85">
        <v>4482223</v>
      </c>
      <c r="CC1277" s="85" t="s">
        <v>291</v>
      </c>
      <c r="CD1277" s="85">
        <v>48694</v>
      </c>
      <c r="CE1277" s="85" t="s">
        <v>291</v>
      </c>
      <c r="CF1277" s="85" t="s">
        <v>291</v>
      </c>
      <c r="CG1277" s="85">
        <v>1728514</v>
      </c>
      <c r="CH1277" s="85">
        <v>760097</v>
      </c>
      <c r="CI1277" s="85">
        <v>1816671</v>
      </c>
      <c r="CJ1277" s="85" t="s">
        <v>291</v>
      </c>
      <c r="CK1277" s="85">
        <v>1447835</v>
      </c>
      <c r="CL1277" s="85">
        <v>715730</v>
      </c>
      <c r="CM1277" s="85">
        <v>371484</v>
      </c>
      <c r="CN1277" s="85">
        <v>84978</v>
      </c>
      <c r="CO1277" s="85">
        <v>2725108</v>
      </c>
      <c r="CP1277" s="85">
        <v>716416</v>
      </c>
      <c r="CQ1277" s="85">
        <v>219505</v>
      </c>
      <c r="CR1277" s="85">
        <v>1952420</v>
      </c>
      <c r="CS1277" s="85">
        <v>1654672</v>
      </c>
      <c r="CT1277" s="85">
        <v>19770</v>
      </c>
      <c r="CU1277" s="86">
        <v>14213200</v>
      </c>
    </row>
    <row r="1278" spans="1:99">
      <c r="A1278" s="103" t="s">
        <v>597</v>
      </c>
      <c r="B1278" s="84" t="s">
        <v>294</v>
      </c>
      <c r="C1278" s="105">
        <v>382060</v>
      </c>
      <c r="D1278" s="84" t="s">
        <v>603</v>
      </c>
      <c r="E1278" s="84" t="s">
        <v>607</v>
      </c>
      <c r="F1278" s="85">
        <v>281162</v>
      </c>
      <c r="G1278" s="85">
        <v>8602658</v>
      </c>
      <c r="H1278" s="85">
        <v>7419625</v>
      </c>
      <c r="I1278" s="85">
        <v>795442</v>
      </c>
      <c r="J1278" s="85">
        <v>273797</v>
      </c>
      <c r="K1278" s="85">
        <v>68281</v>
      </c>
      <c r="L1278" s="85">
        <v>11665</v>
      </c>
      <c r="M1278" s="85">
        <v>33848</v>
      </c>
      <c r="N1278" s="85">
        <v>20360976</v>
      </c>
      <c r="O1278" s="85">
        <v>7908662</v>
      </c>
      <c r="P1278" s="85">
        <v>2285389</v>
      </c>
      <c r="Q1278" s="85">
        <v>8847130</v>
      </c>
      <c r="R1278" s="85">
        <v>1319680</v>
      </c>
      <c r="S1278" s="85">
        <v>115</v>
      </c>
      <c r="T1278" s="85">
        <v>4347094</v>
      </c>
      <c r="U1278" s="85">
        <v>2536918</v>
      </c>
      <c r="V1278" s="85" t="s">
        <v>291</v>
      </c>
      <c r="W1278" s="85" t="s">
        <v>291</v>
      </c>
      <c r="X1278" s="85">
        <v>1810176</v>
      </c>
      <c r="Y1278" s="85" t="s">
        <v>291</v>
      </c>
      <c r="Z1278" s="85">
        <v>185674</v>
      </c>
      <c r="AA1278" s="85">
        <v>1698682</v>
      </c>
      <c r="AB1278" s="85">
        <v>553165</v>
      </c>
      <c r="AC1278" s="85">
        <v>7616</v>
      </c>
      <c r="AD1278" s="85">
        <v>696096</v>
      </c>
      <c r="AE1278" s="85">
        <v>259278</v>
      </c>
      <c r="AF1278" s="85">
        <v>182527</v>
      </c>
      <c r="AG1278" s="85">
        <v>2826568</v>
      </c>
      <c r="AH1278" s="85">
        <v>4389158</v>
      </c>
      <c r="AI1278" s="85">
        <v>215406</v>
      </c>
      <c r="AJ1278" s="85">
        <v>1510079</v>
      </c>
      <c r="AK1278" s="85">
        <v>45559</v>
      </c>
      <c r="AL1278" s="85">
        <v>391371</v>
      </c>
      <c r="AM1278" s="85">
        <v>150360</v>
      </c>
      <c r="AN1278" s="85">
        <v>288647</v>
      </c>
      <c r="AO1278" s="85">
        <v>1548992</v>
      </c>
      <c r="AP1278" s="85">
        <v>87403</v>
      </c>
      <c r="AQ1278" s="85">
        <v>2075402</v>
      </c>
      <c r="AR1278" s="85">
        <v>151341</v>
      </c>
      <c r="AS1278" s="85" t="s">
        <v>291</v>
      </c>
      <c r="AT1278" s="85">
        <v>1382768</v>
      </c>
      <c r="AU1278" s="85">
        <v>4911326</v>
      </c>
      <c r="AV1278" s="85">
        <v>305504</v>
      </c>
      <c r="AW1278" s="85">
        <v>1801246</v>
      </c>
      <c r="AX1278" s="85">
        <v>326067</v>
      </c>
      <c r="AY1278" s="85" t="s">
        <v>291</v>
      </c>
      <c r="AZ1278" s="85" t="s">
        <v>291</v>
      </c>
      <c r="BA1278" s="85">
        <v>354664</v>
      </c>
      <c r="BB1278" s="85">
        <v>1206074</v>
      </c>
      <c r="BC1278" s="85">
        <v>447753</v>
      </c>
      <c r="BD1278" s="85">
        <v>470018</v>
      </c>
      <c r="BE1278" s="85" t="s">
        <v>291</v>
      </c>
      <c r="BF1278" s="85">
        <v>55529</v>
      </c>
      <c r="BG1278" s="85">
        <v>24435</v>
      </c>
      <c r="BH1278" s="85" t="s">
        <v>291</v>
      </c>
      <c r="BI1278" s="85">
        <v>4506</v>
      </c>
      <c r="BJ1278" s="85">
        <v>19929</v>
      </c>
      <c r="BK1278" s="85" t="s">
        <v>291</v>
      </c>
      <c r="BL1278" s="85" t="s">
        <v>291</v>
      </c>
      <c r="BM1278" s="85" t="s">
        <v>291</v>
      </c>
      <c r="BN1278" s="85">
        <v>31094</v>
      </c>
      <c r="BO1278" s="85" t="s">
        <v>291</v>
      </c>
      <c r="BP1278" s="85" t="s">
        <v>291</v>
      </c>
      <c r="BQ1278" s="85">
        <v>31094</v>
      </c>
      <c r="BR1278" s="85" t="s">
        <v>291</v>
      </c>
      <c r="BS1278" s="85" t="s">
        <v>291</v>
      </c>
      <c r="BT1278" s="85" t="s">
        <v>291</v>
      </c>
      <c r="BU1278" s="85" t="s">
        <v>291</v>
      </c>
      <c r="BV1278" s="85" t="s">
        <v>291</v>
      </c>
      <c r="BW1278" s="85" t="s">
        <v>291</v>
      </c>
      <c r="BX1278" s="85" t="s">
        <v>291</v>
      </c>
      <c r="BY1278" s="85" t="s">
        <v>291</v>
      </c>
      <c r="BZ1278" s="85" t="s">
        <v>291</v>
      </c>
      <c r="CA1278" s="85" t="s">
        <v>291</v>
      </c>
      <c r="CB1278" s="85">
        <v>4780409</v>
      </c>
      <c r="CC1278" s="85" t="s">
        <v>291</v>
      </c>
      <c r="CD1278" s="85" t="s">
        <v>291</v>
      </c>
      <c r="CE1278" s="85" t="s">
        <v>291</v>
      </c>
      <c r="CF1278" s="85" t="s">
        <v>291</v>
      </c>
      <c r="CG1278" s="85">
        <v>990752</v>
      </c>
      <c r="CH1278" s="85">
        <v>1883445</v>
      </c>
      <c r="CI1278" s="85">
        <v>1767569</v>
      </c>
      <c r="CJ1278" s="85">
        <v>115</v>
      </c>
      <c r="CK1278" s="85">
        <v>1117908</v>
      </c>
      <c r="CL1278" s="85">
        <v>786044</v>
      </c>
      <c r="CM1278" s="85">
        <v>168451</v>
      </c>
      <c r="CN1278" s="85">
        <v>172678</v>
      </c>
      <c r="CO1278" s="85">
        <v>1991632</v>
      </c>
      <c r="CP1278" s="85">
        <v>619308</v>
      </c>
      <c r="CQ1278" s="85">
        <v>223234</v>
      </c>
      <c r="CR1278" s="85">
        <v>1514934</v>
      </c>
      <c r="CS1278" s="85">
        <v>1573971</v>
      </c>
      <c r="CT1278" s="85">
        <v>14904</v>
      </c>
      <c r="CU1278" s="86">
        <v>12824945</v>
      </c>
    </row>
    <row r="1279" spans="1:99">
      <c r="A1279" s="103" t="s">
        <v>598</v>
      </c>
      <c r="B1279" s="84" t="s">
        <v>292</v>
      </c>
      <c r="C1279" s="105">
        <v>382019</v>
      </c>
      <c r="D1279" s="84" t="s">
        <v>603</v>
      </c>
      <c r="E1279" s="84" t="s">
        <v>604</v>
      </c>
      <c r="F1279" s="85">
        <v>795935</v>
      </c>
      <c r="G1279" s="85">
        <v>66589442</v>
      </c>
      <c r="H1279" s="85">
        <v>63134326</v>
      </c>
      <c r="I1279" s="85">
        <v>1879547</v>
      </c>
      <c r="J1279" s="85">
        <v>942141</v>
      </c>
      <c r="K1279" s="85">
        <v>85063</v>
      </c>
      <c r="L1279" s="85">
        <v>439575</v>
      </c>
      <c r="M1279" s="85">
        <v>108790</v>
      </c>
      <c r="N1279" s="85">
        <v>95186066</v>
      </c>
      <c r="O1279" s="85">
        <v>26237390</v>
      </c>
      <c r="P1279" s="85">
        <v>16577928</v>
      </c>
      <c r="Q1279" s="85">
        <v>31322992</v>
      </c>
      <c r="R1279" s="85">
        <v>21047532</v>
      </c>
      <c r="S1279" s="85">
        <v>224</v>
      </c>
      <c r="T1279" s="85">
        <v>13063493</v>
      </c>
      <c r="U1279" s="85">
        <v>5353464</v>
      </c>
      <c r="V1279" s="85">
        <v>28993</v>
      </c>
      <c r="W1279" s="85">
        <v>1235754</v>
      </c>
      <c r="X1279" s="85">
        <v>6445282</v>
      </c>
      <c r="Y1279" s="85" t="s">
        <v>291</v>
      </c>
      <c r="Z1279" s="85">
        <v>401326</v>
      </c>
      <c r="AA1279" s="85">
        <v>2692301</v>
      </c>
      <c r="AB1279" s="85">
        <v>1149515</v>
      </c>
      <c r="AC1279" s="85">
        <v>4569</v>
      </c>
      <c r="AD1279" s="85">
        <v>910879</v>
      </c>
      <c r="AE1279" s="85">
        <v>167733</v>
      </c>
      <c r="AF1279" s="85">
        <v>459605</v>
      </c>
      <c r="AG1279" s="85">
        <v>13254693</v>
      </c>
      <c r="AH1279" s="85">
        <v>16468743</v>
      </c>
      <c r="AI1279" s="85">
        <v>473247</v>
      </c>
      <c r="AJ1279" s="85">
        <v>2733252</v>
      </c>
      <c r="AK1279" s="85">
        <v>1388154</v>
      </c>
      <c r="AL1279" s="85">
        <v>391291</v>
      </c>
      <c r="AM1279" s="85">
        <v>748757</v>
      </c>
      <c r="AN1279" s="85">
        <v>701529</v>
      </c>
      <c r="AO1279" s="85">
        <v>6342186</v>
      </c>
      <c r="AP1279" s="85">
        <v>2762594</v>
      </c>
      <c r="AQ1279" s="85">
        <v>10555066</v>
      </c>
      <c r="AR1279" s="85">
        <v>867194</v>
      </c>
      <c r="AS1279" s="85">
        <v>60539</v>
      </c>
      <c r="AT1279" s="85">
        <v>5285852</v>
      </c>
      <c r="AU1279" s="85">
        <v>15435419</v>
      </c>
      <c r="AV1279" s="85">
        <v>6097765</v>
      </c>
      <c r="AW1279" s="85">
        <v>2029025</v>
      </c>
      <c r="AX1279" s="85">
        <v>1036220</v>
      </c>
      <c r="AY1279" s="85" t="s">
        <v>291</v>
      </c>
      <c r="AZ1279" s="85" t="s">
        <v>291</v>
      </c>
      <c r="BA1279" s="85">
        <v>201526</v>
      </c>
      <c r="BB1279" s="85">
        <v>2087439</v>
      </c>
      <c r="BC1279" s="85">
        <v>1501729</v>
      </c>
      <c r="BD1279" s="85">
        <v>2481715</v>
      </c>
      <c r="BE1279" s="85" t="s">
        <v>291</v>
      </c>
      <c r="BF1279" s="85">
        <v>1793619</v>
      </c>
      <c r="BG1279" s="85">
        <v>1403770</v>
      </c>
      <c r="BH1279" s="85">
        <v>539246</v>
      </c>
      <c r="BI1279" s="85">
        <v>864524</v>
      </c>
      <c r="BJ1279" s="85" t="s">
        <v>291</v>
      </c>
      <c r="BK1279" s="85" t="s">
        <v>291</v>
      </c>
      <c r="BL1279" s="85" t="s">
        <v>291</v>
      </c>
      <c r="BM1279" s="85" t="s">
        <v>291</v>
      </c>
      <c r="BN1279" s="85">
        <v>383501</v>
      </c>
      <c r="BO1279" s="85">
        <v>71888</v>
      </c>
      <c r="BP1279" s="85" t="s">
        <v>291</v>
      </c>
      <c r="BQ1279" s="85">
        <v>229804</v>
      </c>
      <c r="BR1279" s="85">
        <v>378</v>
      </c>
      <c r="BS1279" s="85" t="s">
        <v>291</v>
      </c>
      <c r="BT1279" s="85" t="s">
        <v>291</v>
      </c>
      <c r="BU1279" s="85" t="s">
        <v>291</v>
      </c>
      <c r="BV1279" s="85">
        <v>81431</v>
      </c>
      <c r="BW1279" s="85">
        <v>6348</v>
      </c>
      <c r="BX1279" s="85" t="s">
        <v>291</v>
      </c>
      <c r="BY1279" s="85" t="s">
        <v>291</v>
      </c>
      <c r="BZ1279" s="85" t="s">
        <v>291</v>
      </c>
      <c r="CA1279" s="85">
        <v>6348</v>
      </c>
      <c r="CB1279" s="85">
        <v>16082864</v>
      </c>
      <c r="CC1279" s="85" t="s">
        <v>291</v>
      </c>
      <c r="CD1279" s="85">
        <v>17987</v>
      </c>
      <c r="CE1279" s="85" t="s">
        <v>291</v>
      </c>
      <c r="CF1279" s="85" t="s">
        <v>291</v>
      </c>
      <c r="CG1279" s="85">
        <v>6122041</v>
      </c>
      <c r="CH1279" s="85">
        <v>8264002</v>
      </c>
      <c r="CI1279" s="85">
        <v>7616335</v>
      </c>
      <c r="CJ1279" s="85" t="s">
        <v>291</v>
      </c>
      <c r="CK1279" s="85">
        <v>4635473</v>
      </c>
      <c r="CL1279" s="85">
        <v>3412668</v>
      </c>
      <c r="CM1279" s="85">
        <v>386247</v>
      </c>
      <c r="CN1279" s="85">
        <v>256605</v>
      </c>
      <c r="CO1279" s="85">
        <v>7631896</v>
      </c>
      <c r="CP1279" s="85">
        <v>3681543</v>
      </c>
      <c r="CQ1279" s="85">
        <v>647925</v>
      </c>
      <c r="CR1279" s="85">
        <v>7414661</v>
      </c>
      <c r="CS1279" s="85">
        <v>4553412</v>
      </c>
      <c r="CT1279" s="85">
        <v>66226</v>
      </c>
      <c r="CU1279" s="86">
        <v>54689034</v>
      </c>
    </row>
    <row r="1280" spans="1:99">
      <c r="A1280" s="103" t="s">
        <v>598</v>
      </c>
      <c r="B1280" s="84" t="s">
        <v>294</v>
      </c>
      <c r="C1280" s="105">
        <v>382027</v>
      </c>
      <c r="D1280" s="84" t="s">
        <v>603</v>
      </c>
      <c r="E1280" s="84" t="s">
        <v>605</v>
      </c>
      <c r="F1280" s="85">
        <v>426685</v>
      </c>
      <c r="G1280" s="85">
        <v>22521396</v>
      </c>
      <c r="H1280" s="85">
        <v>21012626</v>
      </c>
      <c r="I1280" s="85">
        <v>879097</v>
      </c>
      <c r="J1280" s="85">
        <v>331716</v>
      </c>
      <c r="K1280" s="85">
        <v>155267</v>
      </c>
      <c r="L1280" s="85">
        <v>88487</v>
      </c>
      <c r="M1280" s="85">
        <v>54203</v>
      </c>
      <c r="N1280" s="85">
        <v>25467892</v>
      </c>
      <c r="O1280" s="85">
        <v>7182125</v>
      </c>
      <c r="P1280" s="85">
        <v>6313347</v>
      </c>
      <c r="Q1280" s="85">
        <v>9083355</v>
      </c>
      <c r="R1280" s="85">
        <v>2889065</v>
      </c>
      <c r="S1280" s="85" t="s">
        <v>291</v>
      </c>
      <c r="T1280" s="85">
        <v>4912817</v>
      </c>
      <c r="U1280" s="85">
        <v>2233833</v>
      </c>
      <c r="V1280" s="85">
        <v>2323</v>
      </c>
      <c r="W1280" s="85" t="s">
        <v>291</v>
      </c>
      <c r="X1280" s="85">
        <v>2676661</v>
      </c>
      <c r="Y1280" s="85" t="s">
        <v>291</v>
      </c>
      <c r="Z1280" s="85">
        <v>531905</v>
      </c>
      <c r="AA1280" s="85">
        <v>2903665</v>
      </c>
      <c r="AB1280" s="85">
        <v>725779</v>
      </c>
      <c r="AC1280" s="85">
        <v>1151</v>
      </c>
      <c r="AD1280" s="85">
        <v>1479166</v>
      </c>
      <c r="AE1280" s="85">
        <v>128550</v>
      </c>
      <c r="AF1280" s="85">
        <v>569019</v>
      </c>
      <c r="AG1280" s="85">
        <v>3205598</v>
      </c>
      <c r="AH1280" s="85">
        <v>7000350</v>
      </c>
      <c r="AI1280" s="85">
        <v>293605</v>
      </c>
      <c r="AJ1280" s="85">
        <v>1891855</v>
      </c>
      <c r="AK1280" s="85">
        <v>349187</v>
      </c>
      <c r="AL1280" s="85">
        <v>1096072</v>
      </c>
      <c r="AM1280" s="85">
        <v>127166</v>
      </c>
      <c r="AN1280" s="85">
        <v>440360</v>
      </c>
      <c r="AO1280" s="85">
        <v>1406738</v>
      </c>
      <c r="AP1280" s="85">
        <v>567679</v>
      </c>
      <c r="AQ1280" s="85">
        <v>2541943</v>
      </c>
      <c r="AR1280" s="85">
        <v>827688</v>
      </c>
      <c r="AS1280" s="85" t="s">
        <v>291</v>
      </c>
      <c r="AT1280" s="85">
        <v>3100643</v>
      </c>
      <c r="AU1280" s="85">
        <v>7271539</v>
      </c>
      <c r="AV1280" s="85">
        <v>1556428</v>
      </c>
      <c r="AW1280" s="85">
        <v>1818174</v>
      </c>
      <c r="AX1280" s="85">
        <v>836526</v>
      </c>
      <c r="AY1280" s="85" t="s">
        <v>291</v>
      </c>
      <c r="AZ1280" s="85" t="s">
        <v>291</v>
      </c>
      <c r="BA1280" s="85">
        <v>85693</v>
      </c>
      <c r="BB1280" s="85">
        <v>1424502</v>
      </c>
      <c r="BC1280" s="85">
        <v>644809</v>
      </c>
      <c r="BD1280" s="85">
        <v>905407</v>
      </c>
      <c r="BE1280" s="85" t="s">
        <v>291</v>
      </c>
      <c r="BF1280" s="85">
        <v>582773</v>
      </c>
      <c r="BG1280" s="85">
        <v>547850</v>
      </c>
      <c r="BH1280" s="85">
        <v>6896</v>
      </c>
      <c r="BI1280" s="85">
        <v>508137</v>
      </c>
      <c r="BJ1280" s="85">
        <v>32817</v>
      </c>
      <c r="BK1280" s="85" t="s">
        <v>291</v>
      </c>
      <c r="BL1280" s="85" t="s">
        <v>291</v>
      </c>
      <c r="BM1280" s="85" t="s">
        <v>291</v>
      </c>
      <c r="BN1280" s="85">
        <v>34923</v>
      </c>
      <c r="BO1280" s="85" t="s">
        <v>291</v>
      </c>
      <c r="BP1280" s="85" t="s">
        <v>291</v>
      </c>
      <c r="BQ1280" s="85">
        <v>33929</v>
      </c>
      <c r="BR1280" s="85" t="s">
        <v>291</v>
      </c>
      <c r="BS1280" s="85" t="s">
        <v>291</v>
      </c>
      <c r="BT1280" s="85" t="s">
        <v>291</v>
      </c>
      <c r="BU1280" s="85">
        <v>994</v>
      </c>
      <c r="BV1280" s="85" t="s">
        <v>291</v>
      </c>
      <c r="BW1280" s="85" t="s">
        <v>291</v>
      </c>
      <c r="BX1280" s="85" t="s">
        <v>291</v>
      </c>
      <c r="BY1280" s="85" t="s">
        <v>291</v>
      </c>
      <c r="BZ1280" s="85" t="s">
        <v>291</v>
      </c>
      <c r="CA1280" s="85" t="s">
        <v>291</v>
      </c>
      <c r="CB1280" s="85">
        <v>11305935</v>
      </c>
      <c r="CC1280" s="85" t="s">
        <v>291</v>
      </c>
      <c r="CD1280" s="85">
        <v>59515</v>
      </c>
      <c r="CE1280" s="85" t="s">
        <v>291</v>
      </c>
      <c r="CF1280" s="85" t="s">
        <v>291</v>
      </c>
      <c r="CG1280" s="85">
        <v>1197472</v>
      </c>
      <c r="CH1280" s="85">
        <v>564726</v>
      </c>
      <c r="CI1280" s="85">
        <v>2530977</v>
      </c>
      <c r="CJ1280" s="85" t="s">
        <v>291</v>
      </c>
      <c r="CK1280" s="85">
        <v>1815563</v>
      </c>
      <c r="CL1280" s="85">
        <v>1382467</v>
      </c>
      <c r="CM1280" s="85">
        <v>509580</v>
      </c>
      <c r="CN1280" s="85">
        <v>438784</v>
      </c>
      <c r="CO1280" s="85">
        <v>2218114</v>
      </c>
      <c r="CP1280" s="85">
        <v>1060867</v>
      </c>
      <c r="CQ1280" s="85">
        <v>570696</v>
      </c>
      <c r="CR1280" s="85">
        <v>2184376</v>
      </c>
      <c r="CS1280" s="85">
        <v>2231025</v>
      </c>
      <c r="CT1280" s="85">
        <v>20739</v>
      </c>
      <c r="CU1280" s="86">
        <v>16725386</v>
      </c>
    </row>
    <row r="1281" spans="1:99">
      <c r="A1281" s="103" t="s">
        <v>598</v>
      </c>
      <c r="B1281" s="84" t="s">
        <v>294</v>
      </c>
      <c r="C1281" s="105">
        <v>382051</v>
      </c>
      <c r="D1281" s="84" t="s">
        <v>603</v>
      </c>
      <c r="E1281" s="84" t="s">
        <v>606</v>
      </c>
      <c r="F1281" s="85">
        <v>341183</v>
      </c>
      <c r="G1281" s="85">
        <v>18393079</v>
      </c>
      <c r="H1281" s="85">
        <v>17510555</v>
      </c>
      <c r="I1281" s="85">
        <v>433997</v>
      </c>
      <c r="J1281" s="85">
        <v>279758</v>
      </c>
      <c r="K1281" s="85">
        <v>68935</v>
      </c>
      <c r="L1281" s="85">
        <v>58390</v>
      </c>
      <c r="M1281" s="85">
        <v>41444</v>
      </c>
      <c r="N1281" s="85">
        <v>20749623</v>
      </c>
      <c r="O1281" s="85">
        <v>5092920</v>
      </c>
      <c r="P1281" s="85">
        <v>4636416</v>
      </c>
      <c r="Q1281" s="85">
        <v>8794579</v>
      </c>
      <c r="R1281" s="85">
        <v>2225708</v>
      </c>
      <c r="S1281" s="85" t="s">
        <v>291</v>
      </c>
      <c r="T1281" s="85">
        <v>3643190</v>
      </c>
      <c r="U1281" s="85">
        <v>1600133</v>
      </c>
      <c r="V1281" s="85" t="s">
        <v>291</v>
      </c>
      <c r="W1281" s="85" t="s">
        <v>291</v>
      </c>
      <c r="X1281" s="85">
        <v>2043057</v>
      </c>
      <c r="Y1281" s="85" t="s">
        <v>291</v>
      </c>
      <c r="Z1281" s="85">
        <v>387698</v>
      </c>
      <c r="AA1281" s="85">
        <v>1021124</v>
      </c>
      <c r="AB1281" s="85">
        <v>293102</v>
      </c>
      <c r="AC1281" s="85" t="s">
        <v>291</v>
      </c>
      <c r="AD1281" s="85">
        <v>252228</v>
      </c>
      <c r="AE1281" s="85">
        <v>392436</v>
      </c>
      <c r="AF1281" s="85">
        <v>83358</v>
      </c>
      <c r="AG1281" s="85">
        <v>2141505</v>
      </c>
      <c r="AH1281" s="85">
        <v>5245006</v>
      </c>
      <c r="AI1281" s="85">
        <v>397362</v>
      </c>
      <c r="AJ1281" s="85">
        <v>866263</v>
      </c>
      <c r="AK1281" s="85">
        <v>70</v>
      </c>
      <c r="AL1281" s="85">
        <v>582857</v>
      </c>
      <c r="AM1281" s="85">
        <v>172893</v>
      </c>
      <c r="AN1281" s="85">
        <v>351153</v>
      </c>
      <c r="AO1281" s="85">
        <v>1940650</v>
      </c>
      <c r="AP1281" s="85">
        <v>193506</v>
      </c>
      <c r="AQ1281" s="85">
        <v>2658202</v>
      </c>
      <c r="AR1281" s="85">
        <v>740252</v>
      </c>
      <c r="AS1281" s="85" t="s">
        <v>291</v>
      </c>
      <c r="AT1281" s="85">
        <v>1705031</v>
      </c>
      <c r="AU1281" s="85">
        <v>5258329</v>
      </c>
      <c r="AV1281" s="85">
        <v>847837</v>
      </c>
      <c r="AW1281" s="85">
        <v>1286606</v>
      </c>
      <c r="AX1281" s="85">
        <v>688640</v>
      </c>
      <c r="AY1281" s="85" t="s">
        <v>291</v>
      </c>
      <c r="AZ1281" s="85" t="s">
        <v>291</v>
      </c>
      <c r="BA1281" s="85">
        <v>355296</v>
      </c>
      <c r="BB1281" s="85">
        <v>928627</v>
      </c>
      <c r="BC1281" s="85">
        <v>598346</v>
      </c>
      <c r="BD1281" s="85">
        <v>552977</v>
      </c>
      <c r="BE1281" s="85" t="s">
        <v>291</v>
      </c>
      <c r="BF1281" s="85">
        <v>130291</v>
      </c>
      <c r="BG1281" s="85">
        <v>2888</v>
      </c>
      <c r="BH1281" s="85" t="s">
        <v>291</v>
      </c>
      <c r="BI1281" s="85" t="s">
        <v>291</v>
      </c>
      <c r="BJ1281" s="85">
        <v>2888</v>
      </c>
      <c r="BK1281" s="85" t="s">
        <v>291</v>
      </c>
      <c r="BL1281" s="85" t="s">
        <v>291</v>
      </c>
      <c r="BM1281" s="85" t="s">
        <v>291</v>
      </c>
      <c r="BN1281" s="85">
        <v>127403</v>
      </c>
      <c r="BO1281" s="85" t="s">
        <v>291</v>
      </c>
      <c r="BP1281" s="85" t="s">
        <v>291</v>
      </c>
      <c r="BQ1281" s="85">
        <v>127403</v>
      </c>
      <c r="BR1281" s="85" t="s">
        <v>291</v>
      </c>
      <c r="BS1281" s="85" t="s">
        <v>291</v>
      </c>
      <c r="BT1281" s="85" t="s">
        <v>291</v>
      </c>
      <c r="BU1281" s="85" t="s">
        <v>291</v>
      </c>
      <c r="BV1281" s="85" t="s">
        <v>291</v>
      </c>
      <c r="BW1281" s="85" t="s">
        <v>291</v>
      </c>
      <c r="BX1281" s="85" t="s">
        <v>291</v>
      </c>
      <c r="BY1281" s="85" t="s">
        <v>291</v>
      </c>
      <c r="BZ1281" s="85" t="s">
        <v>291</v>
      </c>
      <c r="CA1281" s="85" t="s">
        <v>291</v>
      </c>
      <c r="CB1281" s="85">
        <v>4325209</v>
      </c>
      <c r="CC1281" s="85" t="s">
        <v>291</v>
      </c>
      <c r="CD1281" s="85">
        <v>106194</v>
      </c>
      <c r="CE1281" s="85" t="s">
        <v>291</v>
      </c>
      <c r="CF1281" s="85" t="s">
        <v>291</v>
      </c>
      <c r="CG1281" s="85">
        <v>1246969</v>
      </c>
      <c r="CH1281" s="85">
        <v>764518</v>
      </c>
      <c r="CI1281" s="85">
        <v>1650520</v>
      </c>
      <c r="CJ1281" s="85" t="s">
        <v>291</v>
      </c>
      <c r="CK1281" s="85">
        <v>1306563</v>
      </c>
      <c r="CL1281" s="85">
        <v>848796</v>
      </c>
      <c r="CM1281" s="85">
        <v>378300</v>
      </c>
      <c r="CN1281" s="85">
        <v>115859</v>
      </c>
      <c r="CO1281" s="85">
        <v>1780699</v>
      </c>
      <c r="CP1281" s="85">
        <v>825498</v>
      </c>
      <c r="CQ1281" s="85">
        <v>169484</v>
      </c>
      <c r="CR1281" s="85">
        <v>2011035</v>
      </c>
      <c r="CS1281" s="85">
        <v>1782155</v>
      </c>
      <c r="CT1281" s="85">
        <v>14198</v>
      </c>
      <c r="CU1281" s="86">
        <v>12894594</v>
      </c>
    </row>
    <row r="1282" spans="1:99">
      <c r="A1282" s="103" t="s">
        <v>598</v>
      </c>
      <c r="B1282" s="84" t="s">
        <v>294</v>
      </c>
      <c r="C1282" s="105">
        <v>382060</v>
      </c>
      <c r="D1282" s="84" t="s">
        <v>603</v>
      </c>
      <c r="E1282" s="84" t="s">
        <v>607</v>
      </c>
      <c r="F1282" s="85">
        <v>299617</v>
      </c>
      <c r="G1282" s="85">
        <v>16704639</v>
      </c>
      <c r="H1282" s="85">
        <v>15377935</v>
      </c>
      <c r="I1282" s="85">
        <v>845792</v>
      </c>
      <c r="J1282" s="85">
        <v>287783</v>
      </c>
      <c r="K1282" s="85">
        <v>107021</v>
      </c>
      <c r="L1282" s="85">
        <v>52286</v>
      </c>
      <c r="M1282" s="85">
        <v>33822</v>
      </c>
      <c r="N1282" s="85">
        <v>17828733</v>
      </c>
      <c r="O1282" s="85">
        <v>7041915</v>
      </c>
      <c r="P1282" s="85">
        <v>2241545</v>
      </c>
      <c r="Q1282" s="85">
        <v>7312895</v>
      </c>
      <c r="R1282" s="85">
        <v>1231898</v>
      </c>
      <c r="S1282" s="85">
        <v>480</v>
      </c>
      <c r="T1282" s="85">
        <v>3106073</v>
      </c>
      <c r="U1282" s="85">
        <v>1559525</v>
      </c>
      <c r="V1282" s="85" t="s">
        <v>291</v>
      </c>
      <c r="W1282" s="85" t="s">
        <v>291</v>
      </c>
      <c r="X1282" s="85">
        <v>1546548</v>
      </c>
      <c r="Y1282" s="85" t="s">
        <v>291</v>
      </c>
      <c r="Z1282" s="85">
        <v>241422</v>
      </c>
      <c r="AA1282" s="85">
        <v>1621483</v>
      </c>
      <c r="AB1282" s="85">
        <v>584854</v>
      </c>
      <c r="AC1282" s="85">
        <v>2151</v>
      </c>
      <c r="AD1282" s="85">
        <v>654662</v>
      </c>
      <c r="AE1282" s="85">
        <v>229445</v>
      </c>
      <c r="AF1282" s="85">
        <v>150371</v>
      </c>
      <c r="AG1282" s="85">
        <v>2165192</v>
      </c>
      <c r="AH1282" s="85">
        <v>5517582</v>
      </c>
      <c r="AI1282" s="85">
        <v>207022</v>
      </c>
      <c r="AJ1282" s="85">
        <v>1402608</v>
      </c>
      <c r="AK1282" s="85">
        <v>100606</v>
      </c>
      <c r="AL1282" s="85">
        <v>461375</v>
      </c>
      <c r="AM1282" s="85">
        <v>326384</v>
      </c>
      <c r="AN1282" s="85">
        <v>606713</v>
      </c>
      <c r="AO1282" s="85">
        <v>1590082</v>
      </c>
      <c r="AP1282" s="85">
        <v>154056</v>
      </c>
      <c r="AQ1282" s="85">
        <v>2677235</v>
      </c>
      <c r="AR1282" s="85">
        <v>668736</v>
      </c>
      <c r="AS1282" s="85" t="s">
        <v>291</v>
      </c>
      <c r="AT1282" s="85">
        <v>1358383</v>
      </c>
      <c r="AU1282" s="85">
        <v>5149351</v>
      </c>
      <c r="AV1282" s="85">
        <v>297147</v>
      </c>
      <c r="AW1282" s="85">
        <v>1548217</v>
      </c>
      <c r="AX1282" s="85">
        <v>604047</v>
      </c>
      <c r="AY1282" s="85" t="s">
        <v>291</v>
      </c>
      <c r="AZ1282" s="85" t="s">
        <v>291</v>
      </c>
      <c r="BA1282" s="85">
        <v>424392</v>
      </c>
      <c r="BB1282" s="85">
        <v>1162630</v>
      </c>
      <c r="BC1282" s="85">
        <v>657227</v>
      </c>
      <c r="BD1282" s="85">
        <v>455691</v>
      </c>
      <c r="BE1282" s="85" t="s">
        <v>291</v>
      </c>
      <c r="BF1282" s="85">
        <v>86764</v>
      </c>
      <c r="BG1282" s="85">
        <v>66619</v>
      </c>
      <c r="BH1282" s="85">
        <v>15554</v>
      </c>
      <c r="BI1282" s="85" t="s">
        <v>291</v>
      </c>
      <c r="BJ1282" s="85">
        <v>51065</v>
      </c>
      <c r="BK1282" s="85" t="s">
        <v>291</v>
      </c>
      <c r="BL1282" s="85" t="s">
        <v>291</v>
      </c>
      <c r="BM1282" s="85" t="s">
        <v>291</v>
      </c>
      <c r="BN1282" s="85">
        <v>20145</v>
      </c>
      <c r="BO1282" s="85" t="s">
        <v>291</v>
      </c>
      <c r="BP1282" s="85" t="s">
        <v>291</v>
      </c>
      <c r="BQ1282" s="85">
        <v>20145</v>
      </c>
      <c r="BR1282" s="85" t="s">
        <v>291</v>
      </c>
      <c r="BS1282" s="85" t="s">
        <v>291</v>
      </c>
      <c r="BT1282" s="85" t="s">
        <v>291</v>
      </c>
      <c r="BU1282" s="85" t="s">
        <v>291</v>
      </c>
      <c r="BV1282" s="85" t="s">
        <v>291</v>
      </c>
      <c r="BW1282" s="85" t="s">
        <v>291</v>
      </c>
      <c r="BX1282" s="85" t="s">
        <v>291</v>
      </c>
      <c r="BY1282" s="85" t="s">
        <v>291</v>
      </c>
      <c r="BZ1282" s="85" t="s">
        <v>291</v>
      </c>
      <c r="CA1282" s="85" t="s">
        <v>291</v>
      </c>
      <c r="CB1282" s="85">
        <v>4417978</v>
      </c>
      <c r="CC1282" s="85" t="s">
        <v>291</v>
      </c>
      <c r="CD1282" s="85" t="s">
        <v>291</v>
      </c>
      <c r="CE1282" s="85" t="s">
        <v>291</v>
      </c>
      <c r="CF1282" s="85" t="s">
        <v>291</v>
      </c>
      <c r="CG1282" s="85">
        <v>1075809</v>
      </c>
      <c r="CH1282" s="85">
        <v>1839286</v>
      </c>
      <c r="CI1282" s="85">
        <v>1787818</v>
      </c>
      <c r="CJ1282" s="85">
        <v>480</v>
      </c>
      <c r="CK1282" s="85">
        <v>988823</v>
      </c>
      <c r="CL1282" s="85">
        <v>834394</v>
      </c>
      <c r="CM1282" s="85">
        <v>232177</v>
      </c>
      <c r="CN1282" s="85">
        <v>167872</v>
      </c>
      <c r="CO1282" s="85">
        <v>1651134</v>
      </c>
      <c r="CP1282" s="85">
        <v>672075</v>
      </c>
      <c r="CQ1282" s="85">
        <v>226165</v>
      </c>
      <c r="CR1282" s="85">
        <v>1430529</v>
      </c>
      <c r="CS1282" s="85">
        <v>1689324</v>
      </c>
      <c r="CT1282" s="85">
        <v>17085</v>
      </c>
      <c r="CU1282" s="86">
        <v>12612971</v>
      </c>
    </row>
    <row r="1283" spans="1:99">
      <c r="A1283" s="103" t="s">
        <v>599</v>
      </c>
      <c r="B1283" s="84" t="s">
        <v>292</v>
      </c>
      <c r="C1283" s="105">
        <v>382019</v>
      </c>
      <c r="D1283" s="84" t="s">
        <v>603</v>
      </c>
      <c r="E1283" s="84" t="s">
        <v>604</v>
      </c>
      <c r="F1283" s="85">
        <v>818553</v>
      </c>
      <c r="G1283" s="85">
        <v>14517709</v>
      </c>
      <c r="H1283" s="85">
        <v>11460246</v>
      </c>
      <c r="I1283" s="85">
        <v>1840985</v>
      </c>
      <c r="J1283" s="85">
        <v>626855</v>
      </c>
      <c r="K1283" s="85">
        <v>279232</v>
      </c>
      <c r="L1283" s="85">
        <v>202143</v>
      </c>
      <c r="M1283" s="85">
        <v>108248</v>
      </c>
      <c r="N1283" s="85">
        <v>91300609</v>
      </c>
      <c r="O1283" s="85">
        <v>25177208</v>
      </c>
      <c r="P1283" s="85">
        <v>16014511</v>
      </c>
      <c r="Q1283" s="85">
        <v>27999494</v>
      </c>
      <c r="R1283" s="85">
        <v>22102284</v>
      </c>
      <c r="S1283" s="85">
        <v>7112</v>
      </c>
      <c r="T1283" s="85">
        <v>12588156</v>
      </c>
      <c r="U1283" s="85">
        <v>4662607</v>
      </c>
      <c r="V1283" s="85">
        <v>26908</v>
      </c>
      <c r="W1283" s="85">
        <v>1326033</v>
      </c>
      <c r="X1283" s="85">
        <v>6572608</v>
      </c>
      <c r="Y1283" s="85" t="s">
        <v>291</v>
      </c>
      <c r="Z1283" s="85">
        <v>343645</v>
      </c>
      <c r="AA1283" s="85">
        <v>2538993</v>
      </c>
      <c r="AB1283" s="85">
        <v>1083120</v>
      </c>
      <c r="AC1283" s="85">
        <v>1582</v>
      </c>
      <c r="AD1283" s="85">
        <v>830878</v>
      </c>
      <c r="AE1283" s="85">
        <v>188850</v>
      </c>
      <c r="AF1283" s="85">
        <v>434563</v>
      </c>
      <c r="AG1283" s="85">
        <v>5729844</v>
      </c>
      <c r="AH1283" s="85">
        <v>18285246</v>
      </c>
      <c r="AI1283" s="85">
        <v>1229740</v>
      </c>
      <c r="AJ1283" s="85">
        <v>2660011</v>
      </c>
      <c r="AK1283" s="85">
        <v>1179968</v>
      </c>
      <c r="AL1283" s="85">
        <v>408513</v>
      </c>
      <c r="AM1283" s="85">
        <v>672976</v>
      </c>
      <c r="AN1283" s="85">
        <v>709228</v>
      </c>
      <c r="AO1283" s="85">
        <v>6320414</v>
      </c>
      <c r="AP1283" s="85">
        <v>3964958</v>
      </c>
      <c r="AQ1283" s="85">
        <v>11667576</v>
      </c>
      <c r="AR1283" s="85">
        <v>987327</v>
      </c>
      <c r="AS1283" s="85">
        <v>152111</v>
      </c>
      <c r="AT1283" s="85">
        <v>5358794</v>
      </c>
      <c r="AU1283" s="85">
        <v>14458144</v>
      </c>
      <c r="AV1283" s="85">
        <v>4958213</v>
      </c>
      <c r="AW1283" s="85">
        <v>1870214</v>
      </c>
      <c r="AX1283" s="85">
        <v>1059926</v>
      </c>
      <c r="AY1283" s="85" t="s">
        <v>291</v>
      </c>
      <c r="AZ1283" s="85" t="s">
        <v>291</v>
      </c>
      <c r="BA1283" s="85">
        <v>792807</v>
      </c>
      <c r="BB1283" s="85">
        <v>2144826</v>
      </c>
      <c r="BC1283" s="85">
        <v>1383139</v>
      </c>
      <c r="BD1283" s="85">
        <v>2249019</v>
      </c>
      <c r="BE1283" s="85" t="s">
        <v>291</v>
      </c>
      <c r="BF1283" s="85">
        <v>1878445</v>
      </c>
      <c r="BG1283" s="85">
        <v>1366647</v>
      </c>
      <c r="BH1283" s="85">
        <v>165188</v>
      </c>
      <c r="BI1283" s="85">
        <v>1143602</v>
      </c>
      <c r="BJ1283" s="85">
        <v>57857</v>
      </c>
      <c r="BK1283" s="85" t="s">
        <v>291</v>
      </c>
      <c r="BL1283" s="85" t="s">
        <v>291</v>
      </c>
      <c r="BM1283" s="85" t="s">
        <v>291</v>
      </c>
      <c r="BN1283" s="85">
        <v>414338</v>
      </c>
      <c r="BO1283" s="85">
        <v>61938</v>
      </c>
      <c r="BP1283" s="85" t="s">
        <v>291</v>
      </c>
      <c r="BQ1283" s="85">
        <v>280572</v>
      </c>
      <c r="BR1283" s="85" t="s">
        <v>291</v>
      </c>
      <c r="BS1283" s="85">
        <v>21541</v>
      </c>
      <c r="BT1283" s="85" t="s">
        <v>291</v>
      </c>
      <c r="BU1283" s="85">
        <v>27129</v>
      </c>
      <c r="BV1283" s="85">
        <v>23158</v>
      </c>
      <c r="BW1283" s="85">
        <v>97460</v>
      </c>
      <c r="BX1283" s="85" t="s">
        <v>291</v>
      </c>
      <c r="BY1283" s="85" t="s">
        <v>291</v>
      </c>
      <c r="BZ1283" s="85" t="s">
        <v>291</v>
      </c>
      <c r="CA1283" s="85">
        <v>97460</v>
      </c>
      <c r="CB1283" s="85">
        <v>16091949</v>
      </c>
      <c r="CC1283" s="85" t="s">
        <v>291</v>
      </c>
      <c r="CD1283" s="85">
        <v>222341</v>
      </c>
      <c r="CE1283" s="85" t="s">
        <v>291</v>
      </c>
      <c r="CF1283" s="85" t="s">
        <v>291</v>
      </c>
      <c r="CG1283" s="85">
        <v>6238578</v>
      </c>
      <c r="CH1283" s="85">
        <v>8213178</v>
      </c>
      <c r="CI1283" s="85">
        <v>8053565</v>
      </c>
      <c r="CJ1283" s="85">
        <v>1831</v>
      </c>
      <c r="CK1283" s="85">
        <v>4685294</v>
      </c>
      <c r="CL1283" s="85">
        <v>3626101</v>
      </c>
      <c r="CM1283" s="85">
        <v>329840</v>
      </c>
      <c r="CN1283" s="85">
        <v>252478</v>
      </c>
      <c r="CO1283" s="85">
        <v>3634330</v>
      </c>
      <c r="CP1283" s="85">
        <v>3644443</v>
      </c>
      <c r="CQ1283" s="85">
        <v>716534</v>
      </c>
      <c r="CR1283" s="85">
        <v>7358977</v>
      </c>
      <c r="CS1283" s="85">
        <v>4757827</v>
      </c>
      <c r="CT1283" s="85">
        <v>299643</v>
      </c>
      <c r="CU1283" s="86">
        <v>51812619</v>
      </c>
    </row>
    <row r="1284" spans="1:99">
      <c r="A1284" s="103" t="s">
        <v>599</v>
      </c>
      <c r="B1284" s="84" t="s">
        <v>294</v>
      </c>
      <c r="C1284" s="105">
        <v>382027</v>
      </c>
      <c r="D1284" s="84" t="s">
        <v>603</v>
      </c>
      <c r="E1284" s="84" t="s">
        <v>605</v>
      </c>
      <c r="F1284" s="85">
        <v>441490</v>
      </c>
      <c r="G1284" s="85">
        <v>5875851</v>
      </c>
      <c r="H1284" s="85">
        <v>4518028</v>
      </c>
      <c r="I1284" s="85">
        <v>837241</v>
      </c>
      <c r="J1284" s="85">
        <v>298888</v>
      </c>
      <c r="K1284" s="85">
        <v>136355</v>
      </c>
      <c r="L1284" s="85">
        <v>35412</v>
      </c>
      <c r="M1284" s="85">
        <v>49927</v>
      </c>
      <c r="N1284" s="85">
        <v>25498749</v>
      </c>
      <c r="O1284" s="85">
        <v>7588115</v>
      </c>
      <c r="P1284" s="85">
        <v>6244888</v>
      </c>
      <c r="Q1284" s="85">
        <v>8682704</v>
      </c>
      <c r="R1284" s="85">
        <v>2982761</v>
      </c>
      <c r="S1284" s="85">
        <v>281</v>
      </c>
      <c r="T1284" s="85">
        <v>4750380</v>
      </c>
      <c r="U1284" s="85">
        <v>2108850</v>
      </c>
      <c r="V1284" s="85">
        <v>2894</v>
      </c>
      <c r="W1284" s="85" t="s">
        <v>291</v>
      </c>
      <c r="X1284" s="85">
        <v>2638636</v>
      </c>
      <c r="Y1284" s="85" t="s">
        <v>291</v>
      </c>
      <c r="Z1284" s="85">
        <v>461358</v>
      </c>
      <c r="AA1284" s="85">
        <v>2766855</v>
      </c>
      <c r="AB1284" s="85">
        <v>707048</v>
      </c>
      <c r="AC1284" s="85">
        <v>15820</v>
      </c>
      <c r="AD1284" s="85">
        <v>1428450</v>
      </c>
      <c r="AE1284" s="85">
        <v>108910</v>
      </c>
      <c r="AF1284" s="85">
        <v>506627</v>
      </c>
      <c r="AG1284" s="85">
        <v>2415996</v>
      </c>
      <c r="AH1284" s="85">
        <v>9258761</v>
      </c>
      <c r="AI1284" s="85">
        <v>326649</v>
      </c>
      <c r="AJ1284" s="85">
        <v>2403416</v>
      </c>
      <c r="AK1284" s="85">
        <v>702488</v>
      </c>
      <c r="AL1284" s="85">
        <v>1226841</v>
      </c>
      <c r="AM1284" s="85">
        <v>169757</v>
      </c>
      <c r="AN1284" s="85">
        <v>465131</v>
      </c>
      <c r="AO1284" s="85">
        <v>1703731</v>
      </c>
      <c r="AP1284" s="85">
        <v>1301332</v>
      </c>
      <c r="AQ1284" s="85">
        <v>3639951</v>
      </c>
      <c r="AR1284" s="85">
        <v>959416</v>
      </c>
      <c r="AS1284" s="85" t="s">
        <v>291</v>
      </c>
      <c r="AT1284" s="85">
        <v>3026598</v>
      </c>
      <c r="AU1284" s="85">
        <v>9114514</v>
      </c>
      <c r="AV1284" s="85">
        <v>3578470</v>
      </c>
      <c r="AW1284" s="85">
        <v>1813979</v>
      </c>
      <c r="AX1284" s="85">
        <v>817859</v>
      </c>
      <c r="AY1284" s="85" t="s">
        <v>291</v>
      </c>
      <c r="AZ1284" s="85" t="s">
        <v>291</v>
      </c>
      <c r="BA1284" s="85">
        <v>93988</v>
      </c>
      <c r="BB1284" s="85">
        <v>1430451</v>
      </c>
      <c r="BC1284" s="85">
        <v>509197</v>
      </c>
      <c r="BD1284" s="85">
        <v>870570</v>
      </c>
      <c r="BE1284" s="85" t="s">
        <v>291</v>
      </c>
      <c r="BF1284" s="85">
        <v>1175661</v>
      </c>
      <c r="BG1284" s="85">
        <v>820608</v>
      </c>
      <c r="BH1284" s="85">
        <v>32590</v>
      </c>
      <c r="BI1284" s="85">
        <v>699662</v>
      </c>
      <c r="BJ1284" s="85">
        <v>88356</v>
      </c>
      <c r="BK1284" s="85" t="s">
        <v>291</v>
      </c>
      <c r="BL1284" s="85" t="s">
        <v>291</v>
      </c>
      <c r="BM1284" s="85" t="s">
        <v>291</v>
      </c>
      <c r="BN1284" s="85">
        <v>252116</v>
      </c>
      <c r="BO1284" s="85" t="s">
        <v>291</v>
      </c>
      <c r="BP1284" s="85" t="s">
        <v>291</v>
      </c>
      <c r="BQ1284" s="85">
        <v>250702</v>
      </c>
      <c r="BR1284" s="85">
        <v>1414</v>
      </c>
      <c r="BS1284" s="85" t="s">
        <v>291</v>
      </c>
      <c r="BT1284" s="85" t="s">
        <v>291</v>
      </c>
      <c r="BU1284" s="85" t="s">
        <v>291</v>
      </c>
      <c r="BV1284" s="85" t="s">
        <v>291</v>
      </c>
      <c r="BW1284" s="85">
        <v>102937</v>
      </c>
      <c r="BX1284" s="85" t="s">
        <v>291</v>
      </c>
      <c r="BY1284" s="85" t="s">
        <v>291</v>
      </c>
      <c r="BZ1284" s="85" t="s">
        <v>291</v>
      </c>
      <c r="CA1284" s="85">
        <v>102937</v>
      </c>
      <c r="CB1284" s="85">
        <v>11647944</v>
      </c>
      <c r="CC1284" s="85" t="s">
        <v>291</v>
      </c>
      <c r="CD1284" s="85">
        <v>62337</v>
      </c>
      <c r="CE1284" s="85" t="s">
        <v>291</v>
      </c>
      <c r="CF1284" s="85" t="s">
        <v>291</v>
      </c>
      <c r="CG1284" s="85">
        <v>1766610</v>
      </c>
      <c r="CH1284" s="85">
        <v>1218391</v>
      </c>
      <c r="CI1284" s="85">
        <v>2630181</v>
      </c>
      <c r="CJ1284" s="85">
        <v>281</v>
      </c>
      <c r="CK1284" s="85">
        <v>1812229</v>
      </c>
      <c r="CL1284" s="85">
        <v>1349146</v>
      </c>
      <c r="CM1284" s="85">
        <v>445659</v>
      </c>
      <c r="CN1284" s="85">
        <v>405863</v>
      </c>
      <c r="CO1284" s="85">
        <v>1269178</v>
      </c>
      <c r="CP1284" s="85">
        <v>1200474</v>
      </c>
      <c r="CQ1284" s="85">
        <v>565113</v>
      </c>
      <c r="CR1284" s="85">
        <v>3100096</v>
      </c>
      <c r="CS1284" s="85">
        <v>2146044</v>
      </c>
      <c r="CT1284" s="85">
        <v>37782</v>
      </c>
      <c r="CU1284" s="86">
        <v>17947047</v>
      </c>
    </row>
    <row r="1285" spans="1:99">
      <c r="A1285" s="103" t="s">
        <v>599</v>
      </c>
      <c r="B1285" s="84" t="s">
        <v>294</v>
      </c>
      <c r="C1285" s="105">
        <v>382051</v>
      </c>
      <c r="D1285" s="84" t="s">
        <v>603</v>
      </c>
      <c r="E1285" s="84" t="s">
        <v>606</v>
      </c>
      <c r="F1285" s="85">
        <v>355948</v>
      </c>
      <c r="G1285" s="85">
        <v>5257982</v>
      </c>
      <c r="H1285" s="85">
        <v>4370298</v>
      </c>
      <c r="I1285" s="85">
        <v>518580</v>
      </c>
      <c r="J1285" s="85">
        <v>185087</v>
      </c>
      <c r="K1285" s="85">
        <v>127206</v>
      </c>
      <c r="L1285" s="85">
        <v>14794</v>
      </c>
      <c r="M1285" s="85">
        <v>42017</v>
      </c>
      <c r="N1285" s="85">
        <v>19785146</v>
      </c>
      <c r="O1285" s="85">
        <v>5190100</v>
      </c>
      <c r="P1285" s="85">
        <v>4346385</v>
      </c>
      <c r="Q1285" s="85">
        <v>7886561</v>
      </c>
      <c r="R1285" s="85">
        <v>2362100</v>
      </c>
      <c r="S1285" s="85" t="s">
        <v>291</v>
      </c>
      <c r="T1285" s="85">
        <v>3256497</v>
      </c>
      <c r="U1285" s="85">
        <v>1407890</v>
      </c>
      <c r="V1285" s="85" t="s">
        <v>291</v>
      </c>
      <c r="W1285" s="85" t="s">
        <v>291</v>
      </c>
      <c r="X1285" s="85">
        <v>1848607</v>
      </c>
      <c r="Y1285" s="85" t="s">
        <v>291</v>
      </c>
      <c r="Z1285" s="85">
        <v>367493</v>
      </c>
      <c r="AA1285" s="85">
        <v>679844</v>
      </c>
      <c r="AB1285" s="85">
        <v>251145</v>
      </c>
      <c r="AC1285" s="85" t="s">
        <v>291</v>
      </c>
      <c r="AD1285" s="85">
        <v>243080</v>
      </c>
      <c r="AE1285" s="85">
        <v>122453</v>
      </c>
      <c r="AF1285" s="85">
        <v>63166</v>
      </c>
      <c r="AG1285" s="85">
        <v>1746952</v>
      </c>
      <c r="AH1285" s="85">
        <v>4973467</v>
      </c>
      <c r="AI1285" s="85">
        <v>433896</v>
      </c>
      <c r="AJ1285" s="85">
        <v>1037061</v>
      </c>
      <c r="AK1285" s="85">
        <v>70</v>
      </c>
      <c r="AL1285" s="85">
        <v>355145</v>
      </c>
      <c r="AM1285" s="85">
        <v>96763</v>
      </c>
      <c r="AN1285" s="85">
        <v>331042</v>
      </c>
      <c r="AO1285" s="85">
        <v>1864790</v>
      </c>
      <c r="AP1285" s="85">
        <v>224380</v>
      </c>
      <c r="AQ1285" s="85">
        <v>2516975</v>
      </c>
      <c r="AR1285" s="85">
        <v>630320</v>
      </c>
      <c r="AS1285" s="85" t="s">
        <v>291</v>
      </c>
      <c r="AT1285" s="85">
        <v>5847203</v>
      </c>
      <c r="AU1285" s="85">
        <v>6075215</v>
      </c>
      <c r="AV1285" s="85">
        <v>853453</v>
      </c>
      <c r="AW1285" s="85">
        <v>1606068</v>
      </c>
      <c r="AX1285" s="85">
        <v>1080484</v>
      </c>
      <c r="AY1285" s="85" t="s">
        <v>291</v>
      </c>
      <c r="AZ1285" s="85" t="s">
        <v>291</v>
      </c>
      <c r="BA1285" s="85">
        <v>374459</v>
      </c>
      <c r="BB1285" s="85">
        <v>906070</v>
      </c>
      <c r="BC1285" s="85">
        <v>713386</v>
      </c>
      <c r="BD1285" s="85">
        <v>541295</v>
      </c>
      <c r="BE1285" s="85" t="s">
        <v>291</v>
      </c>
      <c r="BF1285" s="85">
        <v>113031</v>
      </c>
      <c r="BG1285" s="85">
        <v>39330</v>
      </c>
      <c r="BH1285" s="85" t="s">
        <v>291</v>
      </c>
      <c r="BI1285" s="85">
        <v>27473</v>
      </c>
      <c r="BJ1285" s="85">
        <v>11857</v>
      </c>
      <c r="BK1285" s="85" t="s">
        <v>291</v>
      </c>
      <c r="BL1285" s="85" t="s">
        <v>291</v>
      </c>
      <c r="BM1285" s="85" t="s">
        <v>291</v>
      </c>
      <c r="BN1285" s="85">
        <v>73701</v>
      </c>
      <c r="BO1285" s="85" t="s">
        <v>291</v>
      </c>
      <c r="BP1285" s="85" t="s">
        <v>291</v>
      </c>
      <c r="BQ1285" s="85">
        <v>73701</v>
      </c>
      <c r="BR1285" s="85" t="s">
        <v>291</v>
      </c>
      <c r="BS1285" s="85" t="s">
        <v>291</v>
      </c>
      <c r="BT1285" s="85" t="s">
        <v>291</v>
      </c>
      <c r="BU1285" s="85" t="s">
        <v>291</v>
      </c>
      <c r="BV1285" s="85" t="s">
        <v>291</v>
      </c>
      <c r="BW1285" s="85" t="s">
        <v>291</v>
      </c>
      <c r="BX1285" s="85" t="s">
        <v>291</v>
      </c>
      <c r="BY1285" s="85" t="s">
        <v>291</v>
      </c>
      <c r="BZ1285" s="85" t="s">
        <v>291</v>
      </c>
      <c r="CA1285" s="85" t="s">
        <v>291</v>
      </c>
      <c r="CB1285" s="85">
        <v>4385535</v>
      </c>
      <c r="CC1285" s="85" t="s">
        <v>291</v>
      </c>
      <c r="CD1285" s="85">
        <v>47587</v>
      </c>
      <c r="CE1285" s="85" t="s">
        <v>291</v>
      </c>
      <c r="CF1285" s="85" t="s">
        <v>291</v>
      </c>
      <c r="CG1285" s="85">
        <v>1558682</v>
      </c>
      <c r="CH1285" s="85">
        <v>748775</v>
      </c>
      <c r="CI1285" s="85">
        <v>1770453</v>
      </c>
      <c r="CJ1285" s="85" t="s">
        <v>291</v>
      </c>
      <c r="CK1285" s="85">
        <v>1238099</v>
      </c>
      <c r="CL1285" s="85">
        <v>800351</v>
      </c>
      <c r="CM1285" s="85">
        <v>362659</v>
      </c>
      <c r="CN1285" s="85">
        <v>88580</v>
      </c>
      <c r="CO1285" s="85">
        <v>1462385</v>
      </c>
      <c r="CP1285" s="85">
        <v>796629</v>
      </c>
      <c r="CQ1285" s="85">
        <v>177806</v>
      </c>
      <c r="CR1285" s="85">
        <v>1836689</v>
      </c>
      <c r="CS1285" s="85">
        <v>1688636</v>
      </c>
      <c r="CT1285" s="85">
        <v>27933</v>
      </c>
      <c r="CU1285" s="86">
        <v>12557677</v>
      </c>
    </row>
    <row r="1286" spans="1:99">
      <c r="A1286" s="103" t="s">
        <v>599</v>
      </c>
      <c r="B1286" s="84" t="s">
        <v>294</v>
      </c>
      <c r="C1286" s="105">
        <v>382060</v>
      </c>
      <c r="D1286" s="84" t="s">
        <v>603</v>
      </c>
      <c r="E1286" s="84" t="s">
        <v>607</v>
      </c>
      <c r="F1286" s="85">
        <v>320715</v>
      </c>
      <c r="G1286" s="85">
        <v>7637456</v>
      </c>
      <c r="H1286" s="85">
        <v>6457243</v>
      </c>
      <c r="I1286" s="85">
        <v>814664</v>
      </c>
      <c r="J1286" s="85">
        <v>217403</v>
      </c>
      <c r="K1286" s="85">
        <v>93076</v>
      </c>
      <c r="L1286" s="85">
        <v>19863</v>
      </c>
      <c r="M1286" s="85">
        <v>35207</v>
      </c>
      <c r="N1286" s="85">
        <v>17972994</v>
      </c>
      <c r="O1286" s="85">
        <v>7235546</v>
      </c>
      <c r="P1286" s="85">
        <v>2211298</v>
      </c>
      <c r="Q1286" s="85">
        <v>7304258</v>
      </c>
      <c r="R1286" s="85">
        <v>1221605</v>
      </c>
      <c r="S1286" s="85">
        <v>287</v>
      </c>
      <c r="T1286" s="85">
        <v>6024733</v>
      </c>
      <c r="U1286" s="85">
        <v>1454708</v>
      </c>
      <c r="V1286" s="85" t="s">
        <v>291</v>
      </c>
      <c r="W1286" s="85" t="s">
        <v>291</v>
      </c>
      <c r="X1286" s="85">
        <v>4570025</v>
      </c>
      <c r="Y1286" s="85" t="s">
        <v>291</v>
      </c>
      <c r="Z1286" s="85">
        <v>214326</v>
      </c>
      <c r="AA1286" s="85">
        <v>1635284</v>
      </c>
      <c r="AB1286" s="85">
        <v>611355</v>
      </c>
      <c r="AC1286" s="85">
        <v>9635</v>
      </c>
      <c r="AD1286" s="85">
        <v>732445</v>
      </c>
      <c r="AE1286" s="85">
        <v>206015</v>
      </c>
      <c r="AF1286" s="85">
        <v>75834</v>
      </c>
      <c r="AG1286" s="85">
        <v>2003274</v>
      </c>
      <c r="AH1286" s="85">
        <v>6347233</v>
      </c>
      <c r="AI1286" s="85">
        <v>228289</v>
      </c>
      <c r="AJ1286" s="85">
        <v>1379927</v>
      </c>
      <c r="AK1286" s="85">
        <v>51940</v>
      </c>
      <c r="AL1286" s="85">
        <v>655322</v>
      </c>
      <c r="AM1286" s="85">
        <v>637930</v>
      </c>
      <c r="AN1286" s="85">
        <v>622988</v>
      </c>
      <c r="AO1286" s="85">
        <v>1611487</v>
      </c>
      <c r="AP1286" s="85">
        <v>239970</v>
      </c>
      <c r="AQ1286" s="85">
        <v>3112375</v>
      </c>
      <c r="AR1286" s="85">
        <v>919380</v>
      </c>
      <c r="AS1286" s="85" t="s">
        <v>291</v>
      </c>
      <c r="AT1286" s="85">
        <v>1544461</v>
      </c>
      <c r="AU1286" s="85">
        <v>5936087</v>
      </c>
      <c r="AV1286" s="85">
        <v>333693</v>
      </c>
      <c r="AW1286" s="85">
        <v>1781936</v>
      </c>
      <c r="AX1286" s="85">
        <v>1366408</v>
      </c>
      <c r="AY1286" s="85" t="s">
        <v>291</v>
      </c>
      <c r="AZ1286" s="85" t="s">
        <v>291</v>
      </c>
      <c r="BA1286" s="85">
        <v>456037</v>
      </c>
      <c r="BB1286" s="85">
        <v>1022927</v>
      </c>
      <c r="BC1286" s="85">
        <v>512571</v>
      </c>
      <c r="BD1286" s="85">
        <v>462515</v>
      </c>
      <c r="BE1286" s="85" t="s">
        <v>291</v>
      </c>
      <c r="BF1286" s="85">
        <v>173668</v>
      </c>
      <c r="BG1286" s="85">
        <v>165138</v>
      </c>
      <c r="BH1286" s="85">
        <v>100237</v>
      </c>
      <c r="BI1286" s="85" t="s">
        <v>291</v>
      </c>
      <c r="BJ1286" s="85">
        <v>64901</v>
      </c>
      <c r="BK1286" s="85" t="s">
        <v>291</v>
      </c>
      <c r="BL1286" s="85" t="s">
        <v>291</v>
      </c>
      <c r="BM1286" s="85" t="s">
        <v>291</v>
      </c>
      <c r="BN1286" s="85">
        <v>8017</v>
      </c>
      <c r="BO1286" s="85" t="s">
        <v>291</v>
      </c>
      <c r="BP1286" s="85" t="s">
        <v>291</v>
      </c>
      <c r="BQ1286" s="85">
        <v>8017</v>
      </c>
      <c r="BR1286" s="85" t="s">
        <v>291</v>
      </c>
      <c r="BS1286" s="85" t="s">
        <v>291</v>
      </c>
      <c r="BT1286" s="85" t="s">
        <v>291</v>
      </c>
      <c r="BU1286" s="85" t="s">
        <v>291</v>
      </c>
      <c r="BV1286" s="85" t="s">
        <v>291</v>
      </c>
      <c r="BW1286" s="85">
        <v>513</v>
      </c>
      <c r="BX1286" s="85" t="s">
        <v>291</v>
      </c>
      <c r="BY1286" s="85" t="s">
        <v>291</v>
      </c>
      <c r="BZ1286" s="85" t="s">
        <v>291</v>
      </c>
      <c r="CA1286" s="85">
        <v>513</v>
      </c>
      <c r="CB1286" s="85">
        <v>4126053</v>
      </c>
      <c r="CC1286" s="85" t="s">
        <v>291</v>
      </c>
      <c r="CD1286" s="85" t="s">
        <v>291</v>
      </c>
      <c r="CE1286" s="85" t="s">
        <v>291</v>
      </c>
      <c r="CF1286" s="85" t="s">
        <v>291</v>
      </c>
      <c r="CG1286" s="85">
        <v>1543277</v>
      </c>
      <c r="CH1286" s="85">
        <v>1823994</v>
      </c>
      <c r="CI1286" s="85">
        <v>1940451</v>
      </c>
      <c r="CJ1286" s="85">
        <v>287</v>
      </c>
      <c r="CK1286" s="85">
        <v>966310</v>
      </c>
      <c r="CL1286" s="85">
        <v>762401</v>
      </c>
      <c r="CM1286" s="85">
        <v>214326</v>
      </c>
      <c r="CN1286" s="85">
        <v>177164</v>
      </c>
      <c r="CO1286" s="85">
        <v>1511778</v>
      </c>
      <c r="CP1286" s="85">
        <v>318952</v>
      </c>
      <c r="CQ1286" s="85">
        <v>236742</v>
      </c>
      <c r="CR1286" s="85">
        <v>1740426</v>
      </c>
      <c r="CS1286" s="85">
        <v>1841026</v>
      </c>
      <c r="CT1286" s="85">
        <v>32087</v>
      </c>
      <c r="CU1286" s="86">
        <v>13109221</v>
      </c>
    </row>
    <row r="1287" spans="1:99">
      <c r="A1287" s="102" t="s">
        <v>595</v>
      </c>
      <c r="B1287" s="81" t="s">
        <v>292</v>
      </c>
      <c r="C1287" s="104">
        <v>392014</v>
      </c>
      <c r="D1287" s="81" t="s">
        <v>608</v>
      </c>
      <c r="E1287" s="81" t="s">
        <v>609</v>
      </c>
      <c r="F1287" s="82">
        <v>605202</v>
      </c>
      <c r="G1287" s="82">
        <v>11068316</v>
      </c>
      <c r="H1287" s="82">
        <v>8342984</v>
      </c>
      <c r="I1287" s="82">
        <v>962285</v>
      </c>
      <c r="J1287" s="82">
        <v>985121</v>
      </c>
      <c r="K1287" s="82">
        <v>501255</v>
      </c>
      <c r="L1287" s="82">
        <v>183769</v>
      </c>
      <c r="M1287" s="82">
        <v>92902</v>
      </c>
      <c r="N1287" s="82">
        <v>80931056</v>
      </c>
      <c r="O1287" s="82">
        <v>23533969</v>
      </c>
      <c r="P1287" s="82">
        <v>13015984</v>
      </c>
      <c r="Q1287" s="82">
        <v>24878189</v>
      </c>
      <c r="R1287" s="82">
        <v>19476623</v>
      </c>
      <c r="S1287" s="82">
        <v>26291</v>
      </c>
      <c r="T1287" s="82">
        <v>11585500</v>
      </c>
      <c r="U1287" s="82">
        <v>6399287</v>
      </c>
      <c r="V1287" s="82">
        <v>153065</v>
      </c>
      <c r="W1287" s="82">
        <v>802398</v>
      </c>
      <c r="X1287" s="82">
        <v>4230750</v>
      </c>
      <c r="Y1287" s="82" t="s">
        <v>291</v>
      </c>
      <c r="Z1287" s="82">
        <v>161539</v>
      </c>
      <c r="AA1287" s="82">
        <v>3095302</v>
      </c>
      <c r="AB1287" s="82">
        <v>707095</v>
      </c>
      <c r="AC1287" s="82">
        <v>66642</v>
      </c>
      <c r="AD1287" s="82">
        <v>1556997</v>
      </c>
      <c r="AE1287" s="82">
        <v>296773</v>
      </c>
      <c r="AF1287" s="82">
        <v>467795</v>
      </c>
      <c r="AG1287" s="82">
        <v>2132954</v>
      </c>
      <c r="AH1287" s="82">
        <v>13655642</v>
      </c>
      <c r="AI1287" s="82">
        <v>555106</v>
      </c>
      <c r="AJ1287" s="82">
        <v>2532330</v>
      </c>
      <c r="AK1287" s="82">
        <v>716170</v>
      </c>
      <c r="AL1287" s="82">
        <v>447070</v>
      </c>
      <c r="AM1287" s="82">
        <v>897137</v>
      </c>
      <c r="AN1287" s="82">
        <v>1120453</v>
      </c>
      <c r="AO1287" s="82">
        <v>4147819</v>
      </c>
      <c r="AP1287" s="82">
        <v>1721017</v>
      </c>
      <c r="AQ1287" s="82">
        <v>7886426</v>
      </c>
      <c r="AR1287" s="82">
        <v>1518540</v>
      </c>
      <c r="AS1287" s="82" t="s">
        <v>291</v>
      </c>
      <c r="AT1287" s="82">
        <v>5798390</v>
      </c>
      <c r="AU1287" s="82">
        <v>12528371</v>
      </c>
      <c r="AV1287" s="82">
        <v>3262073</v>
      </c>
      <c r="AW1287" s="82">
        <v>2137063</v>
      </c>
      <c r="AX1287" s="82">
        <v>1249689</v>
      </c>
      <c r="AY1287" s="82">
        <v>704772</v>
      </c>
      <c r="AZ1287" s="82">
        <v>155820</v>
      </c>
      <c r="BA1287" s="82">
        <v>38735</v>
      </c>
      <c r="BB1287" s="82">
        <v>2723281</v>
      </c>
      <c r="BC1287" s="82">
        <v>923986</v>
      </c>
      <c r="BD1287" s="82">
        <v>1332952</v>
      </c>
      <c r="BE1287" s="82" t="s">
        <v>291</v>
      </c>
      <c r="BF1287" s="82">
        <v>174417</v>
      </c>
      <c r="BG1287" s="82">
        <v>33094</v>
      </c>
      <c r="BH1287" s="82">
        <v>1443</v>
      </c>
      <c r="BI1287" s="82">
        <v>31651</v>
      </c>
      <c r="BJ1287" s="82" t="s">
        <v>291</v>
      </c>
      <c r="BK1287" s="82" t="s">
        <v>291</v>
      </c>
      <c r="BL1287" s="82" t="s">
        <v>291</v>
      </c>
      <c r="BM1287" s="82" t="s">
        <v>291</v>
      </c>
      <c r="BN1287" s="82">
        <v>79434</v>
      </c>
      <c r="BO1287" s="82" t="s">
        <v>291</v>
      </c>
      <c r="BP1287" s="82" t="s">
        <v>291</v>
      </c>
      <c r="BQ1287" s="82">
        <v>70000</v>
      </c>
      <c r="BR1287" s="82" t="s">
        <v>291</v>
      </c>
      <c r="BS1287" s="82" t="s">
        <v>291</v>
      </c>
      <c r="BT1287" s="82" t="s">
        <v>291</v>
      </c>
      <c r="BU1287" s="82" t="s">
        <v>291</v>
      </c>
      <c r="BV1287" s="82">
        <v>9434</v>
      </c>
      <c r="BW1287" s="82">
        <v>61889</v>
      </c>
      <c r="BX1287" s="82">
        <v>61889</v>
      </c>
      <c r="BY1287" s="82" t="s">
        <v>291</v>
      </c>
      <c r="BZ1287" s="82" t="s">
        <v>291</v>
      </c>
      <c r="CA1287" s="82" t="s">
        <v>291</v>
      </c>
      <c r="CB1287" s="82">
        <v>16541821</v>
      </c>
      <c r="CC1287" s="82" t="s">
        <v>291</v>
      </c>
      <c r="CD1287" s="82" t="s">
        <v>291</v>
      </c>
      <c r="CE1287" s="82" t="s">
        <v>291</v>
      </c>
      <c r="CF1287" s="82" t="s">
        <v>291</v>
      </c>
      <c r="CG1287" s="82">
        <v>4777169</v>
      </c>
      <c r="CH1287" s="82">
        <v>3098099</v>
      </c>
      <c r="CI1287" s="82">
        <v>10348862</v>
      </c>
      <c r="CJ1287" s="82">
        <v>26025</v>
      </c>
      <c r="CK1287" s="82">
        <v>1307462</v>
      </c>
      <c r="CL1287" s="82">
        <v>2511501</v>
      </c>
      <c r="CM1287" s="82">
        <v>121280</v>
      </c>
      <c r="CN1287" s="82">
        <v>407157</v>
      </c>
      <c r="CO1287" s="82">
        <v>1088720</v>
      </c>
      <c r="CP1287" s="82">
        <v>1449533</v>
      </c>
      <c r="CQ1287" s="82">
        <v>471863</v>
      </c>
      <c r="CR1287" s="82">
        <v>5712639</v>
      </c>
      <c r="CS1287" s="82">
        <v>4163894</v>
      </c>
      <c r="CT1287" s="82">
        <v>59153</v>
      </c>
      <c r="CU1287" s="83">
        <v>35543357</v>
      </c>
    </row>
    <row r="1288" spans="1:99">
      <c r="A1288" s="103" t="s">
        <v>596</v>
      </c>
      <c r="B1288" s="84" t="s">
        <v>292</v>
      </c>
      <c r="C1288" s="105">
        <v>392014</v>
      </c>
      <c r="D1288" s="84" t="s">
        <v>608</v>
      </c>
      <c r="E1288" s="84" t="s">
        <v>609</v>
      </c>
      <c r="F1288" s="85">
        <v>606719</v>
      </c>
      <c r="G1288" s="85">
        <v>10659718</v>
      </c>
      <c r="H1288" s="85">
        <v>7925256</v>
      </c>
      <c r="I1288" s="85">
        <v>995977</v>
      </c>
      <c r="J1288" s="85">
        <v>1231340</v>
      </c>
      <c r="K1288" s="85">
        <v>221185</v>
      </c>
      <c r="L1288" s="85">
        <v>198608</v>
      </c>
      <c r="M1288" s="85">
        <v>87352</v>
      </c>
      <c r="N1288" s="85">
        <v>80877133</v>
      </c>
      <c r="O1288" s="85">
        <v>23060866</v>
      </c>
      <c r="P1288" s="85">
        <v>13043443</v>
      </c>
      <c r="Q1288" s="85">
        <v>25203714</v>
      </c>
      <c r="R1288" s="85">
        <v>19546718</v>
      </c>
      <c r="S1288" s="85">
        <v>22392</v>
      </c>
      <c r="T1288" s="85">
        <v>14271818</v>
      </c>
      <c r="U1288" s="85">
        <v>9154820</v>
      </c>
      <c r="V1288" s="85">
        <v>209830</v>
      </c>
      <c r="W1288" s="85">
        <v>796528</v>
      </c>
      <c r="X1288" s="85">
        <v>4110640</v>
      </c>
      <c r="Y1288" s="85" t="s">
        <v>291</v>
      </c>
      <c r="Z1288" s="85">
        <v>165345</v>
      </c>
      <c r="AA1288" s="85">
        <v>2758267</v>
      </c>
      <c r="AB1288" s="85">
        <v>800013</v>
      </c>
      <c r="AC1288" s="85">
        <v>106913</v>
      </c>
      <c r="AD1288" s="85">
        <v>1217985</v>
      </c>
      <c r="AE1288" s="85">
        <v>244549</v>
      </c>
      <c r="AF1288" s="85">
        <v>388807</v>
      </c>
      <c r="AG1288" s="85">
        <v>3231375</v>
      </c>
      <c r="AH1288" s="85">
        <v>14241105</v>
      </c>
      <c r="AI1288" s="85">
        <v>536841</v>
      </c>
      <c r="AJ1288" s="85">
        <v>2851656</v>
      </c>
      <c r="AK1288" s="85">
        <v>736825</v>
      </c>
      <c r="AL1288" s="85">
        <v>349468</v>
      </c>
      <c r="AM1288" s="85">
        <v>738483</v>
      </c>
      <c r="AN1288" s="85">
        <v>1170122</v>
      </c>
      <c r="AO1288" s="85">
        <v>4216799</v>
      </c>
      <c r="AP1288" s="85">
        <v>1859697</v>
      </c>
      <c r="AQ1288" s="85">
        <v>7985101</v>
      </c>
      <c r="AR1288" s="85">
        <v>1781214</v>
      </c>
      <c r="AS1288" s="85" t="s">
        <v>291</v>
      </c>
      <c r="AT1288" s="85">
        <v>4642846</v>
      </c>
      <c r="AU1288" s="85">
        <v>14863398</v>
      </c>
      <c r="AV1288" s="85">
        <v>3456484</v>
      </c>
      <c r="AW1288" s="85">
        <v>1563693</v>
      </c>
      <c r="AX1288" s="85">
        <v>1126698</v>
      </c>
      <c r="AY1288" s="85">
        <v>691205</v>
      </c>
      <c r="AZ1288" s="85">
        <v>130405</v>
      </c>
      <c r="BA1288" s="85">
        <v>45025</v>
      </c>
      <c r="BB1288" s="85">
        <v>5466804</v>
      </c>
      <c r="BC1288" s="85">
        <v>971567</v>
      </c>
      <c r="BD1288" s="85">
        <v>1411517</v>
      </c>
      <c r="BE1288" s="85" t="s">
        <v>291</v>
      </c>
      <c r="BF1288" s="85">
        <v>175729</v>
      </c>
      <c r="BG1288" s="85">
        <v>65357</v>
      </c>
      <c r="BH1288" s="85">
        <v>61606</v>
      </c>
      <c r="BI1288" s="85">
        <v>3751</v>
      </c>
      <c r="BJ1288" s="85" t="s">
        <v>291</v>
      </c>
      <c r="BK1288" s="85" t="s">
        <v>291</v>
      </c>
      <c r="BL1288" s="85" t="s">
        <v>291</v>
      </c>
      <c r="BM1288" s="85" t="s">
        <v>291</v>
      </c>
      <c r="BN1288" s="85">
        <v>97643</v>
      </c>
      <c r="BO1288" s="85">
        <v>5554</v>
      </c>
      <c r="BP1288" s="85" t="s">
        <v>291</v>
      </c>
      <c r="BQ1288" s="85">
        <v>79647</v>
      </c>
      <c r="BR1288" s="85" t="s">
        <v>291</v>
      </c>
      <c r="BS1288" s="85">
        <v>500</v>
      </c>
      <c r="BT1288" s="85" t="s">
        <v>291</v>
      </c>
      <c r="BU1288" s="85">
        <v>1397</v>
      </c>
      <c r="BV1288" s="85">
        <v>10545</v>
      </c>
      <c r="BW1288" s="85">
        <v>12729</v>
      </c>
      <c r="BX1288" s="85">
        <v>12729</v>
      </c>
      <c r="BY1288" s="85" t="s">
        <v>291</v>
      </c>
      <c r="BZ1288" s="85" t="s">
        <v>291</v>
      </c>
      <c r="CA1288" s="85" t="s">
        <v>291</v>
      </c>
      <c r="CB1288" s="85">
        <v>16486024</v>
      </c>
      <c r="CC1288" s="85" t="s">
        <v>291</v>
      </c>
      <c r="CD1288" s="85" t="s">
        <v>291</v>
      </c>
      <c r="CE1288" s="85" t="s">
        <v>291</v>
      </c>
      <c r="CF1288" s="85" t="s">
        <v>291</v>
      </c>
      <c r="CG1288" s="85">
        <v>4627125</v>
      </c>
      <c r="CH1288" s="85">
        <v>3445442</v>
      </c>
      <c r="CI1288" s="85">
        <v>6968659</v>
      </c>
      <c r="CJ1288" s="85">
        <v>22392</v>
      </c>
      <c r="CK1288" s="85">
        <v>1308074</v>
      </c>
      <c r="CL1288" s="85">
        <v>2977949</v>
      </c>
      <c r="CM1288" s="85">
        <v>120542</v>
      </c>
      <c r="CN1288" s="85">
        <v>518336</v>
      </c>
      <c r="CO1288" s="85">
        <v>1614820</v>
      </c>
      <c r="CP1288" s="85">
        <v>1575682</v>
      </c>
      <c r="CQ1288" s="85">
        <v>555945</v>
      </c>
      <c r="CR1288" s="85">
        <v>5685741</v>
      </c>
      <c r="CS1288" s="85">
        <v>4328562</v>
      </c>
      <c r="CT1288" s="85">
        <v>60750</v>
      </c>
      <c r="CU1288" s="86">
        <v>33810019</v>
      </c>
    </row>
    <row r="1289" spans="1:99">
      <c r="A1289" s="103" t="s">
        <v>597</v>
      </c>
      <c r="B1289" s="84" t="s">
        <v>292</v>
      </c>
      <c r="C1289" s="105">
        <v>392014</v>
      </c>
      <c r="D1289" s="84" t="s">
        <v>608</v>
      </c>
      <c r="E1289" s="84" t="s">
        <v>609</v>
      </c>
      <c r="F1289" s="85">
        <v>605186</v>
      </c>
      <c r="G1289" s="85">
        <v>11033895</v>
      </c>
      <c r="H1289" s="85">
        <v>8639536</v>
      </c>
      <c r="I1289" s="85">
        <v>890610</v>
      </c>
      <c r="J1289" s="85">
        <v>1006352</v>
      </c>
      <c r="K1289" s="85">
        <v>197692</v>
      </c>
      <c r="L1289" s="85">
        <v>214688</v>
      </c>
      <c r="M1289" s="85">
        <v>85017</v>
      </c>
      <c r="N1289" s="85">
        <v>81406708</v>
      </c>
      <c r="O1289" s="85">
        <v>20688541</v>
      </c>
      <c r="P1289" s="85">
        <v>11953360</v>
      </c>
      <c r="Q1289" s="85">
        <v>28979776</v>
      </c>
      <c r="R1289" s="85">
        <v>19774991</v>
      </c>
      <c r="S1289" s="85">
        <v>10040</v>
      </c>
      <c r="T1289" s="85">
        <v>12715058</v>
      </c>
      <c r="U1289" s="85">
        <v>7853163</v>
      </c>
      <c r="V1289" s="85">
        <v>168834</v>
      </c>
      <c r="W1289" s="85">
        <v>849609</v>
      </c>
      <c r="X1289" s="85">
        <v>3843452</v>
      </c>
      <c r="Y1289" s="85" t="s">
        <v>291</v>
      </c>
      <c r="Z1289" s="85">
        <v>178712</v>
      </c>
      <c r="AA1289" s="85">
        <v>2602130</v>
      </c>
      <c r="AB1289" s="85">
        <v>804918</v>
      </c>
      <c r="AC1289" s="85">
        <v>750</v>
      </c>
      <c r="AD1289" s="85">
        <v>1340202</v>
      </c>
      <c r="AE1289" s="85">
        <v>234553</v>
      </c>
      <c r="AF1289" s="85">
        <v>221707</v>
      </c>
      <c r="AG1289" s="85">
        <v>3038711</v>
      </c>
      <c r="AH1289" s="85">
        <v>15393149</v>
      </c>
      <c r="AI1289" s="85">
        <v>498524</v>
      </c>
      <c r="AJ1289" s="85">
        <v>3109658</v>
      </c>
      <c r="AK1289" s="85">
        <v>1074737</v>
      </c>
      <c r="AL1289" s="85">
        <v>348169</v>
      </c>
      <c r="AM1289" s="85">
        <v>840466</v>
      </c>
      <c r="AN1289" s="85">
        <v>1587062</v>
      </c>
      <c r="AO1289" s="85">
        <v>4082577</v>
      </c>
      <c r="AP1289" s="85">
        <v>1895891</v>
      </c>
      <c r="AQ1289" s="85">
        <v>8405996</v>
      </c>
      <c r="AR1289" s="85">
        <v>1956065</v>
      </c>
      <c r="AS1289" s="85" t="s">
        <v>291</v>
      </c>
      <c r="AT1289" s="85">
        <v>4569484</v>
      </c>
      <c r="AU1289" s="85">
        <v>13157537</v>
      </c>
      <c r="AV1289" s="85">
        <v>3572971</v>
      </c>
      <c r="AW1289" s="85">
        <v>2800377</v>
      </c>
      <c r="AX1289" s="85">
        <v>1093952</v>
      </c>
      <c r="AY1289" s="85">
        <v>741373</v>
      </c>
      <c r="AZ1289" s="85">
        <v>110695</v>
      </c>
      <c r="BA1289" s="85">
        <v>38024</v>
      </c>
      <c r="BB1289" s="85">
        <v>2637244</v>
      </c>
      <c r="BC1289" s="85">
        <v>1053669</v>
      </c>
      <c r="BD1289" s="85">
        <v>1109232</v>
      </c>
      <c r="BE1289" s="85" t="s">
        <v>291</v>
      </c>
      <c r="BF1289" s="85">
        <v>111789</v>
      </c>
      <c r="BG1289" s="85">
        <v>27561</v>
      </c>
      <c r="BH1289" s="85">
        <v>27561</v>
      </c>
      <c r="BI1289" s="85" t="s">
        <v>291</v>
      </c>
      <c r="BJ1289" s="85" t="s">
        <v>291</v>
      </c>
      <c r="BK1289" s="85" t="s">
        <v>291</v>
      </c>
      <c r="BL1289" s="85" t="s">
        <v>291</v>
      </c>
      <c r="BM1289" s="85" t="s">
        <v>291</v>
      </c>
      <c r="BN1289" s="85">
        <v>78928</v>
      </c>
      <c r="BO1289" s="85" t="s">
        <v>291</v>
      </c>
      <c r="BP1289" s="85" t="s">
        <v>291</v>
      </c>
      <c r="BQ1289" s="85">
        <v>78928</v>
      </c>
      <c r="BR1289" s="85" t="s">
        <v>291</v>
      </c>
      <c r="BS1289" s="85" t="s">
        <v>291</v>
      </c>
      <c r="BT1289" s="85" t="s">
        <v>291</v>
      </c>
      <c r="BU1289" s="85" t="s">
        <v>291</v>
      </c>
      <c r="BV1289" s="85" t="s">
        <v>291</v>
      </c>
      <c r="BW1289" s="85">
        <v>5300</v>
      </c>
      <c r="BX1289" s="85" t="s">
        <v>291</v>
      </c>
      <c r="BY1289" s="85" t="s">
        <v>291</v>
      </c>
      <c r="BZ1289" s="85" t="s">
        <v>291</v>
      </c>
      <c r="CA1289" s="85">
        <v>5300</v>
      </c>
      <c r="CB1289" s="85">
        <v>16338925</v>
      </c>
      <c r="CC1289" s="85" t="s">
        <v>291</v>
      </c>
      <c r="CD1289" s="85" t="s">
        <v>291</v>
      </c>
      <c r="CE1289" s="85" t="s">
        <v>291</v>
      </c>
      <c r="CF1289" s="85" t="s">
        <v>291</v>
      </c>
      <c r="CG1289" s="85">
        <v>3706997</v>
      </c>
      <c r="CH1289" s="85">
        <v>2794542</v>
      </c>
      <c r="CI1289" s="85">
        <v>5242965</v>
      </c>
      <c r="CJ1289" s="85">
        <v>10040</v>
      </c>
      <c r="CK1289" s="85">
        <v>1234342</v>
      </c>
      <c r="CL1289" s="85">
        <v>2229698</v>
      </c>
      <c r="CM1289" s="85">
        <v>128593</v>
      </c>
      <c r="CN1289" s="85">
        <v>267613</v>
      </c>
      <c r="CO1289" s="85">
        <v>1463258</v>
      </c>
      <c r="CP1289" s="85">
        <v>1819450</v>
      </c>
      <c r="CQ1289" s="85">
        <v>575576</v>
      </c>
      <c r="CR1289" s="85">
        <v>5374303</v>
      </c>
      <c r="CS1289" s="85">
        <v>3511265</v>
      </c>
      <c r="CT1289" s="85">
        <v>54421</v>
      </c>
      <c r="CU1289" s="86">
        <v>28413063</v>
      </c>
    </row>
    <row r="1290" spans="1:99">
      <c r="A1290" s="103" t="s">
        <v>598</v>
      </c>
      <c r="B1290" s="84" t="s">
        <v>292</v>
      </c>
      <c r="C1290" s="105">
        <v>392014</v>
      </c>
      <c r="D1290" s="84" t="s">
        <v>608</v>
      </c>
      <c r="E1290" s="84" t="s">
        <v>609</v>
      </c>
      <c r="F1290" s="85">
        <v>612995</v>
      </c>
      <c r="G1290" s="85">
        <v>41777009</v>
      </c>
      <c r="H1290" s="85">
        <v>39395569</v>
      </c>
      <c r="I1290" s="85">
        <v>944813</v>
      </c>
      <c r="J1290" s="85">
        <v>960923</v>
      </c>
      <c r="K1290" s="85">
        <v>80293</v>
      </c>
      <c r="L1290" s="85">
        <v>312199</v>
      </c>
      <c r="M1290" s="85">
        <v>83212</v>
      </c>
      <c r="N1290" s="85">
        <v>72954163</v>
      </c>
      <c r="O1290" s="85">
        <v>16070799</v>
      </c>
      <c r="P1290" s="85">
        <v>11896544</v>
      </c>
      <c r="Q1290" s="85">
        <v>25322754</v>
      </c>
      <c r="R1290" s="85">
        <v>19652333</v>
      </c>
      <c r="S1290" s="85">
        <v>11733</v>
      </c>
      <c r="T1290" s="85">
        <v>9915754</v>
      </c>
      <c r="U1290" s="85">
        <v>5321576</v>
      </c>
      <c r="V1290" s="85">
        <v>85810</v>
      </c>
      <c r="W1290" s="85">
        <v>791873</v>
      </c>
      <c r="X1290" s="85">
        <v>3716495</v>
      </c>
      <c r="Y1290" s="85" t="s">
        <v>291</v>
      </c>
      <c r="Z1290" s="85">
        <v>195234</v>
      </c>
      <c r="AA1290" s="85">
        <v>2449905</v>
      </c>
      <c r="AB1290" s="85">
        <v>734854</v>
      </c>
      <c r="AC1290" s="85">
        <v>9823</v>
      </c>
      <c r="AD1290" s="85">
        <v>1137725</v>
      </c>
      <c r="AE1290" s="85">
        <v>250636</v>
      </c>
      <c r="AF1290" s="85">
        <v>316867</v>
      </c>
      <c r="AG1290" s="85">
        <v>4362951</v>
      </c>
      <c r="AH1290" s="85">
        <v>14926055</v>
      </c>
      <c r="AI1290" s="85">
        <v>525358</v>
      </c>
      <c r="AJ1290" s="85">
        <v>2909201</v>
      </c>
      <c r="AK1290" s="85">
        <v>841121</v>
      </c>
      <c r="AL1290" s="85">
        <v>338905</v>
      </c>
      <c r="AM1290" s="85">
        <v>1212054</v>
      </c>
      <c r="AN1290" s="85">
        <v>1267302</v>
      </c>
      <c r="AO1290" s="85">
        <v>3964291</v>
      </c>
      <c r="AP1290" s="85">
        <v>1983967</v>
      </c>
      <c r="AQ1290" s="85">
        <v>8427614</v>
      </c>
      <c r="AR1290" s="85">
        <v>1883856</v>
      </c>
      <c r="AS1290" s="85" t="s">
        <v>291</v>
      </c>
      <c r="AT1290" s="85">
        <v>4982412</v>
      </c>
      <c r="AU1290" s="85">
        <v>13563873</v>
      </c>
      <c r="AV1290" s="85">
        <v>3323627</v>
      </c>
      <c r="AW1290" s="85">
        <v>2989729</v>
      </c>
      <c r="AX1290" s="85">
        <v>1256274</v>
      </c>
      <c r="AY1290" s="85">
        <v>752093</v>
      </c>
      <c r="AZ1290" s="85">
        <v>138249</v>
      </c>
      <c r="BA1290" s="85">
        <v>40988</v>
      </c>
      <c r="BB1290" s="85">
        <v>3215984</v>
      </c>
      <c r="BC1290" s="85">
        <v>703774</v>
      </c>
      <c r="BD1290" s="85">
        <v>1143155</v>
      </c>
      <c r="BE1290" s="85" t="s">
        <v>291</v>
      </c>
      <c r="BF1290" s="85">
        <v>296362</v>
      </c>
      <c r="BG1290" s="85">
        <v>38184</v>
      </c>
      <c r="BH1290" s="85">
        <v>38184</v>
      </c>
      <c r="BI1290" s="85" t="s">
        <v>291</v>
      </c>
      <c r="BJ1290" s="85" t="s">
        <v>291</v>
      </c>
      <c r="BK1290" s="85" t="s">
        <v>291</v>
      </c>
      <c r="BL1290" s="85" t="s">
        <v>291</v>
      </c>
      <c r="BM1290" s="85" t="s">
        <v>291</v>
      </c>
      <c r="BN1290" s="85">
        <v>258178</v>
      </c>
      <c r="BO1290" s="85">
        <v>39326</v>
      </c>
      <c r="BP1290" s="85" t="s">
        <v>291</v>
      </c>
      <c r="BQ1290" s="85">
        <v>142688</v>
      </c>
      <c r="BR1290" s="85" t="s">
        <v>291</v>
      </c>
      <c r="BS1290" s="85">
        <v>73035</v>
      </c>
      <c r="BT1290" s="85" t="s">
        <v>291</v>
      </c>
      <c r="BU1290" s="85" t="s">
        <v>291</v>
      </c>
      <c r="BV1290" s="85">
        <v>3129</v>
      </c>
      <c r="BW1290" s="85" t="s">
        <v>291</v>
      </c>
      <c r="BX1290" s="85" t="s">
        <v>291</v>
      </c>
      <c r="BY1290" s="85" t="s">
        <v>291</v>
      </c>
      <c r="BZ1290" s="85" t="s">
        <v>291</v>
      </c>
      <c r="CA1290" s="85" t="s">
        <v>291</v>
      </c>
      <c r="CB1290" s="85">
        <v>16199932</v>
      </c>
      <c r="CC1290" s="85" t="s">
        <v>291</v>
      </c>
      <c r="CD1290" s="85" t="s">
        <v>291</v>
      </c>
      <c r="CE1290" s="85" t="s">
        <v>291</v>
      </c>
      <c r="CF1290" s="85" t="s">
        <v>291</v>
      </c>
      <c r="CG1290" s="85">
        <v>3674232</v>
      </c>
      <c r="CH1290" s="85">
        <v>2785516</v>
      </c>
      <c r="CI1290" s="85">
        <v>4593188</v>
      </c>
      <c r="CJ1290" s="85">
        <v>11650</v>
      </c>
      <c r="CK1290" s="85">
        <v>1261294</v>
      </c>
      <c r="CL1290" s="85">
        <v>2426561</v>
      </c>
      <c r="CM1290" s="85">
        <v>142571</v>
      </c>
      <c r="CN1290" s="85">
        <v>297750</v>
      </c>
      <c r="CO1290" s="85">
        <v>2761047</v>
      </c>
      <c r="CP1290" s="85">
        <v>1724766</v>
      </c>
      <c r="CQ1290" s="85">
        <v>531571</v>
      </c>
      <c r="CR1290" s="85">
        <v>5042982</v>
      </c>
      <c r="CS1290" s="85">
        <v>3695492</v>
      </c>
      <c r="CT1290" s="85">
        <v>53137</v>
      </c>
      <c r="CU1290" s="86">
        <v>29001757</v>
      </c>
    </row>
    <row r="1291" spans="1:99">
      <c r="A1291" s="103" t="s">
        <v>599</v>
      </c>
      <c r="B1291" s="84" t="s">
        <v>292</v>
      </c>
      <c r="C1291" s="105">
        <v>392014</v>
      </c>
      <c r="D1291" s="84" t="s">
        <v>608</v>
      </c>
      <c r="E1291" s="84" t="s">
        <v>609</v>
      </c>
      <c r="F1291" s="85">
        <v>624027</v>
      </c>
      <c r="G1291" s="85">
        <v>18123129</v>
      </c>
      <c r="H1291" s="85">
        <v>15580274</v>
      </c>
      <c r="I1291" s="85">
        <v>1007540</v>
      </c>
      <c r="J1291" s="85">
        <v>762455</v>
      </c>
      <c r="K1291" s="85">
        <v>465006</v>
      </c>
      <c r="L1291" s="85">
        <v>226339</v>
      </c>
      <c r="M1291" s="85">
        <v>81515</v>
      </c>
      <c r="N1291" s="85">
        <v>72266305</v>
      </c>
      <c r="O1291" s="85">
        <v>15540847</v>
      </c>
      <c r="P1291" s="85">
        <v>11315151</v>
      </c>
      <c r="Q1291" s="85">
        <v>24367497</v>
      </c>
      <c r="R1291" s="85">
        <v>21035117</v>
      </c>
      <c r="S1291" s="85">
        <v>7693</v>
      </c>
      <c r="T1291" s="85">
        <v>11157531</v>
      </c>
      <c r="U1291" s="85">
        <v>6413910</v>
      </c>
      <c r="V1291" s="85">
        <v>78614</v>
      </c>
      <c r="W1291" s="85">
        <v>736235</v>
      </c>
      <c r="X1291" s="85">
        <v>3928772</v>
      </c>
      <c r="Y1291" s="85" t="s">
        <v>291</v>
      </c>
      <c r="Z1291" s="85">
        <v>165311</v>
      </c>
      <c r="AA1291" s="85">
        <v>2536003</v>
      </c>
      <c r="AB1291" s="85">
        <v>684733</v>
      </c>
      <c r="AC1291" s="85">
        <v>710</v>
      </c>
      <c r="AD1291" s="85">
        <v>1456689</v>
      </c>
      <c r="AE1291" s="85">
        <v>209596</v>
      </c>
      <c r="AF1291" s="85">
        <v>184275</v>
      </c>
      <c r="AG1291" s="85">
        <v>1976019</v>
      </c>
      <c r="AH1291" s="85">
        <v>13566000</v>
      </c>
      <c r="AI1291" s="85">
        <v>537256</v>
      </c>
      <c r="AJ1291" s="85">
        <v>2323232</v>
      </c>
      <c r="AK1291" s="85">
        <v>908838</v>
      </c>
      <c r="AL1291" s="85">
        <v>283582</v>
      </c>
      <c r="AM1291" s="85">
        <v>1020490</v>
      </c>
      <c r="AN1291" s="85">
        <v>1233236</v>
      </c>
      <c r="AO1291" s="85">
        <v>3892833</v>
      </c>
      <c r="AP1291" s="85">
        <v>1875524</v>
      </c>
      <c r="AQ1291" s="85">
        <v>8022083</v>
      </c>
      <c r="AR1291" s="85">
        <v>1491009</v>
      </c>
      <c r="AS1291" s="85" t="s">
        <v>291</v>
      </c>
      <c r="AT1291" s="85">
        <v>5505656</v>
      </c>
      <c r="AU1291" s="85">
        <v>13715418</v>
      </c>
      <c r="AV1291" s="85">
        <v>3177596</v>
      </c>
      <c r="AW1291" s="85">
        <v>3006834</v>
      </c>
      <c r="AX1291" s="85">
        <v>1585588</v>
      </c>
      <c r="AY1291" s="85">
        <v>704799</v>
      </c>
      <c r="AZ1291" s="85">
        <v>97480</v>
      </c>
      <c r="BA1291" s="85">
        <v>37176</v>
      </c>
      <c r="BB1291" s="85">
        <v>2731315</v>
      </c>
      <c r="BC1291" s="85">
        <v>1278683</v>
      </c>
      <c r="BD1291" s="85">
        <v>1095947</v>
      </c>
      <c r="BE1291" s="85" t="s">
        <v>291</v>
      </c>
      <c r="BF1291" s="85">
        <v>302302</v>
      </c>
      <c r="BG1291" s="85">
        <v>68768</v>
      </c>
      <c r="BH1291" s="85">
        <v>51952</v>
      </c>
      <c r="BI1291" s="85">
        <v>15835</v>
      </c>
      <c r="BJ1291" s="85">
        <v>981</v>
      </c>
      <c r="BK1291" s="85" t="s">
        <v>291</v>
      </c>
      <c r="BL1291" s="85" t="s">
        <v>291</v>
      </c>
      <c r="BM1291" s="85" t="s">
        <v>291</v>
      </c>
      <c r="BN1291" s="85">
        <v>221100</v>
      </c>
      <c r="BO1291" s="85">
        <v>9492</v>
      </c>
      <c r="BP1291" s="85" t="s">
        <v>291</v>
      </c>
      <c r="BQ1291" s="85">
        <v>127916</v>
      </c>
      <c r="BR1291" s="85" t="s">
        <v>291</v>
      </c>
      <c r="BS1291" s="85">
        <v>83692</v>
      </c>
      <c r="BT1291" s="85" t="s">
        <v>291</v>
      </c>
      <c r="BU1291" s="85" t="s">
        <v>291</v>
      </c>
      <c r="BV1291" s="85" t="s">
        <v>291</v>
      </c>
      <c r="BW1291" s="85">
        <v>12434</v>
      </c>
      <c r="BX1291" s="85">
        <v>149</v>
      </c>
      <c r="BY1291" s="85" t="s">
        <v>291</v>
      </c>
      <c r="BZ1291" s="85" t="s">
        <v>291</v>
      </c>
      <c r="CA1291" s="85">
        <v>12285</v>
      </c>
      <c r="CB1291" s="85">
        <v>17836161</v>
      </c>
      <c r="CC1291" s="85" t="s">
        <v>291</v>
      </c>
      <c r="CD1291" s="85" t="s">
        <v>291</v>
      </c>
      <c r="CE1291" s="85" t="s">
        <v>291</v>
      </c>
      <c r="CF1291" s="85" t="s">
        <v>291</v>
      </c>
      <c r="CG1291" s="85">
        <v>5213527</v>
      </c>
      <c r="CH1291" s="85">
        <v>2697363</v>
      </c>
      <c r="CI1291" s="85">
        <v>5022443</v>
      </c>
      <c r="CJ1291" s="85">
        <v>7693</v>
      </c>
      <c r="CK1291" s="85">
        <v>1369708</v>
      </c>
      <c r="CL1291" s="85">
        <v>3435151</v>
      </c>
      <c r="CM1291" s="85">
        <v>125137</v>
      </c>
      <c r="CN1291" s="85">
        <v>291258</v>
      </c>
      <c r="CO1291" s="85">
        <v>639979</v>
      </c>
      <c r="CP1291" s="85">
        <v>1298643</v>
      </c>
      <c r="CQ1291" s="85">
        <v>652185</v>
      </c>
      <c r="CR1291" s="85">
        <v>5449546</v>
      </c>
      <c r="CS1291" s="85">
        <v>3652115</v>
      </c>
      <c r="CT1291" s="85">
        <v>70123</v>
      </c>
      <c r="CU1291" s="86">
        <v>29924871</v>
      </c>
    </row>
    <row r="1292" spans="1:99">
      <c r="A1292" s="102" t="s">
        <v>595</v>
      </c>
      <c r="B1292" s="81" t="s">
        <v>288</v>
      </c>
      <c r="C1292" s="104">
        <v>401005</v>
      </c>
      <c r="D1292" s="81" t="s">
        <v>610</v>
      </c>
      <c r="E1292" s="81" t="s">
        <v>611</v>
      </c>
      <c r="F1292" s="82">
        <v>1640327</v>
      </c>
      <c r="G1292" s="82">
        <v>39536367</v>
      </c>
      <c r="H1292" s="82">
        <v>31845430</v>
      </c>
      <c r="I1292" s="82">
        <v>4999546</v>
      </c>
      <c r="J1292" s="82">
        <v>1891728</v>
      </c>
      <c r="K1292" s="82">
        <v>298324</v>
      </c>
      <c r="L1292" s="82">
        <v>270575</v>
      </c>
      <c r="M1292" s="82">
        <v>230764</v>
      </c>
      <c r="N1292" s="82">
        <v>235900407</v>
      </c>
      <c r="O1292" s="82">
        <v>75530922</v>
      </c>
      <c r="P1292" s="82">
        <v>41406018</v>
      </c>
      <c r="Q1292" s="82">
        <v>74614515</v>
      </c>
      <c r="R1292" s="82">
        <v>44346257</v>
      </c>
      <c r="S1292" s="82">
        <v>2695</v>
      </c>
      <c r="T1292" s="82">
        <v>48050528</v>
      </c>
      <c r="U1292" s="82">
        <v>24873233</v>
      </c>
      <c r="V1292" s="82">
        <v>382550</v>
      </c>
      <c r="W1292" s="82">
        <v>811741</v>
      </c>
      <c r="X1292" s="82">
        <v>21983004</v>
      </c>
      <c r="Y1292" s="82" t="s">
        <v>291</v>
      </c>
      <c r="Z1292" s="82">
        <v>449543</v>
      </c>
      <c r="AA1292" s="82">
        <v>2014876</v>
      </c>
      <c r="AB1292" s="82">
        <v>589007</v>
      </c>
      <c r="AC1292" s="82">
        <v>48060</v>
      </c>
      <c r="AD1292" s="82">
        <v>518564</v>
      </c>
      <c r="AE1292" s="82">
        <v>314815</v>
      </c>
      <c r="AF1292" s="82">
        <v>544430</v>
      </c>
      <c r="AG1292" s="82">
        <v>45349590</v>
      </c>
      <c r="AH1292" s="82">
        <v>70775512</v>
      </c>
      <c r="AI1292" s="82">
        <v>1221481</v>
      </c>
      <c r="AJ1292" s="82">
        <v>16154856</v>
      </c>
      <c r="AK1292" s="82">
        <v>4117626</v>
      </c>
      <c r="AL1292" s="82">
        <v>15345527</v>
      </c>
      <c r="AM1292" s="82">
        <v>5071369</v>
      </c>
      <c r="AN1292" s="82">
        <v>5848059</v>
      </c>
      <c r="AO1292" s="82">
        <v>5830482</v>
      </c>
      <c r="AP1292" s="82">
        <v>7879123</v>
      </c>
      <c r="AQ1292" s="82">
        <v>24629033</v>
      </c>
      <c r="AR1292" s="82">
        <v>9079441</v>
      </c>
      <c r="AS1292" s="82">
        <v>227548</v>
      </c>
      <c r="AT1292" s="82">
        <v>12550205</v>
      </c>
      <c r="AU1292" s="82">
        <v>88532155</v>
      </c>
      <c r="AV1292" s="82">
        <v>11593552</v>
      </c>
      <c r="AW1292" s="82">
        <v>31859901</v>
      </c>
      <c r="AX1292" s="82">
        <v>18592850</v>
      </c>
      <c r="AY1292" s="82">
        <v>656824</v>
      </c>
      <c r="AZ1292" s="82">
        <v>8439659</v>
      </c>
      <c r="BA1292" s="82">
        <v>240882</v>
      </c>
      <c r="BB1292" s="82">
        <v>7613584</v>
      </c>
      <c r="BC1292" s="82">
        <v>2693460</v>
      </c>
      <c r="BD1292" s="82">
        <v>3897587</v>
      </c>
      <c r="BE1292" s="82">
        <v>2943856</v>
      </c>
      <c r="BF1292" s="82">
        <v>137049</v>
      </c>
      <c r="BG1292" s="82" t="s">
        <v>291</v>
      </c>
      <c r="BH1292" s="82" t="s">
        <v>291</v>
      </c>
      <c r="BI1292" s="82" t="s">
        <v>291</v>
      </c>
      <c r="BJ1292" s="82" t="s">
        <v>291</v>
      </c>
      <c r="BK1292" s="82" t="s">
        <v>291</v>
      </c>
      <c r="BL1292" s="82" t="s">
        <v>291</v>
      </c>
      <c r="BM1292" s="82" t="s">
        <v>291</v>
      </c>
      <c r="BN1292" s="82">
        <v>137049</v>
      </c>
      <c r="BO1292" s="82">
        <v>42021</v>
      </c>
      <c r="BP1292" s="82" t="s">
        <v>291</v>
      </c>
      <c r="BQ1292" s="82">
        <v>14100</v>
      </c>
      <c r="BR1292" s="82">
        <v>47895</v>
      </c>
      <c r="BS1292" s="82" t="s">
        <v>291</v>
      </c>
      <c r="BT1292" s="82" t="s">
        <v>291</v>
      </c>
      <c r="BU1292" s="82">
        <v>33033</v>
      </c>
      <c r="BV1292" s="82" t="s">
        <v>291</v>
      </c>
      <c r="BW1292" s="82" t="s">
        <v>291</v>
      </c>
      <c r="BX1292" s="82" t="s">
        <v>291</v>
      </c>
      <c r="BY1292" s="82" t="s">
        <v>291</v>
      </c>
      <c r="BZ1292" s="82" t="s">
        <v>291</v>
      </c>
      <c r="CA1292" s="82" t="s">
        <v>291</v>
      </c>
      <c r="CB1292" s="82">
        <v>68456024</v>
      </c>
      <c r="CC1292" s="82" t="s">
        <v>291</v>
      </c>
      <c r="CD1292" s="82">
        <v>648396</v>
      </c>
      <c r="CE1292" s="82" t="s">
        <v>291</v>
      </c>
      <c r="CF1292" s="82" t="s">
        <v>291</v>
      </c>
      <c r="CG1292" s="82">
        <v>9526544</v>
      </c>
      <c r="CH1292" s="82">
        <v>11192148</v>
      </c>
      <c r="CI1292" s="82">
        <v>15752287</v>
      </c>
      <c r="CJ1292" s="82">
        <v>2524</v>
      </c>
      <c r="CK1292" s="82">
        <v>9048124</v>
      </c>
      <c r="CL1292" s="82">
        <v>13874634</v>
      </c>
      <c r="CM1292" s="82">
        <v>283725</v>
      </c>
      <c r="CN1292" s="82">
        <v>399191</v>
      </c>
      <c r="CO1292" s="82">
        <v>42528140</v>
      </c>
      <c r="CP1292" s="82">
        <v>4438167</v>
      </c>
      <c r="CQ1292" s="82">
        <v>1457654</v>
      </c>
      <c r="CR1292" s="82">
        <v>22073205</v>
      </c>
      <c r="CS1292" s="82">
        <v>13851633</v>
      </c>
      <c r="CT1292" s="82">
        <v>352805</v>
      </c>
      <c r="CU1292" s="83">
        <v>144780781</v>
      </c>
    </row>
    <row r="1293" spans="1:99">
      <c r="A1293" s="103" t="s">
        <v>595</v>
      </c>
      <c r="B1293" s="84" t="s">
        <v>288</v>
      </c>
      <c r="C1293" s="105">
        <v>401307</v>
      </c>
      <c r="D1293" s="84" t="s">
        <v>610</v>
      </c>
      <c r="E1293" s="84" t="s">
        <v>612</v>
      </c>
      <c r="F1293" s="85">
        <v>1867525</v>
      </c>
      <c r="G1293" s="85">
        <v>64649260</v>
      </c>
      <c r="H1293" s="85">
        <v>54223949</v>
      </c>
      <c r="I1293" s="85">
        <v>6188088</v>
      </c>
      <c r="J1293" s="85">
        <v>3073949</v>
      </c>
      <c r="K1293" s="85">
        <v>643918</v>
      </c>
      <c r="L1293" s="85">
        <v>240612</v>
      </c>
      <c r="M1293" s="85">
        <v>278744</v>
      </c>
      <c r="N1293" s="85">
        <v>361791079</v>
      </c>
      <c r="O1293" s="85">
        <v>108192120</v>
      </c>
      <c r="P1293" s="85">
        <v>46685794</v>
      </c>
      <c r="Q1293" s="85">
        <v>125753054</v>
      </c>
      <c r="R1293" s="85">
        <v>81142522</v>
      </c>
      <c r="S1293" s="85">
        <v>17589</v>
      </c>
      <c r="T1293" s="85">
        <v>69522899</v>
      </c>
      <c r="U1293" s="85">
        <v>38032990</v>
      </c>
      <c r="V1293" s="85">
        <v>189883</v>
      </c>
      <c r="W1293" s="85">
        <v>2852852</v>
      </c>
      <c r="X1293" s="85">
        <v>28447174</v>
      </c>
      <c r="Y1293" s="85" t="s">
        <v>291</v>
      </c>
      <c r="Z1293" s="85">
        <v>118813</v>
      </c>
      <c r="AA1293" s="85">
        <v>4537827</v>
      </c>
      <c r="AB1293" s="85">
        <v>861651</v>
      </c>
      <c r="AC1293" s="85">
        <v>262789</v>
      </c>
      <c r="AD1293" s="85">
        <v>1403261</v>
      </c>
      <c r="AE1293" s="85">
        <v>455678</v>
      </c>
      <c r="AF1293" s="85">
        <v>1554448</v>
      </c>
      <c r="AG1293" s="85">
        <v>205763722</v>
      </c>
      <c r="AH1293" s="85">
        <v>100724220</v>
      </c>
      <c r="AI1293" s="85">
        <v>3293485</v>
      </c>
      <c r="AJ1293" s="85">
        <v>22706784</v>
      </c>
      <c r="AK1293" s="85">
        <v>3132741</v>
      </c>
      <c r="AL1293" s="85">
        <v>6263233</v>
      </c>
      <c r="AM1293" s="85">
        <v>7962160</v>
      </c>
      <c r="AN1293" s="85">
        <v>12433789</v>
      </c>
      <c r="AO1293" s="85">
        <v>19984864</v>
      </c>
      <c r="AP1293" s="85">
        <v>4921816</v>
      </c>
      <c r="AQ1293" s="85">
        <v>45302629</v>
      </c>
      <c r="AR1293" s="85">
        <v>18333289</v>
      </c>
      <c r="AS1293" s="85">
        <v>1692059</v>
      </c>
      <c r="AT1293" s="85">
        <v>18027747</v>
      </c>
      <c r="AU1293" s="85">
        <v>172726016</v>
      </c>
      <c r="AV1293" s="85">
        <v>26790304</v>
      </c>
      <c r="AW1293" s="85">
        <v>59563418</v>
      </c>
      <c r="AX1293" s="85">
        <v>31848860</v>
      </c>
      <c r="AY1293" s="85">
        <v>4121959</v>
      </c>
      <c r="AZ1293" s="85">
        <v>9908586</v>
      </c>
      <c r="BA1293" s="85" t="s">
        <v>291</v>
      </c>
      <c r="BB1293" s="85">
        <v>18439595</v>
      </c>
      <c r="BC1293" s="85">
        <v>10289487</v>
      </c>
      <c r="BD1293" s="85">
        <v>11763807</v>
      </c>
      <c r="BE1293" s="85" t="s">
        <v>291</v>
      </c>
      <c r="BF1293" s="85">
        <v>147535</v>
      </c>
      <c r="BG1293" s="85">
        <v>58061</v>
      </c>
      <c r="BH1293" s="85">
        <v>3131</v>
      </c>
      <c r="BI1293" s="85">
        <v>28360</v>
      </c>
      <c r="BJ1293" s="85">
        <v>10482</v>
      </c>
      <c r="BK1293" s="85">
        <v>3000</v>
      </c>
      <c r="BL1293" s="85" t="s">
        <v>291</v>
      </c>
      <c r="BM1293" s="85">
        <v>13088</v>
      </c>
      <c r="BN1293" s="85">
        <v>86811</v>
      </c>
      <c r="BO1293" s="85" t="s">
        <v>291</v>
      </c>
      <c r="BP1293" s="85" t="s">
        <v>291</v>
      </c>
      <c r="BQ1293" s="85">
        <v>45779</v>
      </c>
      <c r="BR1293" s="85" t="s">
        <v>291</v>
      </c>
      <c r="BS1293" s="85" t="s">
        <v>291</v>
      </c>
      <c r="BT1293" s="85" t="s">
        <v>291</v>
      </c>
      <c r="BU1293" s="85">
        <v>41032</v>
      </c>
      <c r="BV1293" s="85" t="s">
        <v>291</v>
      </c>
      <c r="BW1293" s="85">
        <v>2663</v>
      </c>
      <c r="BX1293" s="85" t="s">
        <v>291</v>
      </c>
      <c r="BY1293" s="85">
        <v>2663</v>
      </c>
      <c r="BZ1293" s="85" t="s">
        <v>291</v>
      </c>
      <c r="CA1293" s="85" t="s">
        <v>291</v>
      </c>
      <c r="CB1293" s="85">
        <v>98855175</v>
      </c>
      <c r="CC1293" s="85" t="s">
        <v>291</v>
      </c>
      <c r="CD1293" s="85">
        <v>6158718</v>
      </c>
      <c r="CE1293" s="85" t="s">
        <v>291</v>
      </c>
      <c r="CF1293" s="85" t="s">
        <v>291</v>
      </c>
      <c r="CG1293" s="85">
        <v>22245991</v>
      </c>
      <c r="CH1293" s="85">
        <v>13263530</v>
      </c>
      <c r="CI1293" s="85">
        <v>48433172</v>
      </c>
      <c r="CJ1293" s="85">
        <v>14339</v>
      </c>
      <c r="CK1293" s="85">
        <v>19939005</v>
      </c>
      <c r="CL1293" s="85">
        <v>22954207</v>
      </c>
      <c r="CM1293" s="85">
        <v>64308</v>
      </c>
      <c r="CN1293" s="85">
        <v>1235136</v>
      </c>
      <c r="CO1293" s="85">
        <v>198452054</v>
      </c>
      <c r="CP1293" s="85">
        <v>13071702</v>
      </c>
      <c r="CQ1293" s="85">
        <v>1678517</v>
      </c>
      <c r="CR1293" s="85">
        <v>47797359</v>
      </c>
      <c r="CS1293" s="85">
        <v>17939385</v>
      </c>
      <c r="CT1293" s="85">
        <v>1110911</v>
      </c>
      <c r="CU1293" s="86">
        <v>408199616</v>
      </c>
    </row>
    <row r="1294" spans="1:99">
      <c r="A1294" s="103" t="s">
        <v>595</v>
      </c>
      <c r="B1294" s="84" t="s">
        <v>294</v>
      </c>
      <c r="C1294" s="105">
        <v>402028</v>
      </c>
      <c r="D1294" s="84" t="s">
        <v>610</v>
      </c>
      <c r="E1294" s="84" t="s">
        <v>613</v>
      </c>
      <c r="F1294" s="85">
        <v>308411</v>
      </c>
      <c r="G1294" s="85">
        <v>4929267</v>
      </c>
      <c r="H1294" s="85">
        <v>3858446</v>
      </c>
      <c r="I1294" s="85">
        <v>501779</v>
      </c>
      <c r="J1294" s="85">
        <v>343324</v>
      </c>
      <c r="K1294" s="85">
        <v>86525</v>
      </c>
      <c r="L1294" s="85">
        <v>99510</v>
      </c>
      <c r="M1294" s="85">
        <v>39683</v>
      </c>
      <c r="N1294" s="85">
        <v>28482776</v>
      </c>
      <c r="O1294" s="85">
        <v>8560964</v>
      </c>
      <c r="P1294" s="85">
        <v>5351690</v>
      </c>
      <c r="Q1294" s="85">
        <v>7560869</v>
      </c>
      <c r="R1294" s="85">
        <v>7008708</v>
      </c>
      <c r="S1294" s="85">
        <v>545</v>
      </c>
      <c r="T1294" s="85">
        <v>7748203</v>
      </c>
      <c r="U1294" s="85">
        <v>3658725</v>
      </c>
      <c r="V1294" s="85">
        <v>16436</v>
      </c>
      <c r="W1294" s="85" t="s">
        <v>291</v>
      </c>
      <c r="X1294" s="85">
        <v>4073042</v>
      </c>
      <c r="Y1294" s="85" t="s">
        <v>291</v>
      </c>
      <c r="Z1294" s="85">
        <v>25658</v>
      </c>
      <c r="AA1294" s="85">
        <v>741982</v>
      </c>
      <c r="AB1294" s="85">
        <v>254089</v>
      </c>
      <c r="AC1294" s="85">
        <v>11845</v>
      </c>
      <c r="AD1294" s="85">
        <v>392347</v>
      </c>
      <c r="AE1294" s="85">
        <v>56341</v>
      </c>
      <c r="AF1294" s="85">
        <v>27360</v>
      </c>
      <c r="AG1294" s="85">
        <v>2110771</v>
      </c>
      <c r="AH1294" s="85">
        <v>3984928</v>
      </c>
      <c r="AI1294" s="85">
        <v>51031</v>
      </c>
      <c r="AJ1294" s="85">
        <v>606885</v>
      </c>
      <c r="AK1294" s="85">
        <v>242142</v>
      </c>
      <c r="AL1294" s="85">
        <v>72823</v>
      </c>
      <c r="AM1294" s="85">
        <v>26</v>
      </c>
      <c r="AN1294" s="85">
        <v>329351</v>
      </c>
      <c r="AO1294" s="85">
        <v>1807232</v>
      </c>
      <c r="AP1294" s="85">
        <v>211769</v>
      </c>
      <c r="AQ1294" s="85">
        <v>2348378</v>
      </c>
      <c r="AR1294" s="85">
        <v>663669</v>
      </c>
      <c r="AS1294" s="85" t="s">
        <v>291</v>
      </c>
      <c r="AT1294" s="85">
        <v>1461268</v>
      </c>
      <c r="AU1294" s="85">
        <v>10145830</v>
      </c>
      <c r="AV1294" s="85">
        <v>1339583</v>
      </c>
      <c r="AW1294" s="85">
        <v>669068</v>
      </c>
      <c r="AX1294" s="85">
        <v>1381434</v>
      </c>
      <c r="AY1294" s="85" t="s">
        <v>291</v>
      </c>
      <c r="AZ1294" s="85">
        <v>301791</v>
      </c>
      <c r="BA1294" s="85">
        <v>166512</v>
      </c>
      <c r="BB1294" s="85">
        <v>852363</v>
      </c>
      <c r="BC1294" s="85">
        <v>4738531</v>
      </c>
      <c r="BD1294" s="85">
        <v>696548</v>
      </c>
      <c r="BE1294" s="85" t="s">
        <v>291</v>
      </c>
      <c r="BF1294" s="85">
        <v>242961</v>
      </c>
      <c r="BG1294" s="85">
        <v>14523</v>
      </c>
      <c r="BH1294" s="85" t="s">
        <v>291</v>
      </c>
      <c r="BI1294" s="85">
        <v>11058</v>
      </c>
      <c r="BJ1294" s="85">
        <v>3465</v>
      </c>
      <c r="BK1294" s="85" t="s">
        <v>291</v>
      </c>
      <c r="BL1294" s="85" t="s">
        <v>291</v>
      </c>
      <c r="BM1294" s="85" t="s">
        <v>291</v>
      </c>
      <c r="BN1294" s="85">
        <v>216859</v>
      </c>
      <c r="BO1294" s="85">
        <v>2944</v>
      </c>
      <c r="BP1294" s="85" t="s">
        <v>291</v>
      </c>
      <c r="BQ1294" s="85">
        <v>114591</v>
      </c>
      <c r="BR1294" s="85" t="s">
        <v>291</v>
      </c>
      <c r="BS1294" s="85" t="s">
        <v>291</v>
      </c>
      <c r="BT1294" s="85">
        <v>83866</v>
      </c>
      <c r="BU1294" s="85">
        <v>1043</v>
      </c>
      <c r="BV1294" s="85">
        <v>14415</v>
      </c>
      <c r="BW1294" s="85">
        <v>11579</v>
      </c>
      <c r="BX1294" s="85">
        <v>11579</v>
      </c>
      <c r="BY1294" s="85" t="s">
        <v>291</v>
      </c>
      <c r="BZ1294" s="85" t="s">
        <v>291</v>
      </c>
      <c r="CA1294" s="85" t="s">
        <v>291</v>
      </c>
      <c r="CB1294" s="85">
        <v>5172613</v>
      </c>
      <c r="CC1294" s="85" t="s">
        <v>291</v>
      </c>
      <c r="CD1294" s="85" t="s">
        <v>291</v>
      </c>
      <c r="CE1294" s="85" t="s">
        <v>291</v>
      </c>
      <c r="CF1294" s="85" t="s">
        <v>291</v>
      </c>
      <c r="CG1294" s="85">
        <v>684406</v>
      </c>
      <c r="CH1294" s="85">
        <v>3269740</v>
      </c>
      <c r="CI1294" s="85">
        <v>3637205</v>
      </c>
      <c r="CJ1294" s="85">
        <v>545</v>
      </c>
      <c r="CK1294" s="85">
        <v>2399114</v>
      </c>
      <c r="CL1294" s="85">
        <v>2568826</v>
      </c>
      <c r="CM1294" s="85">
        <v>15021</v>
      </c>
      <c r="CN1294" s="85">
        <v>178858</v>
      </c>
      <c r="CO1294" s="85">
        <v>973007</v>
      </c>
      <c r="CP1294" s="85">
        <v>478291</v>
      </c>
      <c r="CQ1294" s="85">
        <v>226332</v>
      </c>
      <c r="CR1294" s="85">
        <v>1757999</v>
      </c>
      <c r="CS1294" s="85">
        <v>1625283</v>
      </c>
      <c r="CT1294" s="85">
        <v>20443</v>
      </c>
      <c r="CU1294" s="86">
        <v>17835070</v>
      </c>
    </row>
    <row r="1295" spans="1:99">
      <c r="A1295" s="103" t="s">
        <v>595</v>
      </c>
      <c r="B1295" s="84" t="s">
        <v>292</v>
      </c>
      <c r="C1295" s="105">
        <v>402036</v>
      </c>
      <c r="D1295" s="84" t="s">
        <v>610</v>
      </c>
      <c r="E1295" s="84" t="s">
        <v>614</v>
      </c>
      <c r="F1295" s="85">
        <v>597913</v>
      </c>
      <c r="G1295" s="85">
        <v>12107826</v>
      </c>
      <c r="H1295" s="85">
        <v>10027092</v>
      </c>
      <c r="I1295" s="85">
        <v>1017207</v>
      </c>
      <c r="J1295" s="85">
        <v>717631</v>
      </c>
      <c r="K1295" s="85">
        <v>227649</v>
      </c>
      <c r="L1295" s="85">
        <v>37900</v>
      </c>
      <c r="M1295" s="85">
        <v>80347</v>
      </c>
      <c r="N1295" s="85">
        <v>70314271</v>
      </c>
      <c r="O1295" s="85">
        <v>20646467</v>
      </c>
      <c r="P1295" s="85">
        <v>10954688</v>
      </c>
      <c r="Q1295" s="85">
        <v>26381621</v>
      </c>
      <c r="R1295" s="85">
        <v>12235862</v>
      </c>
      <c r="S1295" s="85">
        <v>95633</v>
      </c>
      <c r="T1295" s="85">
        <v>10666687</v>
      </c>
      <c r="U1295" s="85">
        <v>4710622</v>
      </c>
      <c r="V1295" s="85">
        <v>25755</v>
      </c>
      <c r="W1295" s="85">
        <v>428509</v>
      </c>
      <c r="X1295" s="85">
        <v>5501801</v>
      </c>
      <c r="Y1295" s="85" t="s">
        <v>291</v>
      </c>
      <c r="Z1295" s="85">
        <v>225277</v>
      </c>
      <c r="AA1295" s="85">
        <v>3706102</v>
      </c>
      <c r="AB1295" s="85">
        <v>1565566</v>
      </c>
      <c r="AC1295" s="85">
        <v>187887</v>
      </c>
      <c r="AD1295" s="85">
        <v>1804342</v>
      </c>
      <c r="AE1295" s="85">
        <v>146151</v>
      </c>
      <c r="AF1295" s="85">
        <v>2156</v>
      </c>
      <c r="AG1295" s="85">
        <v>6227294</v>
      </c>
      <c r="AH1295" s="85">
        <v>9918576</v>
      </c>
      <c r="AI1295" s="85">
        <v>378682</v>
      </c>
      <c r="AJ1295" s="85">
        <v>2618824</v>
      </c>
      <c r="AK1295" s="85">
        <v>1249263</v>
      </c>
      <c r="AL1295" s="85" t="s">
        <v>291</v>
      </c>
      <c r="AM1295" s="85">
        <v>672898</v>
      </c>
      <c r="AN1295" s="85">
        <v>1096153</v>
      </c>
      <c r="AO1295" s="85">
        <v>1567000</v>
      </c>
      <c r="AP1295" s="85">
        <v>1492968</v>
      </c>
      <c r="AQ1295" s="85">
        <v>4829019</v>
      </c>
      <c r="AR1295" s="85">
        <v>842788</v>
      </c>
      <c r="AS1295" s="85" t="s">
        <v>291</v>
      </c>
      <c r="AT1295" s="85">
        <v>3204482</v>
      </c>
      <c r="AU1295" s="85">
        <v>14541833</v>
      </c>
      <c r="AV1295" s="85">
        <v>1685598</v>
      </c>
      <c r="AW1295" s="85">
        <v>2306411</v>
      </c>
      <c r="AX1295" s="85">
        <v>1543758</v>
      </c>
      <c r="AY1295" s="85">
        <v>1356473</v>
      </c>
      <c r="AZ1295" s="85">
        <v>294279</v>
      </c>
      <c r="BA1295" s="85">
        <v>1541765</v>
      </c>
      <c r="BB1295" s="85">
        <v>3767991</v>
      </c>
      <c r="BC1295" s="85">
        <v>570228</v>
      </c>
      <c r="BD1295" s="85">
        <v>1475330</v>
      </c>
      <c r="BE1295" s="85" t="s">
        <v>291</v>
      </c>
      <c r="BF1295" s="85">
        <v>5091416</v>
      </c>
      <c r="BG1295" s="85">
        <v>1557192</v>
      </c>
      <c r="BH1295" s="85">
        <v>7634</v>
      </c>
      <c r="BI1295" s="85">
        <v>119879</v>
      </c>
      <c r="BJ1295" s="85">
        <v>299063</v>
      </c>
      <c r="BK1295" s="85">
        <v>412</v>
      </c>
      <c r="BL1295" s="85" t="s">
        <v>291</v>
      </c>
      <c r="BM1295" s="85">
        <v>1130204</v>
      </c>
      <c r="BN1295" s="85">
        <v>2818552</v>
      </c>
      <c r="BO1295" s="85">
        <v>1274403</v>
      </c>
      <c r="BP1295" s="85" t="s">
        <v>291</v>
      </c>
      <c r="BQ1295" s="85">
        <v>1514532</v>
      </c>
      <c r="BR1295" s="85" t="s">
        <v>291</v>
      </c>
      <c r="BS1295" s="85" t="s">
        <v>291</v>
      </c>
      <c r="BT1295" s="85" t="s">
        <v>291</v>
      </c>
      <c r="BU1295" s="85">
        <v>29617</v>
      </c>
      <c r="BV1295" s="85" t="s">
        <v>291</v>
      </c>
      <c r="BW1295" s="85">
        <v>715672</v>
      </c>
      <c r="BX1295" s="85">
        <v>115917</v>
      </c>
      <c r="BY1295" s="85" t="s">
        <v>291</v>
      </c>
      <c r="BZ1295" s="85">
        <v>22598</v>
      </c>
      <c r="CA1295" s="85">
        <v>577157</v>
      </c>
      <c r="CB1295" s="85">
        <v>13058241</v>
      </c>
      <c r="CC1295" s="85" t="s">
        <v>291</v>
      </c>
      <c r="CD1295" s="85" t="s">
        <v>291</v>
      </c>
      <c r="CE1295" s="85" t="s">
        <v>291</v>
      </c>
      <c r="CF1295" s="85" t="s">
        <v>291</v>
      </c>
      <c r="CG1295" s="85">
        <v>3950850</v>
      </c>
      <c r="CH1295" s="85">
        <v>6215265</v>
      </c>
      <c r="CI1295" s="85">
        <v>8496670</v>
      </c>
      <c r="CJ1295" s="85" t="s">
        <v>291</v>
      </c>
      <c r="CK1295" s="85">
        <v>4487239</v>
      </c>
      <c r="CL1295" s="85">
        <v>2624808</v>
      </c>
      <c r="CM1295" s="85">
        <v>130268</v>
      </c>
      <c r="CN1295" s="85">
        <v>680451</v>
      </c>
      <c r="CO1295" s="85">
        <v>5441176</v>
      </c>
      <c r="CP1295" s="85">
        <v>1082793</v>
      </c>
      <c r="CQ1295" s="85">
        <v>2932016</v>
      </c>
      <c r="CR1295" s="85">
        <v>6599023</v>
      </c>
      <c r="CS1295" s="85">
        <v>4714680</v>
      </c>
      <c r="CT1295" s="85">
        <v>47088</v>
      </c>
      <c r="CU1295" s="86">
        <v>47402327</v>
      </c>
    </row>
    <row r="1296" spans="1:99">
      <c r="A1296" s="103" t="s">
        <v>595</v>
      </c>
      <c r="B1296" s="84" t="s">
        <v>294</v>
      </c>
      <c r="C1296" s="105">
        <v>402052</v>
      </c>
      <c r="D1296" s="84" t="s">
        <v>610</v>
      </c>
      <c r="E1296" s="84" t="s">
        <v>615</v>
      </c>
      <c r="F1296" s="85">
        <v>333031</v>
      </c>
      <c r="G1296" s="85">
        <v>23882511</v>
      </c>
      <c r="H1296" s="85">
        <v>22887492</v>
      </c>
      <c r="I1296" s="85">
        <v>415771</v>
      </c>
      <c r="J1296" s="85">
        <v>345675</v>
      </c>
      <c r="K1296" s="85">
        <v>177326</v>
      </c>
      <c r="L1296" s="85">
        <v>11346</v>
      </c>
      <c r="M1296" s="85">
        <v>44901</v>
      </c>
      <c r="N1296" s="85">
        <v>36563667</v>
      </c>
      <c r="O1296" s="85">
        <v>12202405</v>
      </c>
      <c r="P1296" s="85">
        <v>5011561</v>
      </c>
      <c r="Q1296" s="85">
        <v>10309722</v>
      </c>
      <c r="R1296" s="85">
        <v>9038495</v>
      </c>
      <c r="S1296" s="85">
        <v>1484</v>
      </c>
      <c r="T1296" s="85">
        <v>6054349</v>
      </c>
      <c r="U1296" s="85">
        <v>2400834</v>
      </c>
      <c r="V1296" s="85" t="s">
        <v>291</v>
      </c>
      <c r="W1296" s="85" t="s">
        <v>291</v>
      </c>
      <c r="X1296" s="85">
        <v>3653515</v>
      </c>
      <c r="Y1296" s="85" t="s">
        <v>291</v>
      </c>
      <c r="Z1296" s="85">
        <v>2567</v>
      </c>
      <c r="AA1296" s="85">
        <v>1143912</v>
      </c>
      <c r="AB1296" s="85">
        <v>436882</v>
      </c>
      <c r="AC1296" s="85">
        <v>13471</v>
      </c>
      <c r="AD1296" s="85">
        <v>549319</v>
      </c>
      <c r="AE1296" s="85">
        <v>144240</v>
      </c>
      <c r="AF1296" s="85" t="s">
        <v>291</v>
      </c>
      <c r="AG1296" s="85">
        <v>1343535</v>
      </c>
      <c r="AH1296" s="85">
        <v>4342517</v>
      </c>
      <c r="AI1296" s="85">
        <v>480534</v>
      </c>
      <c r="AJ1296" s="85">
        <v>1180977</v>
      </c>
      <c r="AK1296" s="85">
        <v>308826</v>
      </c>
      <c r="AL1296" s="85" t="s">
        <v>291</v>
      </c>
      <c r="AM1296" s="85">
        <v>160179</v>
      </c>
      <c r="AN1296" s="85">
        <v>390582</v>
      </c>
      <c r="AO1296" s="85">
        <v>1096295</v>
      </c>
      <c r="AP1296" s="85">
        <v>253920</v>
      </c>
      <c r="AQ1296" s="85">
        <v>1900976</v>
      </c>
      <c r="AR1296" s="85">
        <v>471204</v>
      </c>
      <c r="AS1296" s="85" t="s">
        <v>291</v>
      </c>
      <c r="AT1296" s="85">
        <v>1883338</v>
      </c>
      <c r="AU1296" s="85">
        <v>5701691</v>
      </c>
      <c r="AV1296" s="85">
        <v>895412</v>
      </c>
      <c r="AW1296" s="85">
        <v>1184661</v>
      </c>
      <c r="AX1296" s="85">
        <v>695115</v>
      </c>
      <c r="AY1296" s="85" t="s">
        <v>291</v>
      </c>
      <c r="AZ1296" s="85" t="s">
        <v>291</v>
      </c>
      <c r="BA1296" s="85">
        <v>397135</v>
      </c>
      <c r="BB1296" s="85">
        <v>756594</v>
      </c>
      <c r="BC1296" s="85">
        <v>559580</v>
      </c>
      <c r="BD1296" s="85">
        <v>1213194</v>
      </c>
      <c r="BE1296" s="85" t="s">
        <v>291</v>
      </c>
      <c r="BF1296" s="85">
        <v>404523</v>
      </c>
      <c r="BG1296" s="85">
        <v>291652</v>
      </c>
      <c r="BH1296" s="85">
        <v>18851</v>
      </c>
      <c r="BI1296" s="85">
        <v>218192</v>
      </c>
      <c r="BJ1296" s="85">
        <v>54609</v>
      </c>
      <c r="BK1296" s="85" t="s">
        <v>291</v>
      </c>
      <c r="BL1296" s="85" t="s">
        <v>291</v>
      </c>
      <c r="BM1296" s="85" t="s">
        <v>291</v>
      </c>
      <c r="BN1296" s="85">
        <v>104933</v>
      </c>
      <c r="BO1296" s="85">
        <v>25372</v>
      </c>
      <c r="BP1296" s="85" t="s">
        <v>291</v>
      </c>
      <c r="BQ1296" s="85">
        <v>72297</v>
      </c>
      <c r="BR1296" s="85" t="s">
        <v>291</v>
      </c>
      <c r="BS1296" s="85" t="s">
        <v>291</v>
      </c>
      <c r="BT1296" s="85" t="s">
        <v>291</v>
      </c>
      <c r="BU1296" s="85">
        <v>7264</v>
      </c>
      <c r="BV1296" s="85" t="s">
        <v>291</v>
      </c>
      <c r="BW1296" s="85">
        <v>7938</v>
      </c>
      <c r="BX1296" s="85">
        <v>970</v>
      </c>
      <c r="BY1296" s="85" t="s">
        <v>291</v>
      </c>
      <c r="BZ1296" s="85" t="s">
        <v>291</v>
      </c>
      <c r="CA1296" s="85">
        <v>6968</v>
      </c>
      <c r="CB1296" s="85">
        <v>6817151</v>
      </c>
      <c r="CC1296" s="85" t="s">
        <v>291</v>
      </c>
      <c r="CD1296" s="85" t="s">
        <v>291</v>
      </c>
      <c r="CE1296" s="85" t="s">
        <v>291</v>
      </c>
      <c r="CF1296" s="85" t="s">
        <v>291</v>
      </c>
      <c r="CG1296" s="85">
        <v>1547659</v>
      </c>
      <c r="CH1296" s="85">
        <v>1042542</v>
      </c>
      <c r="CI1296" s="85">
        <v>3941734</v>
      </c>
      <c r="CJ1296" s="85">
        <v>1484</v>
      </c>
      <c r="CK1296" s="85">
        <v>3382045</v>
      </c>
      <c r="CL1296" s="85">
        <v>964747</v>
      </c>
      <c r="CM1296" s="85">
        <v>2511</v>
      </c>
      <c r="CN1296" s="85">
        <v>258162</v>
      </c>
      <c r="CO1296" s="85">
        <v>693460</v>
      </c>
      <c r="CP1296" s="85">
        <v>248485</v>
      </c>
      <c r="CQ1296" s="85">
        <v>1716076</v>
      </c>
      <c r="CR1296" s="85">
        <v>3108786</v>
      </c>
      <c r="CS1296" s="85">
        <v>8507808</v>
      </c>
      <c r="CT1296" s="85">
        <v>19422</v>
      </c>
      <c r="CU1296" s="86">
        <v>25434921</v>
      </c>
    </row>
    <row r="1297" spans="1:99">
      <c r="A1297" s="103" t="s">
        <v>595</v>
      </c>
      <c r="B1297" s="84" t="s">
        <v>294</v>
      </c>
      <c r="C1297" s="105">
        <v>402176</v>
      </c>
      <c r="D1297" s="84" t="s">
        <v>610</v>
      </c>
      <c r="E1297" s="84" t="s">
        <v>616</v>
      </c>
      <c r="F1297" s="85">
        <v>274341</v>
      </c>
      <c r="G1297" s="85">
        <v>4710821</v>
      </c>
      <c r="H1297" s="85">
        <v>4050665</v>
      </c>
      <c r="I1297" s="85">
        <v>418029</v>
      </c>
      <c r="J1297" s="85">
        <v>177111</v>
      </c>
      <c r="K1297" s="85">
        <v>56718</v>
      </c>
      <c r="L1297" s="85">
        <v>5752</v>
      </c>
      <c r="M1297" s="85">
        <v>2546</v>
      </c>
      <c r="N1297" s="85">
        <v>19044019</v>
      </c>
      <c r="O1297" s="85">
        <v>5558071</v>
      </c>
      <c r="P1297" s="85">
        <v>2887495</v>
      </c>
      <c r="Q1297" s="85">
        <v>7767087</v>
      </c>
      <c r="R1297" s="85">
        <v>2830806</v>
      </c>
      <c r="S1297" s="85">
        <v>560</v>
      </c>
      <c r="T1297" s="85">
        <v>3196994</v>
      </c>
      <c r="U1297" s="85">
        <v>1656079</v>
      </c>
      <c r="V1297" s="85">
        <v>115</v>
      </c>
      <c r="W1297" s="85" t="s">
        <v>291</v>
      </c>
      <c r="X1297" s="85">
        <v>1540800</v>
      </c>
      <c r="Y1297" s="85" t="s">
        <v>291</v>
      </c>
      <c r="Z1297" s="85">
        <v>158925</v>
      </c>
      <c r="AA1297" s="85">
        <v>415372</v>
      </c>
      <c r="AB1297" s="85">
        <v>151881</v>
      </c>
      <c r="AC1297" s="85">
        <v>9909</v>
      </c>
      <c r="AD1297" s="85">
        <v>193519</v>
      </c>
      <c r="AE1297" s="85">
        <v>60063</v>
      </c>
      <c r="AF1297" s="85" t="s">
        <v>291</v>
      </c>
      <c r="AG1297" s="85">
        <v>589276</v>
      </c>
      <c r="AH1297" s="85">
        <v>1484279</v>
      </c>
      <c r="AI1297" s="85">
        <v>306273</v>
      </c>
      <c r="AJ1297" s="85">
        <v>327453</v>
      </c>
      <c r="AK1297" s="85">
        <v>34586</v>
      </c>
      <c r="AL1297" s="85" t="s">
        <v>291</v>
      </c>
      <c r="AM1297" s="85">
        <v>25</v>
      </c>
      <c r="AN1297" s="85">
        <v>112486</v>
      </c>
      <c r="AO1297" s="85">
        <v>400991</v>
      </c>
      <c r="AP1297" s="85">
        <v>217956</v>
      </c>
      <c r="AQ1297" s="85">
        <v>731458</v>
      </c>
      <c r="AR1297" s="85">
        <v>84509</v>
      </c>
      <c r="AS1297" s="85" t="s">
        <v>291</v>
      </c>
      <c r="AT1297" s="85">
        <v>1128840</v>
      </c>
      <c r="AU1297" s="85">
        <v>3491742</v>
      </c>
      <c r="AV1297" s="85">
        <v>824804</v>
      </c>
      <c r="AW1297" s="85">
        <v>743043</v>
      </c>
      <c r="AX1297" s="85">
        <v>365985</v>
      </c>
      <c r="AY1297" s="85" t="s">
        <v>291</v>
      </c>
      <c r="AZ1297" s="85" t="s">
        <v>291</v>
      </c>
      <c r="BA1297" s="85">
        <v>39685</v>
      </c>
      <c r="BB1297" s="85">
        <v>892553</v>
      </c>
      <c r="BC1297" s="85">
        <v>239979</v>
      </c>
      <c r="BD1297" s="85">
        <v>385693</v>
      </c>
      <c r="BE1297" s="85" t="s">
        <v>291</v>
      </c>
      <c r="BF1297" s="85">
        <v>364793</v>
      </c>
      <c r="BG1297" s="85">
        <v>145552</v>
      </c>
      <c r="BH1297" s="85">
        <v>13596</v>
      </c>
      <c r="BI1297" s="85">
        <v>85202</v>
      </c>
      <c r="BJ1297" s="85">
        <v>46754</v>
      </c>
      <c r="BK1297" s="85" t="s">
        <v>291</v>
      </c>
      <c r="BL1297" s="85" t="s">
        <v>291</v>
      </c>
      <c r="BM1297" s="85" t="s">
        <v>291</v>
      </c>
      <c r="BN1297" s="85">
        <v>219241</v>
      </c>
      <c r="BO1297" s="85">
        <v>84090</v>
      </c>
      <c r="BP1297" s="85" t="s">
        <v>291</v>
      </c>
      <c r="BQ1297" s="85">
        <v>53564</v>
      </c>
      <c r="BR1297" s="85" t="s">
        <v>291</v>
      </c>
      <c r="BS1297" s="85" t="s">
        <v>291</v>
      </c>
      <c r="BT1297" s="85" t="s">
        <v>291</v>
      </c>
      <c r="BU1297" s="85" t="s">
        <v>291</v>
      </c>
      <c r="BV1297" s="85">
        <v>81587</v>
      </c>
      <c r="BW1297" s="85" t="s">
        <v>291</v>
      </c>
      <c r="BX1297" s="85" t="s">
        <v>291</v>
      </c>
      <c r="BY1297" s="85" t="s">
        <v>291</v>
      </c>
      <c r="BZ1297" s="85" t="s">
        <v>291</v>
      </c>
      <c r="CA1297" s="85" t="s">
        <v>291</v>
      </c>
      <c r="CB1297" s="85">
        <v>2898552</v>
      </c>
      <c r="CC1297" s="85" t="s">
        <v>291</v>
      </c>
      <c r="CD1297" s="85" t="s">
        <v>291</v>
      </c>
      <c r="CE1297" s="85" t="s">
        <v>291</v>
      </c>
      <c r="CF1297" s="85" t="s">
        <v>291</v>
      </c>
      <c r="CG1297" s="85">
        <v>667155</v>
      </c>
      <c r="CH1297" s="85">
        <v>400638</v>
      </c>
      <c r="CI1297" s="85">
        <v>2708394</v>
      </c>
      <c r="CJ1297" s="85">
        <v>560</v>
      </c>
      <c r="CK1297" s="85">
        <v>1500089</v>
      </c>
      <c r="CL1297" s="85">
        <v>877341</v>
      </c>
      <c r="CM1297" s="85">
        <v>154733</v>
      </c>
      <c r="CN1297" s="85">
        <v>103050</v>
      </c>
      <c r="CO1297" s="85">
        <v>512773</v>
      </c>
      <c r="CP1297" s="85">
        <v>197907</v>
      </c>
      <c r="CQ1297" s="85">
        <v>1101133</v>
      </c>
      <c r="CR1297" s="85">
        <v>1267665</v>
      </c>
      <c r="CS1297" s="85">
        <v>1302793</v>
      </c>
      <c r="CT1297" s="85">
        <v>23813</v>
      </c>
      <c r="CU1297" s="86">
        <v>10818044</v>
      </c>
    </row>
    <row r="1298" spans="1:99">
      <c r="A1298" s="103" t="s">
        <v>595</v>
      </c>
      <c r="B1298" s="84" t="s">
        <v>294</v>
      </c>
      <c r="C1298" s="105">
        <v>402184</v>
      </c>
      <c r="D1298" s="84" t="s">
        <v>610</v>
      </c>
      <c r="E1298" s="84" t="s">
        <v>617</v>
      </c>
      <c r="F1298" s="85">
        <v>254886</v>
      </c>
      <c r="G1298" s="85">
        <v>4213030</v>
      </c>
      <c r="H1298" s="85">
        <v>3420400</v>
      </c>
      <c r="I1298" s="85">
        <v>361367</v>
      </c>
      <c r="J1298" s="85">
        <v>319612</v>
      </c>
      <c r="K1298" s="85">
        <v>79215</v>
      </c>
      <c r="L1298" s="85">
        <v>5414</v>
      </c>
      <c r="M1298" s="85">
        <v>27022</v>
      </c>
      <c r="N1298" s="85">
        <v>19153463</v>
      </c>
      <c r="O1298" s="85">
        <v>5855416</v>
      </c>
      <c r="P1298" s="85">
        <v>2808186</v>
      </c>
      <c r="Q1298" s="85">
        <v>8062816</v>
      </c>
      <c r="R1298" s="85">
        <v>2423946</v>
      </c>
      <c r="S1298" s="85">
        <v>3099</v>
      </c>
      <c r="T1298" s="85">
        <v>3096809</v>
      </c>
      <c r="U1298" s="85">
        <v>1892109</v>
      </c>
      <c r="V1298" s="85" t="s">
        <v>291</v>
      </c>
      <c r="W1298" s="85" t="s">
        <v>291</v>
      </c>
      <c r="X1298" s="85">
        <v>1204700</v>
      </c>
      <c r="Y1298" s="85" t="s">
        <v>291</v>
      </c>
      <c r="Z1298" s="85">
        <v>32780</v>
      </c>
      <c r="AA1298" s="85">
        <v>128767</v>
      </c>
      <c r="AB1298" s="85">
        <v>68434</v>
      </c>
      <c r="AC1298" s="85" t="s">
        <v>291</v>
      </c>
      <c r="AD1298" s="85">
        <v>48575</v>
      </c>
      <c r="AE1298" s="85">
        <v>11758</v>
      </c>
      <c r="AF1298" s="85" t="s">
        <v>291</v>
      </c>
      <c r="AG1298" s="85">
        <v>460710</v>
      </c>
      <c r="AH1298" s="85">
        <v>3282517</v>
      </c>
      <c r="AI1298" s="85">
        <v>50924</v>
      </c>
      <c r="AJ1298" s="85">
        <v>468549</v>
      </c>
      <c r="AK1298" s="85">
        <v>16242</v>
      </c>
      <c r="AL1298" s="85" t="s">
        <v>291</v>
      </c>
      <c r="AM1298" s="85">
        <v>274610</v>
      </c>
      <c r="AN1298" s="85">
        <v>749231</v>
      </c>
      <c r="AO1298" s="85">
        <v>348616</v>
      </c>
      <c r="AP1298" s="85">
        <v>520255</v>
      </c>
      <c r="AQ1298" s="85">
        <v>1892712</v>
      </c>
      <c r="AR1298" s="85">
        <v>854090</v>
      </c>
      <c r="AS1298" s="85" t="s">
        <v>291</v>
      </c>
      <c r="AT1298" s="85">
        <v>1030371</v>
      </c>
      <c r="AU1298" s="85">
        <v>4689211</v>
      </c>
      <c r="AV1298" s="85">
        <v>1012680</v>
      </c>
      <c r="AW1298" s="85">
        <v>889319</v>
      </c>
      <c r="AX1298" s="85">
        <v>603398</v>
      </c>
      <c r="AY1298" s="85" t="s">
        <v>291</v>
      </c>
      <c r="AZ1298" s="85" t="s">
        <v>291</v>
      </c>
      <c r="BA1298" s="85" t="s">
        <v>291</v>
      </c>
      <c r="BB1298" s="85">
        <v>1110046</v>
      </c>
      <c r="BC1298" s="85">
        <v>494815</v>
      </c>
      <c r="BD1298" s="85">
        <v>578953</v>
      </c>
      <c r="BE1298" s="85" t="s">
        <v>291</v>
      </c>
      <c r="BF1298" s="85" t="s">
        <v>291</v>
      </c>
      <c r="BG1298" s="85" t="s">
        <v>291</v>
      </c>
      <c r="BH1298" s="85" t="s">
        <v>291</v>
      </c>
      <c r="BI1298" s="85" t="s">
        <v>291</v>
      </c>
      <c r="BJ1298" s="85" t="s">
        <v>291</v>
      </c>
      <c r="BK1298" s="85" t="s">
        <v>291</v>
      </c>
      <c r="BL1298" s="85" t="s">
        <v>291</v>
      </c>
      <c r="BM1298" s="85" t="s">
        <v>291</v>
      </c>
      <c r="BN1298" s="85" t="s">
        <v>291</v>
      </c>
      <c r="BO1298" s="85" t="s">
        <v>291</v>
      </c>
      <c r="BP1298" s="85" t="s">
        <v>291</v>
      </c>
      <c r="BQ1298" s="85" t="s">
        <v>291</v>
      </c>
      <c r="BR1298" s="85" t="s">
        <v>291</v>
      </c>
      <c r="BS1298" s="85" t="s">
        <v>291</v>
      </c>
      <c r="BT1298" s="85" t="s">
        <v>291</v>
      </c>
      <c r="BU1298" s="85" t="s">
        <v>291</v>
      </c>
      <c r="BV1298" s="85" t="s">
        <v>291</v>
      </c>
      <c r="BW1298" s="85" t="s">
        <v>291</v>
      </c>
      <c r="BX1298" s="85" t="s">
        <v>291</v>
      </c>
      <c r="BY1298" s="85" t="s">
        <v>291</v>
      </c>
      <c r="BZ1298" s="85" t="s">
        <v>291</v>
      </c>
      <c r="CA1298" s="85" t="s">
        <v>291</v>
      </c>
      <c r="CB1298" s="85">
        <v>2698977</v>
      </c>
      <c r="CC1298" s="85">
        <v>3733</v>
      </c>
      <c r="CD1298" s="85" t="s">
        <v>291</v>
      </c>
      <c r="CE1298" s="85" t="s">
        <v>291</v>
      </c>
      <c r="CF1298" s="85" t="s">
        <v>291</v>
      </c>
      <c r="CG1298" s="85">
        <v>947877</v>
      </c>
      <c r="CH1298" s="85">
        <v>412997</v>
      </c>
      <c r="CI1298" s="85">
        <v>1648821</v>
      </c>
      <c r="CJ1298" s="85">
        <v>1286</v>
      </c>
      <c r="CK1298" s="85">
        <v>1129126</v>
      </c>
      <c r="CL1298" s="85">
        <v>1175487</v>
      </c>
      <c r="CM1298" s="85">
        <v>32323</v>
      </c>
      <c r="CN1298" s="85">
        <v>15363</v>
      </c>
      <c r="CO1298" s="85">
        <v>439491</v>
      </c>
      <c r="CP1298" s="85">
        <v>437746</v>
      </c>
      <c r="CQ1298" s="85">
        <v>1005121</v>
      </c>
      <c r="CR1298" s="85">
        <v>1887597</v>
      </c>
      <c r="CS1298" s="85">
        <v>1203223</v>
      </c>
      <c r="CT1298" s="85">
        <v>20051</v>
      </c>
      <c r="CU1298" s="86">
        <v>10356509</v>
      </c>
    </row>
    <row r="1299" spans="1:99">
      <c r="A1299" s="103" t="s">
        <v>595</v>
      </c>
      <c r="B1299" s="84" t="s">
        <v>294</v>
      </c>
      <c r="C1299" s="105">
        <v>402192</v>
      </c>
      <c r="D1299" s="84" t="s">
        <v>610</v>
      </c>
      <c r="E1299" s="84" t="s">
        <v>618</v>
      </c>
      <c r="F1299" s="85">
        <v>268828</v>
      </c>
      <c r="G1299" s="85">
        <v>8975587</v>
      </c>
      <c r="H1299" s="85">
        <v>8397301</v>
      </c>
      <c r="I1299" s="85">
        <v>340617</v>
      </c>
      <c r="J1299" s="85">
        <v>132328</v>
      </c>
      <c r="K1299" s="85">
        <v>63629</v>
      </c>
      <c r="L1299" s="85">
        <v>11939</v>
      </c>
      <c r="M1299" s="85">
        <v>29773</v>
      </c>
      <c r="N1299" s="85">
        <v>18870343</v>
      </c>
      <c r="O1299" s="85">
        <v>5815157</v>
      </c>
      <c r="P1299" s="85">
        <v>2639472</v>
      </c>
      <c r="Q1299" s="85">
        <v>8250588</v>
      </c>
      <c r="R1299" s="85">
        <v>2165126</v>
      </c>
      <c r="S1299" s="85" t="s">
        <v>291</v>
      </c>
      <c r="T1299" s="85">
        <v>3434842</v>
      </c>
      <c r="U1299" s="85">
        <v>1739732</v>
      </c>
      <c r="V1299" s="85" t="s">
        <v>291</v>
      </c>
      <c r="W1299" s="85" t="s">
        <v>291</v>
      </c>
      <c r="X1299" s="85">
        <v>1695110</v>
      </c>
      <c r="Y1299" s="85" t="s">
        <v>291</v>
      </c>
      <c r="Z1299" s="85">
        <v>32975</v>
      </c>
      <c r="AA1299" s="85">
        <v>175656</v>
      </c>
      <c r="AB1299" s="85">
        <v>113186</v>
      </c>
      <c r="AC1299" s="85" t="s">
        <v>291</v>
      </c>
      <c r="AD1299" s="85" t="s">
        <v>291</v>
      </c>
      <c r="AE1299" s="85">
        <v>62470</v>
      </c>
      <c r="AF1299" s="85" t="s">
        <v>291</v>
      </c>
      <c r="AG1299" s="85">
        <v>921633</v>
      </c>
      <c r="AH1299" s="85">
        <v>3527783</v>
      </c>
      <c r="AI1299" s="85">
        <v>108531</v>
      </c>
      <c r="AJ1299" s="85">
        <v>584946</v>
      </c>
      <c r="AK1299" s="85" t="s">
        <v>291</v>
      </c>
      <c r="AL1299" s="85" t="s">
        <v>291</v>
      </c>
      <c r="AM1299" s="85">
        <v>1430544</v>
      </c>
      <c r="AN1299" s="85">
        <v>272455</v>
      </c>
      <c r="AO1299" s="85">
        <v>749630</v>
      </c>
      <c r="AP1299" s="85">
        <v>379171</v>
      </c>
      <c r="AQ1299" s="85">
        <v>2831800</v>
      </c>
      <c r="AR1299" s="85">
        <v>2506</v>
      </c>
      <c r="AS1299" s="85" t="s">
        <v>291</v>
      </c>
      <c r="AT1299" s="85">
        <v>1163375</v>
      </c>
      <c r="AU1299" s="85">
        <v>2850718</v>
      </c>
      <c r="AV1299" s="85">
        <v>1046365</v>
      </c>
      <c r="AW1299" s="85">
        <v>735962</v>
      </c>
      <c r="AX1299" s="85">
        <v>305972</v>
      </c>
      <c r="AY1299" s="85" t="s">
        <v>291</v>
      </c>
      <c r="AZ1299" s="85" t="s">
        <v>291</v>
      </c>
      <c r="BA1299" s="85" t="s">
        <v>291</v>
      </c>
      <c r="BB1299" s="85">
        <v>390805</v>
      </c>
      <c r="BC1299" s="85">
        <v>371614</v>
      </c>
      <c r="BD1299" s="85" t="s">
        <v>291</v>
      </c>
      <c r="BE1299" s="85" t="s">
        <v>291</v>
      </c>
      <c r="BF1299" s="85">
        <v>142733</v>
      </c>
      <c r="BG1299" s="85">
        <v>55792</v>
      </c>
      <c r="BH1299" s="85" t="s">
        <v>291</v>
      </c>
      <c r="BI1299" s="85" t="s">
        <v>291</v>
      </c>
      <c r="BJ1299" s="85" t="s">
        <v>291</v>
      </c>
      <c r="BK1299" s="85" t="s">
        <v>291</v>
      </c>
      <c r="BL1299" s="85" t="s">
        <v>291</v>
      </c>
      <c r="BM1299" s="85">
        <v>55792</v>
      </c>
      <c r="BN1299" s="85">
        <v>86941</v>
      </c>
      <c r="BO1299" s="85" t="s">
        <v>291</v>
      </c>
      <c r="BP1299" s="85" t="s">
        <v>291</v>
      </c>
      <c r="BQ1299" s="85" t="s">
        <v>291</v>
      </c>
      <c r="BR1299" s="85" t="s">
        <v>291</v>
      </c>
      <c r="BS1299" s="85" t="s">
        <v>291</v>
      </c>
      <c r="BT1299" s="85" t="s">
        <v>291</v>
      </c>
      <c r="BU1299" s="85" t="s">
        <v>291</v>
      </c>
      <c r="BV1299" s="85">
        <v>86941</v>
      </c>
      <c r="BW1299" s="85" t="s">
        <v>291</v>
      </c>
      <c r="BX1299" s="85" t="s">
        <v>291</v>
      </c>
      <c r="BY1299" s="85" t="s">
        <v>291</v>
      </c>
      <c r="BZ1299" s="85" t="s">
        <v>291</v>
      </c>
      <c r="CA1299" s="85" t="s">
        <v>291</v>
      </c>
      <c r="CB1299" s="85">
        <v>3032500</v>
      </c>
      <c r="CC1299" s="85" t="s">
        <v>291</v>
      </c>
      <c r="CD1299" s="85" t="s">
        <v>291</v>
      </c>
      <c r="CE1299" s="85" t="s">
        <v>291</v>
      </c>
      <c r="CF1299" s="85" t="s">
        <v>291</v>
      </c>
      <c r="CG1299" s="85">
        <v>1297834</v>
      </c>
      <c r="CH1299" s="85">
        <v>1146088</v>
      </c>
      <c r="CI1299" s="85">
        <v>2142244</v>
      </c>
      <c r="CJ1299" s="85" t="s">
        <v>291</v>
      </c>
      <c r="CK1299" s="85">
        <v>1491222</v>
      </c>
      <c r="CL1299" s="85">
        <v>967907</v>
      </c>
      <c r="CM1299" s="85">
        <v>32975</v>
      </c>
      <c r="CN1299" s="85">
        <v>75453</v>
      </c>
      <c r="CO1299" s="85">
        <v>850711</v>
      </c>
      <c r="CP1299" s="85">
        <v>481842</v>
      </c>
      <c r="CQ1299" s="85">
        <v>979747</v>
      </c>
      <c r="CR1299" s="85">
        <v>1458617</v>
      </c>
      <c r="CS1299" s="85">
        <v>2912846</v>
      </c>
      <c r="CT1299" s="85">
        <v>18560</v>
      </c>
      <c r="CU1299" s="86">
        <v>13856046</v>
      </c>
    </row>
    <row r="1300" spans="1:99">
      <c r="A1300" s="103" t="s">
        <v>596</v>
      </c>
      <c r="B1300" s="84" t="s">
        <v>288</v>
      </c>
      <c r="C1300" s="105">
        <v>401005</v>
      </c>
      <c r="D1300" s="84" t="s">
        <v>610</v>
      </c>
      <c r="E1300" s="84" t="s">
        <v>611</v>
      </c>
      <c r="F1300" s="85">
        <v>1592355</v>
      </c>
      <c r="G1300" s="85">
        <v>41907185</v>
      </c>
      <c r="H1300" s="85">
        <v>33130565</v>
      </c>
      <c r="I1300" s="85">
        <v>5145269</v>
      </c>
      <c r="J1300" s="85">
        <v>2223499</v>
      </c>
      <c r="K1300" s="85">
        <v>918696</v>
      </c>
      <c r="L1300" s="85">
        <v>238685</v>
      </c>
      <c r="M1300" s="85">
        <v>250471</v>
      </c>
      <c r="N1300" s="85">
        <v>224780186</v>
      </c>
      <c r="O1300" s="85">
        <v>67359523</v>
      </c>
      <c r="P1300" s="85">
        <v>39211983</v>
      </c>
      <c r="Q1300" s="85">
        <v>74351580</v>
      </c>
      <c r="R1300" s="85">
        <v>43853533</v>
      </c>
      <c r="S1300" s="85">
        <v>3567</v>
      </c>
      <c r="T1300" s="85">
        <v>51607513</v>
      </c>
      <c r="U1300" s="85">
        <v>34729526</v>
      </c>
      <c r="V1300" s="85">
        <v>375314</v>
      </c>
      <c r="W1300" s="85">
        <v>900549</v>
      </c>
      <c r="X1300" s="85">
        <v>15602124</v>
      </c>
      <c r="Y1300" s="85" t="s">
        <v>291</v>
      </c>
      <c r="Z1300" s="85">
        <v>425288</v>
      </c>
      <c r="AA1300" s="85">
        <v>2398434</v>
      </c>
      <c r="AB1300" s="85">
        <v>658903</v>
      </c>
      <c r="AC1300" s="85">
        <v>46737</v>
      </c>
      <c r="AD1300" s="85">
        <v>625600</v>
      </c>
      <c r="AE1300" s="85">
        <v>306242</v>
      </c>
      <c r="AF1300" s="85">
        <v>760952</v>
      </c>
      <c r="AG1300" s="85">
        <v>48197446</v>
      </c>
      <c r="AH1300" s="85">
        <v>64019952</v>
      </c>
      <c r="AI1300" s="85">
        <v>1197970</v>
      </c>
      <c r="AJ1300" s="85">
        <v>17779746</v>
      </c>
      <c r="AK1300" s="85">
        <v>4063433</v>
      </c>
      <c r="AL1300" s="85">
        <v>8703453</v>
      </c>
      <c r="AM1300" s="85">
        <v>6048134</v>
      </c>
      <c r="AN1300" s="85">
        <v>5907322</v>
      </c>
      <c r="AO1300" s="85">
        <v>6017692</v>
      </c>
      <c r="AP1300" s="85">
        <v>5145521</v>
      </c>
      <c r="AQ1300" s="85">
        <v>23118669</v>
      </c>
      <c r="AR1300" s="85">
        <v>9109266</v>
      </c>
      <c r="AS1300" s="85">
        <v>47415</v>
      </c>
      <c r="AT1300" s="85">
        <v>11625180</v>
      </c>
      <c r="AU1300" s="85">
        <v>86058492</v>
      </c>
      <c r="AV1300" s="85">
        <v>13438481</v>
      </c>
      <c r="AW1300" s="85">
        <v>30775615</v>
      </c>
      <c r="AX1300" s="85">
        <v>17892568</v>
      </c>
      <c r="AY1300" s="85">
        <v>709522</v>
      </c>
      <c r="AZ1300" s="85">
        <v>6859608</v>
      </c>
      <c r="BA1300" s="85">
        <v>270732</v>
      </c>
      <c r="BB1300" s="85">
        <v>7125728</v>
      </c>
      <c r="BC1300" s="85">
        <v>2830201</v>
      </c>
      <c r="BD1300" s="85">
        <v>3867922</v>
      </c>
      <c r="BE1300" s="85">
        <v>2288115</v>
      </c>
      <c r="BF1300" s="85">
        <v>203930</v>
      </c>
      <c r="BG1300" s="85">
        <v>6404</v>
      </c>
      <c r="BH1300" s="85" t="s">
        <v>291</v>
      </c>
      <c r="BI1300" s="85" t="s">
        <v>291</v>
      </c>
      <c r="BJ1300" s="85">
        <v>6404</v>
      </c>
      <c r="BK1300" s="85" t="s">
        <v>291</v>
      </c>
      <c r="BL1300" s="85" t="s">
        <v>291</v>
      </c>
      <c r="BM1300" s="85" t="s">
        <v>291</v>
      </c>
      <c r="BN1300" s="85">
        <v>114064</v>
      </c>
      <c r="BO1300" s="85" t="s">
        <v>291</v>
      </c>
      <c r="BP1300" s="85" t="s">
        <v>291</v>
      </c>
      <c r="BQ1300" s="85">
        <v>71656</v>
      </c>
      <c r="BR1300" s="85">
        <v>3476</v>
      </c>
      <c r="BS1300" s="85" t="s">
        <v>291</v>
      </c>
      <c r="BT1300" s="85" t="s">
        <v>291</v>
      </c>
      <c r="BU1300" s="85">
        <v>38932</v>
      </c>
      <c r="BV1300" s="85" t="s">
        <v>291</v>
      </c>
      <c r="BW1300" s="85">
        <v>83462</v>
      </c>
      <c r="BX1300" s="85">
        <v>10260</v>
      </c>
      <c r="BY1300" s="85">
        <v>73202</v>
      </c>
      <c r="BZ1300" s="85" t="s">
        <v>291</v>
      </c>
      <c r="CA1300" s="85" t="s">
        <v>291</v>
      </c>
      <c r="CB1300" s="85">
        <v>68337831</v>
      </c>
      <c r="CC1300" s="85" t="s">
        <v>291</v>
      </c>
      <c r="CD1300" s="85">
        <v>340732</v>
      </c>
      <c r="CE1300" s="85" t="s">
        <v>291</v>
      </c>
      <c r="CF1300" s="85" t="s">
        <v>291</v>
      </c>
      <c r="CG1300" s="85">
        <v>10990535</v>
      </c>
      <c r="CH1300" s="85">
        <v>10566106</v>
      </c>
      <c r="CI1300" s="85">
        <v>15095327</v>
      </c>
      <c r="CJ1300" s="85">
        <v>3146</v>
      </c>
      <c r="CK1300" s="85">
        <v>8991675</v>
      </c>
      <c r="CL1300" s="85">
        <v>12296029</v>
      </c>
      <c r="CM1300" s="85">
        <v>261780</v>
      </c>
      <c r="CN1300" s="85">
        <v>549566</v>
      </c>
      <c r="CO1300" s="85">
        <v>44879186</v>
      </c>
      <c r="CP1300" s="85">
        <v>3780312</v>
      </c>
      <c r="CQ1300" s="85">
        <v>1389946</v>
      </c>
      <c r="CR1300" s="85">
        <v>21039708</v>
      </c>
      <c r="CS1300" s="85">
        <v>13954579</v>
      </c>
      <c r="CT1300" s="85">
        <v>321043</v>
      </c>
      <c r="CU1300" s="86">
        <v>144118938</v>
      </c>
    </row>
    <row r="1301" spans="1:99">
      <c r="A1301" s="103" t="s">
        <v>596</v>
      </c>
      <c r="B1301" s="84" t="s">
        <v>288</v>
      </c>
      <c r="C1301" s="105">
        <v>401307</v>
      </c>
      <c r="D1301" s="84" t="s">
        <v>610</v>
      </c>
      <c r="E1301" s="84" t="s">
        <v>612</v>
      </c>
      <c r="F1301" s="85">
        <v>1741845</v>
      </c>
      <c r="G1301" s="85">
        <v>59881430</v>
      </c>
      <c r="H1301" s="85">
        <v>49028835</v>
      </c>
      <c r="I1301" s="85">
        <v>5851941</v>
      </c>
      <c r="J1301" s="85">
        <v>3124261</v>
      </c>
      <c r="K1301" s="85">
        <v>1418945</v>
      </c>
      <c r="L1301" s="85">
        <v>179150</v>
      </c>
      <c r="M1301" s="85">
        <v>278298</v>
      </c>
      <c r="N1301" s="85">
        <v>368474289</v>
      </c>
      <c r="O1301" s="85">
        <v>109331653</v>
      </c>
      <c r="P1301" s="85">
        <v>46582593</v>
      </c>
      <c r="Q1301" s="85">
        <v>133193868</v>
      </c>
      <c r="R1301" s="85">
        <v>79354700</v>
      </c>
      <c r="S1301" s="85">
        <v>11475</v>
      </c>
      <c r="T1301" s="85">
        <v>73697231</v>
      </c>
      <c r="U1301" s="85">
        <v>44124064</v>
      </c>
      <c r="V1301" s="85">
        <v>192756</v>
      </c>
      <c r="W1301" s="85">
        <v>2959274</v>
      </c>
      <c r="X1301" s="85">
        <v>26421137</v>
      </c>
      <c r="Y1301" s="85" t="s">
        <v>291</v>
      </c>
      <c r="Z1301" s="85">
        <v>126570</v>
      </c>
      <c r="AA1301" s="85">
        <v>4770468</v>
      </c>
      <c r="AB1301" s="85">
        <v>777430</v>
      </c>
      <c r="AC1301" s="85">
        <v>222860</v>
      </c>
      <c r="AD1301" s="85">
        <v>1311347</v>
      </c>
      <c r="AE1301" s="85">
        <v>524920</v>
      </c>
      <c r="AF1301" s="85">
        <v>1933911</v>
      </c>
      <c r="AG1301" s="85">
        <v>222047492</v>
      </c>
      <c r="AH1301" s="85">
        <v>98417161</v>
      </c>
      <c r="AI1301" s="85">
        <v>1664944</v>
      </c>
      <c r="AJ1301" s="85">
        <v>22315574</v>
      </c>
      <c r="AK1301" s="85">
        <v>2433380</v>
      </c>
      <c r="AL1301" s="85">
        <v>5602447</v>
      </c>
      <c r="AM1301" s="85">
        <v>6554943</v>
      </c>
      <c r="AN1301" s="85">
        <v>13186197</v>
      </c>
      <c r="AO1301" s="85">
        <v>22522378</v>
      </c>
      <c r="AP1301" s="85">
        <v>5931960</v>
      </c>
      <c r="AQ1301" s="85">
        <v>48195478</v>
      </c>
      <c r="AR1301" s="85">
        <v>15822732</v>
      </c>
      <c r="AS1301" s="85">
        <v>2382606</v>
      </c>
      <c r="AT1301" s="85">
        <v>13762295</v>
      </c>
      <c r="AU1301" s="85">
        <v>163274643</v>
      </c>
      <c r="AV1301" s="85">
        <v>22742990</v>
      </c>
      <c r="AW1301" s="85">
        <v>56272860</v>
      </c>
      <c r="AX1301" s="85">
        <v>30454712</v>
      </c>
      <c r="AY1301" s="85">
        <v>3627107</v>
      </c>
      <c r="AZ1301" s="85">
        <v>10416019</v>
      </c>
      <c r="BA1301" s="85" t="s">
        <v>291</v>
      </c>
      <c r="BB1301" s="85">
        <v>18202537</v>
      </c>
      <c r="BC1301" s="85">
        <v>9575829</v>
      </c>
      <c r="BD1301" s="85">
        <v>11982589</v>
      </c>
      <c r="BE1301" s="85" t="s">
        <v>291</v>
      </c>
      <c r="BF1301" s="85">
        <v>746282</v>
      </c>
      <c r="BG1301" s="85">
        <v>134974</v>
      </c>
      <c r="BH1301" s="85" t="s">
        <v>291</v>
      </c>
      <c r="BI1301" s="85">
        <v>28641</v>
      </c>
      <c r="BJ1301" s="85">
        <v>97089</v>
      </c>
      <c r="BK1301" s="85">
        <v>5002</v>
      </c>
      <c r="BL1301" s="85" t="s">
        <v>291</v>
      </c>
      <c r="BM1301" s="85">
        <v>4242</v>
      </c>
      <c r="BN1301" s="85">
        <v>113760</v>
      </c>
      <c r="BO1301" s="85">
        <v>80268</v>
      </c>
      <c r="BP1301" s="85" t="s">
        <v>291</v>
      </c>
      <c r="BQ1301" s="85" t="s">
        <v>291</v>
      </c>
      <c r="BR1301" s="85" t="s">
        <v>291</v>
      </c>
      <c r="BS1301" s="85" t="s">
        <v>291</v>
      </c>
      <c r="BT1301" s="85" t="s">
        <v>291</v>
      </c>
      <c r="BU1301" s="85">
        <v>33492</v>
      </c>
      <c r="BV1301" s="85" t="s">
        <v>291</v>
      </c>
      <c r="BW1301" s="85">
        <v>497548</v>
      </c>
      <c r="BX1301" s="85" t="s">
        <v>291</v>
      </c>
      <c r="BY1301" s="85">
        <v>3147</v>
      </c>
      <c r="BZ1301" s="85" t="s">
        <v>291</v>
      </c>
      <c r="CA1301" s="85">
        <v>494401</v>
      </c>
      <c r="CB1301" s="85">
        <v>104115730</v>
      </c>
      <c r="CC1301" s="85" t="s">
        <v>291</v>
      </c>
      <c r="CD1301" s="85">
        <v>13452923</v>
      </c>
      <c r="CE1301" s="85" t="s">
        <v>291</v>
      </c>
      <c r="CF1301" s="85" t="s">
        <v>291</v>
      </c>
      <c r="CG1301" s="85">
        <v>17608023</v>
      </c>
      <c r="CH1301" s="85">
        <v>14040353</v>
      </c>
      <c r="CI1301" s="85">
        <v>24074672</v>
      </c>
      <c r="CJ1301" s="85">
        <v>8029</v>
      </c>
      <c r="CK1301" s="85">
        <v>19331101</v>
      </c>
      <c r="CL1301" s="85">
        <v>18446488</v>
      </c>
      <c r="CM1301" s="85">
        <v>63892</v>
      </c>
      <c r="CN1301" s="85">
        <v>1372427</v>
      </c>
      <c r="CO1301" s="85">
        <v>215172224</v>
      </c>
      <c r="CP1301" s="85">
        <v>11262499</v>
      </c>
      <c r="CQ1301" s="85">
        <v>1599714</v>
      </c>
      <c r="CR1301" s="85">
        <v>41578781</v>
      </c>
      <c r="CS1301" s="85">
        <v>16920947</v>
      </c>
      <c r="CT1301" s="85">
        <v>4640201</v>
      </c>
      <c r="CU1301" s="86">
        <v>386119351</v>
      </c>
    </row>
    <row r="1302" spans="1:99">
      <c r="A1302" s="103" t="s">
        <v>596</v>
      </c>
      <c r="B1302" s="84" t="s">
        <v>294</v>
      </c>
      <c r="C1302" s="105">
        <v>402028</v>
      </c>
      <c r="D1302" s="84" t="s">
        <v>610</v>
      </c>
      <c r="E1302" s="84" t="s">
        <v>613</v>
      </c>
      <c r="F1302" s="85">
        <v>313024</v>
      </c>
      <c r="G1302" s="85">
        <v>5721488</v>
      </c>
      <c r="H1302" s="85">
        <v>4596218</v>
      </c>
      <c r="I1302" s="85">
        <v>530851</v>
      </c>
      <c r="J1302" s="85">
        <v>366760</v>
      </c>
      <c r="K1302" s="85">
        <v>77631</v>
      </c>
      <c r="L1302" s="85">
        <v>109195</v>
      </c>
      <c r="M1302" s="85">
        <v>40833</v>
      </c>
      <c r="N1302" s="85">
        <v>27640601</v>
      </c>
      <c r="O1302" s="85">
        <v>8217113</v>
      </c>
      <c r="P1302" s="85">
        <v>5237972</v>
      </c>
      <c r="Q1302" s="85">
        <v>7141457</v>
      </c>
      <c r="R1302" s="85">
        <v>7036402</v>
      </c>
      <c r="S1302" s="85">
        <v>7657</v>
      </c>
      <c r="T1302" s="85">
        <v>7920387</v>
      </c>
      <c r="U1302" s="85">
        <v>4217582</v>
      </c>
      <c r="V1302" s="85">
        <v>14606</v>
      </c>
      <c r="W1302" s="85" t="s">
        <v>291</v>
      </c>
      <c r="X1302" s="85">
        <v>3688199</v>
      </c>
      <c r="Y1302" s="85" t="s">
        <v>291</v>
      </c>
      <c r="Z1302" s="85">
        <v>59438</v>
      </c>
      <c r="AA1302" s="85">
        <v>558426</v>
      </c>
      <c r="AB1302" s="85">
        <v>185849</v>
      </c>
      <c r="AC1302" s="85">
        <v>15006</v>
      </c>
      <c r="AD1302" s="85">
        <v>273800</v>
      </c>
      <c r="AE1302" s="85">
        <v>52311</v>
      </c>
      <c r="AF1302" s="85">
        <v>31460</v>
      </c>
      <c r="AG1302" s="85">
        <v>1582851</v>
      </c>
      <c r="AH1302" s="85">
        <v>5927208</v>
      </c>
      <c r="AI1302" s="85">
        <v>50681</v>
      </c>
      <c r="AJ1302" s="85">
        <v>697491</v>
      </c>
      <c r="AK1302" s="85">
        <v>590744</v>
      </c>
      <c r="AL1302" s="85">
        <v>63842</v>
      </c>
      <c r="AM1302" s="85">
        <v>26</v>
      </c>
      <c r="AN1302" s="85">
        <v>262209</v>
      </c>
      <c r="AO1302" s="85">
        <v>1865249</v>
      </c>
      <c r="AP1302" s="85">
        <v>194892</v>
      </c>
      <c r="AQ1302" s="85">
        <v>2322376</v>
      </c>
      <c r="AR1302" s="85">
        <v>2202074</v>
      </c>
      <c r="AS1302" s="85" t="s">
        <v>291</v>
      </c>
      <c r="AT1302" s="85">
        <v>1547487</v>
      </c>
      <c r="AU1302" s="85">
        <v>5523091</v>
      </c>
      <c r="AV1302" s="85">
        <v>1284849</v>
      </c>
      <c r="AW1302" s="85">
        <v>718905</v>
      </c>
      <c r="AX1302" s="85">
        <v>663341</v>
      </c>
      <c r="AY1302" s="85" t="s">
        <v>291</v>
      </c>
      <c r="AZ1302" s="85">
        <v>118193</v>
      </c>
      <c r="BA1302" s="85">
        <v>7525</v>
      </c>
      <c r="BB1302" s="85">
        <v>795395</v>
      </c>
      <c r="BC1302" s="85">
        <v>1275799</v>
      </c>
      <c r="BD1302" s="85">
        <v>659084</v>
      </c>
      <c r="BE1302" s="85" t="s">
        <v>291</v>
      </c>
      <c r="BF1302" s="85">
        <v>712819</v>
      </c>
      <c r="BG1302" s="85">
        <v>95891</v>
      </c>
      <c r="BH1302" s="85">
        <v>16443</v>
      </c>
      <c r="BI1302" s="85">
        <v>70311</v>
      </c>
      <c r="BJ1302" s="85" t="s">
        <v>291</v>
      </c>
      <c r="BK1302" s="85" t="s">
        <v>291</v>
      </c>
      <c r="BL1302" s="85" t="s">
        <v>291</v>
      </c>
      <c r="BM1302" s="85">
        <v>9137</v>
      </c>
      <c r="BN1302" s="85">
        <v>582582</v>
      </c>
      <c r="BO1302" s="85">
        <v>68422</v>
      </c>
      <c r="BP1302" s="85" t="s">
        <v>291</v>
      </c>
      <c r="BQ1302" s="85">
        <v>202874</v>
      </c>
      <c r="BR1302" s="85" t="s">
        <v>291</v>
      </c>
      <c r="BS1302" s="85" t="s">
        <v>291</v>
      </c>
      <c r="BT1302" s="85">
        <v>296398</v>
      </c>
      <c r="BU1302" s="85" t="s">
        <v>291</v>
      </c>
      <c r="BV1302" s="85">
        <v>14888</v>
      </c>
      <c r="BW1302" s="85">
        <v>34346</v>
      </c>
      <c r="BX1302" s="85">
        <v>34346</v>
      </c>
      <c r="BY1302" s="85" t="s">
        <v>291</v>
      </c>
      <c r="BZ1302" s="85" t="s">
        <v>291</v>
      </c>
      <c r="CA1302" s="85" t="s">
        <v>291</v>
      </c>
      <c r="CB1302" s="85">
        <v>5050700</v>
      </c>
      <c r="CC1302" s="85" t="s">
        <v>291</v>
      </c>
      <c r="CD1302" s="85" t="s">
        <v>291</v>
      </c>
      <c r="CE1302" s="85" t="s">
        <v>291</v>
      </c>
      <c r="CF1302" s="85" t="s">
        <v>291</v>
      </c>
      <c r="CG1302" s="85">
        <v>630854</v>
      </c>
      <c r="CH1302" s="85">
        <v>3411367</v>
      </c>
      <c r="CI1302" s="85">
        <v>1676095</v>
      </c>
      <c r="CJ1302" s="85">
        <v>1535</v>
      </c>
      <c r="CK1302" s="85">
        <v>2305309</v>
      </c>
      <c r="CL1302" s="85">
        <v>2580326</v>
      </c>
      <c r="CM1302" s="85">
        <v>14046</v>
      </c>
      <c r="CN1302" s="85">
        <v>71886</v>
      </c>
      <c r="CO1302" s="85">
        <v>953014</v>
      </c>
      <c r="CP1302" s="85">
        <v>495634</v>
      </c>
      <c r="CQ1302" s="85">
        <v>344035</v>
      </c>
      <c r="CR1302" s="85">
        <v>1700034</v>
      </c>
      <c r="CS1302" s="85">
        <v>1485824</v>
      </c>
      <c r="CT1302" s="85">
        <v>17038</v>
      </c>
      <c r="CU1302" s="86">
        <v>15686997</v>
      </c>
    </row>
    <row r="1303" spans="1:99">
      <c r="A1303" s="103" t="s">
        <v>596</v>
      </c>
      <c r="B1303" s="84" t="s">
        <v>292</v>
      </c>
      <c r="C1303" s="105">
        <v>402036</v>
      </c>
      <c r="D1303" s="84" t="s">
        <v>610</v>
      </c>
      <c r="E1303" s="84" t="s">
        <v>614</v>
      </c>
      <c r="F1303" s="85">
        <v>598668</v>
      </c>
      <c r="G1303" s="85">
        <v>13444293</v>
      </c>
      <c r="H1303" s="85">
        <v>11456494</v>
      </c>
      <c r="I1303" s="85">
        <v>1021643</v>
      </c>
      <c r="J1303" s="85">
        <v>690895</v>
      </c>
      <c r="K1303" s="85">
        <v>167861</v>
      </c>
      <c r="L1303" s="85">
        <v>33805</v>
      </c>
      <c r="M1303" s="85">
        <v>73595</v>
      </c>
      <c r="N1303" s="85">
        <v>66393582</v>
      </c>
      <c r="O1303" s="85">
        <v>19023304</v>
      </c>
      <c r="P1303" s="85">
        <v>10294448</v>
      </c>
      <c r="Q1303" s="85">
        <v>24990239</v>
      </c>
      <c r="R1303" s="85">
        <v>12085281</v>
      </c>
      <c r="S1303" s="85">
        <v>310</v>
      </c>
      <c r="T1303" s="85">
        <v>13340255</v>
      </c>
      <c r="U1303" s="85">
        <v>8232435</v>
      </c>
      <c r="V1303" s="85">
        <v>30512</v>
      </c>
      <c r="W1303" s="85">
        <v>297923</v>
      </c>
      <c r="X1303" s="85">
        <v>4779385</v>
      </c>
      <c r="Y1303" s="85" t="s">
        <v>291</v>
      </c>
      <c r="Z1303" s="85">
        <v>237948</v>
      </c>
      <c r="AA1303" s="85">
        <v>3758697</v>
      </c>
      <c r="AB1303" s="85">
        <v>1694826</v>
      </c>
      <c r="AC1303" s="85">
        <v>167309</v>
      </c>
      <c r="AD1303" s="85">
        <v>1764555</v>
      </c>
      <c r="AE1303" s="85">
        <v>129851</v>
      </c>
      <c r="AF1303" s="85">
        <v>2156</v>
      </c>
      <c r="AG1303" s="85">
        <v>6702426</v>
      </c>
      <c r="AH1303" s="85">
        <v>9754917</v>
      </c>
      <c r="AI1303" s="85">
        <v>388220</v>
      </c>
      <c r="AJ1303" s="85">
        <v>2629389</v>
      </c>
      <c r="AK1303" s="85">
        <v>1397358</v>
      </c>
      <c r="AL1303" s="85" t="s">
        <v>291</v>
      </c>
      <c r="AM1303" s="85">
        <v>962207</v>
      </c>
      <c r="AN1303" s="85">
        <v>1027101</v>
      </c>
      <c r="AO1303" s="85">
        <v>1567000</v>
      </c>
      <c r="AP1303" s="85">
        <v>1013312</v>
      </c>
      <c r="AQ1303" s="85">
        <v>4569620</v>
      </c>
      <c r="AR1303" s="85">
        <v>770330</v>
      </c>
      <c r="AS1303" s="85" t="s">
        <v>291</v>
      </c>
      <c r="AT1303" s="85">
        <v>3256508</v>
      </c>
      <c r="AU1303" s="85">
        <v>13962954</v>
      </c>
      <c r="AV1303" s="85">
        <v>1557596</v>
      </c>
      <c r="AW1303" s="85">
        <v>2806630</v>
      </c>
      <c r="AX1303" s="85">
        <v>1484668</v>
      </c>
      <c r="AY1303" s="85">
        <v>1438833</v>
      </c>
      <c r="AZ1303" s="85">
        <v>312846</v>
      </c>
      <c r="BA1303" s="85">
        <v>1160436</v>
      </c>
      <c r="BB1303" s="85">
        <v>3439345</v>
      </c>
      <c r="BC1303" s="85">
        <v>531501</v>
      </c>
      <c r="BD1303" s="85">
        <v>1231099</v>
      </c>
      <c r="BE1303" s="85" t="s">
        <v>291</v>
      </c>
      <c r="BF1303" s="85">
        <v>482813</v>
      </c>
      <c r="BG1303" s="85">
        <v>301296</v>
      </c>
      <c r="BH1303" s="85">
        <v>157333</v>
      </c>
      <c r="BI1303" s="85">
        <v>43579</v>
      </c>
      <c r="BJ1303" s="85">
        <v>54983</v>
      </c>
      <c r="BK1303" s="85" t="s">
        <v>291</v>
      </c>
      <c r="BL1303" s="85" t="s">
        <v>291</v>
      </c>
      <c r="BM1303" s="85">
        <v>45401</v>
      </c>
      <c r="BN1303" s="85">
        <v>167195</v>
      </c>
      <c r="BO1303" s="85">
        <v>78706</v>
      </c>
      <c r="BP1303" s="85" t="s">
        <v>291</v>
      </c>
      <c r="BQ1303" s="85">
        <v>70909</v>
      </c>
      <c r="BR1303" s="85" t="s">
        <v>291</v>
      </c>
      <c r="BS1303" s="85" t="s">
        <v>291</v>
      </c>
      <c r="BT1303" s="85" t="s">
        <v>291</v>
      </c>
      <c r="BU1303" s="85">
        <v>17580</v>
      </c>
      <c r="BV1303" s="85" t="s">
        <v>291</v>
      </c>
      <c r="BW1303" s="85">
        <v>14322</v>
      </c>
      <c r="BX1303" s="85">
        <v>10670</v>
      </c>
      <c r="BY1303" s="85" t="s">
        <v>291</v>
      </c>
      <c r="BZ1303" s="85">
        <v>3652</v>
      </c>
      <c r="CA1303" s="85" t="s">
        <v>291</v>
      </c>
      <c r="CB1303" s="85">
        <v>13484115</v>
      </c>
      <c r="CC1303" s="85" t="s">
        <v>291</v>
      </c>
      <c r="CD1303" s="85" t="s">
        <v>291</v>
      </c>
      <c r="CE1303" s="85" t="s">
        <v>291</v>
      </c>
      <c r="CF1303" s="85" t="s">
        <v>291</v>
      </c>
      <c r="CG1303" s="85">
        <v>3670498</v>
      </c>
      <c r="CH1303" s="85">
        <v>5795075</v>
      </c>
      <c r="CI1303" s="85">
        <v>4110194</v>
      </c>
      <c r="CJ1303" s="85" t="s">
        <v>291</v>
      </c>
      <c r="CK1303" s="85">
        <v>3961697</v>
      </c>
      <c r="CL1303" s="85">
        <v>3506250</v>
      </c>
      <c r="CM1303" s="85">
        <v>123635</v>
      </c>
      <c r="CN1303" s="85">
        <v>623519</v>
      </c>
      <c r="CO1303" s="85">
        <v>5842365</v>
      </c>
      <c r="CP1303" s="85">
        <v>1091281</v>
      </c>
      <c r="CQ1303" s="85">
        <v>2957144</v>
      </c>
      <c r="CR1303" s="85">
        <v>6612764</v>
      </c>
      <c r="CS1303" s="85">
        <v>5107428</v>
      </c>
      <c r="CT1303" s="85">
        <v>48694</v>
      </c>
      <c r="CU1303" s="86">
        <v>43450544</v>
      </c>
    </row>
    <row r="1304" spans="1:99">
      <c r="A1304" s="103" t="s">
        <v>596</v>
      </c>
      <c r="B1304" s="84" t="s">
        <v>294</v>
      </c>
      <c r="C1304" s="105">
        <v>402052</v>
      </c>
      <c r="D1304" s="84" t="s">
        <v>610</v>
      </c>
      <c r="E1304" s="84" t="s">
        <v>615</v>
      </c>
      <c r="F1304" s="85">
        <v>332377</v>
      </c>
      <c r="G1304" s="85">
        <v>22849142</v>
      </c>
      <c r="H1304" s="85">
        <v>21964037</v>
      </c>
      <c r="I1304" s="85">
        <v>452796</v>
      </c>
      <c r="J1304" s="85">
        <v>289048</v>
      </c>
      <c r="K1304" s="85">
        <v>93468</v>
      </c>
      <c r="L1304" s="85">
        <v>5450</v>
      </c>
      <c r="M1304" s="85">
        <v>44343</v>
      </c>
      <c r="N1304" s="85">
        <v>33353073</v>
      </c>
      <c r="O1304" s="85">
        <v>9784163</v>
      </c>
      <c r="P1304" s="85">
        <v>4924374</v>
      </c>
      <c r="Q1304" s="85">
        <v>9722511</v>
      </c>
      <c r="R1304" s="85">
        <v>8920142</v>
      </c>
      <c r="S1304" s="85">
        <v>1883</v>
      </c>
      <c r="T1304" s="85">
        <v>6247870</v>
      </c>
      <c r="U1304" s="85">
        <v>2536307</v>
      </c>
      <c r="V1304" s="85" t="s">
        <v>291</v>
      </c>
      <c r="W1304" s="85" t="s">
        <v>291</v>
      </c>
      <c r="X1304" s="85">
        <v>3711563</v>
      </c>
      <c r="Y1304" s="85" t="s">
        <v>291</v>
      </c>
      <c r="Z1304" s="85">
        <v>47774</v>
      </c>
      <c r="AA1304" s="85">
        <v>1051827</v>
      </c>
      <c r="AB1304" s="85">
        <v>398936</v>
      </c>
      <c r="AC1304" s="85">
        <v>36119</v>
      </c>
      <c r="AD1304" s="85">
        <v>488963</v>
      </c>
      <c r="AE1304" s="85">
        <v>127809</v>
      </c>
      <c r="AF1304" s="85" t="s">
        <v>291</v>
      </c>
      <c r="AG1304" s="85">
        <v>1850458</v>
      </c>
      <c r="AH1304" s="85">
        <v>4259104</v>
      </c>
      <c r="AI1304" s="85">
        <v>502420</v>
      </c>
      <c r="AJ1304" s="85">
        <v>1208136</v>
      </c>
      <c r="AK1304" s="85">
        <v>217088</v>
      </c>
      <c r="AL1304" s="85" t="s">
        <v>291</v>
      </c>
      <c r="AM1304" s="85">
        <v>254471</v>
      </c>
      <c r="AN1304" s="85">
        <v>309950</v>
      </c>
      <c r="AO1304" s="85">
        <v>1019150</v>
      </c>
      <c r="AP1304" s="85">
        <v>156779</v>
      </c>
      <c r="AQ1304" s="85">
        <v>1740350</v>
      </c>
      <c r="AR1304" s="85">
        <v>591110</v>
      </c>
      <c r="AS1304" s="85" t="s">
        <v>291</v>
      </c>
      <c r="AT1304" s="85">
        <v>1907948</v>
      </c>
      <c r="AU1304" s="85">
        <v>9136747</v>
      </c>
      <c r="AV1304" s="85">
        <v>965689</v>
      </c>
      <c r="AW1304" s="85">
        <v>1089810</v>
      </c>
      <c r="AX1304" s="85">
        <v>574391</v>
      </c>
      <c r="AY1304" s="85" t="s">
        <v>291</v>
      </c>
      <c r="AZ1304" s="85" t="s">
        <v>291</v>
      </c>
      <c r="BA1304" s="85">
        <v>303069</v>
      </c>
      <c r="BB1304" s="85">
        <v>890287</v>
      </c>
      <c r="BC1304" s="85">
        <v>4143075</v>
      </c>
      <c r="BD1304" s="85">
        <v>1170426</v>
      </c>
      <c r="BE1304" s="85" t="s">
        <v>291</v>
      </c>
      <c r="BF1304" s="85">
        <v>504330</v>
      </c>
      <c r="BG1304" s="85">
        <v>258693</v>
      </c>
      <c r="BH1304" s="85">
        <v>47717</v>
      </c>
      <c r="BI1304" s="85">
        <v>199622</v>
      </c>
      <c r="BJ1304" s="85">
        <v>11354</v>
      </c>
      <c r="BK1304" s="85" t="s">
        <v>291</v>
      </c>
      <c r="BL1304" s="85" t="s">
        <v>291</v>
      </c>
      <c r="BM1304" s="85" t="s">
        <v>291</v>
      </c>
      <c r="BN1304" s="85">
        <v>56665</v>
      </c>
      <c r="BO1304" s="85">
        <v>24933</v>
      </c>
      <c r="BP1304" s="85" t="s">
        <v>291</v>
      </c>
      <c r="BQ1304" s="85">
        <v>29657</v>
      </c>
      <c r="BR1304" s="85" t="s">
        <v>291</v>
      </c>
      <c r="BS1304" s="85" t="s">
        <v>291</v>
      </c>
      <c r="BT1304" s="85" t="s">
        <v>291</v>
      </c>
      <c r="BU1304" s="85">
        <v>2075</v>
      </c>
      <c r="BV1304" s="85" t="s">
        <v>291</v>
      </c>
      <c r="BW1304" s="85">
        <v>188972</v>
      </c>
      <c r="BX1304" s="85" t="s">
        <v>291</v>
      </c>
      <c r="BY1304" s="85">
        <v>174161</v>
      </c>
      <c r="BZ1304" s="85" t="s">
        <v>291</v>
      </c>
      <c r="CA1304" s="85">
        <v>14811</v>
      </c>
      <c r="CB1304" s="85">
        <v>7118824</v>
      </c>
      <c r="CC1304" s="85" t="s">
        <v>291</v>
      </c>
      <c r="CD1304" s="85" t="s">
        <v>291</v>
      </c>
      <c r="CE1304" s="85" t="s">
        <v>291</v>
      </c>
      <c r="CF1304" s="85" t="s">
        <v>291</v>
      </c>
      <c r="CG1304" s="85">
        <v>2138331</v>
      </c>
      <c r="CH1304" s="85">
        <v>1034865</v>
      </c>
      <c r="CI1304" s="85">
        <v>2109566</v>
      </c>
      <c r="CJ1304" s="85">
        <v>1883</v>
      </c>
      <c r="CK1304" s="85">
        <v>3425872</v>
      </c>
      <c r="CL1304" s="85">
        <v>870849</v>
      </c>
      <c r="CM1304" s="85">
        <v>47527</v>
      </c>
      <c r="CN1304" s="85">
        <v>200801</v>
      </c>
      <c r="CO1304" s="85">
        <v>1413385</v>
      </c>
      <c r="CP1304" s="85">
        <v>216875</v>
      </c>
      <c r="CQ1304" s="85">
        <v>1712115</v>
      </c>
      <c r="CR1304" s="85">
        <v>2920364</v>
      </c>
      <c r="CS1304" s="85">
        <v>7795422</v>
      </c>
      <c r="CT1304" s="85">
        <v>16685</v>
      </c>
      <c r="CU1304" s="86">
        <v>23904540</v>
      </c>
    </row>
    <row r="1305" spans="1:99">
      <c r="A1305" s="103" t="s">
        <v>596</v>
      </c>
      <c r="B1305" s="84" t="s">
        <v>294</v>
      </c>
      <c r="C1305" s="105">
        <v>402176</v>
      </c>
      <c r="D1305" s="84" t="s">
        <v>610</v>
      </c>
      <c r="E1305" s="84" t="s">
        <v>616</v>
      </c>
      <c r="F1305" s="85">
        <v>263633</v>
      </c>
      <c r="G1305" s="85">
        <v>5767870</v>
      </c>
      <c r="H1305" s="85">
        <v>5194525</v>
      </c>
      <c r="I1305" s="85">
        <v>332735</v>
      </c>
      <c r="J1305" s="85">
        <v>169806</v>
      </c>
      <c r="K1305" s="85">
        <v>66614</v>
      </c>
      <c r="L1305" s="85">
        <v>1790</v>
      </c>
      <c r="M1305" s="85">
        <v>2400</v>
      </c>
      <c r="N1305" s="85">
        <v>18219104</v>
      </c>
      <c r="O1305" s="85">
        <v>4946048</v>
      </c>
      <c r="P1305" s="85">
        <v>2577535</v>
      </c>
      <c r="Q1305" s="85">
        <v>7883995</v>
      </c>
      <c r="R1305" s="85">
        <v>2811526</v>
      </c>
      <c r="S1305" s="85" t="s">
        <v>291</v>
      </c>
      <c r="T1305" s="85">
        <v>3458575</v>
      </c>
      <c r="U1305" s="85">
        <v>1690212</v>
      </c>
      <c r="V1305" s="85">
        <v>85</v>
      </c>
      <c r="W1305" s="85" t="s">
        <v>291</v>
      </c>
      <c r="X1305" s="85">
        <v>1768278</v>
      </c>
      <c r="Y1305" s="85" t="s">
        <v>291</v>
      </c>
      <c r="Z1305" s="85">
        <v>148250</v>
      </c>
      <c r="AA1305" s="85">
        <v>454364</v>
      </c>
      <c r="AB1305" s="85">
        <v>147021</v>
      </c>
      <c r="AC1305" s="85">
        <v>10920</v>
      </c>
      <c r="AD1305" s="85">
        <v>212500</v>
      </c>
      <c r="AE1305" s="85">
        <v>83923</v>
      </c>
      <c r="AF1305" s="85" t="s">
        <v>291</v>
      </c>
      <c r="AG1305" s="85">
        <v>702095</v>
      </c>
      <c r="AH1305" s="85">
        <v>1836345</v>
      </c>
      <c r="AI1305" s="85">
        <v>245803</v>
      </c>
      <c r="AJ1305" s="85">
        <v>332062</v>
      </c>
      <c r="AK1305" s="85">
        <v>26338</v>
      </c>
      <c r="AL1305" s="85" t="s">
        <v>291</v>
      </c>
      <c r="AM1305" s="85">
        <v>350158</v>
      </c>
      <c r="AN1305" s="85">
        <v>133067</v>
      </c>
      <c r="AO1305" s="85">
        <v>437470</v>
      </c>
      <c r="AP1305" s="85">
        <v>295750</v>
      </c>
      <c r="AQ1305" s="85">
        <v>1216445</v>
      </c>
      <c r="AR1305" s="85">
        <v>15697</v>
      </c>
      <c r="AS1305" s="85" t="s">
        <v>291</v>
      </c>
      <c r="AT1305" s="85">
        <v>1078967</v>
      </c>
      <c r="AU1305" s="85">
        <v>3422853</v>
      </c>
      <c r="AV1305" s="85">
        <v>337562</v>
      </c>
      <c r="AW1305" s="85">
        <v>943185</v>
      </c>
      <c r="AX1305" s="85">
        <v>373916</v>
      </c>
      <c r="AY1305" s="85" t="s">
        <v>291</v>
      </c>
      <c r="AZ1305" s="85" t="s">
        <v>291</v>
      </c>
      <c r="BA1305" s="85">
        <v>485057</v>
      </c>
      <c r="BB1305" s="85">
        <v>849611</v>
      </c>
      <c r="BC1305" s="85">
        <v>154939</v>
      </c>
      <c r="BD1305" s="85">
        <v>278583</v>
      </c>
      <c r="BE1305" s="85" t="s">
        <v>291</v>
      </c>
      <c r="BF1305" s="85">
        <v>71397</v>
      </c>
      <c r="BG1305" s="85">
        <v>17947</v>
      </c>
      <c r="BH1305" s="85">
        <v>2923</v>
      </c>
      <c r="BI1305" s="85">
        <v>9843</v>
      </c>
      <c r="BJ1305" s="85">
        <v>5181</v>
      </c>
      <c r="BK1305" s="85" t="s">
        <v>291</v>
      </c>
      <c r="BL1305" s="85" t="s">
        <v>291</v>
      </c>
      <c r="BM1305" s="85" t="s">
        <v>291</v>
      </c>
      <c r="BN1305" s="85">
        <v>53450</v>
      </c>
      <c r="BO1305" s="85">
        <v>34747</v>
      </c>
      <c r="BP1305" s="85" t="s">
        <v>291</v>
      </c>
      <c r="BQ1305" s="85">
        <v>18594</v>
      </c>
      <c r="BR1305" s="85" t="s">
        <v>291</v>
      </c>
      <c r="BS1305" s="85" t="s">
        <v>291</v>
      </c>
      <c r="BT1305" s="85" t="s">
        <v>291</v>
      </c>
      <c r="BU1305" s="85" t="s">
        <v>291</v>
      </c>
      <c r="BV1305" s="85">
        <v>109</v>
      </c>
      <c r="BW1305" s="85" t="s">
        <v>291</v>
      </c>
      <c r="BX1305" s="85" t="s">
        <v>291</v>
      </c>
      <c r="BY1305" s="85" t="s">
        <v>291</v>
      </c>
      <c r="BZ1305" s="85" t="s">
        <v>291</v>
      </c>
      <c r="CA1305" s="85" t="s">
        <v>291</v>
      </c>
      <c r="CB1305" s="85">
        <v>2460090</v>
      </c>
      <c r="CC1305" s="85" t="s">
        <v>291</v>
      </c>
      <c r="CD1305" s="85" t="s">
        <v>291</v>
      </c>
      <c r="CE1305" s="85" t="s">
        <v>291</v>
      </c>
      <c r="CF1305" s="85" t="s">
        <v>291</v>
      </c>
      <c r="CG1305" s="85">
        <v>1147980</v>
      </c>
      <c r="CH1305" s="85">
        <v>375059</v>
      </c>
      <c r="CI1305" s="85">
        <v>1384637</v>
      </c>
      <c r="CJ1305" s="85" t="s">
        <v>291</v>
      </c>
      <c r="CK1305" s="85">
        <v>1726666</v>
      </c>
      <c r="CL1305" s="85">
        <v>870599</v>
      </c>
      <c r="CM1305" s="85">
        <v>143188</v>
      </c>
      <c r="CN1305" s="85">
        <v>100158</v>
      </c>
      <c r="CO1305" s="85">
        <v>629900</v>
      </c>
      <c r="CP1305" s="85">
        <v>197623</v>
      </c>
      <c r="CQ1305" s="85">
        <v>1049154</v>
      </c>
      <c r="CR1305" s="85">
        <v>1057650</v>
      </c>
      <c r="CS1305" s="85">
        <v>1142731</v>
      </c>
      <c r="CT1305" s="85">
        <v>16367</v>
      </c>
      <c r="CU1305" s="86">
        <v>9841712</v>
      </c>
    </row>
    <row r="1306" spans="1:99">
      <c r="A1306" s="103" t="s">
        <v>596</v>
      </c>
      <c r="B1306" s="84" t="s">
        <v>294</v>
      </c>
      <c r="C1306" s="105">
        <v>402184</v>
      </c>
      <c r="D1306" s="84" t="s">
        <v>610</v>
      </c>
      <c r="E1306" s="84" t="s">
        <v>617</v>
      </c>
      <c r="F1306" s="85">
        <v>259006</v>
      </c>
      <c r="G1306" s="85">
        <v>5598890</v>
      </c>
      <c r="H1306" s="85">
        <v>4840933</v>
      </c>
      <c r="I1306" s="85">
        <v>343162</v>
      </c>
      <c r="J1306" s="85">
        <v>325317</v>
      </c>
      <c r="K1306" s="85">
        <v>61312</v>
      </c>
      <c r="L1306" s="85">
        <v>1780</v>
      </c>
      <c r="M1306" s="85">
        <v>26386</v>
      </c>
      <c r="N1306" s="85">
        <v>18327281</v>
      </c>
      <c r="O1306" s="85">
        <v>5232535</v>
      </c>
      <c r="P1306" s="85">
        <v>2828593</v>
      </c>
      <c r="Q1306" s="85">
        <v>7963933</v>
      </c>
      <c r="R1306" s="85">
        <v>2294117</v>
      </c>
      <c r="S1306" s="85">
        <v>8103</v>
      </c>
      <c r="T1306" s="85">
        <v>3596189</v>
      </c>
      <c r="U1306" s="85">
        <v>2434847</v>
      </c>
      <c r="V1306" s="85" t="s">
        <v>291</v>
      </c>
      <c r="W1306" s="85" t="s">
        <v>291</v>
      </c>
      <c r="X1306" s="85">
        <v>1161342</v>
      </c>
      <c r="Y1306" s="85" t="s">
        <v>291</v>
      </c>
      <c r="Z1306" s="85">
        <v>32300</v>
      </c>
      <c r="AA1306" s="85">
        <v>109643</v>
      </c>
      <c r="AB1306" s="85">
        <v>48478</v>
      </c>
      <c r="AC1306" s="85" t="s">
        <v>291</v>
      </c>
      <c r="AD1306" s="85">
        <v>49407</v>
      </c>
      <c r="AE1306" s="85">
        <v>11758</v>
      </c>
      <c r="AF1306" s="85" t="s">
        <v>291</v>
      </c>
      <c r="AG1306" s="85">
        <v>409704</v>
      </c>
      <c r="AH1306" s="85">
        <v>2736360</v>
      </c>
      <c r="AI1306" s="85">
        <v>67137</v>
      </c>
      <c r="AJ1306" s="85">
        <v>552417</v>
      </c>
      <c r="AK1306" s="85">
        <v>14943</v>
      </c>
      <c r="AL1306" s="85" t="s">
        <v>291</v>
      </c>
      <c r="AM1306" s="85">
        <v>238432</v>
      </c>
      <c r="AN1306" s="85">
        <v>548713</v>
      </c>
      <c r="AO1306" s="85">
        <v>341644</v>
      </c>
      <c r="AP1306" s="85">
        <v>439213</v>
      </c>
      <c r="AQ1306" s="85">
        <v>1568002</v>
      </c>
      <c r="AR1306" s="85">
        <v>533861</v>
      </c>
      <c r="AS1306" s="85" t="s">
        <v>291</v>
      </c>
      <c r="AT1306" s="85">
        <v>1033775</v>
      </c>
      <c r="AU1306" s="85">
        <v>4636805</v>
      </c>
      <c r="AV1306" s="85">
        <v>977372</v>
      </c>
      <c r="AW1306" s="85">
        <v>703895</v>
      </c>
      <c r="AX1306" s="85">
        <v>745050</v>
      </c>
      <c r="AY1306" s="85" t="s">
        <v>291</v>
      </c>
      <c r="AZ1306" s="85" t="s">
        <v>291</v>
      </c>
      <c r="BA1306" s="85" t="s">
        <v>291</v>
      </c>
      <c r="BB1306" s="85">
        <v>1246088</v>
      </c>
      <c r="BC1306" s="85">
        <v>442883</v>
      </c>
      <c r="BD1306" s="85">
        <v>521517</v>
      </c>
      <c r="BE1306" s="85" t="s">
        <v>291</v>
      </c>
      <c r="BF1306" s="85" t="s">
        <v>291</v>
      </c>
      <c r="BG1306" s="85" t="s">
        <v>291</v>
      </c>
      <c r="BH1306" s="85" t="s">
        <v>291</v>
      </c>
      <c r="BI1306" s="85" t="s">
        <v>291</v>
      </c>
      <c r="BJ1306" s="85" t="s">
        <v>291</v>
      </c>
      <c r="BK1306" s="85" t="s">
        <v>291</v>
      </c>
      <c r="BL1306" s="85" t="s">
        <v>291</v>
      </c>
      <c r="BM1306" s="85" t="s">
        <v>291</v>
      </c>
      <c r="BN1306" s="85" t="s">
        <v>291</v>
      </c>
      <c r="BO1306" s="85" t="s">
        <v>291</v>
      </c>
      <c r="BP1306" s="85" t="s">
        <v>291</v>
      </c>
      <c r="BQ1306" s="85" t="s">
        <v>291</v>
      </c>
      <c r="BR1306" s="85" t="s">
        <v>291</v>
      </c>
      <c r="BS1306" s="85" t="s">
        <v>291</v>
      </c>
      <c r="BT1306" s="85" t="s">
        <v>291</v>
      </c>
      <c r="BU1306" s="85" t="s">
        <v>291</v>
      </c>
      <c r="BV1306" s="85" t="s">
        <v>291</v>
      </c>
      <c r="BW1306" s="85" t="s">
        <v>291</v>
      </c>
      <c r="BX1306" s="85" t="s">
        <v>291</v>
      </c>
      <c r="BY1306" s="85" t="s">
        <v>291</v>
      </c>
      <c r="BZ1306" s="85" t="s">
        <v>291</v>
      </c>
      <c r="CA1306" s="85" t="s">
        <v>291</v>
      </c>
      <c r="CB1306" s="85">
        <v>2704875</v>
      </c>
      <c r="CC1306" s="85">
        <v>99710</v>
      </c>
      <c r="CD1306" s="85" t="s">
        <v>291</v>
      </c>
      <c r="CE1306" s="85" t="s">
        <v>291</v>
      </c>
      <c r="CF1306" s="85" t="s">
        <v>291</v>
      </c>
      <c r="CG1306" s="85">
        <v>1786852</v>
      </c>
      <c r="CH1306" s="85">
        <v>515571</v>
      </c>
      <c r="CI1306" s="85">
        <v>1635813</v>
      </c>
      <c r="CJ1306" s="85">
        <v>402</v>
      </c>
      <c r="CK1306" s="85">
        <v>1083441</v>
      </c>
      <c r="CL1306" s="85">
        <v>1984045</v>
      </c>
      <c r="CM1306" s="85">
        <v>32228</v>
      </c>
      <c r="CN1306" s="85">
        <v>21028</v>
      </c>
      <c r="CO1306" s="85">
        <v>387009</v>
      </c>
      <c r="CP1306" s="85">
        <v>429916</v>
      </c>
      <c r="CQ1306" s="85">
        <v>988294</v>
      </c>
      <c r="CR1306" s="85">
        <v>1773682</v>
      </c>
      <c r="CS1306" s="85">
        <v>1228705</v>
      </c>
      <c r="CT1306" s="85">
        <v>19445</v>
      </c>
      <c r="CU1306" s="86">
        <v>11886431</v>
      </c>
    </row>
    <row r="1307" spans="1:99">
      <c r="A1307" s="103" t="s">
        <v>596</v>
      </c>
      <c r="B1307" s="84" t="s">
        <v>294</v>
      </c>
      <c r="C1307" s="105">
        <v>402192</v>
      </c>
      <c r="D1307" s="84" t="s">
        <v>610</v>
      </c>
      <c r="E1307" s="84" t="s">
        <v>618</v>
      </c>
      <c r="F1307" s="85">
        <v>246621</v>
      </c>
      <c r="G1307" s="85">
        <v>9311773</v>
      </c>
      <c r="H1307" s="85">
        <v>8728204</v>
      </c>
      <c r="I1307" s="85">
        <v>341329</v>
      </c>
      <c r="J1307" s="85">
        <v>148915</v>
      </c>
      <c r="K1307" s="85">
        <v>56770</v>
      </c>
      <c r="L1307" s="85">
        <v>6887</v>
      </c>
      <c r="M1307" s="85">
        <v>29668</v>
      </c>
      <c r="N1307" s="85">
        <v>17350695</v>
      </c>
      <c r="O1307" s="85">
        <v>5086568</v>
      </c>
      <c r="P1307" s="85">
        <v>2454901</v>
      </c>
      <c r="Q1307" s="85">
        <v>7826678</v>
      </c>
      <c r="R1307" s="85">
        <v>1982548</v>
      </c>
      <c r="S1307" s="85" t="s">
        <v>291</v>
      </c>
      <c r="T1307" s="85">
        <v>3653270</v>
      </c>
      <c r="U1307" s="85">
        <v>2150150</v>
      </c>
      <c r="V1307" s="85" t="s">
        <v>291</v>
      </c>
      <c r="W1307" s="85" t="s">
        <v>291</v>
      </c>
      <c r="X1307" s="85">
        <v>1503120</v>
      </c>
      <c r="Y1307" s="85" t="s">
        <v>291</v>
      </c>
      <c r="Z1307" s="85">
        <v>33608</v>
      </c>
      <c r="AA1307" s="85">
        <v>116857</v>
      </c>
      <c r="AB1307" s="85">
        <v>39548</v>
      </c>
      <c r="AC1307" s="85" t="s">
        <v>291</v>
      </c>
      <c r="AD1307" s="85" t="s">
        <v>291</v>
      </c>
      <c r="AE1307" s="85">
        <v>77309</v>
      </c>
      <c r="AF1307" s="85" t="s">
        <v>291</v>
      </c>
      <c r="AG1307" s="85">
        <v>810402</v>
      </c>
      <c r="AH1307" s="85">
        <v>2535047</v>
      </c>
      <c r="AI1307" s="85">
        <v>118060</v>
      </c>
      <c r="AJ1307" s="85">
        <v>430511</v>
      </c>
      <c r="AK1307" s="85" t="s">
        <v>291</v>
      </c>
      <c r="AL1307" s="85" t="s">
        <v>291</v>
      </c>
      <c r="AM1307" s="85">
        <v>779331</v>
      </c>
      <c r="AN1307" s="85">
        <v>199379</v>
      </c>
      <c r="AO1307" s="85">
        <v>743758</v>
      </c>
      <c r="AP1307" s="85">
        <v>261671</v>
      </c>
      <c r="AQ1307" s="85">
        <v>1984139</v>
      </c>
      <c r="AR1307" s="85">
        <v>2337</v>
      </c>
      <c r="AS1307" s="85" t="s">
        <v>291</v>
      </c>
      <c r="AT1307" s="85">
        <v>1112835</v>
      </c>
      <c r="AU1307" s="85">
        <v>2769309</v>
      </c>
      <c r="AV1307" s="85">
        <v>946769</v>
      </c>
      <c r="AW1307" s="85">
        <v>814790</v>
      </c>
      <c r="AX1307" s="85">
        <v>331001</v>
      </c>
      <c r="AY1307" s="85" t="s">
        <v>291</v>
      </c>
      <c r="AZ1307" s="85" t="s">
        <v>291</v>
      </c>
      <c r="BA1307" s="85" t="s">
        <v>291</v>
      </c>
      <c r="BB1307" s="85">
        <v>354567</v>
      </c>
      <c r="BC1307" s="85">
        <v>322182</v>
      </c>
      <c r="BD1307" s="85" t="s">
        <v>291</v>
      </c>
      <c r="BE1307" s="85" t="s">
        <v>291</v>
      </c>
      <c r="BF1307" s="85">
        <v>3681</v>
      </c>
      <c r="BG1307" s="85" t="s">
        <v>291</v>
      </c>
      <c r="BH1307" s="85" t="s">
        <v>291</v>
      </c>
      <c r="BI1307" s="85" t="s">
        <v>291</v>
      </c>
      <c r="BJ1307" s="85" t="s">
        <v>291</v>
      </c>
      <c r="BK1307" s="85" t="s">
        <v>291</v>
      </c>
      <c r="BL1307" s="85" t="s">
        <v>291</v>
      </c>
      <c r="BM1307" s="85" t="s">
        <v>291</v>
      </c>
      <c r="BN1307" s="85">
        <v>3681</v>
      </c>
      <c r="BO1307" s="85" t="s">
        <v>291</v>
      </c>
      <c r="BP1307" s="85" t="s">
        <v>291</v>
      </c>
      <c r="BQ1307" s="85" t="s">
        <v>291</v>
      </c>
      <c r="BR1307" s="85" t="s">
        <v>291</v>
      </c>
      <c r="BS1307" s="85" t="s">
        <v>291</v>
      </c>
      <c r="BT1307" s="85" t="s">
        <v>291</v>
      </c>
      <c r="BU1307" s="85">
        <v>3245</v>
      </c>
      <c r="BV1307" s="85">
        <v>436</v>
      </c>
      <c r="BW1307" s="85" t="s">
        <v>291</v>
      </c>
      <c r="BX1307" s="85" t="s">
        <v>291</v>
      </c>
      <c r="BY1307" s="85" t="s">
        <v>291</v>
      </c>
      <c r="BZ1307" s="85" t="s">
        <v>291</v>
      </c>
      <c r="CA1307" s="85" t="s">
        <v>291</v>
      </c>
      <c r="CB1307" s="85">
        <v>3063197</v>
      </c>
      <c r="CC1307" s="85" t="s">
        <v>291</v>
      </c>
      <c r="CD1307" s="85" t="s">
        <v>291</v>
      </c>
      <c r="CE1307" s="85" t="s">
        <v>291</v>
      </c>
      <c r="CF1307" s="85" t="s">
        <v>291</v>
      </c>
      <c r="CG1307" s="85">
        <v>1326779</v>
      </c>
      <c r="CH1307" s="85">
        <v>1244165</v>
      </c>
      <c r="CI1307" s="85">
        <v>1006285</v>
      </c>
      <c r="CJ1307" s="85" t="s">
        <v>291</v>
      </c>
      <c r="CK1307" s="85">
        <v>1411595</v>
      </c>
      <c r="CL1307" s="85">
        <v>1308438</v>
      </c>
      <c r="CM1307" s="85">
        <v>33608</v>
      </c>
      <c r="CN1307" s="85">
        <v>76839</v>
      </c>
      <c r="CO1307" s="85">
        <v>749802</v>
      </c>
      <c r="CP1307" s="85">
        <v>429523</v>
      </c>
      <c r="CQ1307" s="85">
        <v>959843</v>
      </c>
      <c r="CR1307" s="85">
        <v>1303322</v>
      </c>
      <c r="CS1307" s="85">
        <v>2826521</v>
      </c>
      <c r="CT1307" s="85">
        <v>13612</v>
      </c>
      <c r="CU1307" s="86">
        <v>12690332</v>
      </c>
    </row>
    <row r="1308" spans="1:99">
      <c r="A1308" s="103" t="s">
        <v>597</v>
      </c>
      <c r="B1308" s="84" t="s">
        <v>288</v>
      </c>
      <c r="C1308" s="105">
        <v>401005</v>
      </c>
      <c r="D1308" s="84" t="s">
        <v>610</v>
      </c>
      <c r="E1308" s="84" t="s">
        <v>611</v>
      </c>
      <c r="F1308" s="85">
        <v>1562292</v>
      </c>
      <c r="G1308" s="85">
        <v>48194950</v>
      </c>
      <c r="H1308" s="85">
        <v>40371813</v>
      </c>
      <c r="I1308" s="85">
        <v>4522217</v>
      </c>
      <c r="J1308" s="85">
        <v>2135307</v>
      </c>
      <c r="K1308" s="85">
        <v>644612</v>
      </c>
      <c r="L1308" s="85">
        <v>274078</v>
      </c>
      <c r="M1308" s="85">
        <v>246923</v>
      </c>
      <c r="N1308" s="85">
        <v>233858834</v>
      </c>
      <c r="O1308" s="85">
        <v>67015093</v>
      </c>
      <c r="P1308" s="85">
        <v>38736161</v>
      </c>
      <c r="Q1308" s="85">
        <v>83654838</v>
      </c>
      <c r="R1308" s="85">
        <v>44444929</v>
      </c>
      <c r="S1308" s="85">
        <v>7813</v>
      </c>
      <c r="T1308" s="85">
        <v>51594712</v>
      </c>
      <c r="U1308" s="85">
        <v>35343135</v>
      </c>
      <c r="V1308" s="85">
        <v>366132</v>
      </c>
      <c r="W1308" s="85">
        <v>1005049</v>
      </c>
      <c r="X1308" s="85">
        <v>14880396</v>
      </c>
      <c r="Y1308" s="85" t="s">
        <v>291</v>
      </c>
      <c r="Z1308" s="85">
        <v>495571</v>
      </c>
      <c r="AA1308" s="85">
        <v>1783104</v>
      </c>
      <c r="AB1308" s="85">
        <v>530244</v>
      </c>
      <c r="AC1308" s="85">
        <v>42877</v>
      </c>
      <c r="AD1308" s="85">
        <v>404928</v>
      </c>
      <c r="AE1308" s="85">
        <v>268203</v>
      </c>
      <c r="AF1308" s="85">
        <v>536852</v>
      </c>
      <c r="AG1308" s="85">
        <v>60640417</v>
      </c>
      <c r="AH1308" s="85">
        <v>68085521</v>
      </c>
      <c r="AI1308" s="85">
        <v>1189793</v>
      </c>
      <c r="AJ1308" s="85">
        <v>20165631</v>
      </c>
      <c r="AK1308" s="85">
        <v>3365679</v>
      </c>
      <c r="AL1308" s="85">
        <v>8428991</v>
      </c>
      <c r="AM1308" s="85">
        <v>10348834</v>
      </c>
      <c r="AN1308" s="85">
        <v>6350976</v>
      </c>
      <c r="AO1308" s="85">
        <v>5976232</v>
      </c>
      <c r="AP1308" s="85">
        <v>4075117</v>
      </c>
      <c r="AQ1308" s="85">
        <v>26751159</v>
      </c>
      <c r="AR1308" s="85">
        <v>8119170</v>
      </c>
      <c r="AS1308" s="85">
        <v>65098</v>
      </c>
      <c r="AT1308" s="85">
        <v>12740843</v>
      </c>
      <c r="AU1308" s="85">
        <v>93497694</v>
      </c>
      <c r="AV1308" s="85">
        <v>12874208</v>
      </c>
      <c r="AW1308" s="85">
        <v>32417479</v>
      </c>
      <c r="AX1308" s="85">
        <v>17497337</v>
      </c>
      <c r="AY1308" s="85">
        <v>693768</v>
      </c>
      <c r="AZ1308" s="85">
        <v>9530386</v>
      </c>
      <c r="BA1308" s="85">
        <v>248905</v>
      </c>
      <c r="BB1308" s="85">
        <v>10318502</v>
      </c>
      <c r="BC1308" s="85">
        <v>4160700</v>
      </c>
      <c r="BD1308" s="85">
        <v>3431526</v>
      </c>
      <c r="BE1308" s="85">
        <v>2324883</v>
      </c>
      <c r="BF1308" s="85">
        <v>34724</v>
      </c>
      <c r="BG1308" s="85" t="s">
        <v>291</v>
      </c>
      <c r="BH1308" s="85" t="s">
        <v>291</v>
      </c>
      <c r="BI1308" s="85" t="s">
        <v>291</v>
      </c>
      <c r="BJ1308" s="85" t="s">
        <v>291</v>
      </c>
      <c r="BK1308" s="85" t="s">
        <v>291</v>
      </c>
      <c r="BL1308" s="85" t="s">
        <v>291</v>
      </c>
      <c r="BM1308" s="85" t="s">
        <v>291</v>
      </c>
      <c r="BN1308" s="85">
        <v>31503</v>
      </c>
      <c r="BO1308" s="85" t="s">
        <v>291</v>
      </c>
      <c r="BP1308" s="85" t="s">
        <v>291</v>
      </c>
      <c r="BQ1308" s="85">
        <v>19018</v>
      </c>
      <c r="BR1308" s="85" t="s">
        <v>291</v>
      </c>
      <c r="BS1308" s="85" t="s">
        <v>291</v>
      </c>
      <c r="BT1308" s="85" t="s">
        <v>291</v>
      </c>
      <c r="BU1308" s="85">
        <v>12485</v>
      </c>
      <c r="BV1308" s="85" t="s">
        <v>291</v>
      </c>
      <c r="BW1308" s="85">
        <v>3221</v>
      </c>
      <c r="BX1308" s="85" t="s">
        <v>291</v>
      </c>
      <c r="BY1308" s="85">
        <v>3221</v>
      </c>
      <c r="BZ1308" s="85" t="s">
        <v>291</v>
      </c>
      <c r="CA1308" s="85" t="s">
        <v>291</v>
      </c>
      <c r="CB1308" s="85">
        <v>69783754</v>
      </c>
      <c r="CC1308" s="85" t="s">
        <v>291</v>
      </c>
      <c r="CD1308" s="85">
        <v>753956</v>
      </c>
      <c r="CE1308" s="85" t="s">
        <v>291</v>
      </c>
      <c r="CF1308" s="85" t="s">
        <v>291</v>
      </c>
      <c r="CG1308" s="85">
        <v>8393387</v>
      </c>
      <c r="CH1308" s="85">
        <v>9470756</v>
      </c>
      <c r="CI1308" s="85">
        <v>14683085</v>
      </c>
      <c r="CJ1308" s="85">
        <v>7375</v>
      </c>
      <c r="CK1308" s="85">
        <v>8726059</v>
      </c>
      <c r="CL1308" s="85">
        <v>13755690</v>
      </c>
      <c r="CM1308" s="85">
        <v>287401</v>
      </c>
      <c r="CN1308" s="85">
        <v>364878</v>
      </c>
      <c r="CO1308" s="85">
        <v>57438894</v>
      </c>
      <c r="CP1308" s="85">
        <v>4118676</v>
      </c>
      <c r="CQ1308" s="85">
        <v>1654038</v>
      </c>
      <c r="CR1308" s="85">
        <v>20553570</v>
      </c>
      <c r="CS1308" s="85">
        <v>13150510</v>
      </c>
      <c r="CT1308" s="85">
        <v>307163</v>
      </c>
      <c r="CU1308" s="86">
        <v>152911482</v>
      </c>
    </row>
    <row r="1309" spans="1:99">
      <c r="A1309" s="103" t="s">
        <v>597</v>
      </c>
      <c r="B1309" s="84" t="s">
        <v>288</v>
      </c>
      <c r="C1309" s="105">
        <v>401307</v>
      </c>
      <c r="D1309" s="84" t="s">
        <v>610</v>
      </c>
      <c r="E1309" s="84" t="s">
        <v>612</v>
      </c>
      <c r="F1309" s="85">
        <v>1715466</v>
      </c>
      <c r="G1309" s="85">
        <v>75672081</v>
      </c>
      <c r="H1309" s="85">
        <v>65183488</v>
      </c>
      <c r="I1309" s="85">
        <v>5624572</v>
      </c>
      <c r="J1309" s="85">
        <v>3491816</v>
      </c>
      <c r="K1309" s="85">
        <v>872347</v>
      </c>
      <c r="L1309" s="85">
        <v>227209</v>
      </c>
      <c r="M1309" s="85">
        <v>272649</v>
      </c>
      <c r="N1309" s="85">
        <v>343003842</v>
      </c>
      <c r="O1309" s="85">
        <v>84413227</v>
      </c>
      <c r="P1309" s="85">
        <v>42528702</v>
      </c>
      <c r="Q1309" s="85">
        <v>136797192</v>
      </c>
      <c r="R1309" s="85">
        <v>79252075</v>
      </c>
      <c r="S1309" s="85">
        <v>12646</v>
      </c>
      <c r="T1309" s="85">
        <v>74574924</v>
      </c>
      <c r="U1309" s="85">
        <v>46912932</v>
      </c>
      <c r="V1309" s="85">
        <v>175559</v>
      </c>
      <c r="W1309" s="85">
        <v>3355471</v>
      </c>
      <c r="X1309" s="85">
        <v>24130962</v>
      </c>
      <c r="Y1309" s="85" t="s">
        <v>291</v>
      </c>
      <c r="Z1309" s="85">
        <v>131227</v>
      </c>
      <c r="AA1309" s="85">
        <v>3908015</v>
      </c>
      <c r="AB1309" s="85">
        <v>744410</v>
      </c>
      <c r="AC1309" s="85">
        <v>234192</v>
      </c>
      <c r="AD1309" s="85">
        <v>1115705</v>
      </c>
      <c r="AE1309" s="85">
        <v>475138</v>
      </c>
      <c r="AF1309" s="85">
        <v>1338570</v>
      </c>
      <c r="AG1309" s="85">
        <v>272847662</v>
      </c>
      <c r="AH1309" s="85">
        <v>92192677</v>
      </c>
      <c r="AI1309" s="85">
        <v>3471970</v>
      </c>
      <c r="AJ1309" s="85">
        <v>21051657</v>
      </c>
      <c r="AK1309" s="85">
        <v>2245958</v>
      </c>
      <c r="AL1309" s="85">
        <v>4969799</v>
      </c>
      <c r="AM1309" s="85">
        <v>8945496</v>
      </c>
      <c r="AN1309" s="85">
        <v>11307318</v>
      </c>
      <c r="AO1309" s="85">
        <v>19902701</v>
      </c>
      <c r="AP1309" s="85">
        <v>4126705</v>
      </c>
      <c r="AQ1309" s="85">
        <v>44282220</v>
      </c>
      <c r="AR1309" s="85">
        <v>15073073</v>
      </c>
      <c r="AS1309" s="85">
        <v>1098000</v>
      </c>
      <c r="AT1309" s="85">
        <v>13518774</v>
      </c>
      <c r="AU1309" s="85">
        <v>170398934</v>
      </c>
      <c r="AV1309" s="85">
        <v>27707036</v>
      </c>
      <c r="AW1309" s="85">
        <v>54853466</v>
      </c>
      <c r="AX1309" s="85">
        <v>27415717</v>
      </c>
      <c r="AY1309" s="85">
        <v>3959262</v>
      </c>
      <c r="AZ1309" s="85">
        <v>9125304</v>
      </c>
      <c r="BA1309" s="85" t="s">
        <v>291</v>
      </c>
      <c r="BB1309" s="85">
        <v>17507658</v>
      </c>
      <c r="BC1309" s="85">
        <v>17408794</v>
      </c>
      <c r="BD1309" s="85">
        <v>12421697</v>
      </c>
      <c r="BE1309" s="85" t="s">
        <v>291</v>
      </c>
      <c r="BF1309" s="85">
        <v>648538</v>
      </c>
      <c r="BG1309" s="85">
        <v>494692</v>
      </c>
      <c r="BH1309" s="85">
        <v>2815</v>
      </c>
      <c r="BI1309" s="85">
        <v>69706</v>
      </c>
      <c r="BJ1309" s="85">
        <v>30109</v>
      </c>
      <c r="BK1309" s="85">
        <v>17709</v>
      </c>
      <c r="BL1309" s="85" t="s">
        <v>291</v>
      </c>
      <c r="BM1309" s="85">
        <v>374353</v>
      </c>
      <c r="BN1309" s="85">
        <v>149836</v>
      </c>
      <c r="BO1309" s="85">
        <v>128184</v>
      </c>
      <c r="BP1309" s="85" t="s">
        <v>291</v>
      </c>
      <c r="BQ1309" s="85" t="s">
        <v>291</v>
      </c>
      <c r="BR1309" s="85" t="s">
        <v>291</v>
      </c>
      <c r="BS1309" s="85" t="s">
        <v>291</v>
      </c>
      <c r="BT1309" s="85" t="s">
        <v>291</v>
      </c>
      <c r="BU1309" s="85">
        <v>21652</v>
      </c>
      <c r="BV1309" s="85" t="s">
        <v>291</v>
      </c>
      <c r="BW1309" s="85">
        <v>4010</v>
      </c>
      <c r="BX1309" s="85">
        <v>3442</v>
      </c>
      <c r="BY1309" s="85">
        <v>568</v>
      </c>
      <c r="BZ1309" s="85" t="s">
        <v>291</v>
      </c>
      <c r="CA1309" s="85" t="s">
        <v>291</v>
      </c>
      <c r="CB1309" s="85">
        <v>100402451</v>
      </c>
      <c r="CC1309" s="85" t="s">
        <v>291</v>
      </c>
      <c r="CD1309" s="85">
        <v>12013573</v>
      </c>
      <c r="CE1309" s="85" t="s">
        <v>291</v>
      </c>
      <c r="CF1309" s="85" t="s">
        <v>291</v>
      </c>
      <c r="CG1309" s="85">
        <v>16504500</v>
      </c>
      <c r="CH1309" s="85">
        <v>8967414</v>
      </c>
      <c r="CI1309" s="85">
        <v>23539281</v>
      </c>
      <c r="CJ1309" s="85">
        <v>9373</v>
      </c>
      <c r="CK1309" s="85">
        <v>18211865</v>
      </c>
      <c r="CL1309" s="85">
        <v>19647941</v>
      </c>
      <c r="CM1309" s="85">
        <v>61713</v>
      </c>
      <c r="CN1309" s="85">
        <v>1148598</v>
      </c>
      <c r="CO1309" s="85">
        <v>262510088</v>
      </c>
      <c r="CP1309" s="85">
        <v>11104438</v>
      </c>
      <c r="CQ1309" s="85">
        <v>1621192</v>
      </c>
      <c r="CR1309" s="85">
        <v>44108038</v>
      </c>
      <c r="CS1309" s="85">
        <v>14393714</v>
      </c>
      <c r="CT1309" s="85">
        <v>3869708</v>
      </c>
      <c r="CU1309" s="86">
        <v>425697863</v>
      </c>
    </row>
    <row r="1310" spans="1:99">
      <c r="A1310" s="103" t="s">
        <v>597</v>
      </c>
      <c r="B1310" s="84" t="s">
        <v>294</v>
      </c>
      <c r="C1310" s="105">
        <v>402028</v>
      </c>
      <c r="D1310" s="84" t="s">
        <v>610</v>
      </c>
      <c r="E1310" s="84" t="s">
        <v>613</v>
      </c>
      <c r="F1310" s="85">
        <v>305421</v>
      </c>
      <c r="G1310" s="85">
        <v>6335457</v>
      </c>
      <c r="H1310" s="85">
        <v>5321908</v>
      </c>
      <c r="I1310" s="85">
        <v>471619</v>
      </c>
      <c r="J1310" s="85">
        <v>297072</v>
      </c>
      <c r="K1310" s="85">
        <v>85831</v>
      </c>
      <c r="L1310" s="85">
        <v>118478</v>
      </c>
      <c r="M1310" s="85">
        <v>40549</v>
      </c>
      <c r="N1310" s="85">
        <v>28997671</v>
      </c>
      <c r="O1310" s="85">
        <v>7883585</v>
      </c>
      <c r="P1310" s="85">
        <v>4985885</v>
      </c>
      <c r="Q1310" s="85">
        <v>8795193</v>
      </c>
      <c r="R1310" s="85">
        <v>7258518</v>
      </c>
      <c r="S1310" s="85">
        <v>74490</v>
      </c>
      <c r="T1310" s="85">
        <v>9292906</v>
      </c>
      <c r="U1310" s="85">
        <v>5127442</v>
      </c>
      <c r="V1310" s="85">
        <v>19916</v>
      </c>
      <c r="W1310" s="85" t="s">
        <v>291</v>
      </c>
      <c r="X1310" s="85">
        <v>4145548</v>
      </c>
      <c r="Y1310" s="85" t="s">
        <v>291</v>
      </c>
      <c r="Z1310" s="85">
        <v>24818</v>
      </c>
      <c r="AA1310" s="85">
        <v>402022</v>
      </c>
      <c r="AB1310" s="85">
        <v>145138</v>
      </c>
      <c r="AC1310" s="85">
        <v>16785</v>
      </c>
      <c r="AD1310" s="85">
        <v>185377</v>
      </c>
      <c r="AE1310" s="85">
        <v>32843</v>
      </c>
      <c r="AF1310" s="85">
        <v>21879</v>
      </c>
      <c r="AG1310" s="85">
        <v>2083260</v>
      </c>
      <c r="AH1310" s="85">
        <v>4656894</v>
      </c>
      <c r="AI1310" s="85">
        <v>49043</v>
      </c>
      <c r="AJ1310" s="85">
        <v>792185</v>
      </c>
      <c r="AK1310" s="85">
        <v>235135</v>
      </c>
      <c r="AL1310" s="85">
        <v>55891</v>
      </c>
      <c r="AM1310" s="85">
        <v>26</v>
      </c>
      <c r="AN1310" s="85">
        <v>355377</v>
      </c>
      <c r="AO1310" s="85">
        <v>1793451</v>
      </c>
      <c r="AP1310" s="85">
        <v>168015</v>
      </c>
      <c r="AQ1310" s="85">
        <v>2316869</v>
      </c>
      <c r="AR1310" s="85">
        <v>1207771</v>
      </c>
      <c r="AS1310" s="85" t="s">
        <v>291</v>
      </c>
      <c r="AT1310" s="85">
        <v>1934124</v>
      </c>
      <c r="AU1310" s="85">
        <v>4406933</v>
      </c>
      <c r="AV1310" s="85">
        <v>1257054</v>
      </c>
      <c r="AW1310" s="85">
        <v>671047</v>
      </c>
      <c r="AX1310" s="85">
        <v>367065</v>
      </c>
      <c r="AY1310" s="85" t="s">
        <v>291</v>
      </c>
      <c r="AZ1310" s="85">
        <v>48043</v>
      </c>
      <c r="BA1310" s="85">
        <v>67332</v>
      </c>
      <c r="BB1310" s="85">
        <v>712112</v>
      </c>
      <c r="BC1310" s="85">
        <v>542882</v>
      </c>
      <c r="BD1310" s="85">
        <v>741398</v>
      </c>
      <c r="BE1310" s="85" t="s">
        <v>291</v>
      </c>
      <c r="BF1310" s="85">
        <v>1267952</v>
      </c>
      <c r="BG1310" s="85">
        <v>269756</v>
      </c>
      <c r="BH1310" s="85">
        <v>24280</v>
      </c>
      <c r="BI1310" s="85">
        <v>243393</v>
      </c>
      <c r="BJ1310" s="85" t="s">
        <v>291</v>
      </c>
      <c r="BK1310" s="85" t="s">
        <v>291</v>
      </c>
      <c r="BL1310" s="85" t="s">
        <v>291</v>
      </c>
      <c r="BM1310" s="85">
        <v>2083</v>
      </c>
      <c r="BN1310" s="85">
        <v>708369</v>
      </c>
      <c r="BO1310" s="85">
        <v>239569</v>
      </c>
      <c r="BP1310" s="85" t="s">
        <v>291</v>
      </c>
      <c r="BQ1310" s="85">
        <v>163378</v>
      </c>
      <c r="BR1310" s="85" t="s">
        <v>291</v>
      </c>
      <c r="BS1310" s="85" t="s">
        <v>291</v>
      </c>
      <c r="BT1310" s="85">
        <v>268243</v>
      </c>
      <c r="BU1310" s="85">
        <v>24266</v>
      </c>
      <c r="BV1310" s="85">
        <v>12913</v>
      </c>
      <c r="BW1310" s="85">
        <v>289827</v>
      </c>
      <c r="BX1310" s="85">
        <v>69446</v>
      </c>
      <c r="BY1310" s="85" t="s">
        <v>291</v>
      </c>
      <c r="BZ1310" s="85">
        <v>57607</v>
      </c>
      <c r="CA1310" s="85">
        <v>162774</v>
      </c>
      <c r="CB1310" s="85">
        <v>5023147</v>
      </c>
      <c r="CC1310" s="85" t="s">
        <v>291</v>
      </c>
      <c r="CD1310" s="85" t="s">
        <v>291</v>
      </c>
      <c r="CE1310" s="85" t="s">
        <v>291</v>
      </c>
      <c r="CF1310" s="85" t="s">
        <v>291</v>
      </c>
      <c r="CG1310" s="85">
        <v>711758</v>
      </c>
      <c r="CH1310" s="85">
        <v>3323729</v>
      </c>
      <c r="CI1310" s="85">
        <v>1574133</v>
      </c>
      <c r="CJ1310" s="85">
        <v>36183</v>
      </c>
      <c r="CK1310" s="85">
        <v>1997687</v>
      </c>
      <c r="CL1310" s="85">
        <v>2942188</v>
      </c>
      <c r="CM1310" s="85">
        <v>13679</v>
      </c>
      <c r="CN1310" s="85">
        <v>54060</v>
      </c>
      <c r="CO1310" s="85">
        <v>1008952</v>
      </c>
      <c r="CP1310" s="85">
        <v>474920</v>
      </c>
      <c r="CQ1310" s="85">
        <v>291832</v>
      </c>
      <c r="CR1310" s="85">
        <v>1626423</v>
      </c>
      <c r="CS1310" s="85">
        <v>1506373</v>
      </c>
      <c r="CT1310" s="85">
        <v>12370</v>
      </c>
      <c r="CU1310" s="86">
        <v>15574287</v>
      </c>
    </row>
    <row r="1311" spans="1:99">
      <c r="A1311" s="103" t="s">
        <v>597</v>
      </c>
      <c r="B1311" s="84" t="s">
        <v>292</v>
      </c>
      <c r="C1311" s="105">
        <v>402036</v>
      </c>
      <c r="D1311" s="84" t="s">
        <v>610</v>
      </c>
      <c r="E1311" s="84" t="s">
        <v>614</v>
      </c>
      <c r="F1311" s="85">
        <v>589163</v>
      </c>
      <c r="G1311" s="85">
        <v>16869150</v>
      </c>
      <c r="H1311" s="85">
        <v>14777421</v>
      </c>
      <c r="I1311" s="85">
        <v>942960</v>
      </c>
      <c r="J1311" s="85">
        <v>784388</v>
      </c>
      <c r="K1311" s="85">
        <v>257945</v>
      </c>
      <c r="L1311" s="85">
        <v>31584</v>
      </c>
      <c r="M1311" s="85">
        <v>74852</v>
      </c>
      <c r="N1311" s="85">
        <v>70323712</v>
      </c>
      <c r="O1311" s="85">
        <v>18598673</v>
      </c>
      <c r="P1311" s="85">
        <v>9943056</v>
      </c>
      <c r="Q1311" s="85">
        <v>29826653</v>
      </c>
      <c r="R1311" s="85">
        <v>11934841</v>
      </c>
      <c r="S1311" s="85">
        <v>20489</v>
      </c>
      <c r="T1311" s="85">
        <v>13647229</v>
      </c>
      <c r="U1311" s="85">
        <v>8174034</v>
      </c>
      <c r="V1311" s="85">
        <v>29698</v>
      </c>
      <c r="W1311" s="85">
        <v>215932</v>
      </c>
      <c r="X1311" s="85">
        <v>5227565</v>
      </c>
      <c r="Y1311" s="85" t="s">
        <v>291</v>
      </c>
      <c r="Z1311" s="85">
        <v>287752</v>
      </c>
      <c r="AA1311" s="85">
        <v>3809217</v>
      </c>
      <c r="AB1311" s="85">
        <v>1487607</v>
      </c>
      <c r="AC1311" s="85">
        <v>85047</v>
      </c>
      <c r="AD1311" s="85">
        <v>2102878</v>
      </c>
      <c r="AE1311" s="85">
        <v>131527</v>
      </c>
      <c r="AF1311" s="85">
        <v>2158</v>
      </c>
      <c r="AG1311" s="85">
        <v>9654222</v>
      </c>
      <c r="AH1311" s="85">
        <v>10133737</v>
      </c>
      <c r="AI1311" s="85">
        <v>378676</v>
      </c>
      <c r="AJ1311" s="85">
        <v>2970248</v>
      </c>
      <c r="AK1311" s="85">
        <v>986345</v>
      </c>
      <c r="AL1311" s="85" t="s">
        <v>291</v>
      </c>
      <c r="AM1311" s="85">
        <v>1506455</v>
      </c>
      <c r="AN1311" s="85">
        <v>1015933</v>
      </c>
      <c r="AO1311" s="85">
        <v>1567000</v>
      </c>
      <c r="AP1311" s="85">
        <v>974100</v>
      </c>
      <c r="AQ1311" s="85">
        <v>5063488</v>
      </c>
      <c r="AR1311" s="85">
        <v>734980</v>
      </c>
      <c r="AS1311" s="85" t="s">
        <v>291</v>
      </c>
      <c r="AT1311" s="85">
        <v>3316227</v>
      </c>
      <c r="AU1311" s="85">
        <v>13750376</v>
      </c>
      <c r="AV1311" s="85">
        <v>1677903</v>
      </c>
      <c r="AW1311" s="85">
        <v>2948647</v>
      </c>
      <c r="AX1311" s="85">
        <v>1301491</v>
      </c>
      <c r="AY1311" s="85">
        <v>1353226</v>
      </c>
      <c r="AZ1311" s="85">
        <v>261809</v>
      </c>
      <c r="BA1311" s="85">
        <v>997167</v>
      </c>
      <c r="BB1311" s="85">
        <v>3270242</v>
      </c>
      <c r="BC1311" s="85">
        <v>568591</v>
      </c>
      <c r="BD1311" s="85">
        <v>1371300</v>
      </c>
      <c r="BE1311" s="85" t="s">
        <v>291</v>
      </c>
      <c r="BF1311" s="85">
        <v>918789</v>
      </c>
      <c r="BG1311" s="85">
        <v>571210</v>
      </c>
      <c r="BH1311" s="85">
        <v>470430</v>
      </c>
      <c r="BI1311" s="85">
        <v>4695</v>
      </c>
      <c r="BJ1311" s="85">
        <v>45862</v>
      </c>
      <c r="BK1311" s="85" t="s">
        <v>291</v>
      </c>
      <c r="BL1311" s="85" t="s">
        <v>291</v>
      </c>
      <c r="BM1311" s="85">
        <v>50223</v>
      </c>
      <c r="BN1311" s="85">
        <v>338818</v>
      </c>
      <c r="BO1311" s="85">
        <v>124356</v>
      </c>
      <c r="BP1311" s="85" t="s">
        <v>291</v>
      </c>
      <c r="BQ1311" s="85">
        <v>99213</v>
      </c>
      <c r="BR1311" s="85" t="s">
        <v>291</v>
      </c>
      <c r="BS1311" s="85" t="s">
        <v>291</v>
      </c>
      <c r="BT1311" s="85" t="s">
        <v>291</v>
      </c>
      <c r="BU1311" s="85">
        <v>112558</v>
      </c>
      <c r="BV1311" s="85">
        <v>2691</v>
      </c>
      <c r="BW1311" s="85">
        <v>8761</v>
      </c>
      <c r="BX1311" s="85">
        <v>8761</v>
      </c>
      <c r="BY1311" s="85" t="s">
        <v>291</v>
      </c>
      <c r="BZ1311" s="85" t="s">
        <v>291</v>
      </c>
      <c r="CA1311" s="85" t="s">
        <v>291</v>
      </c>
      <c r="CB1311" s="85">
        <v>13386082</v>
      </c>
      <c r="CC1311" s="85" t="s">
        <v>291</v>
      </c>
      <c r="CD1311" s="85" t="s">
        <v>291</v>
      </c>
      <c r="CE1311" s="85" t="s">
        <v>291</v>
      </c>
      <c r="CF1311" s="85" t="s">
        <v>291</v>
      </c>
      <c r="CG1311" s="85">
        <v>3472311</v>
      </c>
      <c r="CH1311" s="85">
        <v>5353234</v>
      </c>
      <c r="CI1311" s="85">
        <v>4251129</v>
      </c>
      <c r="CJ1311" s="85" t="s">
        <v>291</v>
      </c>
      <c r="CK1311" s="85">
        <v>3913733</v>
      </c>
      <c r="CL1311" s="85">
        <v>3132234</v>
      </c>
      <c r="CM1311" s="85">
        <v>189517</v>
      </c>
      <c r="CN1311" s="85">
        <v>1036214</v>
      </c>
      <c r="CO1311" s="85">
        <v>8689677</v>
      </c>
      <c r="CP1311" s="85">
        <v>972166</v>
      </c>
      <c r="CQ1311" s="85">
        <v>3026062</v>
      </c>
      <c r="CR1311" s="85">
        <v>6225546</v>
      </c>
      <c r="CS1311" s="85">
        <v>5458276</v>
      </c>
      <c r="CT1311" s="85">
        <v>32767</v>
      </c>
      <c r="CU1311" s="86">
        <v>45752866</v>
      </c>
    </row>
    <row r="1312" spans="1:99">
      <c r="A1312" s="103" t="s">
        <v>597</v>
      </c>
      <c r="B1312" s="84" t="s">
        <v>294</v>
      </c>
      <c r="C1312" s="105">
        <v>402052</v>
      </c>
      <c r="D1312" s="84" t="s">
        <v>610</v>
      </c>
      <c r="E1312" s="84" t="s">
        <v>615</v>
      </c>
      <c r="F1312" s="85">
        <v>335788</v>
      </c>
      <c r="G1312" s="85">
        <v>18548640</v>
      </c>
      <c r="H1312" s="85">
        <v>17700513</v>
      </c>
      <c r="I1312" s="85">
        <v>370789</v>
      </c>
      <c r="J1312" s="85">
        <v>320670</v>
      </c>
      <c r="K1312" s="85">
        <v>97804</v>
      </c>
      <c r="L1312" s="85">
        <v>14617</v>
      </c>
      <c r="M1312" s="85">
        <v>44247</v>
      </c>
      <c r="N1312" s="85">
        <v>34896171</v>
      </c>
      <c r="O1312" s="85">
        <v>9769735</v>
      </c>
      <c r="P1312" s="85">
        <v>4897969</v>
      </c>
      <c r="Q1312" s="85">
        <v>11382979</v>
      </c>
      <c r="R1312" s="85">
        <v>8843080</v>
      </c>
      <c r="S1312" s="85">
        <v>2408</v>
      </c>
      <c r="T1312" s="85">
        <v>6412295</v>
      </c>
      <c r="U1312" s="85">
        <v>3046194</v>
      </c>
      <c r="V1312" s="85" t="s">
        <v>291</v>
      </c>
      <c r="W1312" s="85" t="s">
        <v>291</v>
      </c>
      <c r="X1312" s="85">
        <v>3366101</v>
      </c>
      <c r="Y1312" s="85" t="s">
        <v>291</v>
      </c>
      <c r="Z1312" s="85">
        <v>62415</v>
      </c>
      <c r="AA1312" s="85">
        <v>1012767</v>
      </c>
      <c r="AB1312" s="85">
        <v>432473</v>
      </c>
      <c r="AC1312" s="85">
        <v>20503</v>
      </c>
      <c r="AD1312" s="85">
        <v>431896</v>
      </c>
      <c r="AE1312" s="85">
        <v>127895</v>
      </c>
      <c r="AF1312" s="85" t="s">
        <v>291</v>
      </c>
      <c r="AG1312" s="85">
        <v>2550695</v>
      </c>
      <c r="AH1312" s="85">
        <v>3961243</v>
      </c>
      <c r="AI1312" s="85">
        <v>462000</v>
      </c>
      <c r="AJ1312" s="85">
        <v>1228664</v>
      </c>
      <c r="AK1312" s="85">
        <v>191013</v>
      </c>
      <c r="AL1312" s="85" t="s">
        <v>291</v>
      </c>
      <c r="AM1312" s="85">
        <v>170036</v>
      </c>
      <c r="AN1312" s="85">
        <v>321801</v>
      </c>
      <c r="AO1312" s="85">
        <v>842346</v>
      </c>
      <c r="AP1312" s="85">
        <v>172049</v>
      </c>
      <c r="AQ1312" s="85">
        <v>1506232</v>
      </c>
      <c r="AR1312" s="85">
        <v>573334</v>
      </c>
      <c r="AS1312" s="85" t="s">
        <v>291</v>
      </c>
      <c r="AT1312" s="85">
        <v>1899126</v>
      </c>
      <c r="AU1312" s="85">
        <v>5397410</v>
      </c>
      <c r="AV1312" s="85">
        <v>879984</v>
      </c>
      <c r="AW1312" s="85">
        <v>1046037</v>
      </c>
      <c r="AX1312" s="85">
        <v>571921</v>
      </c>
      <c r="AY1312" s="85" t="s">
        <v>291</v>
      </c>
      <c r="AZ1312" s="85" t="s">
        <v>291</v>
      </c>
      <c r="BA1312" s="85">
        <v>296041</v>
      </c>
      <c r="BB1312" s="85">
        <v>713507</v>
      </c>
      <c r="BC1312" s="85">
        <v>752605</v>
      </c>
      <c r="BD1312" s="85">
        <v>1137315</v>
      </c>
      <c r="BE1312" s="85" t="s">
        <v>291</v>
      </c>
      <c r="BF1312" s="85">
        <v>235062</v>
      </c>
      <c r="BG1312" s="85">
        <v>132143</v>
      </c>
      <c r="BH1312" s="85">
        <v>15990</v>
      </c>
      <c r="BI1312" s="85">
        <v>107760</v>
      </c>
      <c r="BJ1312" s="85">
        <v>8393</v>
      </c>
      <c r="BK1312" s="85" t="s">
        <v>291</v>
      </c>
      <c r="BL1312" s="85" t="s">
        <v>291</v>
      </c>
      <c r="BM1312" s="85" t="s">
        <v>291</v>
      </c>
      <c r="BN1312" s="85">
        <v>94827</v>
      </c>
      <c r="BO1312" s="85">
        <v>46157</v>
      </c>
      <c r="BP1312" s="85" t="s">
        <v>291</v>
      </c>
      <c r="BQ1312" s="85">
        <v>39135</v>
      </c>
      <c r="BR1312" s="85" t="s">
        <v>291</v>
      </c>
      <c r="BS1312" s="85" t="s">
        <v>291</v>
      </c>
      <c r="BT1312" s="85" t="s">
        <v>291</v>
      </c>
      <c r="BU1312" s="85" t="s">
        <v>291</v>
      </c>
      <c r="BV1312" s="85">
        <v>9535</v>
      </c>
      <c r="BW1312" s="85">
        <v>8092</v>
      </c>
      <c r="BX1312" s="85">
        <v>103</v>
      </c>
      <c r="BY1312" s="85" t="s">
        <v>291</v>
      </c>
      <c r="BZ1312" s="85" t="s">
        <v>291</v>
      </c>
      <c r="CA1312" s="85">
        <v>7989</v>
      </c>
      <c r="CB1312" s="85">
        <v>7006774</v>
      </c>
      <c r="CC1312" s="85" t="s">
        <v>291</v>
      </c>
      <c r="CD1312" s="85" t="s">
        <v>291</v>
      </c>
      <c r="CE1312" s="85" t="s">
        <v>291</v>
      </c>
      <c r="CF1312" s="85" t="s">
        <v>291</v>
      </c>
      <c r="CG1312" s="85">
        <v>1245464</v>
      </c>
      <c r="CH1312" s="85">
        <v>983049</v>
      </c>
      <c r="CI1312" s="85">
        <v>2227212</v>
      </c>
      <c r="CJ1312" s="85">
        <v>2408</v>
      </c>
      <c r="CK1312" s="85">
        <v>3005735</v>
      </c>
      <c r="CL1312" s="85">
        <v>1074400</v>
      </c>
      <c r="CM1312" s="85">
        <v>58599</v>
      </c>
      <c r="CN1312" s="85">
        <v>206010</v>
      </c>
      <c r="CO1312" s="85">
        <v>2180569</v>
      </c>
      <c r="CP1312" s="85">
        <v>192773</v>
      </c>
      <c r="CQ1312" s="85">
        <v>1729669</v>
      </c>
      <c r="CR1312" s="85">
        <v>2768847</v>
      </c>
      <c r="CS1312" s="85">
        <v>6260611</v>
      </c>
      <c r="CT1312" s="85">
        <v>13535</v>
      </c>
      <c r="CU1312" s="86">
        <v>21948881</v>
      </c>
    </row>
    <row r="1313" spans="1:99">
      <c r="A1313" s="103" t="s">
        <v>597</v>
      </c>
      <c r="B1313" s="84" t="s">
        <v>294</v>
      </c>
      <c r="C1313" s="105">
        <v>402176</v>
      </c>
      <c r="D1313" s="84" t="s">
        <v>610</v>
      </c>
      <c r="E1313" s="84" t="s">
        <v>616</v>
      </c>
      <c r="F1313" s="85">
        <v>266960</v>
      </c>
      <c r="G1313" s="85">
        <v>5024933</v>
      </c>
      <c r="H1313" s="85">
        <v>4470869</v>
      </c>
      <c r="I1313" s="85">
        <v>306268</v>
      </c>
      <c r="J1313" s="85">
        <v>198435</v>
      </c>
      <c r="K1313" s="85">
        <v>43876</v>
      </c>
      <c r="L1313" s="85">
        <v>3175</v>
      </c>
      <c r="M1313" s="85">
        <v>2310</v>
      </c>
      <c r="N1313" s="85">
        <v>19244087</v>
      </c>
      <c r="O1313" s="85">
        <v>5941461</v>
      </c>
      <c r="P1313" s="85">
        <v>2511660</v>
      </c>
      <c r="Q1313" s="85">
        <v>7845357</v>
      </c>
      <c r="R1313" s="85">
        <v>2945559</v>
      </c>
      <c r="S1313" s="85">
        <v>50</v>
      </c>
      <c r="T1313" s="85">
        <v>3591875</v>
      </c>
      <c r="U1313" s="85">
        <v>1716039</v>
      </c>
      <c r="V1313" s="85">
        <v>134</v>
      </c>
      <c r="W1313" s="85" t="s">
        <v>291</v>
      </c>
      <c r="X1313" s="85">
        <v>1875702</v>
      </c>
      <c r="Y1313" s="85" t="s">
        <v>291</v>
      </c>
      <c r="Z1313" s="85">
        <v>137543</v>
      </c>
      <c r="AA1313" s="85">
        <v>431776</v>
      </c>
      <c r="AB1313" s="85">
        <v>151925</v>
      </c>
      <c r="AC1313" s="85">
        <v>9078</v>
      </c>
      <c r="AD1313" s="85">
        <v>212936</v>
      </c>
      <c r="AE1313" s="85">
        <v>57837</v>
      </c>
      <c r="AF1313" s="85" t="s">
        <v>291</v>
      </c>
      <c r="AG1313" s="85">
        <v>750672</v>
      </c>
      <c r="AH1313" s="85">
        <v>2120320</v>
      </c>
      <c r="AI1313" s="85">
        <v>446661</v>
      </c>
      <c r="AJ1313" s="85">
        <v>377530</v>
      </c>
      <c r="AK1313" s="85">
        <v>16432</v>
      </c>
      <c r="AL1313" s="85" t="s">
        <v>291</v>
      </c>
      <c r="AM1313" s="85">
        <v>39334</v>
      </c>
      <c r="AN1313" s="85">
        <v>97417</v>
      </c>
      <c r="AO1313" s="85">
        <v>455269</v>
      </c>
      <c r="AP1313" s="85">
        <v>670006</v>
      </c>
      <c r="AQ1313" s="85">
        <v>1262026</v>
      </c>
      <c r="AR1313" s="85">
        <v>17671</v>
      </c>
      <c r="AS1313" s="85" t="s">
        <v>291</v>
      </c>
      <c r="AT1313" s="85">
        <v>1133652</v>
      </c>
      <c r="AU1313" s="85">
        <v>2841357</v>
      </c>
      <c r="AV1313" s="85">
        <v>378962</v>
      </c>
      <c r="AW1313" s="85">
        <v>567379</v>
      </c>
      <c r="AX1313" s="85">
        <v>307838</v>
      </c>
      <c r="AY1313" s="85" t="s">
        <v>291</v>
      </c>
      <c r="AZ1313" s="85" t="s">
        <v>291</v>
      </c>
      <c r="BA1313" s="85">
        <v>489579</v>
      </c>
      <c r="BB1313" s="85">
        <v>743432</v>
      </c>
      <c r="BC1313" s="85">
        <v>118617</v>
      </c>
      <c r="BD1313" s="85">
        <v>235550</v>
      </c>
      <c r="BE1313" s="85" t="s">
        <v>291</v>
      </c>
      <c r="BF1313" s="85">
        <v>199784</v>
      </c>
      <c r="BG1313" s="85">
        <v>52779</v>
      </c>
      <c r="BH1313" s="85">
        <v>6831</v>
      </c>
      <c r="BI1313" s="85">
        <v>14289</v>
      </c>
      <c r="BJ1313" s="85">
        <v>31659</v>
      </c>
      <c r="BK1313" s="85" t="s">
        <v>291</v>
      </c>
      <c r="BL1313" s="85" t="s">
        <v>291</v>
      </c>
      <c r="BM1313" s="85" t="s">
        <v>291</v>
      </c>
      <c r="BN1313" s="85">
        <v>147005</v>
      </c>
      <c r="BO1313" s="85">
        <v>96772</v>
      </c>
      <c r="BP1313" s="85" t="s">
        <v>291</v>
      </c>
      <c r="BQ1313" s="85">
        <v>47552</v>
      </c>
      <c r="BR1313" s="85" t="s">
        <v>291</v>
      </c>
      <c r="BS1313" s="85" t="s">
        <v>291</v>
      </c>
      <c r="BT1313" s="85" t="s">
        <v>291</v>
      </c>
      <c r="BU1313" s="85">
        <v>1601</v>
      </c>
      <c r="BV1313" s="85">
        <v>1080</v>
      </c>
      <c r="BW1313" s="85" t="s">
        <v>291</v>
      </c>
      <c r="BX1313" s="85" t="s">
        <v>291</v>
      </c>
      <c r="BY1313" s="85" t="s">
        <v>291</v>
      </c>
      <c r="BZ1313" s="85" t="s">
        <v>291</v>
      </c>
      <c r="CA1313" s="85" t="s">
        <v>291</v>
      </c>
      <c r="CB1313" s="85">
        <v>2488590</v>
      </c>
      <c r="CC1313" s="85" t="s">
        <v>291</v>
      </c>
      <c r="CD1313" s="85" t="s">
        <v>291</v>
      </c>
      <c r="CE1313" s="85" t="s">
        <v>291</v>
      </c>
      <c r="CF1313" s="85" t="s">
        <v>291</v>
      </c>
      <c r="CG1313" s="85">
        <v>505910</v>
      </c>
      <c r="CH1313" s="85">
        <v>375420</v>
      </c>
      <c r="CI1313" s="85">
        <v>1359795</v>
      </c>
      <c r="CJ1313" s="85">
        <v>50</v>
      </c>
      <c r="CK1313" s="85">
        <v>1835248</v>
      </c>
      <c r="CL1313" s="85">
        <v>735270</v>
      </c>
      <c r="CM1313" s="85">
        <v>132888</v>
      </c>
      <c r="CN1313" s="85">
        <v>98430</v>
      </c>
      <c r="CO1313" s="85">
        <v>691681</v>
      </c>
      <c r="CP1313" s="85">
        <v>172060</v>
      </c>
      <c r="CQ1313" s="85">
        <v>1038887</v>
      </c>
      <c r="CR1313" s="85">
        <v>924368</v>
      </c>
      <c r="CS1313" s="85">
        <v>924883</v>
      </c>
      <c r="CT1313" s="85">
        <v>13095</v>
      </c>
      <c r="CU1313" s="86">
        <v>8807985</v>
      </c>
    </row>
    <row r="1314" spans="1:99">
      <c r="A1314" s="103" t="s">
        <v>597</v>
      </c>
      <c r="B1314" s="84" t="s">
        <v>294</v>
      </c>
      <c r="C1314" s="105">
        <v>402184</v>
      </c>
      <c r="D1314" s="84" t="s">
        <v>610</v>
      </c>
      <c r="E1314" s="84" t="s">
        <v>617</v>
      </c>
      <c r="F1314" s="85">
        <v>261666</v>
      </c>
      <c r="G1314" s="85">
        <v>5186872</v>
      </c>
      <c r="H1314" s="85">
        <v>4441017</v>
      </c>
      <c r="I1314" s="85">
        <v>301021</v>
      </c>
      <c r="J1314" s="85">
        <v>343720</v>
      </c>
      <c r="K1314" s="85">
        <v>67889</v>
      </c>
      <c r="L1314" s="85">
        <v>3000</v>
      </c>
      <c r="M1314" s="85">
        <v>30225</v>
      </c>
      <c r="N1314" s="85">
        <v>19198957</v>
      </c>
      <c r="O1314" s="85">
        <v>5030234</v>
      </c>
      <c r="P1314" s="85">
        <v>2745173</v>
      </c>
      <c r="Q1314" s="85">
        <v>9019027</v>
      </c>
      <c r="R1314" s="85">
        <v>2392117</v>
      </c>
      <c r="S1314" s="85">
        <v>12406</v>
      </c>
      <c r="T1314" s="85">
        <v>3258387</v>
      </c>
      <c r="U1314" s="85">
        <v>2112271</v>
      </c>
      <c r="V1314" s="85" t="s">
        <v>291</v>
      </c>
      <c r="W1314" s="85" t="s">
        <v>291</v>
      </c>
      <c r="X1314" s="85">
        <v>1146116</v>
      </c>
      <c r="Y1314" s="85" t="s">
        <v>291</v>
      </c>
      <c r="Z1314" s="85">
        <v>30043</v>
      </c>
      <c r="AA1314" s="85">
        <v>116418</v>
      </c>
      <c r="AB1314" s="85">
        <v>48042</v>
      </c>
      <c r="AC1314" s="85" t="s">
        <v>291</v>
      </c>
      <c r="AD1314" s="85">
        <v>59448</v>
      </c>
      <c r="AE1314" s="85">
        <v>8928</v>
      </c>
      <c r="AF1314" s="85" t="s">
        <v>291</v>
      </c>
      <c r="AG1314" s="85">
        <v>447866</v>
      </c>
      <c r="AH1314" s="85">
        <v>3589244</v>
      </c>
      <c r="AI1314" s="85">
        <v>36190</v>
      </c>
      <c r="AJ1314" s="85">
        <v>535333</v>
      </c>
      <c r="AK1314" s="85">
        <v>14783</v>
      </c>
      <c r="AL1314" s="85" t="s">
        <v>291</v>
      </c>
      <c r="AM1314" s="85">
        <v>769294</v>
      </c>
      <c r="AN1314" s="85">
        <v>759975</v>
      </c>
      <c r="AO1314" s="85">
        <v>356490</v>
      </c>
      <c r="AP1314" s="85">
        <v>523196</v>
      </c>
      <c r="AQ1314" s="85">
        <v>2408955</v>
      </c>
      <c r="AR1314" s="85">
        <v>593983</v>
      </c>
      <c r="AS1314" s="85" t="s">
        <v>291</v>
      </c>
      <c r="AT1314" s="85">
        <v>1016414</v>
      </c>
      <c r="AU1314" s="85">
        <v>5491631</v>
      </c>
      <c r="AV1314" s="85">
        <v>986241</v>
      </c>
      <c r="AW1314" s="85">
        <v>848091</v>
      </c>
      <c r="AX1314" s="85">
        <v>841289</v>
      </c>
      <c r="AY1314" s="85" t="s">
        <v>291</v>
      </c>
      <c r="AZ1314" s="85" t="s">
        <v>291</v>
      </c>
      <c r="BA1314" s="85" t="s">
        <v>291</v>
      </c>
      <c r="BB1314" s="85">
        <v>1281218</v>
      </c>
      <c r="BC1314" s="85">
        <v>718980</v>
      </c>
      <c r="BD1314" s="85">
        <v>815812</v>
      </c>
      <c r="BE1314" s="85" t="s">
        <v>291</v>
      </c>
      <c r="BF1314" s="85" t="s">
        <v>291</v>
      </c>
      <c r="BG1314" s="85" t="s">
        <v>291</v>
      </c>
      <c r="BH1314" s="85" t="s">
        <v>291</v>
      </c>
      <c r="BI1314" s="85" t="s">
        <v>291</v>
      </c>
      <c r="BJ1314" s="85" t="s">
        <v>291</v>
      </c>
      <c r="BK1314" s="85" t="s">
        <v>291</v>
      </c>
      <c r="BL1314" s="85" t="s">
        <v>291</v>
      </c>
      <c r="BM1314" s="85" t="s">
        <v>291</v>
      </c>
      <c r="BN1314" s="85" t="s">
        <v>291</v>
      </c>
      <c r="BO1314" s="85" t="s">
        <v>291</v>
      </c>
      <c r="BP1314" s="85" t="s">
        <v>291</v>
      </c>
      <c r="BQ1314" s="85" t="s">
        <v>291</v>
      </c>
      <c r="BR1314" s="85" t="s">
        <v>291</v>
      </c>
      <c r="BS1314" s="85" t="s">
        <v>291</v>
      </c>
      <c r="BT1314" s="85" t="s">
        <v>291</v>
      </c>
      <c r="BU1314" s="85" t="s">
        <v>291</v>
      </c>
      <c r="BV1314" s="85" t="s">
        <v>291</v>
      </c>
      <c r="BW1314" s="85" t="s">
        <v>291</v>
      </c>
      <c r="BX1314" s="85" t="s">
        <v>291</v>
      </c>
      <c r="BY1314" s="85" t="s">
        <v>291</v>
      </c>
      <c r="BZ1314" s="85" t="s">
        <v>291</v>
      </c>
      <c r="CA1314" s="85" t="s">
        <v>291</v>
      </c>
      <c r="CB1314" s="85">
        <v>2780155</v>
      </c>
      <c r="CC1314" s="85">
        <v>143161</v>
      </c>
      <c r="CD1314" s="85" t="s">
        <v>291</v>
      </c>
      <c r="CE1314" s="85" t="s">
        <v>291</v>
      </c>
      <c r="CF1314" s="85" t="s">
        <v>291</v>
      </c>
      <c r="CG1314" s="85">
        <v>832126</v>
      </c>
      <c r="CH1314" s="85">
        <v>350330</v>
      </c>
      <c r="CI1314" s="85">
        <v>1492239</v>
      </c>
      <c r="CJ1314" s="85">
        <v>2335</v>
      </c>
      <c r="CK1314" s="85">
        <v>1076846</v>
      </c>
      <c r="CL1314" s="85">
        <v>1085633</v>
      </c>
      <c r="CM1314" s="85">
        <v>29823</v>
      </c>
      <c r="CN1314" s="85">
        <v>12379</v>
      </c>
      <c r="CO1314" s="85">
        <v>425700</v>
      </c>
      <c r="CP1314" s="85">
        <v>356559</v>
      </c>
      <c r="CQ1314" s="85">
        <v>994002</v>
      </c>
      <c r="CR1314" s="85">
        <v>1749051</v>
      </c>
      <c r="CS1314" s="85">
        <v>1128928</v>
      </c>
      <c r="CT1314" s="85">
        <v>20180</v>
      </c>
      <c r="CU1314" s="86">
        <v>9556131</v>
      </c>
    </row>
    <row r="1315" spans="1:99">
      <c r="A1315" s="103" t="s">
        <v>597</v>
      </c>
      <c r="B1315" s="84" t="s">
        <v>294</v>
      </c>
      <c r="C1315" s="105">
        <v>402192</v>
      </c>
      <c r="D1315" s="84" t="s">
        <v>610</v>
      </c>
      <c r="E1315" s="84" t="s">
        <v>618</v>
      </c>
      <c r="F1315" s="85">
        <v>241200</v>
      </c>
      <c r="G1315" s="85">
        <v>7055613</v>
      </c>
      <c r="H1315" s="85">
        <v>6460283</v>
      </c>
      <c r="I1315" s="85">
        <v>337175</v>
      </c>
      <c r="J1315" s="85">
        <v>130829</v>
      </c>
      <c r="K1315" s="85">
        <v>97007</v>
      </c>
      <c r="L1315" s="85">
        <v>9103</v>
      </c>
      <c r="M1315" s="85">
        <v>21216</v>
      </c>
      <c r="N1315" s="85">
        <v>19427099</v>
      </c>
      <c r="O1315" s="85">
        <v>5497241</v>
      </c>
      <c r="P1315" s="85">
        <v>2265198</v>
      </c>
      <c r="Q1315" s="85">
        <v>9619049</v>
      </c>
      <c r="R1315" s="85">
        <v>2045606</v>
      </c>
      <c r="S1315" s="85">
        <v>5</v>
      </c>
      <c r="T1315" s="85">
        <v>3297916</v>
      </c>
      <c r="U1315" s="85">
        <v>1736543</v>
      </c>
      <c r="V1315" s="85" t="s">
        <v>291</v>
      </c>
      <c r="W1315" s="85" t="s">
        <v>291</v>
      </c>
      <c r="X1315" s="85">
        <v>1561373</v>
      </c>
      <c r="Y1315" s="85" t="s">
        <v>291</v>
      </c>
      <c r="Z1315" s="85">
        <v>30020</v>
      </c>
      <c r="AA1315" s="85">
        <v>125578</v>
      </c>
      <c r="AB1315" s="85">
        <v>48625</v>
      </c>
      <c r="AC1315" s="85" t="s">
        <v>291</v>
      </c>
      <c r="AD1315" s="85" t="s">
        <v>291</v>
      </c>
      <c r="AE1315" s="85">
        <v>76953</v>
      </c>
      <c r="AF1315" s="85" t="s">
        <v>291</v>
      </c>
      <c r="AG1315" s="85">
        <v>785129</v>
      </c>
      <c r="AH1315" s="85">
        <v>2592291</v>
      </c>
      <c r="AI1315" s="85">
        <v>114136</v>
      </c>
      <c r="AJ1315" s="85">
        <v>474227</v>
      </c>
      <c r="AK1315" s="85" t="s">
        <v>291</v>
      </c>
      <c r="AL1315" s="85" t="s">
        <v>291</v>
      </c>
      <c r="AM1315" s="85">
        <v>957117</v>
      </c>
      <c r="AN1315" s="85">
        <v>235800</v>
      </c>
      <c r="AO1315" s="85">
        <v>604237</v>
      </c>
      <c r="AP1315" s="85">
        <v>203505</v>
      </c>
      <c r="AQ1315" s="85">
        <v>2000659</v>
      </c>
      <c r="AR1315" s="85">
        <v>3269</v>
      </c>
      <c r="AS1315" s="85" t="s">
        <v>291</v>
      </c>
      <c r="AT1315" s="85">
        <v>1125114</v>
      </c>
      <c r="AU1315" s="85">
        <v>2755766</v>
      </c>
      <c r="AV1315" s="85">
        <v>880953</v>
      </c>
      <c r="AW1315" s="85">
        <v>820045</v>
      </c>
      <c r="AX1315" s="85">
        <v>378111</v>
      </c>
      <c r="AY1315" s="85" t="s">
        <v>291</v>
      </c>
      <c r="AZ1315" s="85" t="s">
        <v>291</v>
      </c>
      <c r="BA1315" s="85" t="s">
        <v>291</v>
      </c>
      <c r="BB1315" s="85">
        <v>341718</v>
      </c>
      <c r="BC1315" s="85">
        <v>334939</v>
      </c>
      <c r="BD1315" s="85" t="s">
        <v>291</v>
      </c>
      <c r="BE1315" s="85" t="s">
        <v>291</v>
      </c>
      <c r="BF1315" s="85">
        <v>20854</v>
      </c>
      <c r="BG1315" s="85">
        <v>7430</v>
      </c>
      <c r="BH1315" s="85" t="s">
        <v>291</v>
      </c>
      <c r="BI1315" s="85">
        <v>551</v>
      </c>
      <c r="BJ1315" s="85" t="s">
        <v>291</v>
      </c>
      <c r="BK1315" s="85" t="s">
        <v>291</v>
      </c>
      <c r="BL1315" s="85" t="s">
        <v>291</v>
      </c>
      <c r="BM1315" s="85">
        <v>6879</v>
      </c>
      <c r="BN1315" s="85">
        <v>11862</v>
      </c>
      <c r="BO1315" s="85" t="s">
        <v>291</v>
      </c>
      <c r="BP1315" s="85" t="s">
        <v>291</v>
      </c>
      <c r="BQ1315" s="85" t="s">
        <v>291</v>
      </c>
      <c r="BR1315" s="85" t="s">
        <v>291</v>
      </c>
      <c r="BS1315" s="85" t="s">
        <v>291</v>
      </c>
      <c r="BT1315" s="85" t="s">
        <v>291</v>
      </c>
      <c r="BU1315" s="85">
        <v>6775</v>
      </c>
      <c r="BV1315" s="85">
        <v>5087</v>
      </c>
      <c r="BW1315" s="85">
        <v>1562</v>
      </c>
      <c r="BX1315" s="85" t="s">
        <v>291</v>
      </c>
      <c r="BY1315" s="85" t="s">
        <v>291</v>
      </c>
      <c r="BZ1315" s="85" t="s">
        <v>291</v>
      </c>
      <c r="CA1315" s="85">
        <v>1562</v>
      </c>
      <c r="CB1315" s="85">
        <v>4490609</v>
      </c>
      <c r="CC1315" s="85" t="s">
        <v>291</v>
      </c>
      <c r="CD1315" s="85" t="s">
        <v>291</v>
      </c>
      <c r="CE1315" s="85" t="s">
        <v>291</v>
      </c>
      <c r="CF1315" s="85" t="s">
        <v>291</v>
      </c>
      <c r="CG1315" s="85">
        <v>1160668</v>
      </c>
      <c r="CH1315" s="85">
        <v>1146307</v>
      </c>
      <c r="CI1315" s="85">
        <v>1343337</v>
      </c>
      <c r="CJ1315" s="85">
        <v>5</v>
      </c>
      <c r="CK1315" s="85">
        <v>1464822</v>
      </c>
      <c r="CL1315" s="85">
        <v>1377273</v>
      </c>
      <c r="CM1315" s="85">
        <v>30020</v>
      </c>
      <c r="CN1315" s="85">
        <v>67577</v>
      </c>
      <c r="CO1315" s="85">
        <v>734272</v>
      </c>
      <c r="CP1315" s="85">
        <v>409388</v>
      </c>
      <c r="CQ1315" s="85">
        <v>944656</v>
      </c>
      <c r="CR1315" s="85">
        <v>1114845</v>
      </c>
      <c r="CS1315" s="85">
        <v>3017925</v>
      </c>
      <c r="CT1315" s="85">
        <v>10142</v>
      </c>
      <c r="CU1315" s="86">
        <v>12821237</v>
      </c>
    </row>
    <row r="1316" spans="1:99">
      <c r="A1316" s="103" t="s">
        <v>598</v>
      </c>
      <c r="B1316" s="84" t="s">
        <v>288</v>
      </c>
      <c r="C1316" s="105">
        <v>401005</v>
      </c>
      <c r="D1316" s="84" t="s">
        <v>610</v>
      </c>
      <c r="E1316" s="84" t="s">
        <v>611</v>
      </c>
      <c r="F1316" s="85">
        <v>1572004</v>
      </c>
      <c r="G1316" s="85">
        <v>133491397</v>
      </c>
      <c r="H1316" s="85">
        <v>124823297</v>
      </c>
      <c r="I1316" s="85">
        <v>4724664</v>
      </c>
      <c r="J1316" s="85">
        <v>2264708</v>
      </c>
      <c r="K1316" s="85">
        <v>669764</v>
      </c>
      <c r="L1316" s="85">
        <v>756600</v>
      </c>
      <c r="M1316" s="85">
        <v>252364</v>
      </c>
      <c r="N1316" s="85">
        <v>211689762</v>
      </c>
      <c r="O1316" s="85">
        <v>53170824</v>
      </c>
      <c r="P1316" s="85">
        <v>38185466</v>
      </c>
      <c r="Q1316" s="85">
        <v>75986415</v>
      </c>
      <c r="R1316" s="85">
        <v>44342912</v>
      </c>
      <c r="S1316" s="85">
        <v>4145</v>
      </c>
      <c r="T1316" s="85">
        <v>37121788</v>
      </c>
      <c r="U1316" s="85">
        <v>20322662</v>
      </c>
      <c r="V1316" s="85">
        <v>376077</v>
      </c>
      <c r="W1316" s="85">
        <v>915573</v>
      </c>
      <c r="X1316" s="85">
        <v>15507476</v>
      </c>
      <c r="Y1316" s="85" t="s">
        <v>291</v>
      </c>
      <c r="Z1316" s="85">
        <v>505095</v>
      </c>
      <c r="AA1316" s="85">
        <v>2028447</v>
      </c>
      <c r="AB1316" s="85">
        <v>510752</v>
      </c>
      <c r="AC1316" s="85">
        <v>45816</v>
      </c>
      <c r="AD1316" s="85">
        <v>558997</v>
      </c>
      <c r="AE1316" s="85">
        <v>298167</v>
      </c>
      <c r="AF1316" s="85">
        <v>614715</v>
      </c>
      <c r="AG1316" s="85">
        <v>47273366</v>
      </c>
      <c r="AH1316" s="85">
        <v>76789515</v>
      </c>
      <c r="AI1316" s="85">
        <v>1237696</v>
      </c>
      <c r="AJ1316" s="85">
        <v>22268590</v>
      </c>
      <c r="AK1316" s="85">
        <v>4868559</v>
      </c>
      <c r="AL1316" s="85">
        <v>8841833</v>
      </c>
      <c r="AM1316" s="85">
        <v>13923648</v>
      </c>
      <c r="AN1316" s="85">
        <v>6947340</v>
      </c>
      <c r="AO1316" s="85">
        <v>6287222</v>
      </c>
      <c r="AP1316" s="85">
        <v>3890064</v>
      </c>
      <c r="AQ1316" s="85">
        <v>31048274</v>
      </c>
      <c r="AR1316" s="85">
        <v>8505813</v>
      </c>
      <c r="AS1316" s="85">
        <v>18750</v>
      </c>
      <c r="AT1316" s="85">
        <v>12380546</v>
      </c>
      <c r="AU1316" s="85">
        <v>82381006</v>
      </c>
      <c r="AV1316" s="85">
        <v>8509802</v>
      </c>
      <c r="AW1316" s="85">
        <v>31653939</v>
      </c>
      <c r="AX1316" s="85">
        <v>17594710</v>
      </c>
      <c r="AY1316" s="85">
        <v>633508</v>
      </c>
      <c r="AZ1316" s="85">
        <v>7284523</v>
      </c>
      <c r="BA1316" s="85">
        <v>305872</v>
      </c>
      <c r="BB1316" s="85">
        <v>8248527</v>
      </c>
      <c r="BC1316" s="85">
        <v>2364916</v>
      </c>
      <c r="BD1316" s="85">
        <v>3433313</v>
      </c>
      <c r="BE1316" s="85">
        <v>2351896</v>
      </c>
      <c r="BF1316" s="85" t="s">
        <v>291</v>
      </c>
      <c r="BG1316" s="85" t="s">
        <v>291</v>
      </c>
      <c r="BH1316" s="85" t="s">
        <v>291</v>
      </c>
      <c r="BI1316" s="85" t="s">
        <v>291</v>
      </c>
      <c r="BJ1316" s="85" t="s">
        <v>291</v>
      </c>
      <c r="BK1316" s="85" t="s">
        <v>291</v>
      </c>
      <c r="BL1316" s="85" t="s">
        <v>291</v>
      </c>
      <c r="BM1316" s="85" t="s">
        <v>291</v>
      </c>
      <c r="BN1316" s="85" t="s">
        <v>291</v>
      </c>
      <c r="BO1316" s="85" t="s">
        <v>291</v>
      </c>
      <c r="BP1316" s="85" t="s">
        <v>291</v>
      </c>
      <c r="BQ1316" s="85" t="s">
        <v>291</v>
      </c>
      <c r="BR1316" s="85" t="s">
        <v>291</v>
      </c>
      <c r="BS1316" s="85" t="s">
        <v>291</v>
      </c>
      <c r="BT1316" s="85" t="s">
        <v>291</v>
      </c>
      <c r="BU1316" s="85" t="s">
        <v>291</v>
      </c>
      <c r="BV1316" s="85" t="s">
        <v>291</v>
      </c>
      <c r="BW1316" s="85" t="s">
        <v>291</v>
      </c>
      <c r="BX1316" s="85" t="s">
        <v>291</v>
      </c>
      <c r="BY1316" s="85" t="s">
        <v>291</v>
      </c>
      <c r="BZ1316" s="85" t="s">
        <v>291</v>
      </c>
      <c r="CA1316" s="85" t="s">
        <v>291</v>
      </c>
      <c r="CB1316" s="85">
        <v>71526073</v>
      </c>
      <c r="CC1316" s="85" t="s">
        <v>291</v>
      </c>
      <c r="CD1316" s="85">
        <v>377766</v>
      </c>
      <c r="CE1316" s="85" t="s">
        <v>291</v>
      </c>
      <c r="CF1316" s="85" t="s">
        <v>291</v>
      </c>
      <c r="CG1316" s="85">
        <v>8301518</v>
      </c>
      <c r="CH1316" s="85">
        <v>9255450</v>
      </c>
      <c r="CI1316" s="85">
        <v>15641029</v>
      </c>
      <c r="CJ1316" s="85">
        <v>3581</v>
      </c>
      <c r="CK1316" s="85">
        <v>8385046</v>
      </c>
      <c r="CL1316" s="85">
        <v>13758854</v>
      </c>
      <c r="CM1316" s="85">
        <v>381376</v>
      </c>
      <c r="CN1316" s="85">
        <v>336181</v>
      </c>
      <c r="CO1316" s="85">
        <v>43915259</v>
      </c>
      <c r="CP1316" s="85">
        <v>4553958</v>
      </c>
      <c r="CQ1316" s="85">
        <v>1502187</v>
      </c>
      <c r="CR1316" s="85">
        <v>19618080</v>
      </c>
      <c r="CS1316" s="85">
        <v>12696225</v>
      </c>
      <c r="CT1316" s="85">
        <v>302731</v>
      </c>
      <c r="CU1316" s="86">
        <v>138651475</v>
      </c>
    </row>
    <row r="1317" spans="1:99">
      <c r="A1317" s="103" t="s">
        <v>598</v>
      </c>
      <c r="B1317" s="84" t="s">
        <v>288</v>
      </c>
      <c r="C1317" s="105">
        <v>401307</v>
      </c>
      <c r="D1317" s="84" t="s">
        <v>610</v>
      </c>
      <c r="E1317" s="84" t="s">
        <v>612</v>
      </c>
      <c r="F1317" s="85">
        <v>1729576</v>
      </c>
      <c r="G1317" s="85">
        <v>206117081</v>
      </c>
      <c r="H1317" s="85">
        <v>195353139</v>
      </c>
      <c r="I1317" s="85">
        <v>5673415</v>
      </c>
      <c r="J1317" s="85">
        <v>3326831</v>
      </c>
      <c r="K1317" s="85">
        <v>421938</v>
      </c>
      <c r="L1317" s="85">
        <v>1073817</v>
      </c>
      <c r="M1317" s="85">
        <v>267941</v>
      </c>
      <c r="N1317" s="85">
        <v>306555664</v>
      </c>
      <c r="O1317" s="85">
        <v>72060047</v>
      </c>
      <c r="P1317" s="85">
        <v>41530608</v>
      </c>
      <c r="Q1317" s="85">
        <v>113630162</v>
      </c>
      <c r="R1317" s="85">
        <v>79321049</v>
      </c>
      <c r="S1317" s="85">
        <v>13798</v>
      </c>
      <c r="T1317" s="85">
        <v>58135793</v>
      </c>
      <c r="U1317" s="85">
        <v>26128660</v>
      </c>
      <c r="V1317" s="85">
        <v>149783</v>
      </c>
      <c r="W1317" s="85">
        <v>3433666</v>
      </c>
      <c r="X1317" s="85">
        <v>28423684</v>
      </c>
      <c r="Y1317" s="85" t="s">
        <v>291</v>
      </c>
      <c r="Z1317" s="85">
        <v>413815</v>
      </c>
      <c r="AA1317" s="85">
        <v>3753934</v>
      </c>
      <c r="AB1317" s="85">
        <v>765589</v>
      </c>
      <c r="AC1317" s="85">
        <v>213289</v>
      </c>
      <c r="AD1317" s="85">
        <v>1004559</v>
      </c>
      <c r="AE1317" s="85">
        <v>473892</v>
      </c>
      <c r="AF1317" s="85">
        <v>1296605</v>
      </c>
      <c r="AG1317" s="85">
        <v>288585694</v>
      </c>
      <c r="AH1317" s="85">
        <v>99441064</v>
      </c>
      <c r="AI1317" s="85">
        <v>1555437</v>
      </c>
      <c r="AJ1317" s="85">
        <v>19750205</v>
      </c>
      <c r="AK1317" s="85">
        <v>2414976</v>
      </c>
      <c r="AL1317" s="85">
        <v>8218079</v>
      </c>
      <c r="AM1317" s="85">
        <v>9295092</v>
      </c>
      <c r="AN1317" s="85">
        <v>10708946</v>
      </c>
      <c r="AO1317" s="85">
        <v>20633680</v>
      </c>
      <c r="AP1317" s="85">
        <v>6985281</v>
      </c>
      <c r="AQ1317" s="85">
        <v>47622999</v>
      </c>
      <c r="AR1317" s="85">
        <v>16814773</v>
      </c>
      <c r="AS1317" s="85">
        <v>3064595</v>
      </c>
      <c r="AT1317" s="85">
        <v>13483978</v>
      </c>
      <c r="AU1317" s="85">
        <v>155656492</v>
      </c>
      <c r="AV1317" s="85">
        <v>28962792</v>
      </c>
      <c r="AW1317" s="85">
        <v>54900627</v>
      </c>
      <c r="AX1317" s="85">
        <v>25358594</v>
      </c>
      <c r="AY1317" s="85">
        <v>3975319</v>
      </c>
      <c r="AZ1317" s="85">
        <v>8486637</v>
      </c>
      <c r="BA1317" s="85" t="s">
        <v>291</v>
      </c>
      <c r="BB1317" s="85">
        <v>17207261</v>
      </c>
      <c r="BC1317" s="85">
        <v>4473732</v>
      </c>
      <c r="BD1317" s="85">
        <v>12291530</v>
      </c>
      <c r="BE1317" s="85" t="s">
        <v>291</v>
      </c>
      <c r="BF1317" s="85">
        <v>225688</v>
      </c>
      <c r="BG1317" s="85">
        <v>83070</v>
      </c>
      <c r="BH1317" s="85" t="s">
        <v>291</v>
      </c>
      <c r="BI1317" s="85">
        <v>30770</v>
      </c>
      <c r="BJ1317" s="85">
        <v>23199</v>
      </c>
      <c r="BK1317" s="85">
        <v>20300</v>
      </c>
      <c r="BL1317" s="85" t="s">
        <v>291</v>
      </c>
      <c r="BM1317" s="85">
        <v>8801</v>
      </c>
      <c r="BN1317" s="85" t="s">
        <v>291</v>
      </c>
      <c r="BO1317" s="85" t="s">
        <v>291</v>
      </c>
      <c r="BP1317" s="85" t="s">
        <v>291</v>
      </c>
      <c r="BQ1317" s="85" t="s">
        <v>291</v>
      </c>
      <c r="BR1317" s="85" t="s">
        <v>291</v>
      </c>
      <c r="BS1317" s="85" t="s">
        <v>291</v>
      </c>
      <c r="BT1317" s="85" t="s">
        <v>291</v>
      </c>
      <c r="BU1317" s="85" t="s">
        <v>291</v>
      </c>
      <c r="BV1317" s="85" t="s">
        <v>291</v>
      </c>
      <c r="BW1317" s="85">
        <v>142618</v>
      </c>
      <c r="BX1317" s="85">
        <v>127017</v>
      </c>
      <c r="BY1317" s="85">
        <v>3171</v>
      </c>
      <c r="BZ1317" s="85" t="s">
        <v>291</v>
      </c>
      <c r="CA1317" s="85">
        <v>12430</v>
      </c>
      <c r="CB1317" s="85">
        <v>104171751</v>
      </c>
      <c r="CC1317" s="85" t="s">
        <v>291</v>
      </c>
      <c r="CD1317" s="85">
        <v>9558905</v>
      </c>
      <c r="CE1317" s="85" t="s">
        <v>291</v>
      </c>
      <c r="CF1317" s="85" t="s">
        <v>291</v>
      </c>
      <c r="CG1317" s="85">
        <v>14000144</v>
      </c>
      <c r="CH1317" s="85">
        <v>23747240</v>
      </c>
      <c r="CI1317" s="85">
        <v>23870996</v>
      </c>
      <c r="CJ1317" s="85">
        <v>8508</v>
      </c>
      <c r="CK1317" s="85">
        <v>18806145</v>
      </c>
      <c r="CL1317" s="85">
        <v>17768582</v>
      </c>
      <c r="CM1317" s="85">
        <v>70314</v>
      </c>
      <c r="CN1317" s="85">
        <v>1176856</v>
      </c>
      <c r="CO1317" s="85">
        <v>283209159</v>
      </c>
      <c r="CP1317" s="85">
        <v>12901008</v>
      </c>
      <c r="CQ1317" s="85">
        <v>1030022</v>
      </c>
      <c r="CR1317" s="85">
        <v>37419326</v>
      </c>
      <c r="CS1317" s="85">
        <v>13170471</v>
      </c>
      <c r="CT1317" s="85">
        <v>2358165</v>
      </c>
      <c r="CU1317" s="86">
        <v>449536936</v>
      </c>
    </row>
    <row r="1318" spans="1:99">
      <c r="A1318" s="103" t="s">
        <v>598</v>
      </c>
      <c r="B1318" s="84" t="s">
        <v>294</v>
      </c>
      <c r="C1318" s="105">
        <v>402028</v>
      </c>
      <c r="D1318" s="84" t="s">
        <v>610</v>
      </c>
      <c r="E1318" s="84" t="s">
        <v>613</v>
      </c>
      <c r="F1318" s="85">
        <v>302976</v>
      </c>
      <c r="G1318" s="85">
        <v>16702861</v>
      </c>
      <c r="H1318" s="85">
        <v>15651366</v>
      </c>
      <c r="I1318" s="85">
        <v>518656</v>
      </c>
      <c r="J1318" s="85">
        <v>265045</v>
      </c>
      <c r="K1318" s="85">
        <v>41930</v>
      </c>
      <c r="L1318" s="85">
        <v>185203</v>
      </c>
      <c r="M1318" s="85">
        <v>40661</v>
      </c>
      <c r="N1318" s="85">
        <v>26422624</v>
      </c>
      <c r="O1318" s="85">
        <v>6185783</v>
      </c>
      <c r="P1318" s="85">
        <v>4934582</v>
      </c>
      <c r="Q1318" s="85">
        <v>7467965</v>
      </c>
      <c r="R1318" s="85">
        <v>7340485</v>
      </c>
      <c r="S1318" s="85">
        <v>493809</v>
      </c>
      <c r="T1318" s="85">
        <v>6783663</v>
      </c>
      <c r="U1318" s="85">
        <v>3284971</v>
      </c>
      <c r="V1318" s="85">
        <v>15394</v>
      </c>
      <c r="W1318" s="85" t="s">
        <v>291</v>
      </c>
      <c r="X1318" s="85">
        <v>3483298</v>
      </c>
      <c r="Y1318" s="85" t="s">
        <v>291</v>
      </c>
      <c r="Z1318" s="85">
        <v>27902</v>
      </c>
      <c r="AA1318" s="85">
        <v>444232</v>
      </c>
      <c r="AB1318" s="85">
        <v>200150</v>
      </c>
      <c r="AC1318" s="85">
        <v>17093</v>
      </c>
      <c r="AD1318" s="85">
        <v>170775</v>
      </c>
      <c r="AE1318" s="85">
        <v>26787</v>
      </c>
      <c r="AF1318" s="85">
        <v>29427</v>
      </c>
      <c r="AG1318" s="85">
        <v>1779160</v>
      </c>
      <c r="AH1318" s="85">
        <v>4126318</v>
      </c>
      <c r="AI1318" s="85">
        <v>54006</v>
      </c>
      <c r="AJ1318" s="85">
        <v>1074568</v>
      </c>
      <c r="AK1318" s="85">
        <v>144985</v>
      </c>
      <c r="AL1318" s="85">
        <v>21591</v>
      </c>
      <c r="AM1318" s="85">
        <v>26</v>
      </c>
      <c r="AN1318" s="85">
        <v>260230</v>
      </c>
      <c r="AO1318" s="85">
        <v>1701399</v>
      </c>
      <c r="AP1318" s="85">
        <v>148516</v>
      </c>
      <c r="AQ1318" s="85">
        <v>2110171</v>
      </c>
      <c r="AR1318" s="85">
        <v>720997</v>
      </c>
      <c r="AS1318" s="85" t="s">
        <v>291</v>
      </c>
      <c r="AT1318" s="85">
        <v>1798885</v>
      </c>
      <c r="AU1318" s="85">
        <v>4524261</v>
      </c>
      <c r="AV1318" s="85">
        <v>1271278</v>
      </c>
      <c r="AW1318" s="85">
        <v>1267292</v>
      </c>
      <c r="AX1318" s="85">
        <v>458668</v>
      </c>
      <c r="AY1318" s="85" t="s">
        <v>291</v>
      </c>
      <c r="AZ1318" s="85">
        <v>51535</v>
      </c>
      <c r="BA1318" s="85" t="s">
        <v>291</v>
      </c>
      <c r="BB1318" s="85">
        <v>618718</v>
      </c>
      <c r="BC1318" s="85">
        <v>269012</v>
      </c>
      <c r="BD1318" s="85">
        <v>587758</v>
      </c>
      <c r="BE1318" s="85" t="s">
        <v>291</v>
      </c>
      <c r="BF1318" s="85">
        <v>959486</v>
      </c>
      <c r="BG1318" s="85">
        <v>234020</v>
      </c>
      <c r="BH1318" s="85">
        <v>43142</v>
      </c>
      <c r="BI1318" s="85">
        <v>188579</v>
      </c>
      <c r="BJ1318" s="85">
        <v>33</v>
      </c>
      <c r="BK1318" s="85" t="s">
        <v>291</v>
      </c>
      <c r="BL1318" s="85" t="s">
        <v>291</v>
      </c>
      <c r="BM1318" s="85">
        <v>2266</v>
      </c>
      <c r="BN1318" s="85">
        <v>422480</v>
      </c>
      <c r="BO1318" s="85">
        <v>123643</v>
      </c>
      <c r="BP1318" s="85" t="s">
        <v>291</v>
      </c>
      <c r="BQ1318" s="85">
        <v>118816</v>
      </c>
      <c r="BR1318" s="85" t="s">
        <v>291</v>
      </c>
      <c r="BS1318" s="85" t="s">
        <v>291</v>
      </c>
      <c r="BT1318" s="85">
        <v>61657</v>
      </c>
      <c r="BU1318" s="85">
        <v>41821</v>
      </c>
      <c r="BV1318" s="85">
        <v>76543</v>
      </c>
      <c r="BW1318" s="85">
        <v>302986</v>
      </c>
      <c r="BX1318" s="85">
        <v>238855</v>
      </c>
      <c r="BY1318" s="85" t="s">
        <v>291</v>
      </c>
      <c r="BZ1318" s="85">
        <v>9461</v>
      </c>
      <c r="CA1318" s="85">
        <v>54670</v>
      </c>
      <c r="CB1318" s="85">
        <v>5233288</v>
      </c>
      <c r="CC1318" s="85" t="s">
        <v>291</v>
      </c>
      <c r="CD1318" s="85" t="s">
        <v>291</v>
      </c>
      <c r="CE1318" s="85" t="s">
        <v>291</v>
      </c>
      <c r="CF1318" s="85" t="s">
        <v>291</v>
      </c>
      <c r="CG1318" s="85">
        <v>620509</v>
      </c>
      <c r="CH1318" s="85">
        <v>3273261</v>
      </c>
      <c r="CI1318" s="85">
        <v>1586065</v>
      </c>
      <c r="CJ1318" s="85">
        <v>96047</v>
      </c>
      <c r="CK1318" s="85">
        <v>2150297</v>
      </c>
      <c r="CL1318" s="85">
        <v>2484316</v>
      </c>
      <c r="CM1318" s="85">
        <v>12362</v>
      </c>
      <c r="CN1318" s="85">
        <v>56069</v>
      </c>
      <c r="CO1318" s="85">
        <v>1047608</v>
      </c>
      <c r="CP1318" s="85">
        <v>517715</v>
      </c>
      <c r="CQ1318" s="85">
        <v>439464</v>
      </c>
      <c r="CR1318" s="85">
        <v>1623114</v>
      </c>
      <c r="CS1318" s="85">
        <v>1697726</v>
      </c>
      <c r="CT1318" s="85">
        <v>12487</v>
      </c>
      <c r="CU1318" s="86">
        <v>15617040</v>
      </c>
    </row>
    <row r="1319" spans="1:99">
      <c r="A1319" s="103" t="s">
        <v>598</v>
      </c>
      <c r="B1319" s="84" t="s">
        <v>292</v>
      </c>
      <c r="C1319" s="105">
        <v>402036</v>
      </c>
      <c r="D1319" s="84" t="s">
        <v>610</v>
      </c>
      <c r="E1319" s="84" t="s">
        <v>614</v>
      </c>
      <c r="F1319" s="85">
        <v>572178</v>
      </c>
      <c r="G1319" s="85">
        <v>44018293</v>
      </c>
      <c r="H1319" s="85">
        <v>42235055</v>
      </c>
      <c r="I1319" s="85">
        <v>961231</v>
      </c>
      <c r="J1319" s="85">
        <v>614351</v>
      </c>
      <c r="K1319" s="85">
        <v>75585</v>
      </c>
      <c r="L1319" s="85">
        <v>58513</v>
      </c>
      <c r="M1319" s="85">
        <v>73558</v>
      </c>
      <c r="N1319" s="85">
        <v>59973352</v>
      </c>
      <c r="O1319" s="85">
        <v>13833635</v>
      </c>
      <c r="P1319" s="85">
        <v>9825563</v>
      </c>
      <c r="Q1319" s="85">
        <v>24584037</v>
      </c>
      <c r="R1319" s="85">
        <v>11719512</v>
      </c>
      <c r="S1319" s="85">
        <v>10605</v>
      </c>
      <c r="T1319" s="85">
        <v>9636145</v>
      </c>
      <c r="U1319" s="85">
        <v>4475328</v>
      </c>
      <c r="V1319" s="85">
        <v>33076</v>
      </c>
      <c r="W1319" s="85">
        <v>151052</v>
      </c>
      <c r="X1319" s="85">
        <v>4976689</v>
      </c>
      <c r="Y1319" s="85" t="s">
        <v>291</v>
      </c>
      <c r="Z1319" s="85">
        <v>256512</v>
      </c>
      <c r="AA1319" s="85">
        <v>3195700</v>
      </c>
      <c r="AB1319" s="85">
        <v>1524642</v>
      </c>
      <c r="AC1319" s="85">
        <v>107288</v>
      </c>
      <c r="AD1319" s="85">
        <v>1437023</v>
      </c>
      <c r="AE1319" s="85">
        <v>124142</v>
      </c>
      <c r="AF1319" s="85">
        <v>2605</v>
      </c>
      <c r="AG1319" s="85">
        <v>7183200</v>
      </c>
      <c r="AH1319" s="85">
        <v>10040763</v>
      </c>
      <c r="AI1319" s="85">
        <v>425026</v>
      </c>
      <c r="AJ1319" s="85">
        <v>2850032</v>
      </c>
      <c r="AK1319" s="85">
        <v>681903</v>
      </c>
      <c r="AL1319" s="85" t="s">
        <v>291</v>
      </c>
      <c r="AM1319" s="85">
        <v>1108607</v>
      </c>
      <c r="AN1319" s="85">
        <v>908808</v>
      </c>
      <c r="AO1319" s="85">
        <v>1567000</v>
      </c>
      <c r="AP1319" s="85">
        <v>1478712</v>
      </c>
      <c r="AQ1319" s="85">
        <v>5063127</v>
      </c>
      <c r="AR1319" s="85">
        <v>1020675</v>
      </c>
      <c r="AS1319" s="85" t="s">
        <v>291</v>
      </c>
      <c r="AT1319" s="85">
        <v>3357335</v>
      </c>
      <c r="AU1319" s="85">
        <v>16244144</v>
      </c>
      <c r="AV1319" s="85">
        <v>3240430</v>
      </c>
      <c r="AW1319" s="85">
        <v>4612266</v>
      </c>
      <c r="AX1319" s="85">
        <v>1048495</v>
      </c>
      <c r="AY1319" s="85">
        <v>1333055</v>
      </c>
      <c r="AZ1319" s="85">
        <v>193952</v>
      </c>
      <c r="BA1319" s="85">
        <v>919781</v>
      </c>
      <c r="BB1319" s="85">
        <v>2983990</v>
      </c>
      <c r="BC1319" s="85">
        <v>468853</v>
      </c>
      <c r="BD1319" s="85">
        <v>1443322</v>
      </c>
      <c r="BE1319" s="85" t="s">
        <v>291</v>
      </c>
      <c r="BF1319" s="85">
        <v>1345156</v>
      </c>
      <c r="BG1319" s="85">
        <v>667299</v>
      </c>
      <c r="BH1319" s="85">
        <v>503196</v>
      </c>
      <c r="BI1319" s="85">
        <v>35481</v>
      </c>
      <c r="BJ1319" s="85">
        <v>44463</v>
      </c>
      <c r="BK1319" s="85" t="s">
        <v>291</v>
      </c>
      <c r="BL1319" s="85" t="s">
        <v>291</v>
      </c>
      <c r="BM1319" s="85">
        <v>84159</v>
      </c>
      <c r="BN1319" s="85">
        <v>636373</v>
      </c>
      <c r="BO1319" s="85">
        <v>173906</v>
      </c>
      <c r="BP1319" s="85" t="s">
        <v>291</v>
      </c>
      <c r="BQ1319" s="85">
        <v>316122</v>
      </c>
      <c r="BR1319" s="85" t="s">
        <v>291</v>
      </c>
      <c r="BS1319" s="85" t="s">
        <v>291</v>
      </c>
      <c r="BT1319" s="85" t="s">
        <v>291</v>
      </c>
      <c r="BU1319" s="85">
        <v>133659</v>
      </c>
      <c r="BV1319" s="85">
        <v>12686</v>
      </c>
      <c r="BW1319" s="85">
        <v>41484</v>
      </c>
      <c r="BX1319" s="85">
        <v>3518</v>
      </c>
      <c r="BY1319" s="85" t="s">
        <v>291</v>
      </c>
      <c r="BZ1319" s="85" t="s">
        <v>291</v>
      </c>
      <c r="CA1319" s="85">
        <v>37966</v>
      </c>
      <c r="CB1319" s="85">
        <v>13269246</v>
      </c>
      <c r="CC1319" s="85" t="s">
        <v>291</v>
      </c>
      <c r="CD1319" s="85" t="s">
        <v>291</v>
      </c>
      <c r="CE1319" s="85" t="s">
        <v>291</v>
      </c>
      <c r="CF1319" s="85" t="s">
        <v>291</v>
      </c>
      <c r="CG1319" s="85">
        <v>3036317</v>
      </c>
      <c r="CH1319" s="85">
        <v>5262519</v>
      </c>
      <c r="CI1319" s="85">
        <v>4061178</v>
      </c>
      <c r="CJ1319" s="85" t="s">
        <v>291</v>
      </c>
      <c r="CK1319" s="85">
        <v>3814671</v>
      </c>
      <c r="CL1319" s="85">
        <v>2686963</v>
      </c>
      <c r="CM1319" s="85">
        <v>146078</v>
      </c>
      <c r="CN1319" s="85">
        <v>434273</v>
      </c>
      <c r="CO1319" s="85">
        <v>5716753</v>
      </c>
      <c r="CP1319" s="85">
        <v>946625</v>
      </c>
      <c r="CQ1319" s="85">
        <v>2986124</v>
      </c>
      <c r="CR1319" s="85">
        <v>6078379</v>
      </c>
      <c r="CS1319" s="85">
        <v>4629932</v>
      </c>
      <c r="CT1319" s="85">
        <v>34388</v>
      </c>
      <c r="CU1319" s="86">
        <v>39834200</v>
      </c>
    </row>
    <row r="1320" spans="1:99">
      <c r="A1320" s="103" t="s">
        <v>598</v>
      </c>
      <c r="B1320" s="84" t="s">
        <v>294</v>
      </c>
      <c r="C1320" s="105">
        <v>402052</v>
      </c>
      <c r="D1320" s="84" t="s">
        <v>610</v>
      </c>
      <c r="E1320" s="84" t="s">
        <v>615</v>
      </c>
      <c r="F1320" s="85">
        <v>339822</v>
      </c>
      <c r="G1320" s="85">
        <v>26963191</v>
      </c>
      <c r="H1320" s="85">
        <v>26078817</v>
      </c>
      <c r="I1320" s="85">
        <v>376818</v>
      </c>
      <c r="J1320" s="85">
        <v>339434</v>
      </c>
      <c r="K1320" s="85">
        <v>50114</v>
      </c>
      <c r="L1320" s="85">
        <v>74569</v>
      </c>
      <c r="M1320" s="85">
        <v>43439</v>
      </c>
      <c r="N1320" s="85">
        <v>30924055</v>
      </c>
      <c r="O1320" s="85">
        <v>7503696</v>
      </c>
      <c r="P1320" s="85">
        <v>4967547</v>
      </c>
      <c r="Q1320" s="85">
        <v>9269879</v>
      </c>
      <c r="R1320" s="85">
        <v>9181647</v>
      </c>
      <c r="S1320" s="85">
        <v>1286</v>
      </c>
      <c r="T1320" s="85">
        <v>5831240</v>
      </c>
      <c r="U1320" s="85">
        <v>2468110</v>
      </c>
      <c r="V1320" s="85" t="s">
        <v>291</v>
      </c>
      <c r="W1320" s="85" t="s">
        <v>291</v>
      </c>
      <c r="X1320" s="85">
        <v>3363130</v>
      </c>
      <c r="Y1320" s="85" t="s">
        <v>291</v>
      </c>
      <c r="Z1320" s="85">
        <v>47801</v>
      </c>
      <c r="AA1320" s="85">
        <v>974398</v>
      </c>
      <c r="AB1320" s="85">
        <v>429381</v>
      </c>
      <c r="AC1320" s="85">
        <v>19445</v>
      </c>
      <c r="AD1320" s="85">
        <v>401330</v>
      </c>
      <c r="AE1320" s="85">
        <v>124242</v>
      </c>
      <c r="AF1320" s="85" t="s">
        <v>291</v>
      </c>
      <c r="AG1320" s="85">
        <v>4565026</v>
      </c>
      <c r="AH1320" s="85">
        <v>3253228</v>
      </c>
      <c r="AI1320" s="85">
        <v>413082</v>
      </c>
      <c r="AJ1320" s="85">
        <v>777836</v>
      </c>
      <c r="AK1320" s="85">
        <v>208570</v>
      </c>
      <c r="AL1320" s="85" t="s">
        <v>291</v>
      </c>
      <c r="AM1320" s="85">
        <v>113365</v>
      </c>
      <c r="AN1320" s="85">
        <v>228151</v>
      </c>
      <c r="AO1320" s="85">
        <v>907773</v>
      </c>
      <c r="AP1320" s="85">
        <v>135567</v>
      </c>
      <c r="AQ1320" s="85">
        <v>1384856</v>
      </c>
      <c r="AR1320" s="85">
        <v>468884</v>
      </c>
      <c r="AS1320" s="85" t="s">
        <v>291</v>
      </c>
      <c r="AT1320" s="85">
        <v>1618675</v>
      </c>
      <c r="AU1320" s="85">
        <v>7896604</v>
      </c>
      <c r="AV1320" s="85">
        <v>974284</v>
      </c>
      <c r="AW1320" s="85">
        <v>1756680</v>
      </c>
      <c r="AX1320" s="85">
        <v>838041</v>
      </c>
      <c r="AY1320" s="85" t="s">
        <v>291</v>
      </c>
      <c r="AZ1320" s="85" t="s">
        <v>291</v>
      </c>
      <c r="BA1320" s="85">
        <v>512828</v>
      </c>
      <c r="BB1320" s="85">
        <v>668769</v>
      </c>
      <c r="BC1320" s="85">
        <v>2023717</v>
      </c>
      <c r="BD1320" s="85">
        <v>1122285</v>
      </c>
      <c r="BE1320" s="85" t="s">
        <v>291</v>
      </c>
      <c r="BF1320" s="85">
        <v>157008</v>
      </c>
      <c r="BG1320" s="85">
        <v>58709</v>
      </c>
      <c r="BH1320" s="85">
        <v>2543</v>
      </c>
      <c r="BI1320" s="85">
        <v>47623</v>
      </c>
      <c r="BJ1320" s="85">
        <v>8543</v>
      </c>
      <c r="BK1320" s="85" t="s">
        <v>291</v>
      </c>
      <c r="BL1320" s="85" t="s">
        <v>291</v>
      </c>
      <c r="BM1320" s="85" t="s">
        <v>291</v>
      </c>
      <c r="BN1320" s="85">
        <v>50478</v>
      </c>
      <c r="BO1320" s="85">
        <v>19092</v>
      </c>
      <c r="BP1320" s="85" t="s">
        <v>291</v>
      </c>
      <c r="BQ1320" s="85">
        <v>27832</v>
      </c>
      <c r="BR1320" s="85" t="s">
        <v>291</v>
      </c>
      <c r="BS1320" s="85" t="s">
        <v>291</v>
      </c>
      <c r="BT1320" s="85" t="s">
        <v>291</v>
      </c>
      <c r="BU1320" s="85" t="s">
        <v>291</v>
      </c>
      <c r="BV1320" s="85">
        <v>3554</v>
      </c>
      <c r="BW1320" s="85">
        <v>47821</v>
      </c>
      <c r="BX1320" s="85">
        <v>1771</v>
      </c>
      <c r="BY1320" s="85">
        <v>21455</v>
      </c>
      <c r="BZ1320" s="85" t="s">
        <v>291</v>
      </c>
      <c r="CA1320" s="85">
        <v>24595</v>
      </c>
      <c r="CB1320" s="85">
        <v>6890839</v>
      </c>
      <c r="CC1320" s="85" t="s">
        <v>291</v>
      </c>
      <c r="CD1320" s="85" t="s">
        <v>291</v>
      </c>
      <c r="CE1320" s="85" t="s">
        <v>291</v>
      </c>
      <c r="CF1320" s="85" t="s">
        <v>291</v>
      </c>
      <c r="CG1320" s="85">
        <v>1276003</v>
      </c>
      <c r="CH1320" s="85">
        <v>1076921</v>
      </c>
      <c r="CI1320" s="85">
        <v>2384212</v>
      </c>
      <c r="CJ1320" s="85">
        <v>1286</v>
      </c>
      <c r="CK1320" s="85">
        <v>3062848</v>
      </c>
      <c r="CL1320" s="85">
        <v>1519814</v>
      </c>
      <c r="CM1320" s="85">
        <v>38757</v>
      </c>
      <c r="CN1320" s="85">
        <v>222611</v>
      </c>
      <c r="CO1320" s="85">
        <v>4270228</v>
      </c>
      <c r="CP1320" s="85">
        <v>194550</v>
      </c>
      <c r="CQ1320" s="85">
        <v>1359313</v>
      </c>
      <c r="CR1320" s="85">
        <v>2769076</v>
      </c>
      <c r="CS1320" s="85">
        <v>4222106</v>
      </c>
      <c r="CT1320" s="85">
        <v>14059</v>
      </c>
      <c r="CU1320" s="86">
        <v>22411784</v>
      </c>
    </row>
    <row r="1321" spans="1:99">
      <c r="A1321" s="103" t="s">
        <v>598</v>
      </c>
      <c r="B1321" s="84" t="s">
        <v>294</v>
      </c>
      <c r="C1321" s="105">
        <v>402176</v>
      </c>
      <c r="D1321" s="84" t="s">
        <v>610</v>
      </c>
      <c r="E1321" s="84" t="s">
        <v>616</v>
      </c>
      <c r="F1321" s="85">
        <v>267581</v>
      </c>
      <c r="G1321" s="85">
        <v>13937028</v>
      </c>
      <c r="H1321" s="85">
        <v>13372497</v>
      </c>
      <c r="I1321" s="85">
        <v>325043</v>
      </c>
      <c r="J1321" s="85">
        <v>188078</v>
      </c>
      <c r="K1321" s="85">
        <v>10282</v>
      </c>
      <c r="L1321" s="85">
        <v>38778</v>
      </c>
      <c r="M1321" s="85">
        <v>2350</v>
      </c>
      <c r="N1321" s="85">
        <v>15980121</v>
      </c>
      <c r="O1321" s="85">
        <v>4570838</v>
      </c>
      <c r="P1321" s="85">
        <v>2521062</v>
      </c>
      <c r="Q1321" s="85">
        <v>6030661</v>
      </c>
      <c r="R1321" s="85">
        <v>2857560</v>
      </c>
      <c r="S1321" s="85" t="s">
        <v>291</v>
      </c>
      <c r="T1321" s="85">
        <v>2950230</v>
      </c>
      <c r="U1321" s="85">
        <v>1058841</v>
      </c>
      <c r="V1321" s="85">
        <v>203</v>
      </c>
      <c r="W1321" s="85" t="s">
        <v>291</v>
      </c>
      <c r="X1321" s="85">
        <v>1891186</v>
      </c>
      <c r="Y1321" s="85" t="s">
        <v>291</v>
      </c>
      <c r="Z1321" s="85">
        <v>145632</v>
      </c>
      <c r="AA1321" s="85">
        <v>658541</v>
      </c>
      <c r="AB1321" s="85">
        <v>148517</v>
      </c>
      <c r="AC1321" s="85">
        <v>4839</v>
      </c>
      <c r="AD1321" s="85">
        <v>447737</v>
      </c>
      <c r="AE1321" s="85">
        <v>57448</v>
      </c>
      <c r="AF1321" s="85" t="s">
        <v>291</v>
      </c>
      <c r="AG1321" s="85">
        <v>653056</v>
      </c>
      <c r="AH1321" s="85">
        <v>2348769</v>
      </c>
      <c r="AI1321" s="85">
        <v>410654</v>
      </c>
      <c r="AJ1321" s="85">
        <v>459224</v>
      </c>
      <c r="AK1321" s="85">
        <v>16028</v>
      </c>
      <c r="AL1321" s="85" t="s">
        <v>291</v>
      </c>
      <c r="AM1321" s="85">
        <v>47397</v>
      </c>
      <c r="AN1321" s="85">
        <v>105286</v>
      </c>
      <c r="AO1321" s="85">
        <v>509428</v>
      </c>
      <c r="AP1321" s="85">
        <v>750519</v>
      </c>
      <c r="AQ1321" s="85">
        <v>1412630</v>
      </c>
      <c r="AR1321" s="85">
        <v>50233</v>
      </c>
      <c r="AS1321" s="85" t="s">
        <v>291</v>
      </c>
      <c r="AT1321" s="85">
        <v>1139006</v>
      </c>
      <c r="AU1321" s="85">
        <v>4192222</v>
      </c>
      <c r="AV1321" s="85">
        <v>366138</v>
      </c>
      <c r="AW1321" s="85">
        <v>1292223</v>
      </c>
      <c r="AX1321" s="85">
        <v>772197</v>
      </c>
      <c r="AY1321" s="85" t="s">
        <v>291</v>
      </c>
      <c r="AZ1321" s="85" t="s">
        <v>291</v>
      </c>
      <c r="BA1321" s="85">
        <v>476815</v>
      </c>
      <c r="BB1321" s="85">
        <v>900409</v>
      </c>
      <c r="BC1321" s="85">
        <v>133837</v>
      </c>
      <c r="BD1321" s="85">
        <v>250603</v>
      </c>
      <c r="BE1321" s="85" t="s">
        <v>291</v>
      </c>
      <c r="BF1321" s="85">
        <v>69298</v>
      </c>
      <c r="BG1321" s="85">
        <v>5310</v>
      </c>
      <c r="BH1321" s="85">
        <v>1259</v>
      </c>
      <c r="BI1321" s="85">
        <v>1740</v>
      </c>
      <c r="BJ1321" s="85">
        <v>2311</v>
      </c>
      <c r="BK1321" s="85" t="s">
        <v>291</v>
      </c>
      <c r="BL1321" s="85" t="s">
        <v>291</v>
      </c>
      <c r="BM1321" s="85" t="s">
        <v>291</v>
      </c>
      <c r="BN1321" s="85">
        <v>52363</v>
      </c>
      <c r="BO1321" s="85">
        <v>33280</v>
      </c>
      <c r="BP1321" s="85" t="s">
        <v>291</v>
      </c>
      <c r="BQ1321" s="85">
        <v>5080</v>
      </c>
      <c r="BR1321" s="85" t="s">
        <v>291</v>
      </c>
      <c r="BS1321" s="85" t="s">
        <v>291</v>
      </c>
      <c r="BT1321" s="85" t="s">
        <v>291</v>
      </c>
      <c r="BU1321" s="85">
        <v>255</v>
      </c>
      <c r="BV1321" s="85">
        <v>13748</v>
      </c>
      <c r="BW1321" s="85">
        <v>11625</v>
      </c>
      <c r="BX1321" s="85" t="s">
        <v>291</v>
      </c>
      <c r="BY1321" s="85" t="s">
        <v>291</v>
      </c>
      <c r="BZ1321" s="85" t="s">
        <v>291</v>
      </c>
      <c r="CA1321" s="85">
        <v>11625</v>
      </c>
      <c r="CB1321" s="85">
        <v>2486784</v>
      </c>
      <c r="CC1321" s="85" t="s">
        <v>291</v>
      </c>
      <c r="CD1321" s="85" t="s">
        <v>291</v>
      </c>
      <c r="CE1321" s="85" t="s">
        <v>291</v>
      </c>
      <c r="CF1321" s="85" t="s">
        <v>291</v>
      </c>
      <c r="CG1321" s="85">
        <v>456282</v>
      </c>
      <c r="CH1321" s="85">
        <v>389695</v>
      </c>
      <c r="CI1321" s="85">
        <v>1320631</v>
      </c>
      <c r="CJ1321" s="85" t="s">
        <v>291</v>
      </c>
      <c r="CK1321" s="85">
        <v>1850352</v>
      </c>
      <c r="CL1321" s="85">
        <v>736969</v>
      </c>
      <c r="CM1321" s="85">
        <v>141438</v>
      </c>
      <c r="CN1321" s="85">
        <v>97530</v>
      </c>
      <c r="CO1321" s="85">
        <v>586424</v>
      </c>
      <c r="CP1321" s="85">
        <v>210009</v>
      </c>
      <c r="CQ1321" s="85">
        <v>1096643</v>
      </c>
      <c r="CR1321" s="85">
        <v>762973</v>
      </c>
      <c r="CS1321" s="85">
        <v>950130</v>
      </c>
      <c r="CT1321" s="85">
        <v>13712</v>
      </c>
      <c r="CU1321" s="86">
        <v>8612788</v>
      </c>
    </row>
    <row r="1322" spans="1:99">
      <c r="A1322" s="103" t="s">
        <v>598</v>
      </c>
      <c r="B1322" s="84" t="s">
        <v>294</v>
      </c>
      <c r="C1322" s="105">
        <v>402184</v>
      </c>
      <c r="D1322" s="84" t="s">
        <v>610</v>
      </c>
      <c r="E1322" s="84" t="s">
        <v>617</v>
      </c>
      <c r="F1322" s="85">
        <v>259179</v>
      </c>
      <c r="G1322" s="85">
        <v>16203725</v>
      </c>
      <c r="H1322" s="85">
        <v>15409335</v>
      </c>
      <c r="I1322" s="85">
        <v>349667</v>
      </c>
      <c r="J1322" s="85">
        <v>347874</v>
      </c>
      <c r="K1322" s="85">
        <v>24467</v>
      </c>
      <c r="L1322" s="85">
        <v>41943</v>
      </c>
      <c r="M1322" s="85">
        <v>30439</v>
      </c>
      <c r="N1322" s="85">
        <v>15463222</v>
      </c>
      <c r="O1322" s="85">
        <v>3827126</v>
      </c>
      <c r="P1322" s="85">
        <v>2532329</v>
      </c>
      <c r="Q1322" s="85">
        <v>6964460</v>
      </c>
      <c r="R1322" s="85">
        <v>2128311</v>
      </c>
      <c r="S1322" s="85">
        <v>10996</v>
      </c>
      <c r="T1322" s="85">
        <v>2417330</v>
      </c>
      <c r="U1322" s="85">
        <v>1259550</v>
      </c>
      <c r="V1322" s="85" t="s">
        <v>291</v>
      </c>
      <c r="W1322" s="85" t="s">
        <v>291</v>
      </c>
      <c r="X1322" s="85">
        <v>1157780</v>
      </c>
      <c r="Y1322" s="85" t="s">
        <v>291</v>
      </c>
      <c r="Z1322" s="85">
        <v>30788</v>
      </c>
      <c r="AA1322" s="85">
        <v>75077</v>
      </c>
      <c r="AB1322" s="85">
        <v>20241</v>
      </c>
      <c r="AC1322" s="85" t="s">
        <v>291</v>
      </c>
      <c r="AD1322" s="85">
        <v>45954</v>
      </c>
      <c r="AE1322" s="85">
        <v>8882</v>
      </c>
      <c r="AF1322" s="85" t="s">
        <v>291</v>
      </c>
      <c r="AG1322" s="85">
        <v>822363</v>
      </c>
      <c r="AH1322" s="85">
        <v>2951965</v>
      </c>
      <c r="AI1322" s="85">
        <v>35864</v>
      </c>
      <c r="AJ1322" s="85">
        <v>511515</v>
      </c>
      <c r="AK1322" s="85">
        <v>12929</v>
      </c>
      <c r="AL1322" s="85" t="s">
        <v>291</v>
      </c>
      <c r="AM1322" s="85">
        <v>283479</v>
      </c>
      <c r="AN1322" s="85">
        <v>325070</v>
      </c>
      <c r="AO1322" s="85">
        <v>292180</v>
      </c>
      <c r="AP1322" s="85">
        <v>621949</v>
      </c>
      <c r="AQ1322" s="85">
        <v>1522678</v>
      </c>
      <c r="AR1322" s="85">
        <v>868979</v>
      </c>
      <c r="AS1322" s="85" t="s">
        <v>291</v>
      </c>
      <c r="AT1322" s="85">
        <v>1092594</v>
      </c>
      <c r="AU1322" s="85">
        <v>6906276</v>
      </c>
      <c r="AV1322" s="85">
        <v>982563</v>
      </c>
      <c r="AW1322" s="85">
        <v>2382600</v>
      </c>
      <c r="AX1322" s="85">
        <v>1038811</v>
      </c>
      <c r="AY1322" s="85" t="s">
        <v>291</v>
      </c>
      <c r="AZ1322" s="85" t="s">
        <v>291</v>
      </c>
      <c r="BA1322" s="85" t="s">
        <v>291</v>
      </c>
      <c r="BB1322" s="85">
        <v>1126598</v>
      </c>
      <c r="BC1322" s="85">
        <v>699313</v>
      </c>
      <c r="BD1322" s="85">
        <v>676391</v>
      </c>
      <c r="BE1322" s="85" t="s">
        <v>291</v>
      </c>
      <c r="BF1322" s="85" t="s">
        <v>291</v>
      </c>
      <c r="BG1322" s="85" t="s">
        <v>291</v>
      </c>
      <c r="BH1322" s="85" t="s">
        <v>291</v>
      </c>
      <c r="BI1322" s="85" t="s">
        <v>291</v>
      </c>
      <c r="BJ1322" s="85" t="s">
        <v>291</v>
      </c>
      <c r="BK1322" s="85" t="s">
        <v>291</v>
      </c>
      <c r="BL1322" s="85" t="s">
        <v>291</v>
      </c>
      <c r="BM1322" s="85" t="s">
        <v>291</v>
      </c>
      <c r="BN1322" s="85" t="s">
        <v>291</v>
      </c>
      <c r="BO1322" s="85" t="s">
        <v>291</v>
      </c>
      <c r="BP1322" s="85" t="s">
        <v>291</v>
      </c>
      <c r="BQ1322" s="85" t="s">
        <v>291</v>
      </c>
      <c r="BR1322" s="85" t="s">
        <v>291</v>
      </c>
      <c r="BS1322" s="85" t="s">
        <v>291</v>
      </c>
      <c r="BT1322" s="85" t="s">
        <v>291</v>
      </c>
      <c r="BU1322" s="85" t="s">
        <v>291</v>
      </c>
      <c r="BV1322" s="85" t="s">
        <v>291</v>
      </c>
      <c r="BW1322" s="85" t="s">
        <v>291</v>
      </c>
      <c r="BX1322" s="85" t="s">
        <v>291</v>
      </c>
      <c r="BY1322" s="85" t="s">
        <v>291</v>
      </c>
      <c r="BZ1322" s="85" t="s">
        <v>291</v>
      </c>
      <c r="CA1322" s="85" t="s">
        <v>291</v>
      </c>
      <c r="CB1322" s="85">
        <v>2825025</v>
      </c>
      <c r="CC1322" s="85">
        <v>136624</v>
      </c>
      <c r="CD1322" s="85" t="s">
        <v>291</v>
      </c>
      <c r="CE1322" s="85" t="s">
        <v>291</v>
      </c>
      <c r="CF1322" s="85" t="s">
        <v>291</v>
      </c>
      <c r="CG1322" s="85">
        <v>775900</v>
      </c>
      <c r="CH1322" s="85">
        <v>346966</v>
      </c>
      <c r="CI1322" s="85">
        <v>1312588</v>
      </c>
      <c r="CJ1322" s="85">
        <v>2314</v>
      </c>
      <c r="CK1322" s="85">
        <v>1081645</v>
      </c>
      <c r="CL1322" s="85">
        <v>1028091</v>
      </c>
      <c r="CM1322" s="85">
        <v>29739</v>
      </c>
      <c r="CN1322" s="85">
        <v>4571</v>
      </c>
      <c r="CO1322" s="85">
        <v>793658</v>
      </c>
      <c r="CP1322" s="85">
        <v>368840</v>
      </c>
      <c r="CQ1322" s="85">
        <v>1003528</v>
      </c>
      <c r="CR1322" s="85">
        <v>1631051</v>
      </c>
      <c r="CS1322" s="85">
        <v>1142011</v>
      </c>
      <c r="CT1322" s="85">
        <v>15251</v>
      </c>
      <c r="CU1322" s="86">
        <v>9536153</v>
      </c>
    </row>
    <row r="1323" spans="1:99">
      <c r="A1323" s="103" t="s">
        <v>598</v>
      </c>
      <c r="B1323" s="84" t="s">
        <v>294</v>
      </c>
      <c r="C1323" s="105">
        <v>402192</v>
      </c>
      <c r="D1323" s="84" t="s">
        <v>610</v>
      </c>
      <c r="E1323" s="84" t="s">
        <v>618</v>
      </c>
      <c r="F1323" s="85">
        <v>250999</v>
      </c>
      <c r="G1323" s="85">
        <v>16181141</v>
      </c>
      <c r="H1323" s="85">
        <v>15596203</v>
      </c>
      <c r="I1323" s="85">
        <v>343951</v>
      </c>
      <c r="J1323" s="85">
        <v>148221</v>
      </c>
      <c r="K1323" s="85">
        <v>23514</v>
      </c>
      <c r="L1323" s="85">
        <v>45515</v>
      </c>
      <c r="M1323" s="85">
        <v>23737</v>
      </c>
      <c r="N1323" s="85">
        <v>16267833</v>
      </c>
      <c r="O1323" s="85">
        <v>3981977</v>
      </c>
      <c r="P1323" s="85">
        <v>2255561</v>
      </c>
      <c r="Q1323" s="85">
        <v>7979602</v>
      </c>
      <c r="R1323" s="85">
        <v>2050693</v>
      </c>
      <c r="S1323" s="85" t="s">
        <v>291</v>
      </c>
      <c r="T1323" s="85">
        <v>2616532</v>
      </c>
      <c r="U1323" s="85">
        <v>1063911</v>
      </c>
      <c r="V1323" s="85" t="s">
        <v>291</v>
      </c>
      <c r="W1323" s="85" t="s">
        <v>291</v>
      </c>
      <c r="X1323" s="85">
        <v>1552621</v>
      </c>
      <c r="Y1323" s="85" t="s">
        <v>291</v>
      </c>
      <c r="Z1323" s="85">
        <v>31348</v>
      </c>
      <c r="AA1323" s="85">
        <v>79940</v>
      </c>
      <c r="AB1323" s="85">
        <v>43887</v>
      </c>
      <c r="AC1323" s="85" t="s">
        <v>291</v>
      </c>
      <c r="AD1323" s="85" t="s">
        <v>291</v>
      </c>
      <c r="AE1323" s="85">
        <v>36053</v>
      </c>
      <c r="AF1323" s="85" t="s">
        <v>291</v>
      </c>
      <c r="AG1323" s="85">
        <v>1059599</v>
      </c>
      <c r="AH1323" s="85">
        <v>3083945</v>
      </c>
      <c r="AI1323" s="85">
        <v>118169</v>
      </c>
      <c r="AJ1323" s="85">
        <v>581625</v>
      </c>
      <c r="AK1323" s="85" t="s">
        <v>291</v>
      </c>
      <c r="AL1323" s="85" t="s">
        <v>291</v>
      </c>
      <c r="AM1323" s="85">
        <v>1286385</v>
      </c>
      <c r="AN1323" s="85">
        <v>244412</v>
      </c>
      <c r="AO1323" s="85">
        <v>645852</v>
      </c>
      <c r="AP1323" s="85">
        <v>203414</v>
      </c>
      <c r="AQ1323" s="85">
        <v>2380063</v>
      </c>
      <c r="AR1323" s="85">
        <v>4088</v>
      </c>
      <c r="AS1323" s="85" t="s">
        <v>291</v>
      </c>
      <c r="AT1323" s="85">
        <v>1348366</v>
      </c>
      <c r="AU1323" s="85">
        <v>4260713</v>
      </c>
      <c r="AV1323" s="85">
        <v>947061</v>
      </c>
      <c r="AW1323" s="85">
        <v>1651477</v>
      </c>
      <c r="AX1323" s="85">
        <v>728645</v>
      </c>
      <c r="AY1323" s="85" t="s">
        <v>291</v>
      </c>
      <c r="AZ1323" s="85" t="s">
        <v>291</v>
      </c>
      <c r="BA1323" s="85" t="s">
        <v>291</v>
      </c>
      <c r="BB1323" s="85">
        <v>518414</v>
      </c>
      <c r="BC1323" s="85">
        <v>415116</v>
      </c>
      <c r="BD1323" s="85" t="s">
        <v>291</v>
      </c>
      <c r="BE1323" s="85" t="s">
        <v>291</v>
      </c>
      <c r="BF1323" s="85" t="s">
        <v>291</v>
      </c>
      <c r="BG1323" s="85" t="s">
        <v>291</v>
      </c>
      <c r="BH1323" s="85" t="s">
        <v>291</v>
      </c>
      <c r="BI1323" s="85" t="s">
        <v>291</v>
      </c>
      <c r="BJ1323" s="85" t="s">
        <v>291</v>
      </c>
      <c r="BK1323" s="85" t="s">
        <v>291</v>
      </c>
      <c r="BL1323" s="85" t="s">
        <v>291</v>
      </c>
      <c r="BM1323" s="85" t="s">
        <v>291</v>
      </c>
      <c r="BN1323" s="85" t="s">
        <v>291</v>
      </c>
      <c r="BO1323" s="85" t="s">
        <v>291</v>
      </c>
      <c r="BP1323" s="85" t="s">
        <v>291</v>
      </c>
      <c r="BQ1323" s="85" t="s">
        <v>291</v>
      </c>
      <c r="BR1323" s="85" t="s">
        <v>291</v>
      </c>
      <c r="BS1323" s="85" t="s">
        <v>291</v>
      </c>
      <c r="BT1323" s="85" t="s">
        <v>291</v>
      </c>
      <c r="BU1323" s="85" t="s">
        <v>291</v>
      </c>
      <c r="BV1323" s="85" t="s">
        <v>291</v>
      </c>
      <c r="BW1323" s="85" t="s">
        <v>291</v>
      </c>
      <c r="BX1323" s="85" t="s">
        <v>291</v>
      </c>
      <c r="BY1323" s="85" t="s">
        <v>291</v>
      </c>
      <c r="BZ1323" s="85" t="s">
        <v>291</v>
      </c>
      <c r="CA1323" s="85" t="s">
        <v>291</v>
      </c>
      <c r="CB1323" s="85">
        <v>3009260</v>
      </c>
      <c r="CC1323" s="85" t="s">
        <v>291</v>
      </c>
      <c r="CD1323" s="85" t="s">
        <v>291</v>
      </c>
      <c r="CE1323" s="85" t="s">
        <v>291</v>
      </c>
      <c r="CF1323" s="85" t="s">
        <v>291</v>
      </c>
      <c r="CG1323" s="85">
        <v>1024952</v>
      </c>
      <c r="CH1323" s="85">
        <v>1164414</v>
      </c>
      <c r="CI1323" s="85">
        <v>1028928</v>
      </c>
      <c r="CJ1323" s="85" t="s">
        <v>291</v>
      </c>
      <c r="CK1323" s="85">
        <v>1458820</v>
      </c>
      <c r="CL1323" s="85">
        <v>765267</v>
      </c>
      <c r="CM1323" s="85">
        <v>31348</v>
      </c>
      <c r="CN1323" s="85">
        <v>28058</v>
      </c>
      <c r="CO1323" s="85">
        <v>995901</v>
      </c>
      <c r="CP1323" s="85">
        <v>459236</v>
      </c>
      <c r="CQ1323" s="85">
        <v>953612</v>
      </c>
      <c r="CR1323" s="85">
        <v>1105527</v>
      </c>
      <c r="CS1323" s="85">
        <v>1871985</v>
      </c>
      <c r="CT1323" s="85">
        <v>11335</v>
      </c>
      <c r="CU1323" s="86">
        <v>10899383</v>
      </c>
    </row>
    <row r="1324" spans="1:99">
      <c r="A1324" s="103" t="s">
        <v>599</v>
      </c>
      <c r="B1324" s="84" t="s">
        <v>288</v>
      </c>
      <c r="C1324" s="105">
        <v>401005</v>
      </c>
      <c r="D1324" s="84" t="s">
        <v>610</v>
      </c>
      <c r="E1324" s="84" t="s">
        <v>611</v>
      </c>
      <c r="F1324" s="85">
        <v>1606592</v>
      </c>
      <c r="G1324" s="85">
        <v>36149554</v>
      </c>
      <c r="H1324" s="85">
        <v>28894623</v>
      </c>
      <c r="I1324" s="85">
        <v>4356058</v>
      </c>
      <c r="J1324" s="85">
        <v>1692866</v>
      </c>
      <c r="K1324" s="85">
        <v>629572</v>
      </c>
      <c r="L1324" s="85">
        <v>315025</v>
      </c>
      <c r="M1324" s="85">
        <v>261410</v>
      </c>
      <c r="N1324" s="85">
        <v>199968702</v>
      </c>
      <c r="O1324" s="85">
        <v>47661690</v>
      </c>
      <c r="P1324" s="85">
        <v>35998536</v>
      </c>
      <c r="Q1324" s="85">
        <v>69466450</v>
      </c>
      <c r="R1324" s="85">
        <v>46225716</v>
      </c>
      <c r="S1324" s="85">
        <v>616310</v>
      </c>
      <c r="T1324" s="85">
        <v>33454442</v>
      </c>
      <c r="U1324" s="85">
        <v>19336526</v>
      </c>
      <c r="V1324" s="85">
        <v>377768</v>
      </c>
      <c r="W1324" s="85">
        <v>573377</v>
      </c>
      <c r="X1324" s="85">
        <v>13166771</v>
      </c>
      <c r="Y1324" s="85" t="s">
        <v>291</v>
      </c>
      <c r="Z1324" s="85">
        <v>426450</v>
      </c>
      <c r="AA1324" s="85">
        <v>1726597</v>
      </c>
      <c r="AB1324" s="85">
        <v>505966</v>
      </c>
      <c r="AC1324" s="85">
        <v>43201</v>
      </c>
      <c r="AD1324" s="85">
        <v>449574</v>
      </c>
      <c r="AE1324" s="85">
        <v>245165</v>
      </c>
      <c r="AF1324" s="85">
        <v>482691</v>
      </c>
      <c r="AG1324" s="85">
        <v>37547351</v>
      </c>
      <c r="AH1324" s="85">
        <v>68584541</v>
      </c>
      <c r="AI1324" s="85">
        <v>1302845</v>
      </c>
      <c r="AJ1324" s="85">
        <v>18640574</v>
      </c>
      <c r="AK1324" s="85">
        <v>4164818</v>
      </c>
      <c r="AL1324" s="85">
        <v>6768302</v>
      </c>
      <c r="AM1324" s="85">
        <v>11346468</v>
      </c>
      <c r="AN1324" s="85">
        <v>6058518</v>
      </c>
      <c r="AO1324" s="85">
        <v>6525343</v>
      </c>
      <c r="AP1324" s="85">
        <v>4252323</v>
      </c>
      <c r="AQ1324" s="85">
        <v>28182652</v>
      </c>
      <c r="AR1324" s="85">
        <v>9506171</v>
      </c>
      <c r="AS1324" s="85">
        <v>19179</v>
      </c>
      <c r="AT1324" s="85">
        <v>13350436</v>
      </c>
      <c r="AU1324" s="85">
        <v>87611781</v>
      </c>
      <c r="AV1324" s="85">
        <v>12064557</v>
      </c>
      <c r="AW1324" s="85">
        <v>31636109</v>
      </c>
      <c r="AX1324" s="85">
        <v>18738715</v>
      </c>
      <c r="AY1324" s="85">
        <v>552319</v>
      </c>
      <c r="AZ1324" s="85">
        <v>7174286</v>
      </c>
      <c r="BA1324" s="85">
        <v>226523</v>
      </c>
      <c r="BB1324" s="85">
        <v>6894588</v>
      </c>
      <c r="BC1324" s="85">
        <v>5249488</v>
      </c>
      <c r="BD1324" s="85">
        <v>3045811</v>
      </c>
      <c r="BE1324" s="85">
        <v>2029385</v>
      </c>
      <c r="BF1324" s="85">
        <v>523865</v>
      </c>
      <c r="BG1324" s="85">
        <v>101572</v>
      </c>
      <c r="BH1324" s="85" t="s">
        <v>291</v>
      </c>
      <c r="BI1324" s="85">
        <v>101572</v>
      </c>
      <c r="BJ1324" s="85" t="s">
        <v>291</v>
      </c>
      <c r="BK1324" s="85" t="s">
        <v>291</v>
      </c>
      <c r="BL1324" s="85" t="s">
        <v>291</v>
      </c>
      <c r="BM1324" s="85" t="s">
        <v>291</v>
      </c>
      <c r="BN1324" s="85">
        <v>337175</v>
      </c>
      <c r="BO1324" s="85">
        <v>124522</v>
      </c>
      <c r="BP1324" s="85" t="s">
        <v>291</v>
      </c>
      <c r="BQ1324" s="85">
        <v>164503</v>
      </c>
      <c r="BR1324" s="85" t="s">
        <v>291</v>
      </c>
      <c r="BS1324" s="85" t="s">
        <v>291</v>
      </c>
      <c r="BT1324" s="85" t="s">
        <v>291</v>
      </c>
      <c r="BU1324" s="85">
        <v>48150</v>
      </c>
      <c r="BV1324" s="85" t="s">
        <v>291</v>
      </c>
      <c r="BW1324" s="85">
        <v>85118</v>
      </c>
      <c r="BX1324" s="85">
        <v>73887</v>
      </c>
      <c r="BY1324" s="85" t="s">
        <v>291</v>
      </c>
      <c r="BZ1324" s="85">
        <v>11231</v>
      </c>
      <c r="CA1324" s="85" t="s">
        <v>291</v>
      </c>
      <c r="CB1324" s="85">
        <v>68830618</v>
      </c>
      <c r="CC1324" s="85" t="s">
        <v>291</v>
      </c>
      <c r="CD1324" s="85">
        <v>330013</v>
      </c>
      <c r="CE1324" s="85" t="s">
        <v>291</v>
      </c>
      <c r="CF1324" s="85" t="s">
        <v>291</v>
      </c>
      <c r="CG1324" s="85">
        <v>8734158</v>
      </c>
      <c r="CH1324" s="85">
        <v>9233104</v>
      </c>
      <c r="CI1324" s="85">
        <v>14774896</v>
      </c>
      <c r="CJ1324" s="85">
        <v>5999</v>
      </c>
      <c r="CK1324" s="85">
        <v>8021266</v>
      </c>
      <c r="CL1324" s="85">
        <v>11089901</v>
      </c>
      <c r="CM1324" s="85">
        <v>353142</v>
      </c>
      <c r="CN1324" s="85">
        <v>307368</v>
      </c>
      <c r="CO1324" s="85">
        <v>34064833</v>
      </c>
      <c r="CP1324" s="85">
        <v>3699967</v>
      </c>
      <c r="CQ1324" s="85">
        <v>1628008</v>
      </c>
      <c r="CR1324" s="85">
        <v>18818468</v>
      </c>
      <c r="CS1324" s="85">
        <v>11404895</v>
      </c>
      <c r="CT1324" s="85">
        <v>310769</v>
      </c>
      <c r="CU1324" s="86">
        <v>122446774</v>
      </c>
    </row>
    <row r="1325" spans="1:99">
      <c r="A1325" s="103" t="s">
        <v>599</v>
      </c>
      <c r="B1325" s="84" t="s">
        <v>288</v>
      </c>
      <c r="C1325" s="105">
        <v>401307</v>
      </c>
      <c r="D1325" s="84" t="s">
        <v>610</v>
      </c>
      <c r="E1325" s="84" t="s">
        <v>612</v>
      </c>
      <c r="F1325" s="85">
        <v>1777301</v>
      </c>
      <c r="G1325" s="85">
        <v>50006575</v>
      </c>
      <c r="H1325" s="85">
        <v>39670354</v>
      </c>
      <c r="I1325" s="85">
        <v>6238089</v>
      </c>
      <c r="J1325" s="85">
        <v>2559775</v>
      </c>
      <c r="K1325" s="85">
        <v>1008086</v>
      </c>
      <c r="L1325" s="85">
        <v>251720</v>
      </c>
      <c r="M1325" s="85">
        <v>278551</v>
      </c>
      <c r="N1325" s="85">
        <v>302280937</v>
      </c>
      <c r="O1325" s="85">
        <v>68484489</v>
      </c>
      <c r="P1325" s="85">
        <v>38828106</v>
      </c>
      <c r="Q1325" s="85">
        <v>113784236</v>
      </c>
      <c r="R1325" s="85">
        <v>81171346</v>
      </c>
      <c r="S1325" s="85">
        <v>12760</v>
      </c>
      <c r="T1325" s="85">
        <v>53007536</v>
      </c>
      <c r="U1325" s="85">
        <v>20324037</v>
      </c>
      <c r="V1325" s="85">
        <v>200090</v>
      </c>
      <c r="W1325" s="85">
        <v>3432580</v>
      </c>
      <c r="X1325" s="85">
        <v>29050829</v>
      </c>
      <c r="Y1325" s="85" t="s">
        <v>291</v>
      </c>
      <c r="Z1325" s="85">
        <v>96987</v>
      </c>
      <c r="AA1325" s="85">
        <v>4023859</v>
      </c>
      <c r="AB1325" s="85">
        <v>775020</v>
      </c>
      <c r="AC1325" s="85">
        <v>239542</v>
      </c>
      <c r="AD1325" s="85">
        <v>951386</v>
      </c>
      <c r="AE1325" s="85">
        <v>406443</v>
      </c>
      <c r="AF1325" s="85">
        <v>1651468</v>
      </c>
      <c r="AG1325" s="85">
        <v>83020349</v>
      </c>
      <c r="AH1325" s="85">
        <v>102257949</v>
      </c>
      <c r="AI1325" s="85">
        <v>4636344</v>
      </c>
      <c r="AJ1325" s="85">
        <v>19595497</v>
      </c>
      <c r="AK1325" s="85">
        <v>2314310</v>
      </c>
      <c r="AL1325" s="85">
        <v>8565435</v>
      </c>
      <c r="AM1325" s="85">
        <v>9665709</v>
      </c>
      <c r="AN1325" s="85">
        <v>11264574</v>
      </c>
      <c r="AO1325" s="85">
        <v>20551289</v>
      </c>
      <c r="AP1325" s="85">
        <v>6361674</v>
      </c>
      <c r="AQ1325" s="85">
        <v>47843246</v>
      </c>
      <c r="AR1325" s="85">
        <v>16677621</v>
      </c>
      <c r="AS1325" s="85">
        <v>2625496</v>
      </c>
      <c r="AT1325" s="85">
        <v>15201208</v>
      </c>
      <c r="AU1325" s="85">
        <v>139859309</v>
      </c>
      <c r="AV1325" s="85">
        <v>21277312</v>
      </c>
      <c r="AW1325" s="85">
        <v>47336525</v>
      </c>
      <c r="AX1325" s="85">
        <v>26882803</v>
      </c>
      <c r="AY1325" s="85">
        <v>3890719</v>
      </c>
      <c r="AZ1325" s="85">
        <v>8201755</v>
      </c>
      <c r="BA1325" s="85">
        <v>24379</v>
      </c>
      <c r="BB1325" s="85">
        <v>14850835</v>
      </c>
      <c r="BC1325" s="85">
        <v>6527365</v>
      </c>
      <c r="BD1325" s="85">
        <v>10867616</v>
      </c>
      <c r="BE1325" s="85" t="s">
        <v>291</v>
      </c>
      <c r="BF1325" s="85">
        <v>820878</v>
      </c>
      <c r="BG1325" s="85">
        <v>318103</v>
      </c>
      <c r="BH1325" s="85">
        <v>10429</v>
      </c>
      <c r="BI1325" s="85">
        <v>43915</v>
      </c>
      <c r="BJ1325" s="85">
        <v>220772</v>
      </c>
      <c r="BK1325" s="85">
        <v>600</v>
      </c>
      <c r="BL1325" s="85" t="s">
        <v>291</v>
      </c>
      <c r="BM1325" s="85">
        <v>42387</v>
      </c>
      <c r="BN1325" s="85">
        <v>119161</v>
      </c>
      <c r="BO1325" s="85">
        <v>13041</v>
      </c>
      <c r="BP1325" s="85" t="s">
        <v>291</v>
      </c>
      <c r="BQ1325" s="85">
        <v>29774</v>
      </c>
      <c r="BR1325" s="85" t="s">
        <v>291</v>
      </c>
      <c r="BS1325" s="85" t="s">
        <v>291</v>
      </c>
      <c r="BT1325" s="85" t="s">
        <v>291</v>
      </c>
      <c r="BU1325" s="85">
        <v>76346</v>
      </c>
      <c r="BV1325" s="85" t="s">
        <v>291</v>
      </c>
      <c r="BW1325" s="85">
        <v>383614</v>
      </c>
      <c r="BX1325" s="85">
        <v>380310</v>
      </c>
      <c r="BY1325" s="85">
        <v>3304</v>
      </c>
      <c r="BZ1325" s="85" t="s">
        <v>291</v>
      </c>
      <c r="CA1325" s="85" t="s">
        <v>291</v>
      </c>
      <c r="CB1325" s="85">
        <v>106510580</v>
      </c>
      <c r="CC1325" s="85" t="s">
        <v>291</v>
      </c>
      <c r="CD1325" s="85">
        <v>9797905</v>
      </c>
      <c r="CE1325" s="85" t="s">
        <v>291</v>
      </c>
      <c r="CF1325" s="85" t="s">
        <v>291</v>
      </c>
      <c r="CG1325" s="85">
        <v>15713323</v>
      </c>
      <c r="CH1325" s="85">
        <v>10098984</v>
      </c>
      <c r="CI1325" s="85">
        <v>22493398</v>
      </c>
      <c r="CJ1325" s="85">
        <v>9513</v>
      </c>
      <c r="CK1325" s="85">
        <v>18606535</v>
      </c>
      <c r="CL1325" s="85">
        <v>14750033</v>
      </c>
      <c r="CM1325" s="85">
        <v>66567</v>
      </c>
      <c r="CN1325" s="85">
        <v>1447478</v>
      </c>
      <c r="CO1325" s="85">
        <v>75920042</v>
      </c>
      <c r="CP1325" s="85">
        <v>15570246</v>
      </c>
      <c r="CQ1325" s="85">
        <v>1897026</v>
      </c>
      <c r="CR1325" s="85">
        <v>36524875</v>
      </c>
      <c r="CS1325" s="85">
        <v>15981391</v>
      </c>
      <c r="CT1325" s="85">
        <v>2380068</v>
      </c>
      <c r="CU1325" s="86">
        <v>231459479</v>
      </c>
    </row>
    <row r="1326" spans="1:99">
      <c r="A1326" s="103" t="s">
        <v>599</v>
      </c>
      <c r="B1326" s="84" t="s">
        <v>294</v>
      </c>
      <c r="C1326" s="105">
        <v>402028</v>
      </c>
      <c r="D1326" s="84" t="s">
        <v>610</v>
      </c>
      <c r="E1326" s="84" t="s">
        <v>613</v>
      </c>
      <c r="F1326" s="85">
        <v>318040</v>
      </c>
      <c r="G1326" s="85">
        <v>4340395</v>
      </c>
      <c r="H1326" s="85">
        <v>3248088</v>
      </c>
      <c r="I1326" s="85">
        <v>525678</v>
      </c>
      <c r="J1326" s="85">
        <v>229254</v>
      </c>
      <c r="K1326" s="85">
        <v>163076</v>
      </c>
      <c r="L1326" s="85">
        <v>133740</v>
      </c>
      <c r="M1326" s="85">
        <v>40559</v>
      </c>
      <c r="N1326" s="85">
        <v>25929328</v>
      </c>
      <c r="O1326" s="85">
        <v>6131058</v>
      </c>
      <c r="P1326" s="85">
        <v>4958909</v>
      </c>
      <c r="Q1326" s="85">
        <v>7114846</v>
      </c>
      <c r="R1326" s="85">
        <v>7724463</v>
      </c>
      <c r="S1326" s="85">
        <v>52</v>
      </c>
      <c r="T1326" s="85">
        <v>6776104</v>
      </c>
      <c r="U1326" s="85">
        <v>3470284</v>
      </c>
      <c r="V1326" s="85">
        <v>30475</v>
      </c>
      <c r="W1326" s="85">
        <v>117620</v>
      </c>
      <c r="X1326" s="85">
        <v>3157725</v>
      </c>
      <c r="Y1326" s="85" t="s">
        <v>291</v>
      </c>
      <c r="Z1326" s="85">
        <v>29988</v>
      </c>
      <c r="AA1326" s="85">
        <v>443606</v>
      </c>
      <c r="AB1326" s="85">
        <v>153183</v>
      </c>
      <c r="AC1326" s="85">
        <v>21033</v>
      </c>
      <c r="AD1326" s="85">
        <v>231960</v>
      </c>
      <c r="AE1326" s="85">
        <v>18610</v>
      </c>
      <c r="AF1326" s="85">
        <v>18820</v>
      </c>
      <c r="AG1326" s="85">
        <v>1233904</v>
      </c>
      <c r="AH1326" s="85">
        <v>5028991</v>
      </c>
      <c r="AI1326" s="85">
        <v>190443</v>
      </c>
      <c r="AJ1326" s="85">
        <v>773087</v>
      </c>
      <c r="AK1326" s="85">
        <v>296030</v>
      </c>
      <c r="AL1326" s="85">
        <v>46004</v>
      </c>
      <c r="AM1326" s="85">
        <v>26</v>
      </c>
      <c r="AN1326" s="85">
        <v>233253</v>
      </c>
      <c r="AO1326" s="85">
        <v>1636413</v>
      </c>
      <c r="AP1326" s="85">
        <v>123717</v>
      </c>
      <c r="AQ1326" s="85">
        <v>1993409</v>
      </c>
      <c r="AR1326" s="85">
        <v>1730018</v>
      </c>
      <c r="AS1326" s="85" t="s">
        <v>291</v>
      </c>
      <c r="AT1326" s="85">
        <v>1389479</v>
      </c>
      <c r="AU1326" s="85">
        <v>3501931</v>
      </c>
      <c r="AV1326" s="85">
        <v>1172829</v>
      </c>
      <c r="AW1326" s="85">
        <v>612863</v>
      </c>
      <c r="AX1326" s="85">
        <v>258245</v>
      </c>
      <c r="AY1326" s="85" t="s">
        <v>291</v>
      </c>
      <c r="AZ1326" s="85">
        <v>35808</v>
      </c>
      <c r="BA1326" s="85" t="s">
        <v>291</v>
      </c>
      <c r="BB1326" s="85">
        <v>665025</v>
      </c>
      <c r="BC1326" s="85">
        <v>157702</v>
      </c>
      <c r="BD1326" s="85">
        <v>599459</v>
      </c>
      <c r="BE1326" s="85" t="s">
        <v>291</v>
      </c>
      <c r="BF1326" s="85">
        <v>56708</v>
      </c>
      <c r="BG1326" s="85">
        <v>8399</v>
      </c>
      <c r="BH1326" s="85" t="s">
        <v>291</v>
      </c>
      <c r="BI1326" s="85">
        <v>8399</v>
      </c>
      <c r="BJ1326" s="85" t="s">
        <v>291</v>
      </c>
      <c r="BK1326" s="85" t="s">
        <v>291</v>
      </c>
      <c r="BL1326" s="85" t="s">
        <v>291</v>
      </c>
      <c r="BM1326" s="85" t="s">
        <v>291</v>
      </c>
      <c r="BN1326" s="85">
        <v>44510</v>
      </c>
      <c r="BO1326" s="85">
        <v>637</v>
      </c>
      <c r="BP1326" s="85" t="s">
        <v>291</v>
      </c>
      <c r="BQ1326" s="85">
        <v>1082</v>
      </c>
      <c r="BR1326" s="85" t="s">
        <v>291</v>
      </c>
      <c r="BS1326" s="85" t="s">
        <v>291</v>
      </c>
      <c r="BT1326" s="85">
        <v>33002</v>
      </c>
      <c r="BU1326" s="85" t="s">
        <v>291</v>
      </c>
      <c r="BV1326" s="85">
        <v>9789</v>
      </c>
      <c r="BW1326" s="85">
        <v>3799</v>
      </c>
      <c r="BX1326" s="85" t="s">
        <v>291</v>
      </c>
      <c r="BY1326" s="85">
        <v>3799</v>
      </c>
      <c r="BZ1326" s="85" t="s">
        <v>291</v>
      </c>
      <c r="CA1326" s="85" t="s">
        <v>291</v>
      </c>
      <c r="CB1326" s="85">
        <v>5194492</v>
      </c>
      <c r="CC1326" s="85" t="s">
        <v>291</v>
      </c>
      <c r="CD1326" s="85" t="s">
        <v>291</v>
      </c>
      <c r="CE1326" s="85" t="s">
        <v>291</v>
      </c>
      <c r="CF1326" s="85" t="s">
        <v>291</v>
      </c>
      <c r="CG1326" s="85">
        <v>645900</v>
      </c>
      <c r="CH1326" s="85">
        <v>3238583</v>
      </c>
      <c r="CI1326" s="85">
        <v>1603919</v>
      </c>
      <c r="CJ1326" s="85">
        <v>52</v>
      </c>
      <c r="CK1326" s="85">
        <v>2229121</v>
      </c>
      <c r="CL1326" s="85">
        <v>2688701</v>
      </c>
      <c r="CM1326" s="85">
        <v>13408</v>
      </c>
      <c r="CN1326" s="85">
        <v>43388</v>
      </c>
      <c r="CO1326" s="85">
        <v>704525</v>
      </c>
      <c r="CP1326" s="85">
        <v>510632</v>
      </c>
      <c r="CQ1326" s="85">
        <v>203502</v>
      </c>
      <c r="CR1326" s="85">
        <v>1561263</v>
      </c>
      <c r="CS1326" s="85">
        <v>1229121</v>
      </c>
      <c r="CT1326" s="85">
        <v>19644</v>
      </c>
      <c r="CU1326" s="86">
        <v>14691759</v>
      </c>
    </row>
    <row r="1327" spans="1:99">
      <c r="A1327" s="103" t="s">
        <v>599</v>
      </c>
      <c r="B1327" s="84" t="s">
        <v>292</v>
      </c>
      <c r="C1327" s="105">
        <v>402036</v>
      </c>
      <c r="D1327" s="84" t="s">
        <v>610</v>
      </c>
      <c r="E1327" s="84" t="s">
        <v>614</v>
      </c>
      <c r="F1327" s="85">
        <v>619848</v>
      </c>
      <c r="G1327" s="85">
        <v>11481101</v>
      </c>
      <c r="H1327" s="85">
        <v>9477347</v>
      </c>
      <c r="I1327" s="85">
        <v>1045012</v>
      </c>
      <c r="J1327" s="85">
        <v>529098</v>
      </c>
      <c r="K1327" s="85">
        <v>292079</v>
      </c>
      <c r="L1327" s="85">
        <v>61580</v>
      </c>
      <c r="M1327" s="85">
        <v>75985</v>
      </c>
      <c r="N1327" s="85">
        <v>58949746</v>
      </c>
      <c r="O1327" s="85">
        <v>13535647</v>
      </c>
      <c r="P1327" s="85">
        <v>9911248</v>
      </c>
      <c r="Q1327" s="85">
        <v>23750721</v>
      </c>
      <c r="R1327" s="85">
        <v>11752130</v>
      </c>
      <c r="S1327" s="85" t="s">
        <v>291</v>
      </c>
      <c r="T1327" s="85">
        <v>8556083</v>
      </c>
      <c r="U1327" s="85">
        <v>3720587</v>
      </c>
      <c r="V1327" s="85">
        <v>34317</v>
      </c>
      <c r="W1327" s="85">
        <v>136179</v>
      </c>
      <c r="X1327" s="85">
        <v>4665000</v>
      </c>
      <c r="Y1327" s="85" t="s">
        <v>291</v>
      </c>
      <c r="Z1327" s="85">
        <v>253424</v>
      </c>
      <c r="AA1327" s="85">
        <v>3236791</v>
      </c>
      <c r="AB1327" s="85">
        <v>1584123</v>
      </c>
      <c r="AC1327" s="85">
        <v>215183</v>
      </c>
      <c r="AD1327" s="85">
        <v>1300541</v>
      </c>
      <c r="AE1327" s="85">
        <v>134013</v>
      </c>
      <c r="AF1327" s="85">
        <v>2931</v>
      </c>
      <c r="AG1327" s="85">
        <v>4653013</v>
      </c>
      <c r="AH1327" s="85">
        <v>10176008</v>
      </c>
      <c r="AI1327" s="85">
        <v>655235</v>
      </c>
      <c r="AJ1327" s="85">
        <v>3312252</v>
      </c>
      <c r="AK1327" s="85">
        <v>632757</v>
      </c>
      <c r="AL1327" s="85" t="s">
        <v>291</v>
      </c>
      <c r="AM1327" s="85">
        <v>1050016</v>
      </c>
      <c r="AN1327" s="85">
        <v>1056167</v>
      </c>
      <c r="AO1327" s="85">
        <v>1567000</v>
      </c>
      <c r="AP1327" s="85">
        <v>1051479</v>
      </c>
      <c r="AQ1327" s="85">
        <v>4724662</v>
      </c>
      <c r="AR1327" s="85">
        <v>851102</v>
      </c>
      <c r="AS1327" s="85" t="s">
        <v>291</v>
      </c>
      <c r="AT1327" s="85">
        <v>3497489</v>
      </c>
      <c r="AU1327" s="85">
        <v>13026316</v>
      </c>
      <c r="AV1327" s="85">
        <v>1400651</v>
      </c>
      <c r="AW1327" s="85">
        <v>3028844</v>
      </c>
      <c r="AX1327" s="85">
        <v>1307332</v>
      </c>
      <c r="AY1327" s="85">
        <v>1416400</v>
      </c>
      <c r="AZ1327" s="85">
        <v>204791</v>
      </c>
      <c r="BA1327" s="85">
        <v>669802</v>
      </c>
      <c r="BB1327" s="85">
        <v>3250021</v>
      </c>
      <c r="BC1327" s="85">
        <v>537779</v>
      </c>
      <c r="BD1327" s="85">
        <v>1210696</v>
      </c>
      <c r="BE1327" s="85" t="s">
        <v>291</v>
      </c>
      <c r="BF1327" s="85">
        <v>1222846</v>
      </c>
      <c r="BG1327" s="85">
        <v>528166</v>
      </c>
      <c r="BH1327" s="85">
        <v>390919</v>
      </c>
      <c r="BI1327" s="85">
        <v>55706</v>
      </c>
      <c r="BJ1327" s="85">
        <v>81541</v>
      </c>
      <c r="BK1327" s="85" t="s">
        <v>291</v>
      </c>
      <c r="BL1327" s="85" t="s">
        <v>291</v>
      </c>
      <c r="BM1327" s="85" t="s">
        <v>291</v>
      </c>
      <c r="BN1327" s="85">
        <v>647542</v>
      </c>
      <c r="BO1327" s="85">
        <v>269822</v>
      </c>
      <c r="BP1327" s="85" t="s">
        <v>291</v>
      </c>
      <c r="BQ1327" s="85">
        <v>223671</v>
      </c>
      <c r="BR1327" s="85" t="s">
        <v>291</v>
      </c>
      <c r="BS1327" s="85" t="s">
        <v>291</v>
      </c>
      <c r="BT1327" s="85" t="s">
        <v>291</v>
      </c>
      <c r="BU1327" s="85">
        <v>99349</v>
      </c>
      <c r="BV1327" s="85">
        <v>54700</v>
      </c>
      <c r="BW1327" s="85">
        <v>47138</v>
      </c>
      <c r="BX1327" s="85">
        <v>16217</v>
      </c>
      <c r="BY1327" s="85" t="s">
        <v>291</v>
      </c>
      <c r="BZ1327" s="85" t="s">
        <v>291</v>
      </c>
      <c r="CA1327" s="85">
        <v>30921</v>
      </c>
      <c r="CB1327" s="85">
        <v>13160919</v>
      </c>
      <c r="CC1327" s="85" t="s">
        <v>291</v>
      </c>
      <c r="CD1327" s="85" t="s">
        <v>291</v>
      </c>
      <c r="CE1327" s="85" t="s">
        <v>291</v>
      </c>
      <c r="CF1327" s="85" t="s">
        <v>291</v>
      </c>
      <c r="CG1327" s="85">
        <v>3337362</v>
      </c>
      <c r="CH1327" s="85">
        <v>5331919</v>
      </c>
      <c r="CI1327" s="85">
        <v>4410642</v>
      </c>
      <c r="CJ1327" s="85" t="s">
        <v>291</v>
      </c>
      <c r="CK1327" s="85">
        <v>3749700</v>
      </c>
      <c r="CL1327" s="85">
        <v>2555710</v>
      </c>
      <c r="CM1327" s="85">
        <v>155674</v>
      </c>
      <c r="CN1327" s="85">
        <v>341401</v>
      </c>
      <c r="CO1327" s="85">
        <v>3304206</v>
      </c>
      <c r="CP1327" s="85">
        <v>1144093</v>
      </c>
      <c r="CQ1327" s="85">
        <v>3111014</v>
      </c>
      <c r="CR1327" s="85">
        <v>7004350</v>
      </c>
      <c r="CS1327" s="85">
        <v>4691158</v>
      </c>
      <c r="CT1327" s="85">
        <v>72057</v>
      </c>
      <c r="CU1327" s="86">
        <v>39209286</v>
      </c>
    </row>
    <row r="1328" spans="1:99">
      <c r="A1328" s="103" t="s">
        <v>599</v>
      </c>
      <c r="B1328" s="84" t="s">
        <v>294</v>
      </c>
      <c r="C1328" s="105">
        <v>402052</v>
      </c>
      <c r="D1328" s="84" t="s">
        <v>610</v>
      </c>
      <c r="E1328" s="84" t="s">
        <v>615</v>
      </c>
      <c r="F1328" s="85">
        <v>342600</v>
      </c>
      <c r="G1328" s="85">
        <v>12021383</v>
      </c>
      <c r="H1328" s="85">
        <v>11103540</v>
      </c>
      <c r="I1328" s="85">
        <v>408233</v>
      </c>
      <c r="J1328" s="85">
        <v>271307</v>
      </c>
      <c r="K1328" s="85">
        <v>180000</v>
      </c>
      <c r="L1328" s="85">
        <v>13394</v>
      </c>
      <c r="M1328" s="85">
        <v>44909</v>
      </c>
      <c r="N1328" s="85">
        <v>30710690</v>
      </c>
      <c r="O1328" s="85">
        <v>7541929</v>
      </c>
      <c r="P1328" s="85">
        <v>4740578</v>
      </c>
      <c r="Q1328" s="85">
        <v>8811824</v>
      </c>
      <c r="R1328" s="85">
        <v>9615259</v>
      </c>
      <c r="S1328" s="85">
        <v>1100</v>
      </c>
      <c r="T1328" s="85">
        <v>5122988</v>
      </c>
      <c r="U1328" s="85">
        <v>1898012</v>
      </c>
      <c r="V1328" s="85" t="s">
        <v>291</v>
      </c>
      <c r="W1328" s="85" t="s">
        <v>291</v>
      </c>
      <c r="X1328" s="85">
        <v>3224976</v>
      </c>
      <c r="Y1328" s="85" t="s">
        <v>291</v>
      </c>
      <c r="Z1328" s="85">
        <v>2518</v>
      </c>
      <c r="AA1328" s="85">
        <v>985967</v>
      </c>
      <c r="AB1328" s="85">
        <v>477989</v>
      </c>
      <c r="AC1328" s="85">
        <v>1126</v>
      </c>
      <c r="AD1328" s="85">
        <v>433558</v>
      </c>
      <c r="AE1328" s="85">
        <v>73294</v>
      </c>
      <c r="AF1328" s="85" t="s">
        <v>291</v>
      </c>
      <c r="AG1328" s="85">
        <v>1582952</v>
      </c>
      <c r="AH1328" s="85">
        <v>3168189</v>
      </c>
      <c r="AI1328" s="85">
        <v>648152</v>
      </c>
      <c r="AJ1328" s="85">
        <v>636443</v>
      </c>
      <c r="AK1328" s="85">
        <v>152043</v>
      </c>
      <c r="AL1328" s="85" t="s">
        <v>291</v>
      </c>
      <c r="AM1328" s="85">
        <v>148783</v>
      </c>
      <c r="AN1328" s="85">
        <v>222950</v>
      </c>
      <c r="AO1328" s="85">
        <v>759479</v>
      </c>
      <c r="AP1328" s="85">
        <v>121129</v>
      </c>
      <c r="AQ1328" s="85">
        <v>1252341</v>
      </c>
      <c r="AR1328" s="85">
        <v>479210</v>
      </c>
      <c r="AS1328" s="85" t="s">
        <v>291</v>
      </c>
      <c r="AT1328" s="85">
        <v>1601225</v>
      </c>
      <c r="AU1328" s="85">
        <v>6435878</v>
      </c>
      <c r="AV1328" s="85">
        <v>836455</v>
      </c>
      <c r="AW1328" s="85">
        <v>2216241</v>
      </c>
      <c r="AX1328" s="85">
        <v>648287</v>
      </c>
      <c r="AY1328" s="85" t="s">
        <v>291</v>
      </c>
      <c r="AZ1328" s="85" t="s">
        <v>291</v>
      </c>
      <c r="BA1328" s="85">
        <v>195239</v>
      </c>
      <c r="BB1328" s="85">
        <v>821405</v>
      </c>
      <c r="BC1328" s="85">
        <v>615463</v>
      </c>
      <c r="BD1328" s="85">
        <v>1102788</v>
      </c>
      <c r="BE1328" s="85" t="s">
        <v>291</v>
      </c>
      <c r="BF1328" s="85">
        <v>629520</v>
      </c>
      <c r="BG1328" s="85">
        <v>404835</v>
      </c>
      <c r="BH1328" s="85">
        <v>55166</v>
      </c>
      <c r="BI1328" s="85">
        <v>286162</v>
      </c>
      <c r="BJ1328" s="85">
        <v>63507</v>
      </c>
      <c r="BK1328" s="85" t="s">
        <v>291</v>
      </c>
      <c r="BL1328" s="85" t="s">
        <v>291</v>
      </c>
      <c r="BM1328" s="85" t="s">
        <v>291</v>
      </c>
      <c r="BN1328" s="85">
        <v>203791</v>
      </c>
      <c r="BO1328" s="85">
        <v>55709</v>
      </c>
      <c r="BP1328" s="85" t="s">
        <v>291</v>
      </c>
      <c r="BQ1328" s="85">
        <v>147970</v>
      </c>
      <c r="BR1328" s="85" t="s">
        <v>291</v>
      </c>
      <c r="BS1328" s="85" t="s">
        <v>291</v>
      </c>
      <c r="BT1328" s="85" t="s">
        <v>291</v>
      </c>
      <c r="BU1328" s="85">
        <v>112</v>
      </c>
      <c r="BV1328" s="85" t="s">
        <v>291</v>
      </c>
      <c r="BW1328" s="85">
        <v>20894</v>
      </c>
      <c r="BX1328" s="85" t="s">
        <v>291</v>
      </c>
      <c r="BY1328" s="85">
        <v>4790</v>
      </c>
      <c r="BZ1328" s="85" t="s">
        <v>291</v>
      </c>
      <c r="CA1328" s="85">
        <v>16104</v>
      </c>
      <c r="CB1328" s="85">
        <v>6853764</v>
      </c>
      <c r="CC1328" s="85" t="s">
        <v>291</v>
      </c>
      <c r="CD1328" s="85" t="s">
        <v>291</v>
      </c>
      <c r="CE1328" s="85" t="s">
        <v>291</v>
      </c>
      <c r="CF1328" s="85" t="s">
        <v>291</v>
      </c>
      <c r="CG1328" s="85">
        <v>1674615</v>
      </c>
      <c r="CH1328" s="85">
        <v>1005729</v>
      </c>
      <c r="CI1328" s="85">
        <v>2220824</v>
      </c>
      <c r="CJ1328" s="85">
        <v>1100</v>
      </c>
      <c r="CK1328" s="85">
        <v>2942667</v>
      </c>
      <c r="CL1328" s="85">
        <v>1082921</v>
      </c>
      <c r="CM1328" s="85">
        <v>2510</v>
      </c>
      <c r="CN1328" s="85">
        <v>176322</v>
      </c>
      <c r="CO1328" s="85">
        <v>314719</v>
      </c>
      <c r="CP1328" s="85">
        <v>262226</v>
      </c>
      <c r="CQ1328" s="85">
        <v>1442309</v>
      </c>
      <c r="CR1328" s="85">
        <v>2807084</v>
      </c>
      <c r="CS1328" s="85">
        <v>4721777</v>
      </c>
      <c r="CT1328" s="85">
        <v>21584</v>
      </c>
      <c r="CU1328" s="86">
        <v>18676387</v>
      </c>
    </row>
    <row r="1329" spans="1:99">
      <c r="A1329" s="103" t="s">
        <v>599</v>
      </c>
      <c r="B1329" s="84" t="s">
        <v>294</v>
      </c>
      <c r="C1329" s="105">
        <v>402176</v>
      </c>
      <c r="D1329" s="84" t="s">
        <v>610</v>
      </c>
      <c r="E1329" s="84" t="s">
        <v>616</v>
      </c>
      <c r="F1329" s="85">
        <v>280525</v>
      </c>
      <c r="G1329" s="85">
        <v>4030893</v>
      </c>
      <c r="H1329" s="85">
        <v>3494597</v>
      </c>
      <c r="I1329" s="85">
        <v>318899</v>
      </c>
      <c r="J1329" s="85">
        <v>130879</v>
      </c>
      <c r="K1329" s="85">
        <v>80904</v>
      </c>
      <c r="L1329" s="85">
        <v>3109</v>
      </c>
      <c r="M1329" s="85">
        <v>2505</v>
      </c>
      <c r="N1329" s="85">
        <v>14886179</v>
      </c>
      <c r="O1329" s="85">
        <v>4263634</v>
      </c>
      <c r="P1329" s="85">
        <v>2441521</v>
      </c>
      <c r="Q1329" s="85">
        <v>5417029</v>
      </c>
      <c r="R1329" s="85">
        <v>2763875</v>
      </c>
      <c r="S1329" s="85">
        <v>120</v>
      </c>
      <c r="T1329" s="85">
        <v>2918026</v>
      </c>
      <c r="U1329" s="85">
        <v>1019860</v>
      </c>
      <c r="V1329" s="85">
        <v>96</v>
      </c>
      <c r="W1329" s="85" t="s">
        <v>291</v>
      </c>
      <c r="X1329" s="85">
        <v>1898070</v>
      </c>
      <c r="Y1329" s="85" t="s">
        <v>291</v>
      </c>
      <c r="Z1329" s="85">
        <v>192043</v>
      </c>
      <c r="AA1329" s="85">
        <v>442218</v>
      </c>
      <c r="AB1329" s="85">
        <v>168547</v>
      </c>
      <c r="AC1329" s="85">
        <v>730</v>
      </c>
      <c r="AD1329" s="85">
        <v>238155</v>
      </c>
      <c r="AE1329" s="85">
        <v>34786</v>
      </c>
      <c r="AF1329" s="85" t="s">
        <v>291</v>
      </c>
      <c r="AG1329" s="85">
        <v>401182</v>
      </c>
      <c r="AH1329" s="85">
        <v>2092422</v>
      </c>
      <c r="AI1329" s="85">
        <v>316910</v>
      </c>
      <c r="AJ1329" s="85">
        <v>305416</v>
      </c>
      <c r="AK1329" s="85">
        <v>18532</v>
      </c>
      <c r="AL1329" s="85" t="s">
        <v>291</v>
      </c>
      <c r="AM1329" s="85">
        <v>3913</v>
      </c>
      <c r="AN1329" s="85">
        <v>134852</v>
      </c>
      <c r="AO1329" s="85">
        <v>558069</v>
      </c>
      <c r="AP1329" s="85">
        <v>736362</v>
      </c>
      <c r="AQ1329" s="85">
        <v>1433196</v>
      </c>
      <c r="AR1329" s="85">
        <v>18368</v>
      </c>
      <c r="AS1329" s="85" t="s">
        <v>291</v>
      </c>
      <c r="AT1329" s="85">
        <v>1083923</v>
      </c>
      <c r="AU1329" s="85">
        <v>2725990</v>
      </c>
      <c r="AV1329" s="85">
        <v>460401</v>
      </c>
      <c r="AW1329" s="85">
        <v>476344</v>
      </c>
      <c r="AX1329" s="85">
        <v>251632</v>
      </c>
      <c r="AY1329" s="85" t="s">
        <v>291</v>
      </c>
      <c r="AZ1329" s="85" t="s">
        <v>291</v>
      </c>
      <c r="BA1329" s="85">
        <v>256225</v>
      </c>
      <c r="BB1329" s="85">
        <v>841339</v>
      </c>
      <c r="BC1329" s="85">
        <v>172754</v>
      </c>
      <c r="BD1329" s="85">
        <v>267295</v>
      </c>
      <c r="BE1329" s="85" t="s">
        <v>291</v>
      </c>
      <c r="BF1329" s="85">
        <v>614209</v>
      </c>
      <c r="BG1329" s="85">
        <v>135746</v>
      </c>
      <c r="BH1329" s="85">
        <v>56697</v>
      </c>
      <c r="BI1329" s="85">
        <v>57424</v>
      </c>
      <c r="BJ1329" s="85">
        <v>21625</v>
      </c>
      <c r="BK1329" s="85" t="s">
        <v>291</v>
      </c>
      <c r="BL1329" s="85" t="s">
        <v>291</v>
      </c>
      <c r="BM1329" s="85" t="s">
        <v>291</v>
      </c>
      <c r="BN1329" s="85">
        <v>427730</v>
      </c>
      <c r="BO1329" s="85">
        <v>222916</v>
      </c>
      <c r="BP1329" s="85" t="s">
        <v>291</v>
      </c>
      <c r="BQ1329" s="85">
        <v>123005</v>
      </c>
      <c r="BR1329" s="85" t="s">
        <v>291</v>
      </c>
      <c r="BS1329" s="85" t="s">
        <v>291</v>
      </c>
      <c r="BT1329" s="85" t="s">
        <v>291</v>
      </c>
      <c r="BU1329" s="85">
        <v>4792</v>
      </c>
      <c r="BV1329" s="85">
        <v>77017</v>
      </c>
      <c r="BW1329" s="85">
        <v>50733</v>
      </c>
      <c r="BX1329" s="85" t="s">
        <v>291</v>
      </c>
      <c r="BY1329" s="85" t="s">
        <v>291</v>
      </c>
      <c r="BZ1329" s="85" t="s">
        <v>291</v>
      </c>
      <c r="CA1329" s="85">
        <v>50733</v>
      </c>
      <c r="CB1329" s="85">
        <v>2584703</v>
      </c>
      <c r="CC1329" s="85" t="s">
        <v>291</v>
      </c>
      <c r="CD1329" s="85" t="s">
        <v>291</v>
      </c>
      <c r="CE1329" s="85" t="s">
        <v>291</v>
      </c>
      <c r="CF1329" s="85" t="s">
        <v>291</v>
      </c>
      <c r="CG1329" s="85">
        <v>553579</v>
      </c>
      <c r="CH1329" s="85">
        <v>372091</v>
      </c>
      <c r="CI1329" s="85">
        <v>1286602</v>
      </c>
      <c r="CJ1329" s="85">
        <v>120</v>
      </c>
      <c r="CK1329" s="85">
        <v>1835285</v>
      </c>
      <c r="CL1329" s="85">
        <v>723594</v>
      </c>
      <c r="CM1329" s="85">
        <v>186410</v>
      </c>
      <c r="CN1329" s="85">
        <v>90763</v>
      </c>
      <c r="CO1329" s="85">
        <v>347681</v>
      </c>
      <c r="CP1329" s="85">
        <v>185230</v>
      </c>
      <c r="CQ1329" s="85">
        <v>1054380</v>
      </c>
      <c r="CR1329" s="85">
        <v>999953</v>
      </c>
      <c r="CS1329" s="85">
        <v>950862</v>
      </c>
      <c r="CT1329" s="85">
        <v>21199</v>
      </c>
      <c r="CU1329" s="86">
        <v>8607749</v>
      </c>
    </row>
    <row r="1330" spans="1:99">
      <c r="A1330" s="103" t="s">
        <v>599</v>
      </c>
      <c r="B1330" s="84" t="s">
        <v>294</v>
      </c>
      <c r="C1330" s="105">
        <v>402184</v>
      </c>
      <c r="D1330" s="84" t="s">
        <v>610</v>
      </c>
      <c r="E1330" s="84" t="s">
        <v>617</v>
      </c>
      <c r="F1330" s="85">
        <v>256785</v>
      </c>
      <c r="G1330" s="85">
        <v>3879262</v>
      </c>
      <c r="H1330" s="85">
        <v>3132366</v>
      </c>
      <c r="I1330" s="85">
        <v>355547</v>
      </c>
      <c r="J1330" s="85">
        <v>263320</v>
      </c>
      <c r="K1330" s="85">
        <v>93110</v>
      </c>
      <c r="L1330" s="85">
        <v>3971</v>
      </c>
      <c r="M1330" s="85">
        <v>30948</v>
      </c>
      <c r="N1330" s="85">
        <v>15318336</v>
      </c>
      <c r="O1330" s="85">
        <v>3680015</v>
      </c>
      <c r="P1330" s="85">
        <v>2387658</v>
      </c>
      <c r="Q1330" s="85">
        <v>6807953</v>
      </c>
      <c r="R1330" s="85">
        <v>2437583</v>
      </c>
      <c r="S1330" s="85">
        <v>5127</v>
      </c>
      <c r="T1330" s="85">
        <v>2325596</v>
      </c>
      <c r="U1330" s="85">
        <v>1189366</v>
      </c>
      <c r="V1330" s="85" t="s">
        <v>291</v>
      </c>
      <c r="W1330" s="85" t="s">
        <v>291</v>
      </c>
      <c r="X1330" s="85">
        <v>1136230</v>
      </c>
      <c r="Y1330" s="85" t="s">
        <v>291</v>
      </c>
      <c r="Z1330" s="85">
        <v>30762</v>
      </c>
      <c r="AA1330" s="85">
        <v>81633</v>
      </c>
      <c r="AB1330" s="85">
        <v>21279</v>
      </c>
      <c r="AC1330" s="85" t="s">
        <v>291</v>
      </c>
      <c r="AD1330" s="85">
        <v>56174</v>
      </c>
      <c r="AE1330" s="85">
        <v>4180</v>
      </c>
      <c r="AF1330" s="85" t="s">
        <v>291</v>
      </c>
      <c r="AG1330" s="85">
        <v>355877</v>
      </c>
      <c r="AH1330" s="85">
        <v>3078155</v>
      </c>
      <c r="AI1330" s="85">
        <v>42526</v>
      </c>
      <c r="AJ1330" s="85">
        <v>505202</v>
      </c>
      <c r="AK1330" s="85">
        <v>14516</v>
      </c>
      <c r="AL1330" s="85" t="s">
        <v>291</v>
      </c>
      <c r="AM1330" s="85">
        <v>612975</v>
      </c>
      <c r="AN1330" s="85">
        <v>812375</v>
      </c>
      <c r="AO1330" s="85">
        <v>229820</v>
      </c>
      <c r="AP1330" s="85">
        <v>520150</v>
      </c>
      <c r="AQ1330" s="85">
        <v>2175320</v>
      </c>
      <c r="AR1330" s="85">
        <v>340591</v>
      </c>
      <c r="AS1330" s="85" t="s">
        <v>291</v>
      </c>
      <c r="AT1330" s="85">
        <v>1013324</v>
      </c>
      <c r="AU1330" s="85">
        <v>4443294</v>
      </c>
      <c r="AV1330" s="85">
        <v>778268</v>
      </c>
      <c r="AW1330" s="85">
        <v>1282299</v>
      </c>
      <c r="AX1330" s="85">
        <v>311179</v>
      </c>
      <c r="AY1330" s="85" t="s">
        <v>291</v>
      </c>
      <c r="AZ1330" s="85" t="s">
        <v>291</v>
      </c>
      <c r="BA1330" s="85" t="s">
        <v>291</v>
      </c>
      <c r="BB1330" s="85">
        <v>964966</v>
      </c>
      <c r="BC1330" s="85">
        <v>405350</v>
      </c>
      <c r="BD1330" s="85">
        <v>701232</v>
      </c>
      <c r="BE1330" s="85" t="s">
        <v>291</v>
      </c>
      <c r="BF1330" s="85">
        <v>35916</v>
      </c>
      <c r="BG1330" s="85" t="s">
        <v>291</v>
      </c>
      <c r="BH1330" s="85" t="s">
        <v>291</v>
      </c>
      <c r="BI1330" s="85" t="s">
        <v>291</v>
      </c>
      <c r="BJ1330" s="85" t="s">
        <v>291</v>
      </c>
      <c r="BK1330" s="85" t="s">
        <v>291</v>
      </c>
      <c r="BL1330" s="85" t="s">
        <v>291</v>
      </c>
      <c r="BM1330" s="85" t="s">
        <v>291</v>
      </c>
      <c r="BN1330" s="85" t="s">
        <v>291</v>
      </c>
      <c r="BO1330" s="85" t="s">
        <v>291</v>
      </c>
      <c r="BP1330" s="85" t="s">
        <v>291</v>
      </c>
      <c r="BQ1330" s="85" t="s">
        <v>291</v>
      </c>
      <c r="BR1330" s="85" t="s">
        <v>291</v>
      </c>
      <c r="BS1330" s="85" t="s">
        <v>291</v>
      </c>
      <c r="BT1330" s="85" t="s">
        <v>291</v>
      </c>
      <c r="BU1330" s="85" t="s">
        <v>291</v>
      </c>
      <c r="BV1330" s="85" t="s">
        <v>291</v>
      </c>
      <c r="BW1330" s="85">
        <v>35916</v>
      </c>
      <c r="BX1330" s="85" t="s">
        <v>291</v>
      </c>
      <c r="BY1330" s="85" t="s">
        <v>291</v>
      </c>
      <c r="BZ1330" s="85" t="s">
        <v>291</v>
      </c>
      <c r="CA1330" s="85">
        <v>35916</v>
      </c>
      <c r="CB1330" s="85">
        <v>2798098</v>
      </c>
      <c r="CC1330" s="85">
        <v>2097</v>
      </c>
      <c r="CD1330" s="85" t="s">
        <v>291</v>
      </c>
      <c r="CE1330" s="85" t="s">
        <v>291</v>
      </c>
      <c r="CF1330" s="85" t="s">
        <v>291</v>
      </c>
      <c r="CG1330" s="85">
        <v>822211</v>
      </c>
      <c r="CH1330" s="85">
        <v>300705</v>
      </c>
      <c r="CI1330" s="85">
        <v>1459845</v>
      </c>
      <c r="CJ1330" s="85">
        <v>2665</v>
      </c>
      <c r="CK1330" s="85">
        <v>1060347</v>
      </c>
      <c r="CL1330" s="85">
        <v>985949</v>
      </c>
      <c r="CM1330" s="85">
        <v>29786</v>
      </c>
      <c r="CN1330" s="85">
        <v>5553</v>
      </c>
      <c r="CO1330" s="85">
        <v>336316</v>
      </c>
      <c r="CP1330" s="85">
        <v>395061</v>
      </c>
      <c r="CQ1330" s="85">
        <v>986437</v>
      </c>
      <c r="CR1330" s="85">
        <v>1885419</v>
      </c>
      <c r="CS1330" s="85">
        <v>1567779</v>
      </c>
      <c r="CT1330" s="85">
        <v>18733</v>
      </c>
      <c r="CU1330" s="86">
        <v>9856806</v>
      </c>
    </row>
    <row r="1331" spans="1:99">
      <c r="A1331" s="102" t="s">
        <v>595</v>
      </c>
      <c r="B1331" s="81" t="s">
        <v>305</v>
      </c>
      <c r="C1331" s="104">
        <v>412015</v>
      </c>
      <c r="D1331" s="81" t="s">
        <v>619</v>
      </c>
      <c r="E1331" s="81" t="s">
        <v>620</v>
      </c>
      <c r="F1331" s="82">
        <v>566304</v>
      </c>
      <c r="G1331" s="82">
        <v>11831932</v>
      </c>
      <c r="H1331" s="82">
        <v>9584164</v>
      </c>
      <c r="I1331" s="82">
        <v>1004105</v>
      </c>
      <c r="J1331" s="82">
        <v>979516</v>
      </c>
      <c r="K1331" s="82">
        <v>132836</v>
      </c>
      <c r="L1331" s="82">
        <v>40758</v>
      </c>
      <c r="M1331" s="82">
        <v>90553</v>
      </c>
      <c r="N1331" s="82">
        <v>47768872</v>
      </c>
      <c r="O1331" s="82">
        <v>14039835</v>
      </c>
      <c r="P1331" s="82">
        <v>8365739</v>
      </c>
      <c r="Q1331" s="82">
        <v>19962837</v>
      </c>
      <c r="R1331" s="82">
        <v>5398784</v>
      </c>
      <c r="S1331" s="82">
        <v>1677</v>
      </c>
      <c r="T1331" s="82">
        <v>8212204</v>
      </c>
      <c r="U1331" s="82">
        <v>4712371</v>
      </c>
      <c r="V1331" s="82">
        <v>12640</v>
      </c>
      <c r="W1331" s="82" t="s">
        <v>291</v>
      </c>
      <c r="X1331" s="82">
        <v>3487193</v>
      </c>
      <c r="Y1331" s="82" t="s">
        <v>291</v>
      </c>
      <c r="Z1331" s="82">
        <v>62023</v>
      </c>
      <c r="AA1331" s="82">
        <v>4794286</v>
      </c>
      <c r="AB1331" s="82">
        <v>1434510</v>
      </c>
      <c r="AC1331" s="82">
        <v>16716</v>
      </c>
      <c r="AD1331" s="82">
        <v>2136365</v>
      </c>
      <c r="AE1331" s="82">
        <v>467623</v>
      </c>
      <c r="AF1331" s="82">
        <v>739072</v>
      </c>
      <c r="AG1331" s="82">
        <v>3038238</v>
      </c>
      <c r="AH1331" s="82">
        <v>10227001</v>
      </c>
      <c r="AI1331" s="82">
        <v>886661</v>
      </c>
      <c r="AJ1331" s="82">
        <v>3530227</v>
      </c>
      <c r="AK1331" s="82">
        <v>1082995</v>
      </c>
      <c r="AL1331" s="82">
        <v>631</v>
      </c>
      <c r="AM1331" s="82">
        <v>554402</v>
      </c>
      <c r="AN1331" s="82">
        <v>780840</v>
      </c>
      <c r="AO1331" s="82">
        <v>2237191</v>
      </c>
      <c r="AP1331" s="82">
        <v>224891</v>
      </c>
      <c r="AQ1331" s="82">
        <v>3797324</v>
      </c>
      <c r="AR1331" s="82">
        <v>929163</v>
      </c>
      <c r="AS1331" s="82" t="s">
        <v>291</v>
      </c>
      <c r="AT1331" s="82">
        <v>4113416</v>
      </c>
      <c r="AU1331" s="82">
        <v>11566339</v>
      </c>
      <c r="AV1331" s="82">
        <v>3075090</v>
      </c>
      <c r="AW1331" s="82">
        <v>2145332</v>
      </c>
      <c r="AX1331" s="82">
        <v>948938</v>
      </c>
      <c r="AY1331" s="82" t="s">
        <v>291</v>
      </c>
      <c r="AZ1331" s="82" t="s">
        <v>291</v>
      </c>
      <c r="BA1331" s="82">
        <v>62358</v>
      </c>
      <c r="BB1331" s="82">
        <v>2478759</v>
      </c>
      <c r="BC1331" s="82">
        <v>1717632</v>
      </c>
      <c r="BD1331" s="82">
        <v>1138230</v>
      </c>
      <c r="BE1331" s="82" t="s">
        <v>291</v>
      </c>
      <c r="BF1331" s="82">
        <v>1221156</v>
      </c>
      <c r="BG1331" s="82">
        <v>765651</v>
      </c>
      <c r="BH1331" s="82">
        <v>341213</v>
      </c>
      <c r="BI1331" s="82">
        <v>317823</v>
      </c>
      <c r="BJ1331" s="82">
        <v>106615</v>
      </c>
      <c r="BK1331" s="82" t="s">
        <v>291</v>
      </c>
      <c r="BL1331" s="82" t="s">
        <v>291</v>
      </c>
      <c r="BM1331" s="82" t="s">
        <v>291</v>
      </c>
      <c r="BN1331" s="82">
        <v>222914</v>
      </c>
      <c r="BO1331" s="82">
        <v>102991</v>
      </c>
      <c r="BP1331" s="82" t="s">
        <v>291</v>
      </c>
      <c r="BQ1331" s="82">
        <v>114643</v>
      </c>
      <c r="BR1331" s="82" t="s">
        <v>291</v>
      </c>
      <c r="BS1331" s="82">
        <v>5280</v>
      </c>
      <c r="BT1331" s="82" t="s">
        <v>291</v>
      </c>
      <c r="BU1331" s="82" t="s">
        <v>291</v>
      </c>
      <c r="BV1331" s="82" t="s">
        <v>291</v>
      </c>
      <c r="BW1331" s="82">
        <v>232591</v>
      </c>
      <c r="BX1331" s="82" t="s">
        <v>291</v>
      </c>
      <c r="BY1331" s="82" t="s">
        <v>291</v>
      </c>
      <c r="BZ1331" s="82" t="s">
        <v>291</v>
      </c>
      <c r="CA1331" s="82">
        <v>232591</v>
      </c>
      <c r="CB1331" s="82">
        <v>9506986</v>
      </c>
      <c r="CC1331" s="82" t="s">
        <v>291</v>
      </c>
      <c r="CD1331" s="82">
        <v>146697</v>
      </c>
      <c r="CE1331" s="82" t="s">
        <v>291</v>
      </c>
      <c r="CF1331" s="82" t="s">
        <v>291</v>
      </c>
      <c r="CG1331" s="82">
        <v>1011678</v>
      </c>
      <c r="CH1331" s="82">
        <v>2265975</v>
      </c>
      <c r="CI1331" s="82">
        <v>5483504</v>
      </c>
      <c r="CJ1331" s="82">
        <v>499</v>
      </c>
      <c r="CK1331" s="82">
        <v>2140304</v>
      </c>
      <c r="CL1331" s="82">
        <v>2671624</v>
      </c>
      <c r="CM1331" s="82">
        <v>62023</v>
      </c>
      <c r="CN1331" s="82">
        <v>505093</v>
      </c>
      <c r="CO1331" s="82">
        <v>2463961</v>
      </c>
      <c r="CP1331" s="82">
        <v>539681</v>
      </c>
      <c r="CQ1331" s="82">
        <v>3517574</v>
      </c>
      <c r="CR1331" s="82">
        <v>4928794</v>
      </c>
      <c r="CS1331" s="82">
        <v>3589794</v>
      </c>
      <c r="CT1331" s="82">
        <v>60826</v>
      </c>
      <c r="CU1331" s="83">
        <v>29241330</v>
      </c>
    </row>
    <row r="1332" spans="1:99">
      <c r="A1332" s="103" t="s">
        <v>595</v>
      </c>
      <c r="B1332" s="84" t="s">
        <v>294</v>
      </c>
      <c r="C1332" s="105">
        <v>412023</v>
      </c>
      <c r="D1332" s="84" t="s">
        <v>619</v>
      </c>
      <c r="E1332" s="84" t="s">
        <v>621</v>
      </c>
      <c r="F1332" s="85">
        <v>325178</v>
      </c>
      <c r="G1332" s="85">
        <v>17710598</v>
      </c>
      <c r="H1332" s="85">
        <v>16681069</v>
      </c>
      <c r="I1332" s="85">
        <v>516491</v>
      </c>
      <c r="J1332" s="85">
        <v>385366</v>
      </c>
      <c r="K1332" s="85">
        <v>65026</v>
      </c>
      <c r="L1332" s="85">
        <v>22559</v>
      </c>
      <c r="M1332" s="85">
        <v>40087</v>
      </c>
      <c r="N1332" s="85">
        <v>25865985</v>
      </c>
      <c r="O1332" s="85">
        <v>8285001</v>
      </c>
      <c r="P1332" s="85">
        <v>5004513</v>
      </c>
      <c r="Q1332" s="85">
        <v>9876681</v>
      </c>
      <c r="R1332" s="85">
        <v>2686240</v>
      </c>
      <c r="S1332" s="85">
        <v>13550</v>
      </c>
      <c r="T1332" s="85">
        <v>5102400</v>
      </c>
      <c r="U1332" s="85">
        <v>2362156</v>
      </c>
      <c r="V1332" s="85" t="s">
        <v>291</v>
      </c>
      <c r="W1332" s="85" t="s">
        <v>291</v>
      </c>
      <c r="X1332" s="85">
        <v>2740244</v>
      </c>
      <c r="Y1332" s="85" t="s">
        <v>291</v>
      </c>
      <c r="Z1332" s="85">
        <v>56144</v>
      </c>
      <c r="AA1332" s="85">
        <v>3499499</v>
      </c>
      <c r="AB1332" s="85">
        <v>1116892</v>
      </c>
      <c r="AC1332" s="85">
        <v>81403</v>
      </c>
      <c r="AD1332" s="85">
        <v>1417890</v>
      </c>
      <c r="AE1332" s="85">
        <v>331410</v>
      </c>
      <c r="AF1332" s="85">
        <v>551904</v>
      </c>
      <c r="AG1332" s="85">
        <v>2946369</v>
      </c>
      <c r="AH1332" s="85">
        <v>5815586</v>
      </c>
      <c r="AI1332" s="85">
        <v>254393</v>
      </c>
      <c r="AJ1332" s="85">
        <v>1370591</v>
      </c>
      <c r="AK1332" s="85">
        <v>181809</v>
      </c>
      <c r="AL1332" s="85">
        <v>145232</v>
      </c>
      <c r="AM1332" s="85">
        <v>29995</v>
      </c>
      <c r="AN1332" s="85">
        <v>417375</v>
      </c>
      <c r="AO1332" s="85">
        <v>2894373</v>
      </c>
      <c r="AP1332" s="85">
        <v>233967</v>
      </c>
      <c r="AQ1332" s="85">
        <v>3575710</v>
      </c>
      <c r="AR1332" s="85">
        <v>287851</v>
      </c>
      <c r="AS1332" s="85" t="s">
        <v>291</v>
      </c>
      <c r="AT1332" s="85">
        <v>2430035</v>
      </c>
      <c r="AU1332" s="85">
        <v>10268941</v>
      </c>
      <c r="AV1332" s="85">
        <v>1275646</v>
      </c>
      <c r="AW1332" s="85">
        <v>1672850</v>
      </c>
      <c r="AX1332" s="85">
        <v>1172141</v>
      </c>
      <c r="AY1332" s="85" t="s">
        <v>291</v>
      </c>
      <c r="AZ1332" s="85" t="s">
        <v>291</v>
      </c>
      <c r="BA1332" s="85" t="s">
        <v>291</v>
      </c>
      <c r="BB1332" s="85">
        <v>1217316</v>
      </c>
      <c r="BC1332" s="85">
        <v>1643293</v>
      </c>
      <c r="BD1332" s="85">
        <v>3287695</v>
      </c>
      <c r="BE1332" s="85" t="s">
        <v>291</v>
      </c>
      <c r="BF1332" s="85">
        <v>2060191</v>
      </c>
      <c r="BG1332" s="85">
        <v>820423</v>
      </c>
      <c r="BH1332" s="85">
        <v>284562</v>
      </c>
      <c r="BI1332" s="85">
        <v>286672</v>
      </c>
      <c r="BJ1332" s="85">
        <v>247429</v>
      </c>
      <c r="BK1332" s="85">
        <v>1760</v>
      </c>
      <c r="BL1332" s="85" t="s">
        <v>291</v>
      </c>
      <c r="BM1332" s="85" t="s">
        <v>291</v>
      </c>
      <c r="BN1332" s="85">
        <v>1216439</v>
      </c>
      <c r="BO1332" s="85">
        <v>214965</v>
      </c>
      <c r="BP1332" s="85" t="s">
        <v>291</v>
      </c>
      <c r="BQ1332" s="85">
        <v>996535</v>
      </c>
      <c r="BR1332" s="85" t="s">
        <v>291</v>
      </c>
      <c r="BS1332" s="85" t="s">
        <v>291</v>
      </c>
      <c r="BT1332" s="85" t="s">
        <v>291</v>
      </c>
      <c r="BU1332" s="85">
        <v>4939</v>
      </c>
      <c r="BV1332" s="85" t="s">
        <v>291</v>
      </c>
      <c r="BW1332" s="85">
        <v>23329</v>
      </c>
      <c r="BX1332" s="85">
        <v>7347</v>
      </c>
      <c r="BY1332" s="85" t="s">
        <v>291</v>
      </c>
      <c r="BZ1332" s="85" t="s">
        <v>291</v>
      </c>
      <c r="CA1332" s="85">
        <v>15982</v>
      </c>
      <c r="CB1332" s="85">
        <v>8231386</v>
      </c>
      <c r="CC1332" s="85">
        <v>103176</v>
      </c>
      <c r="CD1332" s="85">
        <v>1642</v>
      </c>
      <c r="CE1332" s="85" t="s">
        <v>291</v>
      </c>
      <c r="CF1332" s="85" t="s">
        <v>291</v>
      </c>
      <c r="CG1332" s="85">
        <v>1412889</v>
      </c>
      <c r="CH1332" s="85">
        <v>1634142</v>
      </c>
      <c r="CI1332" s="85">
        <v>1909729</v>
      </c>
      <c r="CJ1332" s="85">
        <v>1050</v>
      </c>
      <c r="CK1332" s="85">
        <v>1852059</v>
      </c>
      <c r="CL1332" s="85">
        <v>1139506</v>
      </c>
      <c r="CM1332" s="85">
        <v>50900</v>
      </c>
      <c r="CN1332" s="85">
        <v>606552</v>
      </c>
      <c r="CO1332" s="85">
        <v>2417730</v>
      </c>
      <c r="CP1332" s="85">
        <v>1056076</v>
      </c>
      <c r="CQ1332" s="85">
        <v>384769</v>
      </c>
      <c r="CR1332" s="85">
        <v>3113257</v>
      </c>
      <c r="CS1332" s="85">
        <v>5430963</v>
      </c>
      <c r="CT1332" s="85">
        <v>39537</v>
      </c>
      <c r="CU1332" s="86">
        <v>21049159</v>
      </c>
    </row>
    <row r="1333" spans="1:99">
      <c r="A1333" s="103" t="s">
        <v>596</v>
      </c>
      <c r="B1333" s="84" t="s">
        <v>305</v>
      </c>
      <c r="C1333" s="105">
        <v>412015</v>
      </c>
      <c r="D1333" s="84" t="s">
        <v>619</v>
      </c>
      <c r="E1333" s="84" t="s">
        <v>620</v>
      </c>
      <c r="F1333" s="85">
        <v>566570</v>
      </c>
      <c r="G1333" s="85">
        <v>14006736</v>
      </c>
      <c r="H1333" s="85">
        <v>11760014</v>
      </c>
      <c r="I1333" s="85">
        <v>940531</v>
      </c>
      <c r="J1333" s="85">
        <v>935673</v>
      </c>
      <c r="K1333" s="85">
        <v>240953</v>
      </c>
      <c r="L1333" s="85">
        <v>38652</v>
      </c>
      <c r="M1333" s="85">
        <v>90913</v>
      </c>
      <c r="N1333" s="85">
        <v>45031188</v>
      </c>
      <c r="O1333" s="85">
        <v>12638795</v>
      </c>
      <c r="P1333" s="85">
        <v>8513254</v>
      </c>
      <c r="Q1333" s="85">
        <v>18273746</v>
      </c>
      <c r="R1333" s="85">
        <v>5604986</v>
      </c>
      <c r="S1333" s="85">
        <v>407</v>
      </c>
      <c r="T1333" s="85">
        <v>8503326</v>
      </c>
      <c r="U1333" s="85">
        <v>5057661</v>
      </c>
      <c r="V1333" s="85">
        <v>17129</v>
      </c>
      <c r="W1333" s="85" t="s">
        <v>291</v>
      </c>
      <c r="X1333" s="85">
        <v>3428536</v>
      </c>
      <c r="Y1333" s="85" t="s">
        <v>291</v>
      </c>
      <c r="Z1333" s="85">
        <v>62069</v>
      </c>
      <c r="AA1333" s="85">
        <v>4578778</v>
      </c>
      <c r="AB1333" s="85">
        <v>1762269</v>
      </c>
      <c r="AC1333" s="85">
        <v>18607</v>
      </c>
      <c r="AD1333" s="85">
        <v>2078789</v>
      </c>
      <c r="AE1333" s="85">
        <v>410913</v>
      </c>
      <c r="AF1333" s="85">
        <v>308200</v>
      </c>
      <c r="AG1333" s="85">
        <v>3132463</v>
      </c>
      <c r="AH1333" s="85">
        <v>9140136</v>
      </c>
      <c r="AI1333" s="85">
        <v>1009075</v>
      </c>
      <c r="AJ1333" s="85">
        <v>3125333</v>
      </c>
      <c r="AK1333" s="85">
        <v>912940</v>
      </c>
      <c r="AL1333" s="85">
        <v>926</v>
      </c>
      <c r="AM1333" s="85">
        <v>370649</v>
      </c>
      <c r="AN1333" s="85">
        <v>694994</v>
      </c>
      <c r="AO1333" s="85">
        <v>2293295</v>
      </c>
      <c r="AP1333" s="85">
        <v>177251</v>
      </c>
      <c r="AQ1333" s="85">
        <v>3536189</v>
      </c>
      <c r="AR1333" s="85">
        <v>555673</v>
      </c>
      <c r="AS1333" s="85" t="s">
        <v>291</v>
      </c>
      <c r="AT1333" s="85">
        <v>4056142</v>
      </c>
      <c r="AU1333" s="85">
        <v>10982983</v>
      </c>
      <c r="AV1333" s="85">
        <v>3203010</v>
      </c>
      <c r="AW1333" s="85">
        <v>1814178</v>
      </c>
      <c r="AX1333" s="85">
        <v>1252705</v>
      </c>
      <c r="AY1333" s="85" t="s">
        <v>291</v>
      </c>
      <c r="AZ1333" s="85" t="s">
        <v>291</v>
      </c>
      <c r="BA1333" s="85">
        <v>49273</v>
      </c>
      <c r="BB1333" s="85">
        <v>2220342</v>
      </c>
      <c r="BC1333" s="85">
        <v>1371669</v>
      </c>
      <c r="BD1333" s="85">
        <v>1071806</v>
      </c>
      <c r="BE1333" s="85" t="s">
        <v>291</v>
      </c>
      <c r="BF1333" s="85">
        <v>1021514</v>
      </c>
      <c r="BG1333" s="85">
        <v>817677</v>
      </c>
      <c r="BH1333" s="85">
        <v>389410</v>
      </c>
      <c r="BI1333" s="85">
        <v>324273</v>
      </c>
      <c r="BJ1333" s="85">
        <v>103994</v>
      </c>
      <c r="BK1333" s="85" t="s">
        <v>291</v>
      </c>
      <c r="BL1333" s="85" t="s">
        <v>291</v>
      </c>
      <c r="BM1333" s="85" t="s">
        <v>291</v>
      </c>
      <c r="BN1333" s="85">
        <v>189680</v>
      </c>
      <c r="BO1333" s="85">
        <v>111720</v>
      </c>
      <c r="BP1333" s="85" t="s">
        <v>291</v>
      </c>
      <c r="BQ1333" s="85">
        <v>77960</v>
      </c>
      <c r="BR1333" s="85" t="s">
        <v>291</v>
      </c>
      <c r="BS1333" s="85" t="s">
        <v>291</v>
      </c>
      <c r="BT1333" s="85" t="s">
        <v>291</v>
      </c>
      <c r="BU1333" s="85" t="s">
        <v>291</v>
      </c>
      <c r="BV1333" s="85" t="s">
        <v>291</v>
      </c>
      <c r="BW1333" s="85">
        <v>14157</v>
      </c>
      <c r="BX1333" s="85" t="s">
        <v>291</v>
      </c>
      <c r="BY1333" s="85" t="s">
        <v>291</v>
      </c>
      <c r="BZ1333" s="85" t="s">
        <v>291</v>
      </c>
      <c r="CA1333" s="85">
        <v>14157</v>
      </c>
      <c r="CB1333" s="85">
        <v>9711146</v>
      </c>
      <c r="CC1333" s="85" t="s">
        <v>291</v>
      </c>
      <c r="CD1333" s="85">
        <v>139273</v>
      </c>
      <c r="CE1333" s="85" t="s">
        <v>291</v>
      </c>
      <c r="CF1333" s="85" t="s">
        <v>291</v>
      </c>
      <c r="CG1333" s="85">
        <v>1394948</v>
      </c>
      <c r="CH1333" s="85">
        <v>2580512</v>
      </c>
      <c r="CI1333" s="85">
        <v>2845117</v>
      </c>
      <c r="CJ1333" s="85">
        <v>407</v>
      </c>
      <c r="CK1333" s="85">
        <v>2078752</v>
      </c>
      <c r="CL1333" s="85">
        <v>2454825</v>
      </c>
      <c r="CM1333" s="85">
        <v>62069</v>
      </c>
      <c r="CN1333" s="85">
        <v>386896</v>
      </c>
      <c r="CO1333" s="85">
        <v>2568509</v>
      </c>
      <c r="CP1333" s="85">
        <v>428037</v>
      </c>
      <c r="CQ1333" s="85">
        <v>3454882</v>
      </c>
      <c r="CR1333" s="85">
        <v>4086696</v>
      </c>
      <c r="CS1333" s="85">
        <v>3697867</v>
      </c>
      <c r="CT1333" s="85">
        <v>58320</v>
      </c>
      <c r="CU1333" s="86">
        <v>26097837</v>
      </c>
    </row>
    <row r="1334" spans="1:99">
      <c r="A1334" s="103" t="s">
        <v>596</v>
      </c>
      <c r="B1334" s="84" t="s">
        <v>294</v>
      </c>
      <c r="C1334" s="105">
        <v>412023</v>
      </c>
      <c r="D1334" s="84" t="s">
        <v>619</v>
      </c>
      <c r="E1334" s="84" t="s">
        <v>621</v>
      </c>
      <c r="F1334" s="85">
        <v>328283</v>
      </c>
      <c r="G1334" s="85">
        <v>20910288</v>
      </c>
      <c r="H1334" s="85">
        <v>19680683</v>
      </c>
      <c r="I1334" s="85">
        <v>620203</v>
      </c>
      <c r="J1334" s="85">
        <v>404941</v>
      </c>
      <c r="K1334" s="85">
        <v>140186</v>
      </c>
      <c r="L1334" s="85">
        <v>20066</v>
      </c>
      <c r="M1334" s="85">
        <v>44209</v>
      </c>
      <c r="N1334" s="85">
        <v>25061178</v>
      </c>
      <c r="O1334" s="85">
        <v>7069236</v>
      </c>
      <c r="P1334" s="85">
        <v>4911695</v>
      </c>
      <c r="Q1334" s="85">
        <v>10488338</v>
      </c>
      <c r="R1334" s="85">
        <v>2591079</v>
      </c>
      <c r="S1334" s="85">
        <v>830</v>
      </c>
      <c r="T1334" s="85">
        <v>5081669</v>
      </c>
      <c r="U1334" s="85">
        <v>2768519</v>
      </c>
      <c r="V1334" s="85" t="s">
        <v>291</v>
      </c>
      <c r="W1334" s="85" t="s">
        <v>291</v>
      </c>
      <c r="X1334" s="85">
        <v>2313150</v>
      </c>
      <c r="Y1334" s="85" t="s">
        <v>291</v>
      </c>
      <c r="Z1334" s="85">
        <v>59097</v>
      </c>
      <c r="AA1334" s="85">
        <v>4126784</v>
      </c>
      <c r="AB1334" s="85">
        <v>1044143</v>
      </c>
      <c r="AC1334" s="85">
        <v>983479</v>
      </c>
      <c r="AD1334" s="85">
        <v>1204857</v>
      </c>
      <c r="AE1334" s="85">
        <v>356818</v>
      </c>
      <c r="AF1334" s="85">
        <v>537487</v>
      </c>
      <c r="AG1334" s="85">
        <v>2214062</v>
      </c>
      <c r="AH1334" s="85">
        <v>6201765</v>
      </c>
      <c r="AI1334" s="85">
        <v>239955</v>
      </c>
      <c r="AJ1334" s="85">
        <v>1963830</v>
      </c>
      <c r="AK1334" s="85">
        <v>252349</v>
      </c>
      <c r="AL1334" s="85">
        <v>91466</v>
      </c>
      <c r="AM1334" s="85">
        <v>51749</v>
      </c>
      <c r="AN1334" s="85">
        <v>298455</v>
      </c>
      <c r="AO1334" s="85">
        <v>2823186</v>
      </c>
      <c r="AP1334" s="85">
        <v>190638</v>
      </c>
      <c r="AQ1334" s="85">
        <v>3364028</v>
      </c>
      <c r="AR1334" s="85">
        <v>290137</v>
      </c>
      <c r="AS1334" s="85" t="s">
        <v>291</v>
      </c>
      <c r="AT1334" s="85">
        <v>2512200</v>
      </c>
      <c r="AU1334" s="85">
        <v>7009703</v>
      </c>
      <c r="AV1334" s="85">
        <v>1205071</v>
      </c>
      <c r="AW1334" s="85">
        <v>1440762</v>
      </c>
      <c r="AX1334" s="85">
        <v>750282</v>
      </c>
      <c r="AY1334" s="85" t="s">
        <v>291</v>
      </c>
      <c r="AZ1334" s="85" t="s">
        <v>291</v>
      </c>
      <c r="BA1334" s="85" t="s">
        <v>291</v>
      </c>
      <c r="BB1334" s="85">
        <v>1576707</v>
      </c>
      <c r="BC1334" s="85">
        <v>879930</v>
      </c>
      <c r="BD1334" s="85">
        <v>1156951</v>
      </c>
      <c r="BE1334" s="85" t="s">
        <v>291</v>
      </c>
      <c r="BF1334" s="85">
        <v>1432741</v>
      </c>
      <c r="BG1334" s="85">
        <v>681197</v>
      </c>
      <c r="BH1334" s="85">
        <v>220855</v>
      </c>
      <c r="BI1334" s="85">
        <v>316458</v>
      </c>
      <c r="BJ1334" s="85">
        <v>128869</v>
      </c>
      <c r="BK1334" s="85">
        <v>15015</v>
      </c>
      <c r="BL1334" s="85" t="s">
        <v>291</v>
      </c>
      <c r="BM1334" s="85" t="s">
        <v>291</v>
      </c>
      <c r="BN1334" s="85">
        <v>701806</v>
      </c>
      <c r="BO1334" s="85">
        <v>79665</v>
      </c>
      <c r="BP1334" s="85" t="s">
        <v>291</v>
      </c>
      <c r="BQ1334" s="85">
        <v>622141</v>
      </c>
      <c r="BR1334" s="85" t="s">
        <v>291</v>
      </c>
      <c r="BS1334" s="85" t="s">
        <v>291</v>
      </c>
      <c r="BT1334" s="85" t="s">
        <v>291</v>
      </c>
      <c r="BU1334" s="85" t="s">
        <v>291</v>
      </c>
      <c r="BV1334" s="85" t="s">
        <v>291</v>
      </c>
      <c r="BW1334" s="85">
        <v>49738</v>
      </c>
      <c r="BX1334" s="85">
        <v>24147</v>
      </c>
      <c r="BY1334" s="85" t="s">
        <v>291</v>
      </c>
      <c r="BZ1334" s="85" t="s">
        <v>291</v>
      </c>
      <c r="CA1334" s="85">
        <v>25591</v>
      </c>
      <c r="CB1334" s="85">
        <v>8315151</v>
      </c>
      <c r="CC1334" s="85">
        <v>104140</v>
      </c>
      <c r="CD1334" s="85">
        <v>1352</v>
      </c>
      <c r="CE1334" s="85" t="s">
        <v>291</v>
      </c>
      <c r="CF1334" s="85" t="s">
        <v>291</v>
      </c>
      <c r="CG1334" s="85">
        <v>2015677</v>
      </c>
      <c r="CH1334" s="85">
        <v>1663245</v>
      </c>
      <c r="CI1334" s="85">
        <v>1749604</v>
      </c>
      <c r="CJ1334" s="85">
        <v>830</v>
      </c>
      <c r="CK1334" s="85">
        <v>1745151</v>
      </c>
      <c r="CL1334" s="85">
        <v>1203113</v>
      </c>
      <c r="CM1334" s="85">
        <v>50857</v>
      </c>
      <c r="CN1334" s="85">
        <v>557412</v>
      </c>
      <c r="CO1334" s="85">
        <v>1770726</v>
      </c>
      <c r="CP1334" s="85">
        <v>968435</v>
      </c>
      <c r="CQ1334" s="85">
        <v>335274</v>
      </c>
      <c r="CR1334" s="85">
        <v>2323123</v>
      </c>
      <c r="CS1334" s="85">
        <v>5041649</v>
      </c>
      <c r="CT1334" s="85">
        <v>33152</v>
      </c>
      <c r="CU1334" s="86">
        <v>19458248</v>
      </c>
    </row>
    <row r="1335" spans="1:99">
      <c r="A1335" s="103" t="s">
        <v>597</v>
      </c>
      <c r="B1335" s="84" t="s">
        <v>305</v>
      </c>
      <c r="C1335" s="105">
        <v>412015</v>
      </c>
      <c r="D1335" s="84" t="s">
        <v>619</v>
      </c>
      <c r="E1335" s="84" t="s">
        <v>620</v>
      </c>
      <c r="F1335" s="85">
        <v>546059</v>
      </c>
      <c r="G1335" s="85">
        <v>14609077</v>
      </c>
      <c r="H1335" s="85">
        <v>12291382</v>
      </c>
      <c r="I1335" s="85">
        <v>905980</v>
      </c>
      <c r="J1335" s="85">
        <v>964568</v>
      </c>
      <c r="K1335" s="85">
        <v>325281</v>
      </c>
      <c r="L1335" s="85">
        <v>35303</v>
      </c>
      <c r="M1335" s="85">
        <v>86563</v>
      </c>
      <c r="N1335" s="85">
        <v>46572377</v>
      </c>
      <c r="O1335" s="85">
        <v>12232671</v>
      </c>
      <c r="P1335" s="85">
        <v>7908282</v>
      </c>
      <c r="Q1335" s="85">
        <v>20901534</v>
      </c>
      <c r="R1335" s="85">
        <v>5526433</v>
      </c>
      <c r="S1335" s="85">
        <v>3457</v>
      </c>
      <c r="T1335" s="85">
        <v>8654911</v>
      </c>
      <c r="U1335" s="85">
        <v>5104336</v>
      </c>
      <c r="V1335" s="85">
        <v>12889</v>
      </c>
      <c r="W1335" s="85" t="s">
        <v>291</v>
      </c>
      <c r="X1335" s="85">
        <v>3537686</v>
      </c>
      <c r="Y1335" s="85" t="s">
        <v>291</v>
      </c>
      <c r="Z1335" s="85">
        <v>61463</v>
      </c>
      <c r="AA1335" s="85">
        <v>4643989</v>
      </c>
      <c r="AB1335" s="85">
        <v>1362902</v>
      </c>
      <c r="AC1335" s="85">
        <v>8885</v>
      </c>
      <c r="AD1335" s="85">
        <v>2053936</v>
      </c>
      <c r="AE1335" s="85">
        <v>305577</v>
      </c>
      <c r="AF1335" s="85">
        <v>912689</v>
      </c>
      <c r="AG1335" s="85">
        <v>3438370</v>
      </c>
      <c r="AH1335" s="85">
        <v>8864622</v>
      </c>
      <c r="AI1335" s="85">
        <v>747050</v>
      </c>
      <c r="AJ1335" s="85">
        <v>3130362</v>
      </c>
      <c r="AK1335" s="85">
        <v>815327</v>
      </c>
      <c r="AL1335" s="85">
        <v>910</v>
      </c>
      <c r="AM1335" s="85">
        <v>352473</v>
      </c>
      <c r="AN1335" s="85">
        <v>767694</v>
      </c>
      <c r="AO1335" s="85">
        <v>2270217</v>
      </c>
      <c r="AP1335" s="85">
        <v>156360</v>
      </c>
      <c r="AQ1335" s="85">
        <v>3546744</v>
      </c>
      <c r="AR1335" s="85">
        <v>624229</v>
      </c>
      <c r="AS1335" s="85" t="s">
        <v>291</v>
      </c>
      <c r="AT1335" s="85">
        <v>4236991</v>
      </c>
      <c r="AU1335" s="85">
        <v>12162004</v>
      </c>
      <c r="AV1335" s="85">
        <v>3072121</v>
      </c>
      <c r="AW1335" s="85">
        <v>2641129</v>
      </c>
      <c r="AX1335" s="85">
        <v>1032489</v>
      </c>
      <c r="AY1335" s="85" t="s">
        <v>291</v>
      </c>
      <c r="AZ1335" s="85" t="s">
        <v>291</v>
      </c>
      <c r="BA1335" s="85">
        <v>52446</v>
      </c>
      <c r="BB1335" s="85">
        <v>3353163</v>
      </c>
      <c r="BC1335" s="85">
        <v>946452</v>
      </c>
      <c r="BD1335" s="85">
        <v>1064204</v>
      </c>
      <c r="BE1335" s="85" t="s">
        <v>291</v>
      </c>
      <c r="BF1335" s="85">
        <v>1193427</v>
      </c>
      <c r="BG1335" s="85">
        <v>957237</v>
      </c>
      <c r="BH1335" s="85">
        <v>502114</v>
      </c>
      <c r="BI1335" s="85">
        <v>425971</v>
      </c>
      <c r="BJ1335" s="85">
        <v>29152</v>
      </c>
      <c r="BK1335" s="85" t="s">
        <v>291</v>
      </c>
      <c r="BL1335" s="85" t="s">
        <v>291</v>
      </c>
      <c r="BM1335" s="85" t="s">
        <v>291</v>
      </c>
      <c r="BN1335" s="85">
        <v>236190</v>
      </c>
      <c r="BO1335" s="85">
        <v>85907</v>
      </c>
      <c r="BP1335" s="85" t="s">
        <v>291</v>
      </c>
      <c r="BQ1335" s="85">
        <v>113608</v>
      </c>
      <c r="BR1335" s="85" t="s">
        <v>291</v>
      </c>
      <c r="BS1335" s="85">
        <v>36675</v>
      </c>
      <c r="BT1335" s="85" t="s">
        <v>291</v>
      </c>
      <c r="BU1335" s="85" t="s">
        <v>291</v>
      </c>
      <c r="BV1335" s="85" t="s">
        <v>291</v>
      </c>
      <c r="BW1335" s="85" t="s">
        <v>291</v>
      </c>
      <c r="BX1335" s="85" t="s">
        <v>291</v>
      </c>
      <c r="BY1335" s="85" t="s">
        <v>291</v>
      </c>
      <c r="BZ1335" s="85" t="s">
        <v>291</v>
      </c>
      <c r="CA1335" s="85" t="s">
        <v>291</v>
      </c>
      <c r="CB1335" s="85">
        <v>9581788</v>
      </c>
      <c r="CC1335" s="85" t="s">
        <v>291</v>
      </c>
      <c r="CD1335" s="85">
        <v>202314</v>
      </c>
      <c r="CE1335" s="85" t="s">
        <v>291</v>
      </c>
      <c r="CF1335" s="85" t="s">
        <v>291</v>
      </c>
      <c r="CG1335" s="85">
        <v>752327</v>
      </c>
      <c r="CH1335" s="85">
        <v>1977569</v>
      </c>
      <c r="CI1335" s="85">
        <v>2626820</v>
      </c>
      <c r="CJ1335" s="85">
        <v>3457</v>
      </c>
      <c r="CK1335" s="85">
        <v>2085480</v>
      </c>
      <c r="CL1335" s="85">
        <v>2187973</v>
      </c>
      <c r="CM1335" s="85">
        <v>61463</v>
      </c>
      <c r="CN1335" s="85">
        <v>356837</v>
      </c>
      <c r="CO1335" s="85">
        <v>2886254</v>
      </c>
      <c r="CP1335" s="85">
        <v>411174</v>
      </c>
      <c r="CQ1335" s="85">
        <v>3418724</v>
      </c>
      <c r="CR1335" s="85">
        <v>4186463</v>
      </c>
      <c r="CS1335" s="85">
        <v>3441606</v>
      </c>
      <c r="CT1335" s="85">
        <v>76448</v>
      </c>
      <c r="CU1335" s="86">
        <v>24472595</v>
      </c>
    </row>
    <row r="1336" spans="1:99">
      <c r="A1336" s="103" t="s">
        <v>597</v>
      </c>
      <c r="B1336" s="84" t="s">
        <v>294</v>
      </c>
      <c r="C1336" s="105">
        <v>412023</v>
      </c>
      <c r="D1336" s="84" t="s">
        <v>619</v>
      </c>
      <c r="E1336" s="84" t="s">
        <v>621</v>
      </c>
      <c r="F1336" s="85">
        <v>339366</v>
      </c>
      <c r="G1336" s="85">
        <v>22056280</v>
      </c>
      <c r="H1336" s="85">
        <v>20981958</v>
      </c>
      <c r="I1336" s="85">
        <v>500157</v>
      </c>
      <c r="J1336" s="85">
        <v>385945</v>
      </c>
      <c r="K1336" s="85">
        <v>122298</v>
      </c>
      <c r="L1336" s="85">
        <v>22175</v>
      </c>
      <c r="M1336" s="85">
        <v>43747</v>
      </c>
      <c r="N1336" s="85">
        <v>26469266</v>
      </c>
      <c r="O1336" s="85">
        <v>7173829</v>
      </c>
      <c r="P1336" s="85">
        <v>4945170</v>
      </c>
      <c r="Q1336" s="85">
        <v>11470207</v>
      </c>
      <c r="R1336" s="85">
        <v>2878860</v>
      </c>
      <c r="S1336" s="85">
        <v>1200</v>
      </c>
      <c r="T1336" s="85">
        <v>5147764</v>
      </c>
      <c r="U1336" s="85">
        <v>2775726</v>
      </c>
      <c r="V1336" s="85" t="s">
        <v>291</v>
      </c>
      <c r="W1336" s="85" t="s">
        <v>291</v>
      </c>
      <c r="X1336" s="85">
        <v>2372038</v>
      </c>
      <c r="Y1336" s="85" t="s">
        <v>291</v>
      </c>
      <c r="Z1336" s="85">
        <v>55683</v>
      </c>
      <c r="AA1336" s="85">
        <v>3203143</v>
      </c>
      <c r="AB1336" s="85">
        <v>1181629</v>
      </c>
      <c r="AC1336" s="85">
        <v>14599</v>
      </c>
      <c r="AD1336" s="85">
        <v>1085034</v>
      </c>
      <c r="AE1336" s="85">
        <v>358890</v>
      </c>
      <c r="AF1336" s="85">
        <v>562991</v>
      </c>
      <c r="AG1336" s="85">
        <v>2336856</v>
      </c>
      <c r="AH1336" s="85">
        <v>6713247</v>
      </c>
      <c r="AI1336" s="85">
        <v>237402</v>
      </c>
      <c r="AJ1336" s="85">
        <v>2565295</v>
      </c>
      <c r="AK1336" s="85">
        <v>123577</v>
      </c>
      <c r="AL1336" s="85">
        <v>180653</v>
      </c>
      <c r="AM1336" s="85">
        <v>39874</v>
      </c>
      <c r="AN1336" s="85">
        <v>306515</v>
      </c>
      <c r="AO1336" s="85">
        <v>2861138</v>
      </c>
      <c r="AP1336" s="85">
        <v>125678</v>
      </c>
      <c r="AQ1336" s="85">
        <v>3333205</v>
      </c>
      <c r="AR1336" s="85">
        <v>273115</v>
      </c>
      <c r="AS1336" s="85" t="s">
        <v>291</v>
      </c>
      <c r="AT1336" s="85">
        <v>2165469</v>
      </c>
      <c r="AU1336" s="85">
        <v>8646163</v>
      </c>
      <c r="AV1336" s="85">
        <v>1218788</v>
      </c>
      <c r="AW1336" s="85">
        <v>3579775</v>
      </c>
      <c r="AX1336" s="85">
        <v>627975</v>
      </c>
      <c r="AY1336" s="85" t="s">
        <v>291</v>
      </c>
      <c r="AZ1336" s="85" t="s">
        <v>291</v>
      </c>
      <c r="BA1336" s="85" t="s">
        <v>291</v>
      </c>
      <c r="BB1336" s="85">
        <v>1432757</v>
      </c>
      <c r="BC1336" s="85">
        <v>1316610</v>
      </c>
      <c r="BD1336" s="85">
        <v>470258</v>
      </c>
      <c r="BE1336" s="85" t="s">
        <v>291</v>
      </c>
      <c r="BF1336" s="85">
        <v>744427</v>
      </c>
      <c r="BG1336" s="85">
        <v>448180</v>
      </c>
      <c r="BH1336" s="85">
        <v>89610</v>
      </c>
      <c r="BI1336" s="85">
        <v>179342</v>
      </c>
      <c r="BJ1336" s="85">
        <v>177556</v>
      </c>
      <c r="BK1336" s="85">
        <v>1672</v>
      </c>
      <c r="BL1336" s="85" t="s">
        <v>291</v>
      </c>
      <c r="BM1336" s="85" t="s">
        <v>291</v>
      </c>
      <c r="BN1336" s="85">
        <v>289264</v>
      </c>
      <c r="BO1336" s="85">
        <v>88859</v>
      </c>
      <c r="BP1336" s="85" t="s">
        <v>291</v>
      </c>
      <c r="BQ1336" s="85">
        <v>190402</v>
      </c>
      <c r="BR1336" s="85" t="s">
        <v>291</v>
      </c>
      <c r="BS1336" s="85" t="s">
        <v>291</v>
      </c>
      <c r="BT1336" s="85" t="s">
        <v>291</v>
      </c>
      <c r="BU1336" s="85">
        <v>10003</v>
      </c>
      <c r="BV1336" s="85" t="s">
        <v>291</v>
      </c>
      <c r="BW1336" s="85">
        <v>6983</v>
      </c>
      <c r="BX1336" s="85">
        <v>3560</v>
      </c>
      <c r="BY1336" s="85" t="s">
        <v>291</v>
      </c>
      <c r="BZ1336" s="85">
        <v>1332</v>
      </c>
      <c r="CA1336" s="85">
        <v>2091</v>
      </c>
      <c r="CB1336" s="85">
        <v>8026907</v>
      </c>
      <c r="CC1336" s="85">
        <v>105648</v>
      </c>
      <c r="CD1336" s="85">
        <v>876</v>
      </c>
      <c r="CE1336" s="85" t="s">
        <v>291</v>
      </c>
      <c r="CF1336" s="85" t="s">
        <v>291</v>
      </c>
      <c r="CG1336" s="85">
        <v>1202336</v>
      </c>
      <c r="CH1336" s="85">
        <v>3118040</v>
      </c>
      <c r="CI1336" s="85">
        <v>1750110</v>
      </c>
      <c r="CJ1336" s="85">
        <v>1200</v>
      </c>
      <c r="CK1336" s="85">
        <v>1878524</v>
      </c>
      <c r="CL1336" s="85">
        <v>1198219</v>
      </c>
      <c r="CM1336" s="85">
        <v>50693</v>
      </c>
      <c r="CN1336" s="85">
        <v>558765</v>
      </c>
      <c r="CO1336" s="85">
        <v>1904904</v>
      </c>
      <c r="CP1336" s="85">
        <v>873435</v>
      </c>
      <c r="CQ1336" s="85">
        <v>355831</v>
      </c>
      <c r="CR1336" s="85">
        <v>2119670</v>
      </c>
      <c r="CS1336" s="85">
        <v>4996049</v>
      </c>
      <c r="CT1336" s="85">
        <v>28182</v>
      </c>
      <c r="CU1336" s="86">
        <v>20035958</v>
      </c>
    </row>
    <row r="1337" spans="1:99">
      <c r="A1337" s="103" t="s">
        <v>598</v>
      </c>
      <c r="B1337" s="84" t="s">
        <v>305</v>
      </c>
      <c r="C1337" s="105">
        <v>412015</v>
      </c>
      <c r="D1337" s="84" t="s">
        <v>619</v>
      </c>
      <c r="E1337" s="84" t="s">
        <v>620</v>
      </c>
      <c r="F1337" s="85">
        <v>551837</v>
      </c>
      <c r="G1337" s="85">
        <v>34493057</v>
      </c>
      <c r="H1337" s="85">
        <v>32201836</v>
      </c>
      <c r="I1337" s="85">
        <v>1023151</v>
      </c>
      <c r="J1337" s="85">
        <v>962098</v>
      </c>
      <c r="K1337" s="85">
        <v>76739</v>
      </c>
      <c r="L1337" s="85">
        <v>143322</v>
      </c>
      <c r="M1337" s="85">
        <v>85911</v>
      </c>
      <c r="N1337" s="85">
        <v>40742253</v>
      </c>
      <c r="O1337" s="85">
        <v>10165472</v>
      </c>
      <c r="P1337" s="85">
        <v>7938513</v>
      </c>
      <c r="Q1337" s="85">
        <v>16920312</v>
      </c>
      <c r="R1337" s="85">
        <v>5717545</v>
      </c>
      <c r="S1337" s="85">
        <v>411</v>
      </c>
      <c r="T1337" s="85">
        <v>7501003</v>
      </c>
      <c r="U1337" s="85">
        <v>4088575</v>
      </c>
      <c r="V1337" s="85">
        <v>11665</v>
      </c>
      <c r="W1337" s="85" t="s">
        <v>291</v>
      </c>
      <c r="X1337" s="85">
        <v>3400763</v>
      </c>
      <c r="Y1337" s="85" t="s">
        <v>291</v>
      </c>
      <c r="Z1337" s="85">
        <v>62220</v>
      </c>
      <c r="AA1337" s="85">
        <v>5020249</v>
      </c>
      <c r="AB1337" s="85">
        <v>2308487</v>
      </c>
      <c r="AC1337" s="85">
        <v>12431</v>
      </c>
      <c r="AD1337" s="85">
        <v>1991949</v>
      </c>
      <c r="AE1337" s="85">
        <v>354662</v>
      </c>
      <c r="AF1337" s="85">
        <v>352720</v>
      </c>
      <c r="AG1337" s="85">
        <v>4105219</v>
      </c>
      <c r="AH1337" s="85">
        <v>9291899</v>
      </c>
      <c r="AI1337" s="85">
        <v>966998</v>
      </c>
      <c r="AJ1337" s="85">
        <v>2781723</v>
      </c>
      <c r="AK1337" s="85">
        <v>746196</v>
      </c>
      <c r="AL1337" s="85">
        <v>882</v>
      </c>
      <c r="AM1337" s="85">
        <v>560471</v>
      </c>
      <c r="AN1337" s="85">
        <v>776457</v>
      </c>
      <c r="AO1337" s="85">
        <v>2238098</v>
      </c>
      <c r="AP1337" s="85">
        <v>155437</v>
      </c>
      <c r="AQ1337" s="85">
        <v>3730463</v>
      </c>
      <c r="AR1337" s="85">
        <v>1065637</v>
      </c>
      <c r="AS1337" s="85" t="s">
        <v>291</v>
      </c>
      <c r="AT1337" s="85">
        <v>4204126</v>
      </c>
      <c r="AU1337" s="85">
        <v>13766970</v>
      </c>
      <c r="AV1337" s="85">
        <v>3007855</v>
      </c>
      <c r="AW1337" s="85">
        <v>3785808</v>
      </c>
      <c r="AX1337" s="85">
        <v>941274</v>
      </c>
      <c r="AY1337" s="85" t="s">
        <v>291</v>
      </c>
      <c r="AZ1337" s="85" t="s">
        <v>291</v>
      </c>
      <c r="BA1337" s="85">
        <v>49651</v>
      </c>
      <c r="BB1337" s="85">
        <v>3094750</v>
      </c>
      <c r="BC1337" s="85">
        <v>1047315</v>
      </c>
      <c r="BD1337" s="85">
        <v>1840317</v>
      </c>
      <c r="BE1337" s="85" t="s">
        <v>291</v>
      </c>
      <c r="BF1337" s="85">
        <v>1560654</v>
      </c>
      <c r="BG1337" s="85">
        <v>1232213</v>
      </c>
      <c r="BH1337" s="85">
        <v>588488</v>
      </c>
      <c r="BI1337" s="85">
        <v>415978</v>
      </c>
      <c r="BJ1337" s="85">
        <v>225514</v>
      </c>
      <c r="BK1337" s="85">
        <v>2233</v>
      </c>
      <c r="BL1337" s="85" t="s">
        <v>291</v>
      </c>
      <c r="BM1337" s="85" t="s">
        <v>291</v>
      </c>
      <c r="BN1337" s="85">
        <v>328441</v>
      </c>
      <c r="BO1337" s="85">
        <v>139876</v>
      </c>
      <c r="BP1337" s="85" t="s">
        <v>291</v>
      </c>
      <c r="BQ1337" s="85">
        <v>188565</v>
      </c>
      <c r="BR1337" s="85" t="s">
        <v>291</v>
      </c>
      <c r="BS1337" s="85" t="s">
        <v>291</v>
      </c>
      <c r="BT1337" s="85" t="s">
        <v>291</v>
      </c>
      <c r="BU1337" s="85" t="s">
        <v>291</v>
      </c>
      <c r="BV1337" s="85" t="s">
        <v>291</v>
      </c>
      <c r="BW1337" s="85" t="s">
        <v>291</v>
      </c>
      <c r="BX1337" s="85" t="s">
        <v>291</v>
      </c>
      <c r="BY1337" s="85" t="s">
        <v>291</v>
      </c>
      <c r="BZ1337" s="85" t="s">
        <v>291</v>
      </c>
      <c r="CA1337" s="85" t="s">
        <v>291</v>
      </c>
      <c r="CB1337" s="85">
        <v>9351448</v>
      </c>
      <c r="CC1337" s="85" t="s">
        <v>291</v>
      </c>
      <c r="CD1337" s="85">
        <v>299501</v>
      </c>
      <c r="CE1337" s="85" t="s">
        <v>291</v>
      </c>
      <c r="CF1337" s="85" t="s">
        <v>291</v>
      </c>
      <c r="CG1337" s="85">
        <v>576366</v>
      </c>
      <c r="CH1337" s="85">
        <v>1986214</v>
      </c>
      <c r="CI1337" s="85">
        <v>2911426</v>
      </c>
      <c r="CJ1337" s="85">
        <v>411</v>
      </c>
      <c r="CK1337" s="85">
        <v>2067143</v>
      </c>
      <c r="CL1337" s="85">
        <v>2350562</v>
      </c>
      <c r="CM1337" s="85">
        <v>62220</v>
      </c>
      <c r="CN1337" s="85">
        <v>381469</v>
      </c>
      <c r="CO1337" s="85">
        <v>3596036</v>
      </c>
      <c r="CP1337" s="85">
        <v>406632</v>
      </c>
      <c r="CQ1337" s="85">
        <v>3377898</v>
      </c>
      <c r="CR1337" s="85">
        <v>3820900</v>
      </c>
      <c r="CS1337" s="85">
        <v>3491112</v>
      </c>
      <c r="CT1337" s="85">
        <v>88900</v>
      </c>
      <c r="CU1337" s="86">
        <v>25117289</v>
      </c>
    </row>
    <row r="1338" spans="1:99">
      <c r="A1338" s="103" t="s">
        <v>598</v>
      </c>
      <c r="B1338" s="84" t="s">
        <v>294</v>
      </c>
      <c r="C1338" s="105">
        <v>412023</v>
      </c>
      <c r="D1338" s="84" t="s">
        <v>619</v>
      </c>
      <c r="E1338" s="84" t="s">
        <v>621</v>
      </c>
      <c r="F1338" s="85">
        <v>354447</v>
      </c>
      <c r="G1338" s="85">
        <v>27777996</v>
      </c>
      <c r="H1338" s="85">
        <v>26681440</v>
      </c>
      <c r="I1338" s="85">
        <v>512050</v>
      </c>
      <c r="J1338" s="85">
        <v>352473</v>
      </c>
      <c r="K1338" s="85">
        <v>119184</v>
      </c>
      <c r="L1338" s="85">
        <v>69315</v>
      </c>
      <c r="M1338" s="85">
        <v>43534</v>
      </c>
      <c r="N1338" s="85">
        <v>23659291</v>
      </c>
      <c r="O1338" s="85">
        <v>5734799</v>
      </c>
      <c r="P1338" s="85">
        <v>5008376</v>
      </c>
      <c r="Q1338" s="85">
        <v>9839520</v>
      </c>
      <c r="R1338" s="85">
        <v>3075596</v>
      </c>
      <c r="S1338" s="85">
        <v>1000</v>
      </c>
      <c r="T1338" s="85">
        <v>4155910</v>
      </c>
      <c r="U1338" s="85">
        <v>1917426</v>
      </c>
      <c r="V1338" s="85" t="s">
        <v>291</v>
      </c>
      <c r="W1338" s="85" t="s">
        <v>291</v>
      </c>
      <c r="X1338" s="85">
        <v>2238484</v>
      </c>
      <c r="Y1338" s="85" t="s">
        <v>291</v>
      </c>
      <c r="Z1338" s="85">
        <v>55695</v>
      </c>
      <c r="AA1338" s="85">
        <v>2879407</v>
      </c>
      <c r="AB1338" s="85">
        <v>1045938</v>
      </c>
      <c r="AC1338" s="85">
        <v>59723</v>
      </c>
      <c r="AD1338" s="85">
        <v>903483</v>
      </c>
      <c r="AE1338" s="85">
        <v>271164</v>
      </c>
      <c r="AF1338" s="85">
        <v>599099</v>
      </c>
      <c r="AG1338" s="85">
        <v>2912475</v>
      </c>
      <c r="AH1338" s="85">
        <v>6479529</v>
      </c>
      <c r="AI1338" s="85">
        <v>272091</v>
      </c>
      <c r="AJ1338" s="85">
        <v>1948503</v>
      </c>
      <c r="AK1338" s="85">
        <v>170651</v>
      </c>
      <c r="AL1338" s="85">
        <v>122837</v>
      </c>
      <c r="AM1338" s="85">
        <v>148447</v>
      </c>
      <c r="AN1338" s="85">
        <v>573936</v>
      </c>
      <c r="AO1338" s="85">
        <v>2877037</v>
      </c>
      <c r="AP1338" s="85">
        <v>81155</v>
      </c>
      <c r="AQ1338" s="85">
        <v>3680575</v>
      </c>
      <c r="AR1338" s="85">
        <v>284872</v>
      </c>
      <c r="AS1338" s="85" t="s">
        <v>291</v>
      </c>
      <c r="AT1338" s="85">
        <v>3193184</v>
      </c>
      <c r="AU1338" s="85">
        <v>8631983</v>
      </c>
      <c r="AV1338" s="85">
        <v>1223246</v>
      </c>
      <c r="AW1338" s="85">
        <v>3314733</v>
      </c>
      <c r="AX1338" s="85">
        <v>1027171</v>
      </c>
      <c r="AY1338" s="85" t="s">
        <v>291</v>
      </c>
      <c r="AZ1338" s="85" t="s">
        <v>291</v>
      </c>
      <c r="BA1338" s="85">
        <v>40851</v>
      </c>
      <c r="BB1338" s="85">
        <v>1146275</v>
      </c>
      <c r="BC1338" s="85">
        <v>1442876</v>
      </c>
      <c r="BD1338" s="85">
        <v>436831</v>
      </c>
      <c r="BE1338" s="85" t="s">
        <v>291</v>
      </c>
      <c r="BF1338" s="85">
        <v>792729</v>
      </c>
      <c r="BG1338" s="85">
        <v>528005</v>
      </c>
      <c r="BH1338" s="85">
        <v>95605</v>
      </c>
      <c r="BI1338" s="85">
        <v>241985</v>
      </c>
      <c r="BJ1338" s="85">
        <v>190415</v>
      </c>
      <c r="BK1338" s="85" t="s">
        <v>291</v>
      </c>
      <c r="BL1338" s="85" t="s">
        <v>291</v>
      </c>
      <c r="BM1338" s="85" t="s">
        <v>291</v>
      </c>
      <c r="BN1338" s="85">
        <v>246861</v>
      </c>
      <c r="BO1338" s="85">
        <v>60757</v>
      </c>
      <c r="BP1338" s="85" t="s">
        <v>291</v>
      </c>
      <c r="BQ1338" s="85">
        <v>186104</v>
      </c>
      <c r="BR1338" s="85" t="s">
        <v>291</v>
      </c>
      <c r="BS1338" s="85" t="s">
        <v>291</v>
      </c>
      <c r="BT1338" s="85" t="s">
        <v>291</v>
      </c>
      <c r="BU1338" s="85" t="s">
        <v>291</v>
      </c>
      <c r="BV1338" s="85" t="s">
        <v>291</v>
      </c>
      <c r="BW1338" s="85">
        <v>17863</v>
      </c>
      <c r="BX1338" s="85">
        <v>5640</v>
      </c>
      <c r="BY1338" s="85" t="s">
        <v>291</v>
      </c>
      <c r="BZ1338" s="85">
        <v>7629</v>
      </c>
      <c r="CA1338" s="85">
        <v>4594</v>
      </c>
      <c r="CB1338" s="85">
        <v>7998641</v>
      </c>
      <c r="CC1338" s="85">
        <v>94400</v>
      </c>
      <c r="CD1338" s="85">
        <v>256</v>
      </c>
      <c r="CE1338" s="85" t="s">
        <v>291</v>
      </c>
      <c r="CF1338" s="85" t="s">
        <v>291</v>
      </c>
      <c r="CG1338" s="85">
        <v>1175751</v>
      </c>
      <c r="CH1338" s="85">
        <v>3061676</v>
      </c>
      <c r="CI1338" s="85">
        <v>1882334</v>
      </c>
      <c r="CJ1338" s="85">
        <v>1000</v>
      </c>
      <c r="CK1338" s="85">
        <v>1801223</v>
      </c>
      <c r="CL1338" s="85">
        <v>1067251</v>
      </c>
      <c r="CM1338" s="85">
        <v>50661</v>
      </c>
      <c r="CN1338" s="85">
        <v>366873</v>
      </c>
      <c r="CO1338" s="85">
        <v>2480040</v>
      </c>
      <c r="CP1338" s="85">
        <v>882118</v>
      </c>
      <c r="CQ1338" s="85">
        <v>289578</v>
      </c>
      <c r="CR1338" s="85">
        <v>1927723</v>
      </c>
      <c r="CS1338" s="85">
        <v>4284681</v>
      </c>
      <c r="CT1338" s="85">
        <v>28105</v>
      </c>
      <c r="CU1338" s="86">
        <v>19299014</v>
      </c>
    </row>
    <row r="1339" spans="1:99">
      <c r="A1339" s="103" t="s">
        <v>599</v>
      </c>
      <c r="B1339" s="84" t="s">
        <v>305</v>
      </c>
      <c r="C1339" s="105">
        <v>412015</v>
      </c>
      <c r="D1339" s="84" t="s">
        <v>619</v>
      </c>
      <c r="E1339" s="84" t="s">
        <v>620</v>
      </c>
      <c r="F1339" s="85">
        <v>563345</v>
      </c>
      <c r="G1339" s="85">
        <v>10252429</v>
      </c>
      <c r="H1339" s="85">
        <v>8137792</v>
      </c>
      <c r="I1339" s="85">
        <v>936896</v>
      </c>
      <c r="J1339" s="85">
        <v>824535</v>
      </c>
      <c r="K1339" s="85">
        <v>219442</v>
      </c>
      <c r="L1339" s="85">
        <v>47398</v>
      </c>
      <c r="M1339" s="85">
        <v>86366</v>
      </c>
      <c r="N1339" s="85">
        <v>38939492</v>
      </c>
      <c r="O1339" s="85">
        <v>9739034</v>
      </c>
      <c r="P1339" s="85">
        <v>7758606</v>
      </c>
      <c r="Q1339" s="85">
        <v>15770620</v>
      </c>
      <c r="R1339" s="85">
        <v>5647163</v>
      </c>
      <c r="S1339" s="85">
        <v>24069</v>
      </c>
      <c r="T1339" s="85">
        <v>8022760</v>
      </c>
      <c r="U1339" s="85">
        <v>4587294</v>
      </c>
      <c r="V1339" s="85">
        <v>12589</v>
      </c>
      <c r="W1339" s="85" t="s">
        <v>291</v>
      </c>
      <c r="X1339" s="85">
        <v>3422877</v>
      </c>
      <c r="Y1339" s="85" t="s">
        <v>291</v>
      </c>
      <c r="Z1339" s="85">
        <v>59915</v>
      </c>
      <c r="AA1339" s="85">
        <v>4612017</v>
      </c>
      <c r="AB1339" s="85">
        <v>2115759</v>
      </c>
      <c r="AC1339" s="85">
        <v>11765</v>
      </c>
      <c r="AD1339" s="85">
        <v>1867386</v>
      </c>
      <c r="AE1339" s="85">
        <v>299994</v>
      </c>
      <c r="AF1339" s="85">
        <v>317113</v>
      </c>
      <c r="AG1339" s="85">
        <v>2520873</v>
      </c>
      <c r="AH1339" s="85">
        <v>8448906</v>
      </c>
      <c r="AI1339" s="85">
        <v>1089217</v>
      </c>
      <c r="AJ1339" s="85">
        <v>2340757</v>
      </c>
      <c r="AK1339" s="85">
        <v>678370</v>
      </c>
      <c r="AL1339" s="85">
        <v>563</v>
      </c>
      <c r="AM1339" s="85">
        <v>370599</v>
      </c>
      <c r="AN1339" s="85">
        <v>666530</v>
      </c>
      <c r="AO1339" s="85">
        <v>2286935</v>
      </c>
      <c r="AP1339" s="85">
        <v>189917</v>
      </c>
      <c r="AQ1339" s="85">
        <v>3513981</v>
      </c>
      <c r="AR1339" s="85">
        <v>826018</v>
      </c>
      <c r="AS1339" s="85" t="s">
        <v>291</v>
      </c>
      <c r="AT1339" s="85">
        <v>3941830</v>
      </c>
      <c r="AU1339" s="85">
        <v>10500156</v>
      </c>
      <c r="AV1339" s="85">
        <v>2781326</v>
      </c>
      <c r="AW1339" s="85">
        <v>2126617</v>
      </c>
      <c r="AX1339" s="85">
        <v>730334</v>
      </c>
      <c r="AY1339" s="85" t="s">
        <v>291</v>
      </c>
      <c r="AZ1339" s="85" t="s">
        <v>291</v>
      </c>
      <c r="BA1339" s="85">
        <v>48561</v>
      </c>
      <c r="BB1339" s="85">
        <v>2385423</v>
      </c>
      <c r="BC1339" s="85">
        <v>985110</v>
      </c>
      <c r="BD1339" s="85">
        <v>1442785</v>
      </c>
      <c r="BE1339" s="85" t="s">
        <v>291</v>
      </c>
      <c r="BF1339" s="85">
        <v>1377359</v>
      </c>
      <c r="BG1339" s="85">
        <v>998043</v>
      </c>
      <c r="BH1339" s="85">
        <v>358966</v>
      </c>
      <c r="BI1339" s="85">
        <v>325465</v>
      </c>
      <c r="BJ1339" s="85">
        <v>313612</v>
      </c>
      <c r="BK1339" s="85" t="s">
        <v>291</v>
      </c>
      <c r="BL1339" s="85" t="s">
        <v>291</v>
      </c>
      <c r="BM1339" s="85" t="s">
        <v>291</v>
      </c>
      <c r="BN1339" s="85">
        <v>379316</v>
      </c>
      <c r="BO1339" s="85">
        <v>98099</v>
      </c>
      <c r="BP1339" s="85" t="s">
        <v>291</v>
      </c>
      <c r="BQ1339" s="85">
        <v>281217</v>
      </c>
      <c r="BR1339" s="85" t="s">
        <v>291</v>
      </c>
      <c r="BS1339" s="85" t="s">
        <v>291</v>
      </c>
      <c r="BT1339" s="85" t="s">
        <v>291</v>
      </c>
      <c r="BU1339" s="85" t="s">
        <v>291</v>
      </c>
      <c r="BV1339" s="85" t="s">
        <v>291</v>
      </c>
      <c r="BW1339" s="85" t="s">
        <v>291</v>
      </c>
      <c r="BX1339" s="85" t="s">
        <v>291</v>
      </c>
      <c r="BY1339" s="85" t="s">
        <v>291</v>
      </c>
      <c r="BZ1339" s="85" t="s">
        <v>291</v>
      </c>
      <c r="CA1339" s="85" t="s">
        <v>291</v>
      </c>
      <c r="CB1339" s="85">
        <v>9301605</v>
      </c>
      <c r="CC1339" s="85" t="s">
        <v>291</v>
      </c>
      <c r="CD1339" s="85">
        <v>188724</v>
      </c>
      <c r="CE1339" s="85" t="s">
        <v>291</v>
      </c>
      <c r="CF1339" s="85" t="s">
        <v>291</v>
      </c>
      <c r="CG1339" s="85">
        <v>695293</v>
      </c>
      <c r="CH1339" s="85">
        <v>1994179</v>
      </c>
      <c r="CI1339" s="85">
        <v>2892245</v>
      </c>
      <c r="CJ1339" s="85">
        <v>13748</v>
      </c>
      <c r="CK1339" s="85">
        <v>1999786</v>
      </c>
      <c r="CL1339" s="85">
        <v>2505710</v>
      </c>
      <c r="CM1339" s="85">
        <v>59915</v>
      </c>
      <c r="CN1339" s="85">
        <v>337149</v>
      </c>
      <c r="CO1339" s="85">
        <v>2013678</v>
      </c>
      <c r="CP1339" s="85">
        <v>364604</v>
      </c>
      <c r="CQ1339" s="85">
        <v>3360856</v>
      </c>
      <c r="CR1339" s="85">
        <v>4072552</v>
      </c>
      <c r="CS1339" s="85">
        <v>3047680</v>
      </c>
      <c r="CT1339" s="85">
        <v>96859</v>
      </c>
      <c r="CU1339" s="86">
        <v>23454254</v>
      </c>
    </row>
    <row r="1340" spans="1:99">
      <c r="A1340" s="103" t="s">
        <v>599</v>
      </c>
      <c r="B1340" s="84" t="s">
        <v>294</v>
      </c>
      <c r="C1340" s="105">
        <v>412023</v>
      </c>
      <c r="D1340" s="84" t="s">
        <v>619</v>
      </c>
      <c r="E1340" s="84" t="s">
        <v>621</v>
      </c>
      <c r="F1340" s="85">
        <v>367659</v>
      </c>
      <c r="G1340" s="85">
        <v>9909667</v>
      </c>
      <c r="H1340" s="85">
        <v>8792540</v>
      </c>
      <c r="I1340" s="85">
        <v>618528</v>
      </c>
      <c r="J1340" s="85">
        <v>322356</v>
      </c>
      <c r="K1340" s="85">
        <v>105812</v>
      </c>
      <c r="L1340" s="85">
        <v>26851</v>
      </c>
      <c r="M1340" s="85">
        <v>43580</v>
      </c>
      <c r="N1340" s="85">
        <v>23694410</v>
      </c>
      <c r="O1340" s="85">
        <v>5672096</v>
      </c>
      <c r="P1340" s="85">
        <v>4864561</v>
      </c>
      <c r="Q1340" s="85">
        <v>9958815</v>
      </c>
      <c r="R1340" s="85">
        <v>3198388</v>
      </c>
      <c r="S1340" s="85">
        <v>550</v>
      </c>
      <c r="T1340" s="85">
        <v>4689165</v>
      </c>
      <c r="U1340" s="85">
        <v>2388371</v>
      </c>
      <c r="V1340" s="85" t="s">
        <v>291</v>
      </c>
      <c r="W1340" s="85" t="s">
        <v>291</v>
      </c>
      <c r="X1340" s="85">
        <v>2300794</v>
      </c>
      <c r="Y1340" s="85" t="s">
        <v>291</v>
      </c>
      <c r="Z1340" s="85">
        <v>56080</v>
      </c>
      <c r="AA1340" s="85">
        <v>3688216</v>
      </c>
      <c r="AB1340" s="85">
        <v>1035274</v>
      </c>
      <c r="AC1340" s="85">
        <v>25802</v>
      </c>
      <c r="AD1340" s="85">
        <v>1393939</v>
      </c>
      <c r="AE1340" s="85">
        <v>294161</v>
      </c>
      <c r="AF1340" s="85">
        <v>939040</v>
      </c>
      <c r="AG1340" s="85">
        <v>2040620</v>
      </c>
      <c r="AH1340" s="85">
        <v>5190779</v>
      </c>
      <c r="AI1340" s="85">
        <v>234890</v>
      </c>
      <c r="AJ1340" s="85">
        <v>1551203</v>
      </c>
      <c r="AK1340" s="85">
        <v>131313</v>
      </c>
      <c r="AL1340" s="85">
        <v>89086</v>
      </c>
      <c r="AM1340" s="85">
        <v>279819</v>
      </c>
      <c r="AN1340" s="85">
        <v>368195</v>
      </c>
      <c r="AO1340" s="85">
        <v>1830427</v>
      </c>
      <c r="AP1340" s="85">
        <v>100571</v>
      </c>
      <c r="AQ1340" s="85">
        <v>2579012</v>
      </c>
      <c r="AR1340" s="85">
        <v>605275</v>
      </c>
      <c r="AS1340" s="85" t="s">
        <v>291</v>
      </c>
      <c r="AT1340" s="85">
        <v>2812365</v>
      </c>
      <c r="AU1340" s="85">
        <v>8195096</v>
      </c>
      <c r="AV1340" s="85">
        <v>1320593</v>
      </c>
      <c r="AW1340" s="85">
        <v>1183377</v>
      </c>
      <c r="AX1340" s="85">
        <v>2363370</v>
      </c>
      <c r="AY1340" s="85" t="s">
        <v>291</v>
      </c>
      <c r="AZ1340" s="85" t="s">
        <v>291</v>
      </c>
      <c r="BA1340" s="85">
        <v>49889</v>
      </c>
      <c r="BB1340" s="85">
        <v>1125326</v>
      </c>
      <c r="BC1340" s="85">
        <v>1643961</v>
      </c>
      <c r="BD1340" s="85">
        <v>508580</v>
      </c>
      <c r="BE1340" s="85" t="s">
        <v>291</v>
      </c>
      <c r="BF1340" s="85">
        <v>1252068</v>
      </c>
      <c r="BG1340" s="85">
        <v>897060</v>
      </c>
      <c r="BH1340" s="85">
        <v>138117</v>
      </c>
      <c r="BI1340" s="85">
        <v>312464</v>
      </c>
      <c r="BJ1340" s="85">
        <v>446479</v>
      </c>
      <c r="BK1340" s="85" t="s">
        <v>291</v>
      </c>
      <c r="BL1340" s="85" t="s">
        <v>291</v>
      </c>
      <c r="BM1340" s="85" t="s">
        <v>291</v>
      </c>
      <c r="BN1340" s="85">
        <v>327357</v>
      </c>
      <c r="BO1340" s="85">
        <v>51202</v>
      </c>
      <c r="BP1340" s="85" t="s">
        <v>291</v>
      </c>
      <c r="BQ1340" s="85">
        <v>276155</v>
      </c>
      <c r="BR1340" s="85" t="s">
        <v>291</v>
      </c>
      <c r="BS1340" s="85" t="s">
        <v>291</v>
      </c>
      <c r="BT1340" s="85" t="s">
        <v>291</v>
      </c>
      <c r="BU1340" s="85" t="s">
        <v>291</v>
      </c>
      <c r="BV1340" s="85" t="s">
        <v>291</v>
      </c>
      <c r="BW1340" s="85">
        <v>27651</v>
      </c>
      <c r="BX1340" s="85">
        <v>3784</v>
      </c>
      <c r="BY1340" s="85" t="s">
        <v>291</v>
      </c>
      <c r="BZ1340" s="85" t="s">
        <v>291</v>
      </c>
      <c r="CA1340" s="85">
        <v>23867</v>
      </c>
      <c r="CB1340" s="85">
        <v>7801628</v>
      </c>
      <c r="CC1340" s="85">
        <v>94400</v>
      </c>
      <c r="CD1340" s="85">
        <v>426</v>
      </c>
      <c r="CE1340" s="85" t="s">
        <v>291</v>
      </c>
      <c r="CF1340" s="85" t="s">
        <v>291</v>
      </c>
      <c r="CG1340" s="85">
        <v>1531915</v>
      </c>
      <c r="CH1340" s="85">
        <v>3034817</v>
      </c>
      <c r="CI1340" s="85">
        <v>1723536</v>
      </c>
      <c r="CJ1340" s="85">
        <v>550</v>
      </c>
      <c r="CK1340" s="85">
        <v>1781596</v>
      </c>
      <c r="CL1340" s="85">
        <v>1071352</v>
      </c>
      <c r="CM1340" s="85">
        <v>51020</v>
      </c>
      <c r="CN1340" s="85">
        <v>429791</v>
      </c>
      <c r="CO1340" s="85">
        <v>1515927</v>
      </c>
      <c r="CP1340" s="85">
        <v>414382</v>
      </c>
      <c r="CQ1340" s="85">
        <v>406994</v>
      </c>
      <c r="CR1340" s="85">
        <v>2138667</v>
      </c>
      <c r="CS1340" s="85">
        <v>3778197</v>
      </c>
      <c r="CT1340" s="85">
        <v>35498</v>
      </c>
      <c r="CU1340" s="86">
        <v>17914242</v>
      </c>
    </row>
    <row r="1341" spans="1:99">
      <c r="A1341" s="102" t="s">
        <v>595</v>
      </c>
      <c r="B1341" s="81" t="s">
        <v>292</v>
      </c>
      <c r="C1341" s="104">
        <v>422011</v>
      </c>
      <c r="D1341" s="81" t="s">
        <v>622</v>
      </c>
      <c r="E1341" s="81" t="s">
        <v>623</v>
      </c>
      <c r="F1341" s="82">
        <v>805099</v>
      </c>
      <c r="G1341" s="82">
        <v>20991860</v>
      </c>
      <c r="H1341" s="82">
        <v>18067550</v>
      </c>
      <c r="I1341" s="82">
        <v>1565806</v>
      </c>
      <c r="J1341" s="82">
        <v>855299</v>
      </c>
      <c r="K1341" s="82">
        <v>330997</v>
      </c>
      <c r="L1341" s="82">
        <v>52096</v>
      </c>
      <c r="M1341" s="82">
        <v>120112</v>
      </c>
      <c r="N1341" s="82">
        <v>98832866</v>
      </c>
      <c r="O1341" s="82">
        <v>30361585</v>
      </c>
      <c r="P1341" s="82">
        <v>18080257</v>
      </c>
      <c r="Q1341" s="82">
        <v>29698994</v>
      </c>
      <c r="R1341" s="82">
        <v>20689805</v>
      </c>
      <c r="S1341" s="82">
        <v>2225</v>
      </c>
      <c r="T1341" s="82">
        <v>32739344</v>
      </c>
      <c r="U1341" s="82">
        <v>23679639</v>
      </c>
      <c r="V1341" s="82">
        <v>232321</v>
      </c>
      <c r="W1341" s="82">
        <v>254214</v>
      </c>
      <c r="X1341" s="82">
        <v>8573170</v>
      </c>
      <c r="Y1341" s="82" t="s">
        <v>291</v>
      </c>
      <c r="Z1341" s="82" t="s">
        <v>291</v>
      </c>
      <c r="AA1341" s="82">
        <v>3229269</v>
      </c>
      <c r="AB1341" s="82">
        <v>1248398</v>
      </c>
      <c r="AC1341" s="82">
        <v>17125</v>
      </c>
      <c r="AD1341" s="82">
        <v>322726</v>
      </c>
      <c r="AE1341" s="82">
        <v>218135</v>
      </c>
      <c r="AF1341" s="82">
        <v>1422885</v>
      </c>
      <c r="AG1341" s="82">
        <v>5312344</v>
      </c>
      <c r="AH1341" s="82">
        <v>22458197</v>
      </c>
      <c r="AI1341" s="82">
        <v>1879274</v>
      </c>
      <c r="AJ1341" s="82">
        <v>4538286</v>
      </c>
      <c r="AK1341" s="82">
        <v>759494</v>
      </c>
      <c r="AL1341" s="82">
        <v>333367</v>
      </c>
      <c r="AM1341" s="82">
        <v>731224</v>
      </c>
      <c r="AN1341" s="82">
        <v>1662492</v>
      </c>
      <c r="AO1341" s="82">
        <v>4001247</v>
      </c>
      <c r="AP1341" s="82">
        <v>6594399</v>
      </c>
      <c r="AQ1341" s="82">
        <v>12989362</v>
      </c>
      <c r="AR1341" s="82">
        <v>1958414</v>
      </c>
      <c r="AS1341" s="82" t="s">
        <v>291</v>
      </c>
      <c r="AT1341" s="82">
        <v>4561445</v>
      </c>
      <c r="AU1341" s="82">
        <v>15207931</v>
      </c>
      <c r="AV1341" s="82">
        <v>1863269</v>
      </c>
      <c r="AW1341" s="82">
        <v>4719461</v>
      </c>
      <c r="AX1341" s="82">
        <v>1634572</v>
      </c>
      <c r="AY1341" s="82">
        <v>748131</v>
      </c>
      <c r="AZ1341" s="82" t="s">
        <v>291</v>
      </c>
      <c r="BA1341" s="82">
        <v>53061</v>
      </c>
      <c r="BB1341" s="82">
        <v>2620904</v>
      </c>
      <c r="BC1341" s="82">
        <v>689373</v>
      </c>
      <c r="BD1341" s="82">
        <v>2879160</v>
      </c>
      <c r="BE1341" s="82" t="s">
        <v>291</v>
      </c>
      <c r="BF1341" s="82">
        <v>262877</v>
      </c>
      <c r="BG1341" s="82">
        <v>20085</v>
      </c>
      <c r="BH1341" s="82" t="s">
        <v>291</v>
      </c>
      <c r="BI1341" s="82">
        <v>4535</v>
      </c>
      <c r="BJ1341" s="82">
        <v>3568</v>
      </c>
      <c r="BK1341" s="82">
        <v>4269</v>
      </c>
      <c r="BL1341" s="82" t="s">
        <v>291</v>
      </c>
      <c r="BM1341" s="82">
        <v>7713</v>
      </c>
      <c r="BN1341" s="82">
        <v>208201</v>
      </c>
      <c r="BO1341" s="82">
        <v>16088</v>
      </c>
      <c r="BP1341" s="82" t="s">
        <v>291</v>
      </c>
      <c r="BQ1341" s="82">
        <v>140759</v>
      </c>
      <c r="BR1341" s="82" t="s">
        <v>291</v>
      </c>
      <c r="BS1341" s="82" t="s">
        <v>291</v>
      </c>
      <c r="BT1341" s="82" t="s">
        <v>291</v>
      </c>
      <c r="BU1341" s="82">
        <v>51354</v>
      </c>
      <c r="BV1341" s="82" t="s">
        <v>291</v>
      </c>
      <c r="BW1341" s="82">
        <v>34591</v>
      </c>
      <c r="BX1341" s="82">
        <v>3396</v>
      </c>
      <c r="BY1341" s="82" t="s">
        <v>291</v>
      </c>
      <c r="BZ1341" s="82" t="s">
        <v>291</v>
      </c>
      <c r="CA1341" s="82">
        <v>31195</v>
      </c>
      <c r="CB1341" s="82">
        <v>25300207</v>
      </c>
      <c r="CC1341" s="82">
        <v>1320275</v>
      </c>
      <c r="CD1341" s="82" t="s">
        <v>291</v>
      </c>
      <c r="CE1341" s="82" t="s">
        <v>291</v>
      </c>
      <c r="CF1341" s="82" t="s">
        <v>291</v>
      </c>
      <c r="CG1341" s="82">
        <v>2975812</v>
      </c>
      <c r="CH1341" s="82">
        <v>14762477</v>
      </c>
      <c r="CI1341" s="82">
        <v>12268920</v>
      </c>
      <c r="CJ1341" s="82">
        <v>2225</v>
      </c>
      <c r="CK1341" s="82">
        <v>3543364</v>
      </c>
      <c r="CL1341" s="82">
        <v>6367012</v>
      </c>
      <c r="CM1341" s="82" t="s">
        <v>291</v>
      </c>
      <c r="CN1341" s="82">
        <v>1390423</v>
      </c>
      <c r="CO1341" s="82">
        <v>4029400</v>
      </c>
      <c r="CP1341" s="82">
        <v>5204575</v>
      </c>
      <c r="CQ1341" s="82">
        <v>534555</v>
      </c>
      <c r="CR1341" s="82">
        <v>6738665</v>
      </c>
      <c r="CS1341" s="82">
        <v>5791788</v>
      </c>
      <c r="CT1341" s="82">
        <v>98756</v>
      </c>
      <c r="CU1341" s="83">
        <v>63707972</v>
      </c>
    </row>
    <row r="1342" spans="1:99">
      <c r="A1342" s="103" t="s">
        <v>595</v>
      </c>
      <c r="B1342" s="84" t="s">
        <v>292</v>
      </c>
      <c r="C1342" s="105">
        <v>422029</v>
      </c>
      <c r="D1342" s="84" t="s">
        <v>622</v>
      </c>
      <c r="E1342" s="84" t="s">
        <v>624</v>
      </c>
      <c r="F1342" s="85">
        <v>572714</v>
      </c>
      <c r="G1342" s="85">
        <v>16118793</v>
      </c>
      <c r="H1342" s="85">
        <v>14016535</v>
      </c>
      <c r="I1342" s="85">
        <v>1090574</v>
      </c>
      <c r="J1342" s="85">
        <v>518128</v>
      </c>
      <c r="K1342" s="85">
        <v>335008</v>
      </c>
      <c r="L1342" s="85">
        <v>55722</v>
      </c>
      <c r="M1342" s="85">
        <v>102826</v>
      </c>
      <c r="N1342" s="85">
        <v>52416373</v>
      </c>
      <c r="O1342" s="85">
        <v>16327451</v>
      </c>
      <c r="P1342" s="85">
        <v>9379001</v>
      </c>
      <c r="Q1342" s="85">
        <v>18339355</v>
      </c>
      <c r="R1342" s="85">
        <v>8351829</v>
      </c>
      <c r="S1342" s="85">
        <v>18737</v>
      </c>
      <c r="T1342" s="85">
        <v>10665205</v>
      </c>
      <c r="U1342" s="85">
        <v>5773999</v>
      </c>
      <c r="V1342" s="85">
        <v>40076</v>
      </c>
      <c r="W1342" s="85">
        <v>1121005</v>
      </c>
      <c r="X1342" s="85">
        <v>3730125</v>
      </c>
      <c r="Y1342" s="85" t="s">
        <v>291</v>
      </c>
      <c r="Z1342" s="85">
        <v>75616</v>
      </c>
      <c r="AA1342" s="85">
        <v>3018833</v>
      </c>
      <c r="AB1342" s="85">
        <v>699571</v>
      </c>
      <c r="AC1342" s="85">
        <v>284166</v>
      </c>
      <c r="AD1342" s="85">
        <v>421038</v>
      </c>
      <c r="AE1342" s="85">
        <v>182954</v>
      </c>
      <c r="AF1342" s="85">
        <v>1431104</v>
      </c>
      <c r="AG1342" s="85">
        <v>6072026</v>
      </c>
      <c r="AH1342" s="85">
        <v>15069123</v>
      </c>
      <c r="AI1342" s="85">
        <v>636332</v>
      </c>
      <c r="AJ1342" s="85">
        <v>5129772</v>
      </c>
      <c r="AK1342" s="85">
        <v>1464250</v>
      </c>
      <c r="AL1342" s="85">
        <v>2387677</v>
      </c>
      <c r="AM1342" s="85">
        <v>43873</v>
      </c>
      <c r="AN1342" s="85">
        <v>694262</v>
      </c>
      <c r="AO1342" s="85">
        <v>1765738</v>
      </c>
      <c r="AP1342" s="85">
        <v>1038348</v>
      </c>
      <c r="AQ1342" s="85">
        <v>3542221</v>
      </c>
      <c r="AR1342" s="85">
        <v>1908871</v>
      </c>
      <c r="AS1342" s="85" t="s">
        <v>291</v>
      </c>
      <c r="AT1342" s="85">
        <v>3843703</v>
      </c>
      <c r="AU1342" s="85">
        <v>12360680</v>
      </c>
      <c r="AV1342" s="85">
        <v>1174344</v>
      </c>
      <c r="AW1342" s="85">
        <v>2467126</v>
      </c>
      <c r="AX1342" s="85">
        <v>2203181</v>
      </c>
      <c r="AY1342" s="85" t="s">
        <v>291</v>
      </c>
      <c r="AZ1342" s="85" t="s">
        <v>291</v>
      </c>
      <c r="BA1342" s="85">
        <v>2101764</v>
      </c>
      <c r="BB1342" s="85">
        <v>1312381</v>
      </c>
      <c r="BC1342" s="85">
        <v>596211</v>
      </c>
      <c r="BD1342" s="85">
        <v>2505612</v>
      </c>
      <c r="BE1342" s="85">
        <v>61</v>
      </c>
      <c r="BF1342" s="85">
        <v>756077</v>
      </c>
      <c r="BG1342" s="85">
        <v>294345</v>
      </c>
      <c r="BH1342" s="85" t="s">
        <v>291</v>
      </c>
      <c r="BI1342" s="85">
        <v>290757</v>
      </c>
      <c r="BJ1342" s="85">
        <v>2953</v>
      </c>
      <c r="BK1342" s="85" t="s">
        <v>291</v>
      </c>
      <c r="BL1342" s="85" t="s">
        <v>291</v>
      </c>
      <c r="BM1342" s="85">
        <v>635</v>
      </c>
      <c r="BN1342" s="85">
        <v>461732</v>
      </c>
      <c r="BO1342" s="85">
        <v>182138</v>
      </c>
      <c r="BP1342" s="85" t="s">
        <v>291</v>
      </c>
      <c r="BQ1342" s="85">
        <v>266006</v>
      </c>
      <c r="BR1342" s="85" t="s">
        <v>291</v>
      </c>
      <c r="BS1342" s="85" t="s">
        <v>291</v>
      </c>
      <c r="BT1342" s="85" t="s">
        <v>291</v>
      </c>
      <c r="BU1342" s="85" t="s">
        <v>291</v>
      </c>
      <c r="BV1342" s="85">
        <v>13588</v>
      </c>
      <c r="BW1342" s="85" t="s">
        <v>291</v>
      </c>
      <c r="BX1342" s="85" t="s">
        <v>291</v>
      </c>
      <c r="BY1342" s="85" t="s">
        <v>291</v>
      </c>
      <c r="BZ1342" s="85" t="s">
        <v>291</v>
      </c>
      <c r="CA1342" s="85" t="s">
        <v>291</v>
      </c>
      <c r="CB1342" s="85">
        <v>10888263</v>
      </c>
      <c r="CC1342" s="85" t="s">
        <v>291</v>
      </c>
      <c r="CD1342" s="85" t="s">
        <v>291</v>
      </c>
      <c r="CE1342" s="85" t="s">
        <v>291</v>
      </c>
      <c r="CF1342" s="85" t="s">
        <v>291</v>
      </c>
      <c r="CG1342" s="85">
        <v>2325960</v>
      </c>
      <c r="CH1342" s="85">
        <v>5148868</v>
      </c>
      <c r="CI1342" s="85">
        <v>6706571</v>
      </c>
      <c r="CJ1342" s="85">
        <v>17446</v>
      </c>
      <c r="CK1342" s="85">
        <v>2528309</v>
      </c>
      <c r="CL1342" s="85">
        <v>3228170</v>
      </c>
      <c r="CM1342" s="85">
        <v>52271</v>
      </c>
      <c r="CN1342" s="85">
        <v>607395</v>
      </c>
      <c r="CO1342" s="85">
        <v>4957080</v>
      </c>
      <c r="CP1342" s="85">
        <v>1555427</v>
      </c>
      <c r="CQ1342" s="85">
        <v>741448</v>
      </c>
      <c r="CR1342" s="85">
        <v>4708808</v>
      </c>
      <c r="CS1342" s="85">
        <v>2748314</v>
      </c>
      <c r="CT1342" s="85">
        <v>76360</v>
      </c>
      <c r="CU1342" s="86">
        <v>35402427</v>
      </c>
    </row>
    <row r="1343" spans="1:99">
      <c r="A1343" s="103" t="s">
        <v>595</v>
      </c>
      <c r="B1343" s="84" t="s">
        <v>294</v>
      </c>
      <c r="C1343" s="105">
        <v>422045</v>
      </c>
      <c r="D1343" s="84" t="s">
        <v>622</v>
      </c>
      <c r="E1343" s="84" t="s">
        <v>625</v>
      </c>
      <c r="F1343" s="85">
        <v>311109</v>
      </c>
      <c r="G1343" s="85">
        <v>8096440</v>
      </c>
      <c r="H1343" s="85">
        <v>7280654</v>
      </c>
      <c r="I1343" s="85">
        <v>438378</v>
      </c>
      <c r="J1343" s="85">
        <v>268743</v>
      </c>
      <c r="K1343" s="85">
        <v>47036</v>
      </c>
      <c r="L1343" s="85">
        <v>12892</v>
      </c>
      <c r="M1343" s="85">
        <v>48737</v>
      </c>
      <c r="N1343" s="85">
        <v>30204315</v>
      </c>
      <c r="O1343" s="85">
        <v>8472198</v>
      </c>
      <c r="P1343" s="85">
        <v>4639886</v>
      </c>
      <c r="Q1343" s="85">
        <v>13609217</v>
      </c>
      <c r="R1343" s="85">
        <v>3482861</v>
      </c>
      <c r="S1343" s="85">
        <v>153</v>
      </c>
      <c r="T1343" s="85">
        <v>4840162</v>
      </c>
      <c r="U1343" s="85">
        <v>2091220</v>
      </c>
      <c r="V1343" s="85">
        <v>32711</v>
      </c>
      <c r="W1343" s="85" t="s">
        <v>291</v>
      </c>
      <c r="X1343" s="85">
        <v>2716231</v>
      </c>
      <c r="Y1343" s="85" t="s">
        <v>291</v>
      </c>
      <c r="Z1343" s="85">
        <v>104139</v>
      </c>
      <c r="AA1343" s="85">
        <v>3932912</v>
      </c>
      <c r="AB1343" s="85">
        <v>1734814</v>
      </c>
      <c r="AC1343" s="85">
        <v>54188</v>
      </c>
      <c r="AD1343" s="85">
        <v>1642144</v>
      </c>
      <c r="AE1343" s="85">
        <v>235651</v>
      </c>
      <c r="AF1343" s="85">
        <v>266115</v>
      </c>
      <c r="AG1343" s="85">
        <v>4498320</v>
      </c>
      <c r="AH1343" s="85">
        <v>5713772</v>
      </c>
      <c r="AI1343" s="85">
        <v>292271</v>
      </c>
      <c r="AJ1343" s="85">
        <v>2082683</v>
      </c>
      <c r="AK1343" s="85">
        <v>776091</v>
      </c>
      <c r="AL1343" s="85">
        <v>8483</v>
      </c>
      <c r="AM1343" s="85">
        <v>4355</v>
      </c>
      <c r="AN1343" s="85">
        <v>618762</v>
      </c>
      <c r="AO1343" s="85">
        <v>1200457</v>
      </c>
      <c r="AP1343" s="85">
        <v>443867</v>
      </c>
      <c r="AQ1343" s="85">
        <v>2267441</v>
      </c>
      <c r="AR1343" s="85">
        <v>286803</v>
      </c>
      <c r="AS1343" s="85" t="s">
        <v>291</v>
      </c>
      <c r="AT1343" s="85">
        <v>1878168</v>
      </c>
      <c r="AU1343" s="85">
        <v>6623211</v>
      </c>
      <c r="AV1343" s="85">
        <v>402834</v>
      </c>
      <c r="AW1343" s="85">
        <v>935598</v>
      </c>
      <c r="AX1343" s="85">
        <v>556341</v>
      </c>
      <c r="AY1343" s="85" t="s">
        <v>291</v>
      </c>
      <c r="AZ1343" s="85" t="s">
        <v>291</v>
      </c>
      <c r="BA1343" s="85">
        <v>609936</v>
      </c>
      <c r="BB1343" s="85">
        <v>2326973</v>
      </c>
      <c r="BC1343" s="85">
        <v>554464</v>
      </c>
      <c r="BD1343" s="85">
        <v>1237065</v>
      </c>
      <c r="BE1343" s="85" t="s">
        <v>291</v>
      </c>
      <c r="BF1343" s="85">
        <v>115800</v>
      </c>
      <c r="BG1343" s="85">
        <v>104185</v>
      </c>
      <c r="BH1343" s="85">
        <v>38032</v>
      </c>
      <c r="BI1343" s="85">
        <v>65146</v>
      </c>
      <c r="BJ1343" s="85">
        <v>950</v>
      </c>
      <c r="BK1343" s="85" t="s">
        <v>291</v>
      </c>
      <c r="BL1343" s="85" t="s">
        <v>291</v>
      </c>
      <c r="BM1343" s="85">
        <v>57</v>
      </c>
      <c r="BN1343" s="85">
        <v>5675</v>
      </c>
      <c r="BO1343" s="85">
        <v>1746</v>
      </c>
      <c r="BP1343" s="85" t="s">
        <v>291</v>
      </c>
      <c r="BQ1343" s="85">
        <v>3338</v>
      </c>
      <c r="BR1343" s="85" t="s">
        <v>291</v>
      </c>
      <c r="BS1343" s="85" t="s">
        <v>291</v>
      </c>
      <c r="BT1343" s="85" t="s">
        <v>291</v>
      </c>
      <c r="BU1343" s="85" t="s">
        <v>291</v>
      </c>
      <c r="BV1343" s="85">
        <v>591</v>
      </c>
      <c r="BW1343" s="85">
        <v>5940</v>
      </c>
      <c r="BX1343" s="85">
        <v>5940</v>
      </c>
      <c r="BY1343" s="85" t="s">
        <v>291</v>
      </c>
      <c r="BZ1343" s="85" t="s">
        <v>291</v>
      </c>
      <c r="CA1343" s="85" t="s">
        <v>291</v>
      </c>
      <c r="CB1343" s="85">
        <v>6426886</v>
      </c>
      <c r="CC1343" s="85" t="s">
        <v>291</v>
      </c>
      <c r="CD1343" s="85" t="s">
        <v>291</v>
      </c>
      <c r="CE1343" s="85" t="s">
        <v>291</v>
      </c>
      <c r="CF1343" s="85" t="s">
        <v>291</v>
      </c>
      <c r="CG1343" s="85">
        <v>1386279</v>
      </c>
      <c r="CH1343" s="85">
        <v>1118475</v>
      </c>
      <c r="CI1343" s="85">
        <v>3066338</v>
      </c>
      <c r="CJ1343" s="85">
        <v>153</v>
      </c>
      <c r="CK1343" s="85">
        <v>2571912</v>
      </c>
      <c r="CL1343" s="85">
        <v>1050929</v>
      </c>
      <c r="CM1343" s="85">
        <v>71877</v>
      </c>
      <c r="CN1343" s="85">
        <v>457873</v>
      </c>
      <c r="CO1343" s="85">
        <v>2743588</v>
      </c>
      <c r="CP1343" s="85">
        <v>454156</v>
      </c>
      <c r="CQ1343" s="85">
        <v>1590456</v>
      </c>
      <c r="CR1343" s="85">
        <v>3057770</v>
      </c>
      <c r="CS1343" s="85">
        <v>1930626</v>
      </c>
      <c r="CT1343" s="85">
        <v>39250</v>
      </c>
      <c r="CU1343" s="86">
        <v>19539682</v>
      </c>
    </row>
    <row r="1344" spans="1:99">
      <c r="A1344" s="103" t="s">
        <v>596</v>
      </c>
      <c r="B1344" s="84" t="s">
        <v>292</v>
      </c>
      <c r="C1344" s="105">
        <v>422011</v>
      </c>
      <c r="D1344" s="84" t="s">
        <v>622</v>
      </c>
      <c r="E1344" s="84" t="s">
        <v>623</v>
      </c>
      <c r="F1344" s="85">
        <v>776768</v>
      </c>
      <c r="G1344" s="85">
        <v>29923745</v>
      </c>
      <c r="H1344" s="85">
        <v>26996560</v>
      </c>
      <c r="I1344" s="85">
        <v>1605465</v>
      </c>
      <c r="J1344" s="85">
        <v>797599</v>
      </c>
      <c r="K1344" s="85">
        <v>354488</v>
      </c>
      <c r="L1344" s="85">
        <v>44920</v>
      </c>
      <c r="M1344" s="85">
        <v>124713</v>
      </c>
      <c r="N1344" s="85">
        <v>94264630</v>
      </c>
      <c r="O1344" s="85">
        <v>27262797</v>
      </c>
      <c r="P1344" s="85">
        <v>17096069</v>
      </c>
      <c r="Q1344" s="85">
        <v>29787525</v>
      </c>
      <c r="R1344" s="85">
        <v>20115512</v>
      </c>
      <c r="S1344" s="85">
        <v>2727</v>
      </c>
      <c r="T1344" s="85">
        <v>31501961</v>
      </c>
      <c r="U1344" s="85">
        <v>25323865</v>
      </c>
      <c r="V1344" s="85">
        <v>246174</v>
      </c>
      <c r="W1344" s="85">
        <v>268685</v>
      </c>
      <c r="X1344" s="85">
        <v>5663237</v>
      </c>
      <c r="Y1344" s="85" t="s">
        <v>291</v>
      </c>
      <c r="Z1344" s="85" t="s">
        <v>291</v>
      </c>
      <c r="AA1344" s="85">
        <v>3214006</v>
      </c>
      <c r="AB1344" s="85">
        <v>1329541</v>
      </c>
      <c r="AC1344" s="85">
        <v>16779</v>
      </c>
      <c r="AD1344" s="85">
        <v>314706</v>
      </c>
      <c r="AE1344" s="85">
        <v>356166</v>
      </c>
      <c r="AF1344" s="85">
        <v>1196814</v>
      </c>
      <c r="AG1344" s="85">
        <v>5059364</v>
      </c>
      <c r="AH1344" s="85">
        <v>22739974</v>
      </c>
      <c r="AI1344" s="85">
        <v>1254665</v>
      </c>
      <c r="AJ1344" s="85">
        <v>4323391</v>
      </c>
      <c r="AK1344" s="85">
        <v>818779</v>
      </c>
      <c r="AL1344" s="85">
        <v>460806</v>
      </c>
      <c r="AM1344" s="85">
        <v>420491</v>
      </c>
      <c r="AN1344" s="85">
        <v>2085684</v>
      </c>
      <c r="AO1344" s="85">
        <v>4303839</v>
      </c>
      <c r="AP1344" s="85">
        <v>6831233</v>
      </c>
      <c r="AQ1344" s="85">
        <v>13641247</v>
      </c>
      <c r="AR1344" s="85">
        <v>2241086</v>
      </c>
      <c r="AS1344" s="85" t="s">
        <v>291</v>
      </c>
      <c r="AT1344" s="85">
        <v>4550432</v>
      </c>
      <c r="AU1344" s="85">
        <v>13187815</v>
      </c>
      <c r="AV1344" s="85">
        <v>1500337</v>
      </c>
      <c r="AW1344" s="85">
        <v>3192207</v>
      </c>
      <c r="AX1344" s="85">
        <v>1855921</v>
      </c>
      <c r="AY1344" s="85">
        <v>733875</v>
      </c>
      <c r="AZ1344" s="85" t="s">
        <v>291</v>
      </c>
      <c r="BA1344" s="85">
        <v>26148</v>
      </c>
      <c r="BB1344" s="85">
        <v>2366645</v>
      </c>
      <c r="BC1344" s="85">
        <v>732910</v>
      </c>
      <c r="BD1344" s="85">
        <v>2779772</v>
      </c>
      <c r="BE1344" s="85" t="s">
        <v>291</v>
      </c>
      <c r="BF1344" s="85">
        <v>561181</v>
      </c>
      <c r="BG1344" s="85">
        <v>165323</v>
      </c>
      <c r="BH1344" s="85" t="s">
        <v>291</v>
      </c>
      <c r="BI1344" s="85">
        <v>11150</v>
      </c>
      <c r="BJ1344" s="85">
        <v>123389</v>
      </c>
      <c r="BK1344" s="85">
        <v>20194</v>
      </c>
      <c r="BL1344" s="85" t="s">
        <v>291</v>
      </c>
      <c r="BM1344" s="85">
        <v>10590</v>
      </c>
      <c r="BN1344" s="85">
        <v>338862</v>
      </c>
      <c r="BO1344" s="85">
        <v>49365</v>
      </c>
      <c r="BP1344" s="85">
        <v>1540</v>
      </c>
      <c r="BQ1344" s="85">
        <v>173996</v>
      </c>
      <c r="BR1344" s="85" t="s">
        <v>291</v>
      </c>
      <c r="BS1344" s="85">
        <v>30000</v>
      </c>
      <c r="BT1344" s="85" t="s">
        <v>291</v>
      </c>
      <c r="BU1344" s="85">
        <v>83961</v>
      </c>
      <c r="BV1344" s="85" t="s">
        <v>291</v>
      </c>
      <c r="BW1344" s="85">
        <v>56996</v>
      </c>
      <c r="BX1344" s="85">
        <v>48058</v>
      </c>
      <c r="BY1344" s="85" t="s">
        <v>291</v>
      </c>
      <c r="BZ1344" s="85" t="s">
        <v>291</v>
      </c>
      <c r="CA1344" s="85">
        <v>8938</v>
      </c>
      <c r="CB1344" s="85">
        <v>24837006</v>
      </c>
      <c r="CC1344" s="85">
        <v>1326501</v>
      </c>
      <c r="CD1344" s="85" t="s">
        <v>291</v>
      </c>
      <c r="CE1344" s="85" t="s">
        <v>291</v>
      </c>
      <c r="CF1344" s="85" t="s">
        <v>291</v>
      </c>
      <c r="CG1344" s="85">
        <v>2515644</v>
      </c>
      <c r="CH1344" s="85">
        <v>14129357</v>
      </c>
      <c r="CI1344" s="85">
        <v>5824200</v>
      </c>
      <c r="CJ1344" s="85">
        <v>2663</v>
      </c>
      <c r="CK1344" s="85">
        <v>3483303</v>
      </c>
      <c r="CL1344" s="85">
        <v>4425904</v>
      </c>
      <c r="CM1344" s="85" t="s">
        <v>291</v>
      </c>
      <c r="CN1344" s="85">
        <v>1146701</v>
      </c>
      <c r="CO1344" s="85">
        <v>2515720</v>
      </c>
      <c r="CP1344" s="85">
        <v>4948834</v>
      </c>
      <c r="CQ1344" s="85">
        <v>504286</v>
      </c>
      <c r="CR1344" s="85">
        <v>6522614</v>
      </c>
      <c r="CS1344" s="85">
        <v>6353241</v>
      </c>
      <c r="CT1344" s="85">
        <v>89718</v>
      </c>
      <c r="CU1344" s="86">
        <v>52462185</v>
      </c>
    </row>
    <row r="1345" spans="1:99">
      <c r="A1345" s="103" t="s">
        <v>596</v>
      </c>
      <c r="B1345" s="84" t="s">
        <v>292</v>
      </c>
      <c r="C1345" s="105">
        <v>422029</v>
      </c>
      <c r="D1345" s="84" t="s">
        <v>622</v>
      </c>
      <c r="E1345" s="84" t="s">
        <v>624</v>
      </c>
      <c r="F1345" s="85">
        <v>555241</v>
      </c>
      <c r="G1345" s="85">
        <v>15674558</v>
      </c>
      <c r="H1345" s="85">
        <v>13541094</v>
      </c>
      <c r="I1345" s="85">
        <v>1154044</v>
      </c>
      <c r="J1345" s="85">
        <v>626012</v>
      </c>
      <c r="K1345" s="85">
        <v>194937</v>
      </c>
      <c r="L1345" s="85">
        <v>48739</v>
      </c>
      <c r="M1345" s="85">
        <v>109732</v>
      </c>
      <c r="N1345" s="85">
        <v>50414682</v>
      </c>
      <c r="O1345" s="85">
        <v>15090198</v>
      </c>
      <c r="P1345" s="85">
        <v>9142193</v>
      </c>
      <c r="Q1345" s="85">
        <v>17995648</v>
      </c>
      <c r="R1345" s="85">
        <v>8173209</v>
      </c>
      <c r="S1345" s="85">
        <v>13434</v>
      </c>
      <c r="T1345" s="85">
        <v>11767677</v>
      </c>
      <c r="U1345" s="85">
        <v>7202999</v>
      </c>
      <c r="V1345" s="85">
        <v>48633</v>
      </c>
      <c r="W1345" s="85">
        <v>711914</v>
      </c>
      <c r="X1345" s="85">
        <v>3804131</v>
      </c>
      <c r="Y1345" s="85" t="s">
        <v>291</v>
      </c>
      <c r="Z1345" s="85">
        <v>70038</v>
      </c>
      <c r="AA1345" s="85">
        <v>2736234</v>
      </c>
      <c r="AB1345" s="85">
        <v>802383</v>
      </c>
      <c r="AC1345" s="85">
        <v>101040</v>
      </c>
      <c r="AD1345" s="85">
        <v>386133</v>
      </c>
      <c r="AE1345" s="85">
        <v>169397</v>
      </c>
      <c r="AF1345" s="85">
        <v>1277281</v>
      </c>
      <c r="AG1345" s="85">
        <v>7178220</v>
      </c>
      <c r="AH1345" s="85">
        <v>15934207</v>
      </c>
      <c r="AI1345" s="85">
        <v>626175</v>
      </c>
      <c r="AJ1345" s="85">
        <v>5395977</v>
      </c>
      <c r="AK1345" s="85">
        <v>1347869</v>
      </c>
      <c r="AL1345" s="85">
        <v>2539095</v>
      </c>
      <c r="AM1345" s="85">
        <v>73102</v>
      </c>
      <c r="AN1345" s="85">
        <v>739459</v>
      </c>
      <c r="AO1345" s="85">
        <v>1721844</v>
      </c>
      <c r="AP1345" s="85">
        <v>789508</v>
      </c>
      <c r="AQ1345" s="85">
        <v>3323913</v>
      </c>
      <c r="AR1345" s="85">
        <v>2701178</v>
      </c>
      <c r="AS1345" s="85" t="s">
        <v>291</v>
      </c>
      <c r="AT1345" s="85">
        <v>3928434</v>
      </c>
      <c r="AU1345" s="85">
        <v>13237936</v>
      </c>
      <c r="AV1345" s="85">
        <v>1038094</v>
      </c>
      <c r="AW1345" s="85">
        <v>3748294</v>
      </c>
      <c r="AX1345" s="85">
        <v>2426442</v>
      </c>
      <c r="AY1345" s="85" t="s">
        <v>291</v>
      </c>
      <c r="AZ1345" s="85" t="s">
        <v>291</v>
      </c>
      <c r="BA1345" s="85">
        <v>2029423</v>
      </c>
      <c r="BB1345" s="85">
        <v>1021746</v>
      </c>
      <c r="BC1345" s="85">
        <v>615546</v>
      </c>
      <c r="BD1345" s="85">
        <v>2358391</v>
      </c>
      <c r="BE1345" s="85" t="s">
        <v>291</v>
      </c>
      <c r="BF1345" s="85">
        <v>707302</v>
      </c>
      <c r="BG1345" s="85">
        <v>298513</v>
      </c>
      <c r="BH1345" s="85" t="s">
        <v>291</v>
      </c>
      <c r="BI1345" s="85">
        <v>230456</v>
      </c>
      <c r="BJ1345" s="85">
        <v>67977</v>
      </c>
      <c r="BK1345" s="85" t="s">
        <v>291</v>
      </c>
      <c r="BL1345" s="85" t="s">
        <v>291</v>
      </c>
      <c r="BM1345" s="85">
        <v>80</v>
      </c>
      <c r="BN1345" s="85">
        <v>408789</v>
      </c>
      <c r="BO1345" s="85">
        <v>86366</v>
      </c>
      <c r="BP1345" s="85" t="s">
        <v>291</v>
      </c>
      <c r="BQ1345" s="85">
        <v>314537</v>
      </c>
      <c r="BR1345" s="85" t="s">
        <v>291</v>
      </c>
      <c r="BS1345" s="85" t="s">
        <v>291</v>
      </c>
      <c r="BT1345" s="85" t="s">
        <v>291</v>
      </c>
      <c r="BU1345" s="85" t="s">
        <v>291</v>
      </c>
      <c r="BV1345" s="85">
        <v>7886</v>
      </c>
      <c r="BW1345" s="85" t="s">
        <v>291</v>
      </c>
      <c r="BX1345" s="85" t="s">
        <v>291</v>
      </c>
      <c r="BY1345" s="85" t="s">
        <v>291</v>
      </c>
      <c r="BZ1345" s="85" t="s">
        <v>291</v>
      </c>
      <c r="CA1345" s="85" t="s">
        <v>291</v>
      </c>
      <c r="CB1345" s="85">
        <v>10991938</v>
      </c>
      <c r="CC1345" s="85" t="s">
        <v>291</v>
      </c>
      <c r="CD1345" s="85" t="s">
        <v>291</v>
      </c>
      <c r="CE1345" s="85" t="s">
        <v>291</v>
      </c>
      <c r="CF1345" s="85" t="s">
        <v>291</v>
      </c>
      <c r="CG1345" s="85">
        <v>2111791</v>
      </c>
      <c r="CH1345" s="85">
        <v>5141478</v>
      </c>
      <c r="CI1345" s="85">
        <v>1761347</v>
      </c>
      <c r="CJ1345" s="85">
        <v>13422</v>
      </c>
      <c r="CK1345" s="85">
        <v>2540977</v>
      </c>
      <c r="CL1345" s="85">
        <v>3636061</v>
      </c>
      <c r="CM1345" s="85">
        <v>48187</v>
      </c>
      <c r="CN1345" s="85">
        <v>557530</v>
      </c>
      <c r="CO1345" s="85">
        <v>6054764</v>
      </c>
      <c r="CP1345" s="85">
        <v>1540196</v>
      </c>
      <c r="CQ1345" s="85">
        <v>648240</v>
      </c>
      <c r="CR1345" s="85">
        <v>4573687</v>
      </c>
      <c r="CS1345" s="85">
        <v>2699200</v>
      </c>
      <c r="CT1345" s="85">
        <v>61795</v>
      </c>
      <c r="CU1345" s="86">
        <v>31388675</v>
      </c>
    </row>
    <row r="1346" spans="1:99">
      <c r="A1346" s="103" t="s">
        <v>596</v>
      </c>
      <c r="B1346" s="84" t="s">
        <v>294</v>
      </c>
      <c r="C1346" s="105">
        <v>422045</v>
      </c>
      <c r="D1346" s="84" t="s">
        <v>622</v>
      </c>
      <c r="E1346" s="84" t="s">
        <v>625</v>
      </c>
      <c r="F1346" s="85">
        <v>314090</v>
      </c>
      <c r="G1346" s="85">
        <v>8235953</v>
      </c>
      <c r="H1346" s="85">
        <v>7344589</v>
      </c>
      <c r="I1346" s="85">
        <v>472485</v>
      </c>
      <c r="J1346" s="85">
        <v>246841</v>
      </c>
      <c r="K1346" s="85">
        <v>114574</v>
      </c>
      <c r="L1346" s="85">
        <v>10215</v>
      </c>
      <c r="M1346" s="85">
        <v>47249</v>
      </c>
      <c r="N1346" s="85">
        <v>29712986</v>
      </c>
      <c r="O1346" s="85">
        <v>8650158</v>
      </c>
      <c r="P1346" s="85">
        <v>4282262</v>
      </c>
      <c r="Q1346" s="85">
        <v>13203167</v>
      </c>
      <c r="R1346" s="85">
        <v>3575903</v>
      </c>
      <c r="S1346" s="85">
        <v>1496</v>
      </c>
      <c r="T1346" s="85">
        <v>5413025</v>
      </c>
      <c r="U1346" s="85">
        <v>2584115</v>
      </c>
      <c r="V1346" s="85">
        <v>30813</v>
      </c>
      <c r="W1346" s="85" t="s">
        <v>291</v>
      </c>
      <c r="X1346" s="85">
        <v>2798097</v>
      </c>
      <c r="Y1346" s="85" t="s">
        <v>291</v>
      </c>
      <c r="Z1346" s="85">
        <v>101885</v>
      </c>
      <c r="AA1346" s="85">
        <v>4039069</v>
      </c>
      <c r="AB1346" s="85">
        <v>1414380</v>
      </c>
      <c r="AC1346" s="85">
        <v>446888</v>
      </c>
      <c r="AD1346" s="85">
        <v>1686931</v>
      </c>
      <c r="AE1346" s="85">
        <v>271519</v>
      </c>
      <c r="AF1346" s="85">
        <v>219351</v>
      </c>
      <c r="AG1346" s="85">
        <v>4608021</v>
      </c>
      <c r="AH1346" s="85">
        <v>5756180</v>
      </c>
      <c r="AI1346" s="85">
        <v>269557</v>
      </c>
      <c r="AJ1346" s="85">
        <v>2118516</v>
      </c>
      <c r="AK1346" s="85">
        <v>648561</v>
      </c>
      <c r="AL1346" s="85">
        <v>30186</v>
      </c>
      <c r="AM1346" s="85">
        <v>12965</v>
      </c>
      <c r="AN1346" s="85">
        <v>617405</v>
      </c>
      <c r="AO1346" s="85">
        <v>1209469</v>
      </c>
      <c r="AP1346" s="85">
        <v>537097</v>
      </c>
      <c r="AQ1346" s="85">
        <v>2376936</v>
      </c>
      <c r="AR1346" s="85">
        <v>312424</v>
      </c>
      <c r="AS1346" s="85" t="s">
        <v>291</v>
      </c>
      <c r="AT1346" s="85">
        <v>1881470</v>
      </c>
      <c r="AU1346" s="85">
        <v>5327042</v>
      </c>
      <c r="AV1346" s="85">
        <v>533594</v>
      </c>
      <c r="AW1346" s="85">
        <v>1102487</v>
      </c>
      <c r="AX1346" s="85">
        <v>534837</v>
      </c>
      <c r="AY1346" s="85" t="s">
        <v>291</v>
      </c>
      <c r="AZ1346" s="85" t="s">
        <v>291</v>
      </c>
      <c r="BA1346" s="85">
        <v>462646</v>
      </c>
      <c r="BB1346" s="85">
        <v>1575987</v>
      </c>
      <c r="BC1346" s="85">
        <v>519179</v>
      </c>
      <c r="BD1346" s="85">
        <v>596512</v>
      </c>
      <c r="BE1346" s="85">
        <v>1800</v>
      </c>
      <c r="BF1346" s="85">
        <v>232332</v>
      </c>
      <c r="BG1346" s="85">
        <v>215243</v>
      </c>
      <c r="BH1346" s="85">
        <v>82697</v>
      </c>
      <c r="BI1346" s="85">
        <v>132546</v>
      </c>
      <c r="BJ1346" s="85" t="s">
        <v>291</v>
      </c>
      <c r="BK1346" s="85" t="s">
        <v>291</v>
      </c>
      <c r="BL1346" s="85" t="s">
        <v>291</v>
      </c>
      <c r="BM1346" s="85" t="s">
        <v>291</v>
      </c>
      <c r="BN1346" s="85">
        <v>17089</v>
      </c>
      <c r="BO1346" s="85">
        <v>13337</v>
      </c>
      <c r="BP1346" s="85" t="s">
        <v>291</v>
      </c>
      <c r="BQ1346" s="85">
        <v>3752</v>
      </c>
      <c r="BR1346" s="85" t="s">
        <v>291</v>
      </c>
      <c r="BS1346" s="85" t="s">
        <v>291</v>
      </c>
      <c r="BT1346" s="85" t="s">
        <v>291</v>
      </c>
      <c r="BU1346" s="85" t="s">
        <v>291</v>
      </c>
      <c r="BV1346" s="85" t="s">
        <v>291</v>
      </c>
      <c r="BW1346" s="85" t="s">
        <v>291</v>
      </c>
      <c r="BX1346" s="85" t="s">
        <v>291</v>
      </c>
      <c r="BY1346" s="85" t="s">
        <v>291</v>
      </c>
      <c r="BZ1346" s="85" t="s">
        <v>291</v>
      </c>
      <c r="CA1346" s="85" t="s">
        <v>291</v>
      </c>
      <c r="CB1346" s="85">
        <v>6866171</v>
      </c>
      <c r="CC1346" s="85" t="s">
        <v>291</v>
      </c>
      <c r="CD1346" s="85" t="s">
        <v>291</v>
      </c>
      <c r="CE1346" s="85" t="s">
        <v>291</v>
      </c>
      <c r="CF1346" s="85" t="s">
        <v>291</v>
      </c>
      <c r="CG1346" s="85">
        <v>1243449</v>
      </c>
      <c r="CH1346" s="85">
        <v>975101</v>
      </c>
      <c r="CI1346" s="85">
        <v>1896305</v>
      </c>
      <c r="CJ1346" s="85">
        <v>1496</v>
      </c>
      <c r="CK1346" s="85">
        <v>2669578</v>
      </c>
      <c r="CL1346" s="85">
        <v>913611</v>
      </c>
      <c r="CM1346" s="85">
        <v>60340</v>
      </c>
      <c r="CN1346" s="85">
        <v>441585</v>
      </c>
      <c r="CO1346" s="85">
        <v>3502866</v>
      </c>
      <c r="CP1346" s="85">
        <v>409911</v>
      </c>
      <c r="CQ1346" s="85">
        <v>1611306</v>
      </c>
      <c r="CR1346" s="85">
        <v>2353836</v>
      </c>
      <c r="CS1346" s="85">
        <v>2507417</v>
      </c>
      <c r="CT1346" s="85">
        <v>35696</v>
      </c>
      <c r="CU1346" s="86">
        <v>18622497</v>
      </c>
    </row>
    <row r="1347" spans="1:99">
      <c r="A1347" s="103" t="s">
        <v>597</v>
      </c>
      <c r="B1347" s="84" t="s">
        <v>292</v>
      </c>
      <c r="C1347" s="105">
        <v>422011</v>
      </c>
      <c r="D1347" s="84" t="s">
        <v>622</v>
      </c>
      <c r="E1347" s="84" t="s">
        <v>623</v>
      </c>
      <c r="F1347" s="85">
        <v>754856</v>
      </c>
      <c r="G1347" s="85">
        <v>30750808</v>
      </c>
      <c r="H1347" s="85">
        <v>28050806</v>
      </c>
      <c r="I1347" s="85">
        <v>1420451</v>
      </c>
      <c r="J1347" s="85">
        <v>799077</v>
      </c>
      <c r="K1347" s="85">
        <v>313363</v>
      </c>
      <c r="L1347" s="85">
        <v>54079</v>
      </c>
      <c r="M1347" s="85">
        <v>113032</v>
      </c>
      <c r="N1347" s="85">
        <v>99073645</v>
      </c>
      <c r="O1347" s="85">
        <v>26670053</v>
      </c>
      <c r="P1347" s="85">
        <v>16924527</v>
      </c>
      <c r="Q1347" s="85">
        <v>35021803</v>
      </c>
      <c r="R1347" s="85">
        <v>20450401</v>
      </c>
      <c r="S1347" s="85">
        <v>6861</v>
      </c>
      <c r="T1347" s="85">
        <v>32228263</v>
      </c>
      <c r="U1347" s="85">
        <v>26159753</v>
      </c>
      <c r="V1347" s="85">
        <v>245894</v>
      </c>
      <c r="W1347" s="85">
        <v>274061</v>
      </c>
      <c r="X1347" s="85">
        <v>5548555</v>
      </c>
      <c r="Y1347" s="85" t="s">
        <v>291</v>
      </c>
      <c r="Z1347" s="85" t="s">
        <v>291</v>
      </c>
      <c r="AA1347" s="85">
        <v>2963530</v>
      </c>
      <c r="AB1347" s="85">
        <v>1294588</v>
      </c>
      <c r="AC1347" s="85">
        <v>12289</v>
      </c>
      <c r="AD1347" s="85">
        <v>302672</v>
      </c>
      <c r="AE1347" s="85">
        <v>236902</v>
      </c>
      <c r="AF1347" s="85">
        <v>1117079</v>
      </c>
      <c r="AG1347" s="85">
        <v>19621079</v>
      </c>
      <c r="AH1347" s="85">
        <v>23413363</v>
      </c>
      <c r="AI1347" s="85">
        <v>1863011</v>
      </c>
      <c r="AJ1347" s="85">
        <v>4366615</v>
      </c>
      <c r="AK1347" s="85">
        <v>1064322</v>
      </c>
      <c r="AL1347" s="85">
        <v>325236</v>
      </c>
      <c r="AM1347" s="85">
        <v>399299</v>
      </c>
      <c r="AN1347" s="85">
        <v>1998389</v>
      </c>
      <c r="AO1347" s="85">
        <v>4438220</v>
      </c>
      <c r="AP1347" s="85">
        <v>6824870</v>
      </c>
      <c r="AQ1347" s="85">
        <v>13660778</v>
      </c>
      <c r="AR1347" s="85">
        <v>2133401</v>
      </c>
      <c r="AS1347" s="85" t="s">
        <v>291</v>
      </c>
      <c r="AT1347" s="85">
        <v>4717680</v>
      </c>
      <c r="AU1347" s="85">
        <v>16297550</v>
      </c>
      <c r="AV1347" s="85">
        <v>1456956</v>
      </c>
      <c r="AW1347" s="85">
        <v>2930464</v>
      </c>
      <c r="AX1347" s="85">
        <v>1362836</v>
      </c>
      <c r="AY1347" s="85">
        <v>775194</v>
      </c>
      <c r="AZ1347" s="85" t="s">
        <v>291</v>
      </c>
      <c r="BA1347" s="85">
        <v>27969</v>
      </c>
      <c r="BB1347" s="85">
        <v>3136622</v>
      </c>
      <c r="BC1347" s="85">
        <v>594902</v>
      </c>
      <c r="BD1347" s="85">
        <v>6012607</v>
      </c>
      <c r="BE1347" s="85" t="s">
        <v>291</v>
      </c>
      <c r="BF1347" s="85">
        <v>1036530</v>
      </c>
      <c r="BG1347" s="85">
        <v>185946</v>
      </c>
      <c r="BH1347" s="85" t="s">
        <v>291</v>
      </c>
      <c r="BI1347" s="85">
        <v>115115</v>
      </c>
      <c r="BJ1347" s="85">
        <v>52434</v>
      </c>
      <c r="BK1347" s="85" t="s">
        <v>291</v>
      </c>
      <c r="BL1347" s="85" t="s">
        <v>291</v>
      </c>
      <c r="BM1347" s="85">
        <v>18397</v>
      </c>
      <c r="BN1347" s="85">
        <v>685539</v>
      </c>
      <c r="BO1347" s="85">
        <v>89424</v>
      </c>
      <c r="BP1347" s="85">
        <v>76460</v>
      </c>
      <c r="BQ1347" s="85">
        <v>419974</v>
      </c>
      <c r="BR1347" s="85" t="s">
        <v>291</v>
      </c>
      <c r="BS1347" s="85">
        <v>33466</v>
      </c>
      <c r="BT1347" s="85" t="s">
        <v>291</v>
      </c>
      <c r="BU1347" s="85">
        <v>64323</v>
      </c>
      <c r="BV1347" s="85">
        <v>1892</v>
      </c>
      <c r="BW1347" s="85">
        <v>165045</v>
      </c>
      <c r="BX1347" s="85">
        <v>105688</v>
      </c>
      <c r="BY1347" s="85">
        <v>14045</v>
      </c>
      <c r="BZ1347" s="85" t="s">
        <v>291</v>
      </c>
      <c r="CA1347" s="85">
        <v>45312</v>
      </c>
      <c r="CB1347" s="85">
        <v>23701760</v>
      </c>
      <c r="CC1347" s="85">
        <v>541598</v>
      </c>
      <c r="CD1347" s="85" t="s">
        <v>291</v>
      </c>
      <c r="CE1347" s="85" t="s">
        <v>291</v>
      </c>
      <c r="CF1347" s="85" t="s">
        <v>291</v>
      </c>
      <c r="CG1347" s="85">
        <v>2298227</v>
      </c>
      <c r="CH1347" s="85">
        <v>7779913</v>
      </c>
      <c r="CI1347" s="85">
        <v>5655376</v>
      </c>
      <c r="CJ1347" s="85">
        <v>6755</v>
      </c>
      <c r="CK1347" s="85">
        <v>3338711</v>
      </c>
      <c r="CL1347" s="85">
        <v>4245477</v>
      </c>
      <c r="CM1347" s="85" t="s">
        <v>291</v>
      </c>
      <c r="CN1347" s="85">
        <v>1024950</v>
      </c>
      <c r="CO1347" s="85">
        <v>5086597</v>
      </c>
      <c r="CP1347" s="85">
        <v>5459342</v>
      </c>
      <c r="CQ1347" s="85">
        <v>543795</v>
      </c>
      <c r="CR1347" s="85">
        <v>6342579</v>
      </c>
      <c r="CS1347" s="85">
        <v>4911051</v>
      </c>
      <c r="CT1347" s="85">
        <v>60939</v>
      </c>
      <c r="CU1347" s="86">
        <v>46753712</v>
      </c>
    </row>
    <row r="1348" spans="1:99">
      <c r="A1348" s="103" t="s">
        <v>597</v>
      </c>
      <c r="B1348" s="84" t="s">
        <v>292</v>
      </c>
      <c r="C1348" s="105">
        <v>422029</v>
      </c>
      <c r="D1348" s="84" t="s">
        <v>622</v>
      </c>
      <c r="E1348" s="84" t="s">
        <v>624</v>
      </c>
      <c r="F1348" s="85">
        <v>530131</v>
      </c>
      <c r="G1348" s="85">
        <v>15388502</v>
      </c>
      <c r="H1348" s="85">
        <v>13414897</v>
      </c>
      <c r="I1348" s="85">
        <v>1038442</v>
      </c>
      <c r="J1348" s="85">
        <v>539744</v>
      </c>
      <c r="K1348" s="85">
        <v>237635</v>
      </c>
      <c r="L1348" s="85">
        <v>47713</v>
      </c>
      <c r="M1348" s="85">
        <v>110071</v>
      </c>
      <c r="N1348" s="85">
        <v>53888262</v>
      </c>
      <c r="O1348" s="85">
        <v>14453856</v>
      </c>
      <c r="P1348" s="85">
        <v>9212183</v>
      </c>
      <c r="Q1348" s="85">
        <v>21874856</v>
      </c>
      <c r="R1348" s="85">
        <v>8333861</v>
      </c>
      <c r="S1348" s="85">
        <v>13506</v>
      </c>
      <c r="T1348" s="85">
        <v>11748600</v>
      </c>
      <c r="U1348" s="85">
        <v>7158678</v>
      </c>
      <c r="V1348" s="85">
        <v>42031</v>
      </c>
      <c r="W1348" s="85">
        <v>707366</v>
      </c>
      <c r="X1348" s="85">
        <v>3840525</v>
      </c>
      <c r="Y1348" s="85" t="s">
        <v>291</v>
      </c>
      <c r="Z1348" s="85">
        <v>67991</v>
      </c>
      <c r="AA1348" s="85">
        <v>2322824</v>
      </c>
      <c r="AB1348" s="85">
        <v>775448</v>
      </c>
      <c r="AC1348" s="85">
        <v>96137</v>
      </c>
      <c r="AD1348" s="85">
        <v>398433</v>
      </c>
      <c r="AE1348" s="85">
        <v>204654</v>
      </c>
      <c r="AF1348" s="85">
        <v>848152</v>
      </c>
      <c r="AG1348" s="85">
        <v>11092570</v>
      </c>
      <c r="AH1348" s="85">
        <v>15535517</v>
      </c>
      <c r="AI1348" s="85">
        <v>596324</v>
      </c>
      <c r="AJ1348" s="85">
        <v>4095780</v>
      </c>
      <c r="AK1348" s="85">
        <v>1099287</v>
      </c>
      <c r="AL1348" s="85">
        <v>2041768</v>
      </c>
      <c r="AM1348" s="85">
        <v>36542</v>
      </c>
      <c r="AN1348" s="85">
        <v>1069142</v>
      </c>
      <c r="AO1348" s="85">
        <v>1775130</v>
      </c>
      <c r="AP1348" s="85">
        <v>872683</v>
      </c>
      <c r="AQ1348" s="85">
        <v>3753497</v>
      </c>
      <c r="AR1348" s="85">
        <v>3948861</v>
      </c>
      <c r="AS1348" s="85" t="s">
        <v>291</v>
      </c>
      <c r="AT1348" s="85">
        <v>4344473</v>
      </c>
      <c r="AU1348" s="85">
        <v>11515997</v>
      </c>
      <c r="AV1348" s="85">
        <v>1050416</v>
      </c>
      <c r="AW1348" s="85">
        <v>3748344</v>
      </c>
      <c r="AX1348" s="85">
        <v>1498814</v>
      </c>
      <c r="AY1348" s="85" t="s">
        <v>291</v>
      </c>
      <c r="AZ1348" s="85" t="s">
        <v>291</v>
      </c>
      <c r="BA1348" s="85">
        <v>2121859</v>
      </c>
      <c r="BB1348" s="85">
        <v>1015346</v>
      </c>
      <c r="BC1348" s="85">
        <v>659677</v>
      </c>
      <c r="BD1348" s="85">
        <v>1421541</v>
      </c>
      <c r="BE1348" s="85" t="s">
        <v>291</v>
      </c>
      <c r="BF1348" s="85">
        <v>1200218</v>
      </c>
      <c r="BG1348" s="85">
        <v>750739</v>
      </c>
      <c r="BH1348" s="85" t="s">
        <v>291</v>
      </c>
      <c r="BI1348" s="85">
        <v>322944</v>
      </c>
      <c r="BJ1348" s="85">
        <v>20165</v>
      </c>
      <c r="BK1348" s="85">
        <v>407630</v>
      </c>
      <c r="BL1348" s="85" t="s">
        <v>291</v>
      </c>
      <c r="BM1348" s="85" t="s">
        <v>291</v>
      </c>
      <c r="BN1348" s="85">
        <v>428789</v>
      </c>
      <c r="BO1348" s="85">
        <v>113625</v>
      </c>
      <c r="BP1348" s="85" t="s">
        <v>291</v>
      </c>
      <c r="BQ1348" s="85">
        <v>254003</v>
      </c>
      <c r="BR1348" s="85">
        <v>32972</v>
      </c>
      <c r="BS1348" s="85" t="s">
        <v>291</v>
      </c>
      <c r="BT1348" s="85" t="s">
        <v>291</v>
      </c>
      <c r="BU1348" s="85" t="s">
        <v>291</v>
      </c>
      <c r="BV1348" s="85">
        <v>28189</v>
      </c>
      <c r="BW1348" s="85">
        <v>20690</v>
      </c>
      <c r="BX1348" s="85" t="s">
        <v>291</v>
      </c>
      <c r="BY1348" s="85" t="s">
        <v>291</v>
      </c>
      <c r="BZ1348" s="85" t="s">
        <v>291</v>
      </c>
      <c r="CA1348" s="85">
        <v>20690</v>
      </c>
      <c r="CB1348" s="85">
        <v>11022459</v>
      </c>
      <c r="CC1348" s="85" t="s">
        <v>291</v>
      </c>
      <c r="CD1348" s="85" t="s">
        <v>291</v>
      </c>
      <c r="CE1348" s="85" t="s">
        <v>291</v>
      </c>
      <c r="CF1348" s="85" t="s">
        <v>291</v>
      </c>
      <c r="CG1348" s="85">
        <v>2089737</v>
      </c>
      <c r="CH1348" s="85">
        <v>5133696</v>
      </c>
      <c r="CI1348" s="85">
        <v>1821843</v>
      </c>
      <c r="CJ1348" s="85">
        <v>13395</v>
      </c>
      <c r="CK1348" s="85">
        <v>2568917</v>
      </c>
      <c r="CL1348" s="85">
        <v>3371977</v>
      </c>
      <c r="CM1348" s="85">
        <v>46788</v>
      </c>
      <c r="CN1348" s="85">
        <v>445642</v>
      </c>
      <c r="CO1348" s="85">
        <v>9863754</v>
      </c>
      <c r="CP1348" s="85">
        <v>1392088</v>
      </c>
      <c r="CQ1348" s="85">
        <v>587858</v>
      </c>
      <c r="CR1348" s="85">
        <v>3682153</v>
      </c>
      <c r="CS1348" s="85">
        <v>2907127</v>
      </c>
      <c r="CT1348" s="85">
        <v>46107</v>
      </c>
      <c r="CU1348" s="86">
        <v>33971082</v>
      </c>
    </row>
    <row r="1349" spans="1:99">
      <c r="A1349" s="103" t="s">
        <v>597</v>
      </c>
      <c r="B1349" s="84" t="s">
        <v>294</v>
      </c>
      <c r="C1349" s="105">
        <v>422045</v>
      </c>
      <c r="D1349" s="84" t="s">
        <v>622</v>
      </c>
      <c r="E1349" s="84" t="s">
        <v>625</v>
      </c>
      <c r="F1349" s="85">
        <v>317513</v>
      </c>
      <c r="G1349" s="85">
        <v>8470999</v>
      </c>
      <c r="H1349" s="85">
        <v>7645992</v>
      </c>
      <c r="I1349" s="85">
        <v>386710</v>
      </c>
      <c r="J1349" s="85">
        <v>248948</v>
      </c>
      <c r="K1349" s="85">
        <v>132624</v>
      </c>
      <c r="L1349" s="85">
        <v>10329</v>
      </c>
      <c r="M1349" s="85">
        <v>46396</v>
      </c>
      <c r="N1349" s="85">
        <v>29702853</v>
      </c>
      <c r="O1349" s="85">
        <v>8195140</v>
      </c>
      <c r="P1349" s="85">
        <v>4264183</v>
      </c>
      <c r="Q1349" s="85">
        <v>13818379</v>
      </c>
      <c r="R1349" s="85">
        <v>3424622</v>
      </c>
      <c r="S1349" s="85">
        <v>529</v>
      </c>
      <c r="T1349" s="85">
        <v>5829250</v>
      </c>
      <c r="U1349" s="85">
        <v>3105862</v>
      </c>
      <c r="V1349" s="85">
        <v>29909</v>
      </c>
      <c r="W1349" s="85" t="s">
        <v>291</v>
      </c>
      <c r="X1349" s="85">
        <v>2693479</v>
      </c>
      <c r="Y1349" s="85" t="s">
        <v>291</v>
      </c>
      <c r="Z1349" s="85">
        <v>82935</v>
      </c>
      <c r="AA1349" s="85">
        <v>3281064</v>
      </c>
      <c r="AB1349" s="85">
        <v>1232834</v>
      </c>
      <c r="AC1349" s="85">
        <v>27896</v>
      </c>
      <c r="AD1349" s="85">
        <v>1566540</v>
      </c>
      <c r="AE1349" s="85">
        <v>241088</v>
      </c>
      <c r="AF1349" s="85">
        <v>212706</v>
      </c>
      <c r="AG1349" s="85">
        <v>5485326</v>
      </c>
      <c r="AH1349" s="85">
        <v>6372514</v>
      </c>
      <c r="AI1349" s="85">
        <v>336235</v>
      </c>
      <c r="AJ1349" s="85">
        <v>2299315</v>
      </c>
      <c r="AK1349" s="85">
        <v>558633</v>
      </c>
      <c r="AL1349" s="85">
        <v>15018</v>
      </c>
      <c r="AM1349" s="85">
        <v>166817</v>
      </c>
      <c r="AN1349" s="85">
        <v>337208</v>
      </c>
      <c r="AO1349" s="85">
        <v>1241612</v>
      </c>
      <c r="AP1349" s="85">
        <v>1098056</v>
      </c>
      <c r="AQ1349" s="85">
        <v>2843693</v>
      </c>
      <c r="AR1349" s="85">
        <v>319620</v>
      </c>
      <c r="AS1349" s="85" t="s">
        <v>291</v>
      </c>
      <c r="AT1349" s="85">
        <v>1854562</v>
      </c>
      <c r="AU1349" s="85">
        <v>4912818</v>
      </c>
      <c r="AV1349" s="85">
        <v>541186</v>
      </c>
      <c r="AW1349" s="85">
        <v>875271</v>
      </c>
      <c r="AX1349" s="85">
        <v>451294</v>
      </c>
      <c r="AY1349" s="85" t="s">
        <v>291</v>
      </c>
      <c r="AZ1349" s="85" t="s">
        <v>291</v>
      </c>
      <c r="BA1349" s="85">
        <v>615329</v>
      </c>
      <c r="BB1349" s="85">
        <v>1435567</v>
      </c>
      <c r="BC1349" s="85">
        <v>437270</v>
      </c>
      <c r="BD1349" s="85">
        <v>554681</v>
      </c>
      <c r="BE1349" s="85">
        <v>2220</v>
      </c>
      <c r="BF1349" s="85">
        <v>385041</v>
      </c>
      <c r="BG1349" s="85">
        <v>214747</v>
      </c>
      <c r="BH1349" s="85">
        <v>96620</v>
      </c>
      <c r="BI1349" s="85">
        <v>97757</v>
      </c>
      <c r="BJ1349" s="85">
        <v>20370</v>
      </c>
      <c r="BK1349" s="85" t="s">
        <v>291</v>
      </c>
      <c r="BL1349" s="85" t="s">
        <v>291</v>
      </c>
      <c r="BM1349" s="85" t="s">
        <v>291</v>
      </c>
      <c r="BN1349" s="85">
        <v>158040</v>
      </c>
      <c r="BO1349" s="85">
        <v>138459</v>
      </c>
      <c r="BP1349" s="85" t="s">
        <v>291</v>
      </c>
      <c r="BQ1349" s="85">
        <v>19581</v>
      </c>
      <c r="BR1349" s="85" t="s">
        <v>291</v>
      </c>
      <c r="BS1349" s="85" t="s">
        <v>291</v>
      </c>
      <c r="BT1349" s="85" t="s">
        <v>291</v>
      </c>
      <c r="BU1349" s="85" t="s">
        <v>291</v>
      </c>
      <c r="BV1349" s="85" t="s">
        <v>291</v>
      </c>
      <c r="BW1349" s="85">
        <v>12254</v>
      </c>
      <c r="BX1349" s="85" t="s">
        <v>291</v>
      </c>
      <c r="BY1349" s="85" t="s">
        <v>291</v>
      </c>
      <c r="BZ1349" s="85" t="s">
        <v>291</v>
      </c>
      <c r="CA1349" s="85">
        <v>12254</v>
      </c>
      <c r="CB1349" s="85">
        <v>7132402</v>
      </c>
      <c r="CC1349" s="85" t="s">
        <v>291</v>
      </c>
      <c r="CD1349" s="85" t="s">
        <v>291</v>
      </c>
      <c r="CE1349" s="85" t="s">
        <v>291</v>
      </c>
      <c r="CF1349" s="85" t="s">
        <v>291</v>
      </c>
      <c r="CG1349" s="85">
        <v>786888</v>
      </c>
      <c r="CH1349" s="85">
        <v>929674</v>
      </c>
      <c r="CI1349" s="85">
        <v>1844906</v>
      </c>
      <c r="CJ1349" s="85">
        <v>529</v>
      </c>
      <c r="CK1349" s="85">
        <v>2584389</v>
      </c>
      <c r="CL1349" s="85">
        <v>1158160</v>
      </c>
      <c r="CM1349" s="85">
        <v>43396</v>
      </c>
      <c r="CN1349" s="85">
        <v>370457</v>
      </c>
      <c r="CO1349" s="85">
        <v>3050990</v>
      </c>
      <c r="CP1349" s="85">
        <v>442865</v>
      </c>
      <c r="CQ1349" s="85">
        <v>1660420</v>
      </c>
      <c r="CR1349" s="85">
        <v>2158995</v>
      </c>
      <c r="CS1349" s="85">
        <v>1679247</v>
      </c>
      <c r="CT1349" s="85">
        <v>28466</v>
      </c>
      <c r="CU1349" s="86">
        <v>16739382</v>
      </c>
    </row>
    <row r="1350" spans="1:99">
      <c r="A1350" s="103" t="s">
        <v>598</v>
      </c>
      <c r="B1350" s="84" t="s">
        <v>292</v>
      </c>
      <c r="C1350" s="105">
        <v>422011</v>
      </c>
      <c r="D1350" s="84" t="s">
        <v>622</v>
      </c>
      <c r="E1350" s="84" t="s">
        <v>623</v>
      </c>
      <c r="F1350" s="85">
        <v>765061</v>
      </c>
      <c r="G1350" s="85">
        <v>67425636</v>
      </c>
      <c r="H1350" s="85">
        <v>64565911</v>
      </c>
      <c r="I1350" s="85">
        <v>1516669</v>
      </c>
      <c r="J1350" s="85">
        <v>854773</v>
      </c>
      <c r="K1350" s="85">
        <v>90533</v>
      </c>
      <c r="L1350" s="85">
        <v>285274</v>
      </c>
      <c r="M1350" s="85">
        <v>112476</v>
      </c>
      <c r="N1350" s="85">
        <v>88086169</v>
      </c>
      <c r="O1350" s="85">
        <v>20553419</v>
      </c>
      <c r="P1350" s="85">
        <v>16829684</v>
      </c>
      <c r="Q1350" s="85">
        <v>29870023</v>
      </c>
      <c r="R1350" s="85">
        <v>20805846</v>
      </c>
      <c r="S1350" s="85">
        <v>27197</v>
      </c>
      <c r="T1350" s="85">
        <v>29121809</v>
      </c>
      <c r="U1350" s="85">
        <v>23481653</v>
      </c>
      <c r="V1350" s="85">
        <v>184728</v>
      </c>
      <c r="W1350" s="85">
        <v>247724</v>
      </c>
      <c r="X1350" s="85">
        <v>5207704</v>
      </c>
      <c r="Y1350" s="85" t="s">
        <v>291</v>
      </c>
      <c r="Z1350" s="85" t="s">
        <v>291</v>
      </c>
      <c r="AA1350" s="85">
        <v>3279466</v>
      </c>
      <c r="AB1350" s="85">
        <v>1448896</v>
      </c>
      <c r="AC1350" s="85">
        <v>12030</v>
      </c>
      <c r="AD1350" s="85">
        <v>315011</v>
      </c>
      <c r="AE1350" s="85">
        <v>256317</v>
      </c>
      <c r="AF1350" s="85">
        <v>1247212</v>
      </c>
      <c r="AG1350" s="85">
        <v>17071197</v>
      </c>
      <c r="AH1350" s="85">
        <v>23247088</v>
      </c>
      <c r="AI1350" s="85">
        <v>1606188</v>
      </c>
      <c r="AJ1350" s="85">
        <v>4212672</v>
      </c>
      <c r="AK1350" s="85">
        <v>682785</v>
      </c>
      <c r="AL1350" s="85">
        <v>393093</v>
      </c>
      <c r="AM1350" s="85">
        <v>442186</v>
      </c>
      <c r="AN1350" s="85">
        <v>1857421</v>
      </c>
      <c r="AO1350" s="85">
        <v>4507253</v>
      </c>
      <c r="AP1350" s="85">
        <v>7573725</v>
      </c>
      <c r="AQ1350" s="85">
        <v>14380585</v>
      </c>
      <c r="AR1350" s="85">
        <v>1971765</v>
      </c>
      <c r="AS1350" s="85" t="s">
        <v>291</v>
      </c>
      <c r="AT1350" s="85">
        <v>5612942</v>
      </c>
      <c r="AU1350" s="85">
        <v>16112329</v>
      </c>
      <c r="AV1350" s="85">
        <v>1503096</v>
      </c>
      <c r="AW1350" s="85">
        <v>4928735</v>
      </c>
      <c r="AX1350" s="85">
        <v>2236072</v>
      </c>
      <c r="AY1350" s="85">
        <v>728220</v>
      </c>
      <c r="AZ1350" s="85" t="s">
        <v>291</v>
      </c>
      <c r="BA1350" s="85">
        <v>29597</v>
      </c>
      <c r="BB1350" s="85">
        <v>3127044</v>
      </c>
      <c r="BC1350" s="85">
        <v>770261</v>
      </c>
      <c r="BD1350" s="85">
        <v>2789304</v>
      </c>
      <c r="BE1350" s="85" t="s">
        <v>291</v>
      </c>
      <c r="BF1350" s="85">
        <v>1194821</v>
      </c>
      <c r="BG1350" s="85">
        <v>274420</v>
      </c>
      <c r="BH1350" s="85" t="s">
        <v>291</v>
      </c>
      <c r="BI1350" s="85">
        <v>32062</v>
      </c>
      <c r="BJ1350" s="85">
        <v>230758</v>
      </c>
      <c r="BK1350" s="85" t="s">
        <v>291</v>
      </c>
      <c r="BL1350" s="85" t="s">
        <v>291</v>
      </c>
      <c r="BM1350" s="85">
        <v>11600</v>
      </c>
      <c r="BN1350" s="85">
        <v>697121</v>
      </c>
      <c r="BO1350" s="85">
        <v>174182</v>
      </c>
      <c r="BP1350" s="85">
        <v>19909</v>
      </c>
      <c r="BQ1350" s="85">
        <v>396811</v>
      </c>
      <c r="BR1350" s="85">
        <v>1325</v>
      </c>
      <c r="BS1350" s="85">
        <v>38076</v>
      </c>
      <c r="BT1350" s="85" t="s">
        <v>291</v>
      </c>
      <c r="BU1350" s="85">
        <v>66791</v>
      </c>
      <c r="BV1350" s="85">
        <v>27</v>
      </c>
      <c r="BW1350" s="85">
        <v>223280</v>
      </c>
      <c r="BX1350" s="85">
        <v>81288</v>
      </c>
      <c r="BY1350" s="85">
        <v>31640</v>
      </c>
      <c r="BZ1350" s="85">
        <v>1933</v>
      </c>
      <c r="CA1350" s="85">
        <v>108419</v>
      </c>
      <c r="CB1350" s="85">
        <v>22556828</v>
      </c>
      <c r="CC1350" s="85">
        <v>936811</v>
      </c>
      <c r="CD1350" s="85" t="s">
        <v>291</v>
      </c>
      <c r="CE1350" s="85" t="s">
        <v>291</v>
      </c>
      <c r="CF1350" s="85" t="s">
        <v>291</v>
      </c>
      <c r="CG1350" s="85">
        <v>1923481</v>
      </c>
      <c r="CH1350" s="85">
        <v>14297131</v>
      </c>
      <c r="CI1350" s="85">
        <v>4755830</v>
      </c>
      <c r="CJ1350" s="85">
        <v>11401</v>
      </c>
      <c r="CK1350" s="85">
        <v>3290398</v>
      </c>
      <c r="CL1350" s="85">
        <v>5148829</v>
      </c>
      <c r="CM1350" s="85" t="s">
        <v>291</v>
      </c>
      <c r="CN1350" s="85">
        <v>1254872</v>
      </c>
      <c r="CO1350" s="85">
        <v>3365512</v>
      </c>
      <c r="CP1350" s="85">
        <v>7289701</v>
      </c>
      <c r="CQ1350" s="85">
        <v>545358</v>
      </c>
      <c r="CR1350" s="85">
        <v>6067788</v>
      </c>
      <c r="CS1350" s="85">
        <v>5012341</v>
      </c>
      <c r="CT1350" s="85">
        <v>57828</v>
      </c>
      <c r="CU1350" s="86">
        <v>53020470</v>
      </c>
    </row>
    <row r="1351" spans="1:99">
      <c r="A1351" s="103" t="s">
        <v>598</v>
      </c>
      <c r="B1351" s="84" t="s">
        <v>292</v>
      </c>
      <c r="C1351" s="105">
        <v>422029</v>
      </c>
      <c r="D1351" s="84" t="s">
        <v>622</v>
      </c>
      <c r="E1351" s="84" t="s">
        <v>624</v>
      </c>
      <c r="F1351" s="85">
        <v>536155</v>
      </c>
      <c r="G1351" s="85">
        <v>38248333</v>
      </c>
      <c r="H1351" s="85">
        <v>36250170</v>
      </c>
      <c r="I1351" s="85">
        <v>1109711</v>
      </c>
      <c r="J1351" s="85">
        <v>535122</v>
      </c>
      <c r="K1351" s="85">
        <v>81345</v>
      </c>
      <c r="L1351" s="85">
        <v>173065</v>
      </c>
      <c r="M1351" s="85">
        <v>98920</v>
      </c>
      <c r="N1351" s="85">
        <v>47938065</v>
      </c>
      <c r="O1351" s="85">
        <v>11718401</v>
      </c>
      <c r="P1351" s="85">
        <v>9234516</v>
      </c>
      <c r="Q1351" s="85">
        <v>18375947</v>
      </c>
      <c r="R1351" s="85">
        <v>8571315</v>
      </c>
      <c r="S1351" s="85">
        <v>37886</v>
      </c>
      <c r="T1351" s="85">
        <v>9738439</v>
      </c>
      <c r="U1351" s="85">
        <v>5235928</v>
      </c>
      <c r="V1351" s="85">
        <v>32468</v>
      </c>
      <c r="W1351" s="85">
        <v>671549</v>
      </c>
      <c r="X1351" s="85">
        <v>3798494</v>
      </c>
      <c r="Y1351" s="85" t="s">
        <v>291</v>
      </c>
      <c r="Z1351" s="85">
        <v>68251</v>
      </c>
      <c r="AA1351" s="85">
        <v>2750741</v>
      </c>
      <c r="AB1351" s="85">
        <v>1134565</v>
      </c>
      <c r="AC1351" s="85">
        <v>85261</v>
      </c>
      <c r="AD1351" s="85">
        <v>503114</v>
      </c>
      <c r="AE1351" s="85">
        <v>190322</v>
      </c>
      <c r="AF1351" s="85">
        <v>837479</v>
      </c>
      <c r="AG1351" s="85">
        <v>10523156</v>
      </c>
      <c r="AH1351" s="85">
        <v>12068184</v>
      </c>
      <c r="AI1351" s="85">
        <v>608997</v>
      </c>
      <c r="AJ1351" s="85">
        <v>3589555</v>
      </c>
      <c r="AK1351" s="85">
        <v>909862</v>
      </c>
      <c r="AL1351" s="85">
        <v>1722240</v>
      </c>
      <c r="AM1351" s="85">
        <v>11398</v>
      </c>
      <c r="AN1351" s="85">
        <v>1265852</v>
      </c>
      <c r="AO1351" s="85">
        <v>1635448</v>
      </c>
      <c r="AP1351" s="85">
        <v>886995</v>
      </c>
      <c r="AQ1351" s="85">
        <v>3799693</v>
      </c>
      <c r="AR1351" s="85">
        <v>1437837</v>
      </c>
      <c r="AS1351" s="85" t="s">
        <v>291</v>
      </c>
      <c r="AT1351" s="85">
        <v>5419980</v>
      </c>
      <c r="AU1351" s="85">
        <v>12080379</v>
      </c>
      <c r="AV1351" s="85">
        <v>971679</v>
      </c>
      <c r="AW1351" s="85">
        <v>3182622</v>
      </c>
      <c r="AX1351" s="85">
        <v>1676085</v>
      </c>
      <c r="AY1351" s="85" t="s">
        <v>291</v>
      </c>
      <c r="AZ1351" s="85" t="s">
        <v>291</v>
      </c>
      <c r="BA1351" s="85">
        <v>1985210</v>
      </c>
      <c r="BB1351" s="85">
        <v>2200893</v>
      </c>
      <c r="BC1351" s="85">
        <v>625064</v>
      </c>
      <c r="BD1351" s="85">
        <v>1438826</v>
      </c>
      <c r="BE1351" s="85" t="s">
        <v>291</v>
      </c>
      <c r="BF1351" s="85">
        <v>1477448</v>
      </c>
      <c r="BG1351" s="85">
        <v>538671</v>
      </c>
      <c r="BH1351" s="85">
        <v>220999</v>
      </c>
      <c r="BI1351" s="85">
        <v>59408</v>
      </c>
      <c r="BJ1351" s="85">
        <v>31708</v>
      </c>
      <c r="BK1351" s="85">
        <v>226556</v>
      </c>
      <c r="BL1351" s="85" t="s">
        <v>291</v>
      </c>
      <c r="BM1351" s="85" t="s">
        <v>291</v>
      </c>
      <c r="BN1351" s="85">
        <v>937403</v>
      </c>
      <c r="BO1351" s="85">
        <v>487940</v>
      </c>
      <c r="BP1351" s="85" t="s">
        <v>291</v>
      </c>
      <c r="BQ1351" s="85">
        <v>443650</v>
      </c>
      <c r="BR1351" s="85" t="s">
        <v>291</v>
      </c>
      <c r="BS1351" s="85" t="s">
        <v>291</v>
      </c>
      <c r="BT1351" s="85" t="s">
        <v>291</v>
      </c>
      <c r="BU1351" s="85">
        <v>5813</v>
      </c>
      <c r="BV1351" s="85" t="s">
        <v>291</v>
      </c>
      <c r="BW1351" s="85">
        <v>1374</v>
      </c>
      <c r="BX1351" s="85">
        <v>1374</v>
      </c>
      <c r="BY1351" s="85" t="s">
        <v>291</v>
      </c>
      <c r="BZ1351" s="85" t="s">
        <v>291</v>
      </c>
      <c r="CA1351" s="85" t="s">
        <v>291</v>
      </c>
      <c r="CB1351" s="85">
        <v>10508396</v>
      </c>
      <c r="CC1351" s="85" t="s">
        <v>291</v>
      </c>
      <c r="CD1351" s="85" t="s">
        <v>291</v>
      </c>
      <c r="CE1351" s="85" t="s">
        <v>291</v>
      </c>
      <c r="CF1351" s="85" t="s">
        <v>291</v>
      </c>
      <c r="CG1351" s="85">
        <v>1867499</v>
      </c>
      <c r="CH1351" s="85">
        <v>2232255</v>
      </c>
      <c r="CI1351" s="85">
        <v>1740993</v>
      </c>
      <c r="CJ1351" s="85">
        <v>37232</v>
      </c>
      <c r="CK1351" s="85">
        <v>2525071</v>
      </c>
      <c r="CL1351" s="85">
        <v>3314946</v>
      </c>
      <c r="CM1351" s="85">
        <v>48388</v>
      </c>
      <c r="CN1351" s="85">
        <v>400208</v>
      </c>
      <c r="CO1351" s="85">
        <v>9202468</v>
      </c>
      <c r="CP1351" s="85">
        <v>1334428</v>
      </c>
      <c r="CQ1351" s="85">
        <v>482043</v>
      </c>
      <c r="CR1351" s="85">
        <v>4401095</v>
      </c>
      <c r="CS1351" s="85">
        <v>2405736</v>
      </c>
      <c r="CT1351" s="85">
        <v>48455</v>
      </c>
      <c r="CU1351" s="86">
        <v>30040817</v>
      </c>
    </row>
    <row r="1352" spans="1:99">
      <c r="A1352" s="103" t="s">
        <v>598</v>
      </c>
      <c r="B1352" s="84" t="s">
        <v>294</v>
      </c>
      <c r="C1352" s="105">
        <v>422045</v>
      </c>
      <c r="D1352" s="84" t="s">
        <v>622</v>
      </c>
      <c r="E1352" s="84" t="s">
        <v>625</v>
      </c>
      <c r="F1352" s="85">
        <v>352387</v>
      </c>
      <c r="G1352" s="85">
        <v>21721915</v>
      </c>
      <c r="H1352" s="85">
        <v>20818065</v>
      </c>
      <c r="I1352" s="85">
        <v>432732</v>
      </c>
      <c r="J1352" s="85">
        <v>209668</v>
      </c>
      <c r="K1352" s="85">
        <v>154542</v>
      </c>
      <c r="L1352" s="85">
        <v>59496</v>
      </c>
      <c r="M1352" s="85">
        <v>47412</v>
      </c>
      <c r="N1352" s="85">
        <v>26382837</v>
      </c>
      <c r="O1352" s="85">
        <v>7201900</v>
      </c>
      <c r="P1352" s="85">
        <v>4541433</v>
      </c>
      <c r="Q1352" s="85">
        <v>11291818</v>
      </c>
      <c r="R1352" s="85">
        <v>3345654</v>
      </c>
      <c r="S1352" s="85">
        <v>2032</v>
      </c>
      <c r="T1352" s="85">
        <v>4925354</v>
      </c>
      <c r="U1352" s="85">
        <v>2049505</v>
      </c>
      <c r="V1352" s="85">
        <v>28174</v>
      </c>
      <c r="W1352" s="85" t="s">
        <v>291</v>
      </c>
      <c r="X1352" s="85">
        <v>2847675</v>
      </c>
      <c r="Y1352" s="85" t="s">
        <v>291</v>
      </c>
      <c r="Z1352" s="85">
        <v>81811</v>
      </c>
      <c r="AA1352" s="85">
        <v>2994008</v>
      </c>
      <c r="AB1352" s="85">
        <v>990664</v>
      </c>
      <c r="AC1352" s="85">
        <v>27456</v>
      </c>
      <c r="AD1352" s="85">
        <v>1516854</v>
      </c>
      <c r="AE1352" s="85">
        <v>203939</v>
      </c>
      <c r="AF1352" s="85">
        <v>255095</v>
      </c>
      <c r="AG1352" s="85">
        <v>6822349</v>
      </c>
      <c r="AH1352" s="85">
        <v>8194096</v>
      </c>
      <c r="AI1352" s="85">
        <v>347633</v>
      </c>
      <c r="AJ1352" s="85">
        <v>2073438</v>
      </c>
      <c r="AK1352" s="85">
        <v>706564</v>
      </c>
      <c r="AL1352" s="85">
        <v>1148</v>
      </c>
      <c r="AM1352" s="85">
        <v>184938</v>
      </c>
      <c r="AN1352" s="85">
        <v>394500</v>
      </c>
      <c r="AO1352" s="85">
        <v>1185552</v>
      </c>
      <c r="AP1352" s="85">
        <v>3021964</v>
      </c>
      <c r="AQ1352" s="85">
        <v>4786954</v>
      </c>
      <c r="AR1352" s="85">
        <v>278359</v>
      </c>
      <c r="AS1352" s="85" t="s">
        <v>291</v>
      </c>
      <c r="AT1352" s="85">
        <v>1859086</v>
      </c>
      <c r="AU1352" s="85">
        <v>6125407</v>
      </c>
      <c r="AV1352" s="85">
        <v>317095</v>
      </c>
      <c r="AW1352" s="85">
        <v>1307735</v>
      </c>
      <c r="AX1352" s="85">
        <v>700167</v>
      </c>
      <c r="AY1352" s="85" t="s">
        <v>291</v>
      </c>
      <c r="AZ1352" s="85" t="s">
        <v>291</v>
      </c>
      <c r="BA1352" s="85">
        <v>623298</v>
      </c>
      <c r="BB1352" s="85">
        <v>1581860</v>
      </c>
      <c r="BC1352" s="85">
        <v>1040786</v>
      </c>
      <c r="BD1352" s="85">
        <v>553213</v>
      </c>
      <c r="BE1352" s="85">
        <v>1253</v>
      </c>
      <c r="BF1352" s="85">
        <v>236161</v>
      </c>
      <c r="BG1352" s="85">
        <v>107814</v>
      </c>
      <c r="BH1352" s="85">
        <v>38023</v>
      </c>
      <c r="BI1352" s="85">
        <v>44420</v>
      </c>
      <c r="BJ1352" s="85">
        <v>24409</v>
      </c>
      <c r="BK1352" s="85">
        <v>962</v>
      </c>
      <c r="BL1352" s="85" t="s">
        <v>291</v>
      </c>
      <c r="BM1352" s="85" t="s">
        <v>291</v>
      </c>
      <c r="BN1352" s="85">
        <v>119689</v>
      </c>
      <c r="BO1352" s="85">
        <v>32845</v>
      </c>
      <c r="BP1352" s="85" t="s">
        <v>291</v>
      </c>
      <c r="BQ1352" s="85">
        <v>84295</v>
      </c>
      <c r="BR1352" s="85" t="s">
        <v>291</v>
      </c>
      <c r="BS1352" s="85" t="s">
        <v>291</v>
      </c>
      <c r="BT1352" s="85" t="s">
        <v>291</v>
      </c>
      <c r="BU1352" s="85" t="s">
        <v>291</v>
      </c>
      <c r="BV1352" s="85">
        <v>2549</v>
      </c>
      <c r="BW1352" s="85">
        <v>8658</v>
      </c>
      <c r="BX1352" s="85" t="s">
        <v>291</v>
      </c>
      <c r="BY1352" s="85" t="s">
        <v>291</v>
      </c>
      <c r="BZ1352" s="85" t="s">
        <v>291</v>
      </c>
      <c r="CA1352" s="85">
        <v>8658</v>
      </c>
      <c r="CB1352" s="85">
        <v>7622467</v>
      </c>
      <c r="CC1352" s="85" t="s">
        <v>291</v>
      </c>
      <c r="CD1352" s="85" t="s">
        <v>291</v>
      </c>
      <c r="CE1352" s="85" t="s">
        <v>291</v>
      </c>
      <c r="CF1352" s="85" t="s">
        <v>291</v>
      </c>
      <c r="CG1352" s="85">
        <v>558577</v>
      </c>
      <c r="CH1352" s="85">
        <v>967565</v>
      </c>
      <c r="CI1352" s="85">
        <v>1764690</v>
      </c>
      <c r="CJ1352" s="85">
        <v>1737</v>
      </c>
      <c r="CK1352" s="85">
        <v>2692448</v>
      </c>
      <c r="CL1352" s="85">
        <v>1305919</v>
      </c>
      <c r="CM1352" s="85">
        <v>43201</v>
      </c>
      <c r="CN1352" s="85">
        <v>251361</v>
      </c>
      <c r="CO1352" s="85">
        <v>4944290</v>
      </c>
      <c r="CP1352" s="85">
        <v>481892</v>
      </c>
      <c r="CQ1352" s="85">
        <v>1620018</v>
      </c>
      <c r="CR1352" s="85">
        <v>2146316</v>
      </c>
      <c r="CS1352" s="85">
        <v>1830221</v>
      </c>
      <c r="CT1352" s="85">
        <v>28512</v>
      </c>
      <c r="CU1352" s="86">
        <v>18636747</v>
      </c>
    </row>
    <row r="1353" spans="1:99">
      <c r="A1353" s="103" t="s">
        <v>599</v>
      </c>
      <c r="B1353" s="84" t="s">
        <v>292</v>
      </c>
      <c r="C1353" s="105">
        <v>422011</v>
      </c>
      <c r="D1353" s="84" t="s">
        <v>622</v>
      </c>
      <c r="E1353" s="84" t="s">
        <v>623</v>
      </c>
      <c r="F1353" s="85">
        <v>794088</v>
      </c>
      <c r="G1353" s="85">
        <v>17416878</v>
      </c>
      <c r="H1353" s="85">
        <v>14589565</v>
      </c>
      <c r="I1353" s="85">
        <v>1561621</v>
      </c>
      <c r="J1353" s="85">
        <v>657978</v>
      </c>
      <c r="K1353" s="85">
        <v>397372</v>
      </c>
      <c r="L1353" s="85">
        <v>92964</v>
      </c>
      <c r="M1353" s="85">
        <v>117378</v>
      </c>
      <c r="N1353" s="85">
        <v>84850101</v>
      </c>
      <c r="O1353" s="85">
        <v>19355598</v>
      </c>
      <c r="P1353" s="85">
        <v>16719446</v>
      </c>
      <c r="Q1353" s="85">
        <v>27681700</v>
      </c>
      <c r="R1353" s="85">
        <v>21067935</v>
      </c>
      <c r="S1353" s="85">
        <v>25422</v>
      </c>
      <c r="T1353" s="85">
        <v>28495663</v>
      </c>
      <c r="U1353" s="85">
        <v>22630091</v>
      </c>
      <c r="V1353" s="85">
        <v>144895</v>
      </c>
      <c r="W1353" s="85">
        <v>246657</v>
      </c>
      <c r="X1353" s="85">
        <v>5474020</v>
      </c>
      <c r="Y1353" s="85" t="s">
        <v>291</v>
      </c>
      <c r="Z1353" s="85" t="s">
        <v>291</v>
      </c>
      <c r="AA1353" s="85">
        <v>3249982</v>
      </c>
      <c r="AB1353" s="85">
        <v>1562178</v>
      </c>
      <c r="AC1353" s="85">
        <v>12355</v>
      </c>
      <c r="AD1353" s="85">
        <v>330821</v>
      </c>
      <c r="AE1353" s="85">
        <v>287437</v>
      </c>
      <c r="AF1353" s="85">
        <v>1057191</v>
      </c>
      <c r="AG1353" s="85">
        <v>7213010</v>
      </c>
      <c r="AH1353" s="85">
        <v>24410407</v>
      </c>
      <c r="AI1353" s="85">
        <v>1639850</v>
      </c>
      <c r="AJ1353" s="85">
        <v>5088646</v>
      </c>
      <c r="AK1353" s="85">
        <v>525746</v>
      </c>
      <c r="AL1353" s="85">
        <v>293560</v>
      </c>
      <c r="AM1353" s="85">
        <v>779652</v>
      </c>
      <c r="AN1353" s="85">
        <v>2191455</v>
      </c>
      <c r="AO1353" s="85">
        <v>4671438</v>
      </c>
      <c r="AP1353" s="85">
        <v>7345706</v>
      </c>
      <c r="AQ1353" s="85">
        <v>14988251</v>
      </c>
      <c r="AR1353" s="85">
        <v>1874354</v>
      </c>
      <c r="AS1353" s="85" t="s">
        <v>291</v>
      </c>
      <c r="AT1353" s="85">
        <v>6916965</v>
      </c>
      <c r="AU1353" s="85">
        <v>17525628</v>
      </c>
      <c r="AV1353" s="85">
        <v>1465954</v>
      </c>
      <c r="AW1353" s="85">
        <v>6481188</v>
      </c>
      <c r="AX1353" s="85">
        <v>2138989</v>
      </c>
      <c r="AY1353" s="85">
        <v>722619</v>
      </c>
      <c r="AZ1353" s="85" t="s">
        <v>291</v>
      </c>
      <c r="BA1353" s="85">
        <v>91500</v>
      </c>
      <c r="BB1353" s="85">
        <v>3126528</v>
      </c>
      <c r="BC1353" s="85">
        <v>794826</v>
      </c>
      <c r="BD1353" s="85">
        <v>2704024</v>
      </c>
      <c r="BE1353" s="85" t="s">
        <v>291</v>
      </c>
      <c r="BF1353" s="85">
        <v>195193</v>
      </c>
      <c r="BG1353" s="85">
        <v>80636</v>
      </c>
      <c r="BH1353" s="85" t="s">
        <v>291</v>
      </c>
      <c r="BI1353" s="85">
        <v>68616</v>
      </c>
      <c r="BJ1353" s="85">
        <v>9220</v>
      </c>
      <c r="BK1353" s="85" t="s">
        <v>291</v>
      </c>
      <c r="BL1353" s="85" t="s">
        <v>291</v>
      </c>
      <c r="BM1353" s="85">
        <v>2800</v>
      </c>
      <c r="BN1353" s="85">
        <v>113128</v>
      </c>
      <c r="BO1353" s="85">
        <v>19314</v>
      </c>
      <c r="BP1353" s="85">
        <v>23328</v>
      </c>
      <c r="BQ1353" s="85">
        <v>66021</v>
      </c>
      <c r="BR1353" s="85" t="s">
        <v>291</v>
      </c>
      <c r="BS1353" s="85" t="s">
        <v>291</v>
      </c>
      <c r="BT1353" s="85" t="s">
        <v>291</v>
      </c>
      <c r="BU1353" s="85">
        <v>4465</v>
      </c>
      <c r="BV1353" s="85" t="s">
        <v>291</v>
      </c>
      <c r="BW1353" s="85">
        <v>1429</v>
      </c>
      <c r="BX1353" s="85" t="s">
        <v>291</v>
      </c>
      <c r="BY1353" s="85" t="s">
        <v>291</v>
      </c>
      <c r="BZ1353" s="85" t="s">
        <v>291</v>
      </c>
      <c r="CA1353" s="85">
        <v>1429</v>
      </c>
      <c r="CB1353" s="85">
        <v>21743978</v>
      </c>
      <c r="CC1353" s="85">
        <v>410453</v>
      </c>
      <c r="CD1353" s="85" t="s">
        <v>291</v>
      </c>
      <c r="CE1353" s="85" t="s">
        <v>291</v>
      </c>
      <c r="CF1353" s="85" t="s">
        <v>291</v>
      </c>
      <c r="CG1353" s="85">
        <v>4320878</v>
      </c>
      <c r="CH1353" s="85">
        <v>10000235</v>
      </c>
      <c r="CI1353" s="85">
        <v>5008397</v>
      </c>
      <c r="CJ1353" s="85">
        <v>2795</v>
      </c>
      <c r="CK1353" s="85">
        <v>3333742</v>
      </c>
      <c r="CL1353" s="85">
        <v>4183325</v>
      </c>
      <c r="CM1353" s="85" t="s">
        <v>291</v>
      </c>
      <c r="CN1353" s="85">
        <v>1418175</v>
      </c>
      <c r="CO1353" s="85">
        <v>2592612</v>
      </c>
      <c r="CP1353" s="85">
        <v>4774237</v>
      </c>
      <c r="CQ1353" s="85">
        <v>540511</v>
      </c>
      <c r="CR1353" s="85">
        <v>5915186</v>
      </c>
      <c r="CS1353" s="85">
        <v>4630402</v>
      </c>
      <c r="CT1353" s="85">
        <v>95909</v>
      </c>
      <c r="CU1353" s="86">
        <v>46816404</v>
      </c>
    </row>
    <row r="1354" spans="1:99">
      <c r="A1354" s="103" t="s">
        <v>599</v>
      </c>
      <c r="B1354" s="84" t="s">
        <v>292</v>
      </c>
      <c r="C1354" s="105">
        <v>422029</v>
      </c>
      <c r="D1354" s="84" t="s">
        <v>622</v>
      </c>
      <c r="E1354" s="84" t="s">
        <v>624</v>
      </c>
      <c r="F1354" s="85">
        <v>563931</v>
      </c>
      <c r="G1354" s="85">
        <v>14015657</v>
      </c>
      <c r="H1354" s="85">
        <v>11713380</v>
      </c>
      <c r="I1354" s="85">
        <v>1320671</v>
      </c>
      <c r="J1354" s="85">
        <v>493689</v>
      </c>
      <c r="K1354" s="85">
        <v>332404</v>
      </c>
      <c r="L1354" s="85">
        <v>55316</v>
      </c>
      <c r="M1354" s="85">
        <v>100197</v>
      </c>
      <c r="N1354" s="85">
        <v>47514616</v>
      </c>
      <c r="O1354" s="85">
        <v>11675120</v>
      </c>
      <c r="P1354" s="85">
        <v>9088307</v>
      </c>
      <c r="Q1354" s="85">
        <v>17595402</v>
      </c>
      <c r="R1354" s="85">
        <v>9142278</v>
      </c>
      <c r="S1354" s="85">
        <v>13509</v>
      </c>
      <c r="T1354" s="85">
        <v>18615384</v>
      </c>
      <c r="U1354" s="85">
        <v>4932416</v>
      </c>
      <c r="V1354" s="85">
        <v>29982</v>
      </c>
      <c r="W1354" s="85">
        <v>650935</v>
      </c>
      <c r="X1354" s="85">
        <v>13002051</v>
      </c>
      <c r="Y1354" s="85" t="s">
        <v>291</v>
      </c>
      <c r="Z1354" s="85">
        <v>74504</v>
      </c>
      <c r="AA1354" s="85">
        <v>2237588</v>
      </c>
      <c r="AB1354" s="85">
        <v>694818</v>
      </c>
      <c r="AC1354" s="85">
        <v>123270</v>
      </c>
      <c r="AD1354" s="85">
        <v>430860</v>
      </c>
      <c r="AE1354" s="85">
        <v>132993</v>
      </c>
      <c r="AF1354" s="85">
        <v>855647</v>
      </c>
      <c r="AG1354" s="85">
        <v>7279684</v>
      </c>
      <c r="AH1354" s="85">
        <v>12587357</v>
      </c>
      <c r="AI1354" s="85">
        <v>598411</v>
      </c>
      <c r="AJ1354" s="85">
        <v>2851013</v>
      </c>
      <c r="AK1354" s="85">
        <v>799059</v>
      </c>
      <c r="AL1354" s="85">
        <v>2814152</v>
      </c>
      <c r="AM1354" s="85">
        <v>3900</v>
      </c>
      <c r="AN1354" s="85">
        <v>1010073</v>
      </c>
      <c r="AO1354" s="85">
        <v>1633230</v>
      </c>
      <c r="AP1354" s="85">
        <v>836876</v>
      </c>
      <c r="AQ1354" s="85">
        <v>3484079</v>
      </c>
      <c r="AR1354" s="85">
        <v>2040643</v>
      </c>
      <c r="AS1354" s="85" t="s">
        <v>291</v>
      </c>
      <c r="AT1354" s="85">
        <v>3945244</v>
      </c>
      <c r="AU1354" s="85">
        <v>13996437</v>
      </c>
      <c r="AV1354" s="85">
        <v>785313</v>
      </c>
      <c r="AW1354" s="85">
        <v>4466657</v>
      </c>
      <c r="AX1354" s="85">
        <v>2472959</v>
      </c>
      <c r="AY1354" s="85" t="s">
        <v>291</v>
      </c>
      <c r="AZ1354" s="85" t="s">
        <v>291</v>
      </c>
      <c r="BA1354" s="85">
        <v>1848449</v>
      </c>
      <c r="BB1354" s="85">
        <v>2428569</v>
      </c>
      <c r="BC1354" s="85">
        <v>593202</v>
      </c>
      <c r="BD1354" s="85">
        <v>1401288</v>
      </c>
      <c r="BE1354" s="85" t="s">
        <v>291</v>
      </c>
      <c r="BF1354" s="85">
        <v>593376</v>
      </c>
      <c r="BG1354" s="85">
        <v>261189</v>
      </c>
      <c r="BH1354" s="85">
        <v>140907</v>
      </c>
      <c r="BI1354" s="85">
        <v>91660</v>
      </c>
      <c r="BJ1354" s="85">
        <v>16800</v>
      </c>
      <c r="BK1354" s="85">
        <v>11822</v>
      </c>
      <c r="BL1354" s="85" t="s">
        <v>291</v>
      </c>
      <c r="BM1354" s="85" t="s">
        <v>291</v>
      </c>
      <c r="BN1354" s="85">
        <v>323025</v>
      </c>
      <c r="BO1354" s="85">
        <v>146646</v>
      </c>
      <c r="BP1354" s="85" t="s">
        <v>291</v>
      </c>
      <c r="BQ1354" s="85">
        <v>163850</v>
      </c>
      <c r="BR1354" s="85" t="s">
        <v>291</v>
      </c>
      <c r="BS1354" s="85" t="s">
        <v>291</v>
      </c>
      <c r="BT1354" s="85" t="s">
        <v>291</v>
      </c>
      <c r="BU1354" s="85">
        <v>12529</v>
      </c>
      <c r="BV1354" s="85" t="s">
        <v>291</v>
      </c>
      <c r="BW1354" s="85">
        <v>9162</v>
      </c>
      <c r="BX1354" s="85">
        <v>9162</v>
      </c>
      <c r="BY1354" s="85" t="s">
        <v>291</v>
      </c>
      <c r="BZ1354" s="85" t="s">
        <v>291</v>
      </c>
      <c r="CA1354" s="85" t="s">
        <v>291</v>
      </c>
      <c r="CB1354" s="85">
        <v>10931829</v>
      </c>
      <c r="CC1354" s="85" t="s">
        <v>291</v>
      </c>
      <c r="CD1354" s="85" t="s">
        <v>291</v>
      </c>
      <c r="CE1354" s="85" t="s">
        <v>291</v>
      </c>
      <c r="CF1354" s="85" t="s">
        <v>291</v>
      </c>
      <c r="CG1354" s="85">
        <v>2464256</v>
      </c>
      <c r="CH1354" s="85">
        <v>1230892</v>
      </c>
      <c r="CI1354" s="85">
        <v>1847544</v>
      </c>
      <c r="CJ1354" s="85">
        <v>7872</v>
      </c>
      <c r="CK1354" s="85">
        <v>2267571</v>
      </c>
      <c r="CL1354" s="85">
        <v>3509720</v>
      </c>
      <c r="CM1354" s="85">
        <v>67196</v>
      </c>
      <c r="CN1354" s="85">
        <v>343171</v>
      </c>
      <c r="CO1354" s="85">
        <v>5852501</v>
      </c>
      <c r="CP1354" s="85">
        <v>1442866</v>
      </c>
      <c r="CQ1354" s="85">
        <v>484682</v>
      </c>
      <c r="CR1354" s="85">
        <v>4902597</v>
      </c>
      <c r="CS1354" s="85">
        <v>3106738</v>
      </c>
      <c r="CT1354" s="85">
        <v>73137</v>
      </c>
      <c r="CU1354" s="86">
        <v>27600743</v>
      </c>
    </row>
    <row r="1355" spans="1:99">
      <c r="A1355" s="103" t="s">
        <v>599</v>
      </c>
      <c r="B1355" s="84" t="s">
        <v>294</v>
      </c>
      <c r="C1355" s="105">
        <v>422045</v>
      </c>
      <c r="D1355" s="84" t="s">
        <v>622</v>
      </c>
      <c r="E1355" s="84" t="s">
        <v>625</v>
      </c>
      <c r="F1355" s="85">
        <v>362261</v>
      </c>
      <c r="G1355" s="85">
        <v>7069795</v>
      </c>
      <c r="H1355" s="85">
        <v>6220442</v>
      </c>
      <c r="I1355" s="85">
        <v>428914</v>
      </c>
      <c r="J1355" s="85">
        <v>242956</v>
      </c>
      <c r="K1355" s="85">
        <v>112413</v>
      </c>
      <c r="L1355" s="85">
        <v>16915</v>
      </c>
      <c r="M1355" s="85">
        <v>48155</v>
      </c>
      <c r="N1355" s="85">
        <v>25212318</v>
      </c>
      <c r="O1355" s="85">
        <v>6738706</v>
      </c>
      <c r="P1355" s="85">
        <v>4232724</v>
      </c>
      <c r="Q1355" s="85">
        <v>10749122</v>
      </c>
      <c r="R1355" s="85">
        <v>3491113</v>
      </c>
      <c r="S1355" s="85">
        <v>653</v>
      </c>
      <c r="T1355" s="85">
        <v>4674888</v>
      </c>
      <c r="U1355" s="85">
        <v>2013304</v>
      </c>
      <c r="V1355" s="85">
        <v>29723</v>
      </c>
      <c r="W1355" s="85" t="s">
        <v>291</v>
      </c>
      <c r="X1355" s="85">
        <v>2631861</v>
      </c>
      <c r="Y1355" s="85" t="s">
        <v>291</v>
      </c>
      <c r="Z1355" s="85">
        <v>85415</v>
      </c>
      <c r="AA1355" s="85">
        <v>3372127</v>
      </c>
      <c r="AB1355" s="85">
        <v>1272251</v>
      </c>
      <c r="AC1355" s="85">
        <v>28845</v>
      </c>
      <c r="AD1355" s="85">
        <v>1562273</v>
      </c>
      <c r="AE1355" s="85">
        <v>269637</v>
      </c>
      <c r="AF1355" s="85">
        <v>239121</v>
      </c>
      <c r="AG1355" s="85">
        <v>3345979</v>
      </c>
      <c r="AH1355" s="85">
        <v>6585184</v>
      </c>
      <c r="AI1355" s="85">
        <v>328986</v>
      </c>
      <c r="AJ1355" s="85">
        <v>1769900</v>
      </c>
      <c r="AK1355" s="85">
        <v>610283</v>
      </c>
      <c r="AL1355" s="85">
        <v>2812</v>
      </c>
      <c r="AM1355" s="85">
        <v>177698</v>
      </c>
      <c r="AN1355" s="85">
        <v>300816</v>
      </c>
      <c r="AO1355" s="85">
        <v>1202676</v>
      </c>
      <c r="AP1355" s="85">
        <v>1909927</v>
      </c>
      <c r="AQ1355" s="85">
        <v>3591117</v>
      </c>
      <c r="AR1355" s="85">
        <v>282086</v>
      </c>
      <c r="AS1355" s="85" t="s">
        <v>291</v>
      </c>
      <c r="AT1355" s="85">
        <v>1841949</v>
      </c>
      <c r="AU1355" s="85">
        <v>6374942</v>
      </c>
      <c r="AV1355" s="85">
        <v>329353</v>
      </c>
      <c r="AW1355" s="85">
        <v>1816003</v>
      </c>
      <c r="AX1355" s="85">
        <v>942259</v>
      </c>
      <c r="AY1355" s="85" t="s">
        <v>291</v>
      </c>
      <c r="AZ1355" s="85" t="s">
        <v>291</v>
      </c>
      <c r="BA1355" s="85">
        <v>657971</v>
      </c>
      <c r="BB1355" s="85">
        <v>1238129</v>
      </c>
      <c r="BC1355" s="85">
        <v>846159</v>
      </c>
      <c r="BD1355" s="85">
        <v>545068</v>
      </c>
      <c r="BE1355" s="85" t="s">
        <v>291</v>
      </c>
      <c r="BF1355" s="85">
        <v>79868</v>
      </c>
      <c r="BG1355" s="85">
        <v>79787</v>
      </c>
      <c r="BH1355" s="85">
        <v>60572</v>
      </c>
      <c r="BI1355" s="85">
        <v>19215</v>
      </c>
      <c r="BJ1355" s="85" t="s">
        <v>291</v>
      </c>
      <c r="BK1355" s="85" t="s">
        <v>291</v>
      </c>
      <c r="BL1355" s="85" t="s">
        <v>291</v>
      </c>
      <c r="BM1355" s="85" t="s">
        <v>291</v>
      </c>
      <c r="BN1355" s="85">
        <v>81</v>
      </c>
      <c r="BO1355" s="85">
        <v>81</v>
      </c>
      <c r="BP1355" s="85" t="s">
        <v>291</v>
      </c>
      <c r="BQ1355" s="85" t="s">
        <v>291</v>
      </c>
      <c r="BR1355" s="85" t="s">
        <v>291</v>
      </c>
      <c r="BS1355" s="85" t="s">
        <v>291</v>
      </c>
      <c r="BT1355" s="85" t="s">
        <v>291</v>
      </c>
      <c r="BU1355" s="85" t="s">
        <v>291</v>
      </c>
      <c r="BV1355" s="85" t="s">
        <v>291</v>
      </c>
      <c r="BW1355" s="85" t="s">
        <v>291</v>
      </c>
      <c r="BX1355" s="85" t="s">
        <v>291</v>
      </c>
      <c r="BY1355" s="85" t="s">
        <v>291</v>
      </c>
      <c r="BZ1355" s="85" t="s">
        <v>291</v>
      </c>
      <c r="CA1355" s="85" t="s">
        <v>291</v>
      </c>
      <c r="CB1355" s="85">
        <v>7765337</v>
      </c>
      <c r="CC1355" s="85" t="s">
        <v>291</v>
      </c>
      <c r="CD1355" s="85" t="s">
        <v>291</v>
      </c>
      <c r="CE1355" s="85" t="s">
        <v>291</v>
      </c>
      <c r="CF1355" s="85" t="s">
        <v>291</v>
      </c>
      <c r="CG1355" s="85">
        <v>587769</v>
      </c>
      <c r="CH1355" s="85">
        <v>944714</v>
      </c>
      <c r="CI1355" s="85">
        <v>1805119</v>
      </c>
      <c r="CJ1355" s="85">
        <v>653</v>
      </c>
      <c r="CK1355" s="85">
        <v>2417057</v>
      </c>
      <c r="CL1355" s="85">
        <v>952202</v>
      </c>
      <c r="CM1355" s="85">
        <v>46517</v>
      </c>
      <c r="CN1355" s="85">
        <v>217551</v>
      </c>
      <c r="CO1355" s="85">
        <v>1853030</v>
      </c>
      <c r="CP1355" s="85">
        <v>393527</v>
      </c>
      <c r="CQ1355" s="85">
        <v>1646539</v>
      </c>
      <c r="CR1355" s="85">
        <v>2057358</v>
      </c>
      <c r="CS1355" s="85">
        <v>1488836</v>
      </c>
      <c r="CT1355" s="85">
        <v>43567</v>
      </c>
      <c r="CU1355" s="86">
        <v>14454439</v>
      </c>
    </row>
    <row r="1356" spans="1:99">
      <c r="A1356" s="102" t="s">
        <v>595</v>
      </c>
      <c r="B1356" s="81" t="s">
        <v>288</v>
      </c>
      <c r="C1356" s="104">
        <v>431001</v>
      </c>
      <c r="D1356" s="81" t="s">
        <v>626</v>
      </c>
      <c r="E1356" s="81" t="s">
        <v>627</v>
      </c>
      <c r="F1356" s="82">
        <v>1055552</v>
      </c>
      <c r="G1356" s="82">
        <v>35696467</v>
      </c>
      <c r="H1356" s="82">
        <v>31415368</v>
      </c>
      <c r="I1356" s="82">
        <v>2063471</v>
      </c>
      <c r="J1356" s="82">
        <v>1273776</v>
      </c>
      <c r="K1356" s="82">
        <v>539720</v>
      </c>
      <c r="L1356" s="82">
        <v>221338</v>
      </c>
      <c r="M1356" s="82">
        <v>182794</v>
      </c>
      <c r="N1356" s="82">
        <v>163549324</v>
      </c>
      <c r="O1356" s="82">
        <v>46012684</v>
      </c>
      <c r="P1356" s="82">
        <v>24347228</v>
      </c>
      <c r="Q1356" s="82">
        <v>65081889</v>
      </c>
      <c r="R1356" s="82">
        <v>28099772</v>
      </c>
      <c r="S1356" s="82">
        <v>7751</v>
      </c>
      <c r="T1356" s="82">
        <v>25591035</v>
      </c>
      <c r="U1356" s="82">
        <v>16528363</v>
      </c>
      <c r="V1356" s="82">
        <v>134522</v>
      </c>
      <c r="W1356" s="82">
        <v>245989</v>
      </c>
      <c r="X1356" s="82">
        <v>8682161</v>
      </c>
      <c r="Y1356" s="82" t="s">
        <v>291</v>
      </c>
      <c r="Z1356" s="82">
        <v>417708</v>
      </c>
      <c r="AA1356" s="82">
        <v>5576581</v>
      </c>
      <c r="AB1356" s="82">
        <v>1565886</v>
      </c>
      <c r="AC1356" s="82">
        <v>385814</v>
      </c>
      <c r="AD1356" s="82">
        <v>2853025</v>
      </c>
      <c r="AE1356" s="82">
        <v>43408</v>
      </c>
      <c r="AF1356" s="82">
        <v>728448</v>
      </c>
      <c r="AG1356" s="82">
        <v>8177544</v>
      </c>
      <c r="AH1356" s="82">
        <v>45908690</v>
      </c>
      <c r="AI1356" s="82">
        <v>1850489</v>
      </c>
      <c r="AJ1356" s="82">
        <v>23411152</v>
      </c>
      <c r="AK1356" s="82">
        <v>1910803</v>
      </c>
      <c r="AL1356" s="82">
        <v>387772</v>
      </c>
      <c r="AM1356" s="82">
        <v>5774359</v>
      </c>
      <c r="AN1356" s="82">
        <v>2684299</v>
      </c>
      <c r="AO1356" s="82">
        <v>5888965</v>
      </c>
      <c r="AP1356" s="82">
        <v>850679</v>
      </c>
      <c r="AQ1356" s="82">
        <v>15198302</v>
      </c>
      <c r="AR1356" s="82">
        <v>3150172</v>
      </c>
      <c r="AS1356" s="82" t="s">
        <v>291</v>
      </c>
      <c r="AT1356" s="82">
        <v>8439504</v>
      </c>
      <c r="AU1356" s="82">
        <v>70805446</v>
      </c>
      <c r="AV1356" s="82">
        <v>14500735</v>
      </c>
      <c r="AW1356" s="82">
        <v>25180881</v>
      </c>
      <c r="AX1356" s="82">
        <v>13891654</v>
      </c>
      <c r="AY1356" s="82">
        <v>1268934</v>
      </c>
      <c r="AZ1356" s="82">
        <v>577668</v>
      </c>
      <c r="BA1356" s="82">
        <v>692102</v>
      </c>
      <c r="BB1356" s="82">
        <v>5597094</v>
      </c>
      <c r="BC1356" s="82">
        <v>3116821</v>
      </c>
      <c r="BD1356" s="82">
        <v>5979557</v>
      </c>
      <c r="BE1356" s="82" t="s">
        <v>291</v>
      </c>
      <c r="BF1356" s="82">
        <v>3255721</v>
      </c>
      <c r="BG1356" s="82">
        <v>76775</v>
      </c>
      <c r="BH1356" s="82" t="s">
        <v>291</v>
      </c>
      <c r="BI1356" s="82">
        <v>76775</v>
      </c>
      <c r="BJ1356" s="82" t="s">
        <v>291</v>
      </c>
      <c r="BK1356" s="82" t="s">
        <v>291</v>
      </c>
      <c r="BL1356" s="82" t="s">
        <v>291</v>
      </c>
      <c r="BM1356" s="82" t="s">
        <v>291</v>
      </c>
      <c r="BN1356" s="82">
        <v>788906</v>
      </c>
      <c r="BO1356" s="82" t="s">
        <v>291</v>
      </c>
      <c r="BP1356" s="82" t="s">
        <v>291</v>
      </c>
      <c r="BQ1356" s="82">
        <v>788906</v>
      </c>
      <c r="BR1356" s="82" t="s">
        <v>291</v>
      </c>
      <c r="BS1356" s="82" t="s">
        <v>291</v>
      </c>
      <c r="BT1356" s="82" t="s">
        <v>291</v>
      </c>
      <c r="BU1356" s="82" t="s">
        <v>291</v>
      </c>
      <c r="BV1356" s="82" t="s">
        <v>291</v>
      </c>
      <c r="BW1356" s="82">
        <v>2390040</v>
      </c>
      <c r="BX1356" s="82" t="s">
        <v>291</v>
      </c>
      <c r="BY1356" s="82" t="s">
        <v>291</v>
      </c>
      <c r="BZ1356" s="82" t="s">
        <v>291</v>
      </c>
      <c r="CA1356" s="82">
        <v>2390040</v>
      </c>
      <c r="CB1356" s="82">
        <v>36350731</v>
      </c>
      <c r="CC1356" s="82" t="s">
        <v>291</v>
      </c>
      <c r="CD1356" s="82">
        <v>705400</v>
      </c>
      <c r="CE1356" s="82" t="s">
        <v>291</v>
      </c>
      <c r="CF1356" s="82" t="s">
        <v>291</v>
      </c>
      <c r="CG1356" s="82">
        <v>9112945</v>
      </c>
      <c r="CH1356" s="82">
        <v>5089431</v>
      </c>
      <c r="CI1356" s="82">
        <v>20356022</v>
      </c>
      <c r="CJ1356" s="82">
        <v>1933</v>
      </c>
      <c r="CK1356" s="82">
        <v>4460895</v>
      </c>
      <c r="CL1356" s="82">
        <v>5735665</v>
      </c>
      <c r="CM1356" s="82">
        <v>224832</v>
      </c>
      <c r="CN1356" s="82">
        <v>497372</v>
      </c>
      <c r="CO1356" s="82">
        <v>6663012</v>
      </c>
      <c r="CP1356" s="82">
        <v>8113436</v>
      </c>
      <c r="CQ1356" s="82">
        <v>893660</v>
      </c>
      <c r="CR1356" s="82">
        <v>16142714</v>
      </c>
      <c r="CS1356" s="82">
        <v>11424388</v>
      </c>
      <c r="CT1356" s="82">
        <v>175422</v>
      </c>
      <c r="CU1356" s="83">
        <v>88891727</v>
      </c>
    </row>
    <row r="1357" spans="1:99">
      <c r="A1357" s="103" t="s">
        <v>595</v>
      </c>
      <c r="B1357" s="84" t="s">
        <v>294</v>
      </c>
      <c r="C1357" s="105">
        <v>432024</v>
      </c>
      <c r="D1357" s="84" t="s">
        <v>626</v>
      </c>
      <c r="E1357" s="84" t="s">
        <v>628</v>
      </c>
      <c r="F1357" s="85">
        <v>347390</v>
      </c>
      <c r="G1357" s="85">
        <v>8180909</v>
      </c>
      <c r="H1357" s="85">
        <v>7005461</v>
      </c>
      <c r="I1357" s="85">
        <v>644394</v>
      </c>
      <c r="J1357" s="85">
        <v>326575</v>
      </c>
      <c r="K1357" s="85">
        <v>128590</v>
      </c>
      <c r="L1357" s="85">
        <v>24348</v>
      </c>
      <c r="M1357" s="85">
        <v>51541</v>
      </c>
      <c r="N1357" s="85">
        <v>27168575</v>
      </c>
      <c r="O1357" s="85">
        <v>8500145</v>
      </c>
      <c r="P1357" s="85">
        <v>5399964</v>
      </c>
      <c r="Q1357" s="85">
        <v>9908179</v>
      </c>
      <c r="R1357" s="85">
        <v>3359638</v>
      </c>
      <c r="S1357" s="85">
        <v>649</v>
      </c>
      <c r="T1357" s="85">
        <v>4596977</v>
      </c>
      <c r="U1357" s="85">
        <v>2935914</v>
      </c>
      <c r="V1357" s="85" t="s">
        <v>291</v>
      </c>
      <c r="W1357" s="85" t="s">
        <v>291</v>
      </c>
      <c r="X1357" s="85">
        <v>1661063</v>
      </c>
      <c r="Y1357" s="85" t="s">
        <v>291</v>
      </c>
      <c r="Z1357" s="85">
        <v>58129</v>
      </c>
      <c r="AA1357" s="85">
        <v>3305593</v>
      </c>
      <c r="AB1357" s="85">
        <v>1464097</v>
      </c>
      <c r="AC1357" s="85">
        <v>35151</v>
      </c>
      <c r="AD1357" s="85">
        <v>1335422</v>
      </c>
      <c r="AE1357" s="85">
        <v>387799</v>
      </c>
      <c r="AF1357" s="85">
        <v>83124</v>
      </c>
      <c r="AG1357" s="85">
        <v>2621316</v>
      </c>
      <c r="AH1357" s="85">
        <v>4952204</v>
      </c>
      <c r="AI1357" s="85">
        <v>273592</v>
      </c>
      <c r="AJ1357" s="85">
        <v>1601677</v>
      </c>
      <c r="AK1357" s="85">
        <v>109438</v>
      </c>
      <c r="AL1357" s="85">
        <v>311438</v>
      </c>
      <c r="AM1357" s="85">
        <v>237834</v>
      </c>
      <c r="AN1357" s="85">
        <v>233604</v>
      </c>
      <c r="AO1357" s="85">
        <v>1378367</v>
      </c>
      <c r="AP1357" s="85">
        <v>318179</v>
      </c>
      <c r="AQ1357" s="85">
        <v>2167984</v>
      </c>
      <c r="AR1357" s="85">
        <v>488075</v>
      </c>
      <c r="AS1357" s="85" t="s">
        <v>291</v>
      </c>
      <c r="AT1357" s="85">
        <v>3008991</v>
      </c>
      <c r="AU1357" s="85">
        <v>4360958</v>
      </c>
      <c r="AV1357" s="85">
        <v>570905</v>
      </c>
      <c r="AW1357" s="85">
        <v>895439</v>
      </c>
      <c r="AX1357" s="85">
        <v>694675</v>
      </c>
      <c r="AY1357" s="85" t="s">
        <v>291</v>
      </c>
      <c r="AZ1357" s="85">
        <v>130051</v>
      </c>
      <c r="BA1357" s="85">
        <v>215458</v>
      </c>
      <c r="BB1357" s="85">
        <v>878828</v>
      </c>
      <c r="BC1357" s="85">
        <v>308828</v>
      </c>
      <c r="BD1357" s="85">
        <v>666774</v>
      </c>
      <c r="BE1357" s="85" t="s">
        <v>291</v>
      </c>
      <c r="BF1357" s="85">
        <v>1783956</v>
      </c>
      <c r="BG1357" s="85">
        <v>729047</v>
      </c>
      <c r="BH1357" s="85">
        <v>2547</v>
      </c>
      <c r="BI1357" s="85">
        <v>124228</v>
      </c>
      <c r="BJ1357" s="85">
        <v>602272</v>
      </c>
      <c r="BK1357" s="85" t="s">
        <v>291</v>
      </c>
      <c r="BL1357" s="85" t="s">
        <v>291</v>
      </c>
      <c r="BM1357" s="85" t="s">
        <v>291</v>
      </c>
      <c r="BN1357" s="85">
        <v>866388</v>
      </c>
      <c r="BO1357" s="85">
        <v>60240</v>
      </c>
      <c r="BP1357" s="85" t="s">
        <v>291</v>
      </c>
      <c r="BQ1357" s="85">
        <v>798888</v>
      </c>
      <c r="BR1357" s="85" t="s">
        <v>291</v>
      </c>
      <c r="BS1357" s="85" t="s">
        <v>291</v>
      </c>
      <c r="BT1357" s="85" t="s">
        <v>291</v>
      </c>
      <c r="BU1357" s="85">
        <v>7260</v>
      </c>
      <c r="BV1357" s="85" t="s">
        <v>291</v>
      </c>
      <c r="BW1357" s="85">
        <v>188521</v>
      </c>
      <c r="BX1357" s="85">
        <v>2496</v>
      </c>
      <c r="BY1357" s="85" t="s">
        <v>291</v>
      </c>
      <c r="BZ1357" s="85" t="s">
        <v>291</v>
      </c>
      <c r="CA1357" s="85">
        <v>186025</v>
      </c>
      <c r="CB1357" s="85">
        <v>7012178</v>
      </c>
      <c r="CC1357" s="85" t="s">
        <v>291</v>
      </c>
      <c r="CD1357" s="85" t="s">
        <v>291</v>
      </c>
      <c r="CE1357" s="85" t="s">
        <v>291</v>
      </c>
      <c r="CF1357" s="85" t="s">
        <v>291</v>
      </c>
      <c r="CG1357" s="85">
        <v>1061567</v>
      </c>
      <c r="CH1357" s="85">
        <v>2906372</v>
      </c>
      <c r="CI1357" s="85">
        <v>3668262</v>
      </c>
      <c r="CJ1357" s="85">
        <v>319</v>
      </c>
      <c r="CK1357" s="85">
        <v>1524662</v>
      </c>
      <c r="CL1357" s="85">
        <v>1838042</v>
      </c>
      <c r="CM1357" s="85">
        <v>56941</v>
      </c>
      <c r="CN1357" s="85">
        <v>939516</v>
      </c>
      <c r="CO1357" s="85">
        <v>2073878</v>
      </c>
      <c r="CP1357" s="85">
        <v>125944</v>
      </c>
      <c r="CQ1357" s="85">
        <v>2511672</v>
      </c>
      <c r="CR1357" s="85">
        <v>2007637</v>
      </c>
      <c r="CS1357" s="85">
        <v>3709606</v>
      </c>
      <c r="CT1357" s="85">
        <v>35915</v>
      </c>
      <c r="CU1357" s="86">
        <v>22460333</v>
      </c>
    </row>
    <row r="1358" spans="1:99">
      <c r="A1358" s="103" t="s">
        <v>596</v>
      </c>
      <c r="B1358" s="84" t="s">
        <v>288</v>
      </c>
      <c r="C1358" s="105">
        <v>431001</v>
      </c>
      <c r="D1358" s="84" t="s">
        <v>626</v>
      </c>
      <c r="E1358" s="84" t="s">
        <v>627</v>
      </c>
      <c r="F1358" s="85">
        <v>1053651</v>
      </c>
      <c r="G1358" s="85">
        <v>31560009</v>
      </c>
      <c r="H1358" s="85">
        <v>26945041</v>
      </c>
      <c r="I1358" s="85">
        <v>2270627</v>
      </c>
      <c r="J1358" s="85">
        <v>1259918</v>
      </c>
      <c r="K1358" s="85">
        <v>693516</v>
      </c>
      <c r="L1358" s="85">
        <v>195037</v>
      </c>
      <c r="M1358" s="85">
        <v>195870</v>
      </c>
      <c r="N1358" s="85">
        <v>152965992</v>
      </c>
      <c r="O1358" s="85">
        <v>40219443</v>
      </c>
      <c r="P1358" s="85">
        <v>23208309</v>
      </c>
      <c r="Q1358" s="85">
        <v>62596151</v>
      </c>
      <c r="R1358" s="85">
        <v>26906290</v>
      </c>
      <c r="S1358" s="85">
        <v>35799</v>
      </c>
      <c r="T1358" s="85">
        <v>32013487</v>
      </c>
      <c r="U1358" s="85">
        <v>24395115</v>
      </c>
      <c r="V1358" s="85">
        <v>139904</v>
      </c>
      <c r="W1358" s="85">
        <v>251232</v>
      </c>
      <c r="X1358" s="85">
        <v>7227236</v>
      </c>
      <c r="Y1358" s="85" t="s">
        <v>291</v>
      </c>
      <c r="Z1358" s="85">
        <v>363245</v>
      </c>
      <c r="AA1358" s="85">
        <v>5587445</v>
      </c>
      <c r="AB1358" s="85">
        <v>1690621</v>
      </c>
      <c r="AC1358" s="85">
        <v>553157</v>
      </c>
      <c r="AD1358" s="85">
        <v>2610480</v>
      </c>
      <c r="AE1358" s="85">
        <v>68888</v>
      </c>
      <c r="AF1358" s="85">
        <v>664299</v>
      </c>
      <c r="AG1358" s="85">
        <v>11888185</v>
      </c>
      <c r="AH1358" s="85">
        <v>46901865</v>
      </c>
      <c r="AI1358" s="85">
        <v>1790040</v>
      </c>
      <c r="AJ1358" s="85">
        <v>21762540</v>
      </c>
      <c r="AK1358" s="85">
        <v>1896675</v>
      </c>
      <c r="AL1358" s="85">
        <v>414111</v>
      </c>
      <c r="AM1358" s="85">
        <v>8340295</v>
      </c>
      <c r="AN1358" s="85">
        <v>2407039</v>
      </c>
      <c r="AO1358" s="85">
        <v>6102127</v>
      </c>
      <c r="AP1358" s="85">
        <v>898885</v>
      </c>
      <c r="AQ1358" s="85">
        <v>17748346</v>
      </c>
      <c r="AR1358" s="85">
        <v>3290153</v>
      </c>
      <c r="AS1358" s="85" t="s">
        <v>291</v>
      </c>
      <c r="AT1358" s="85">
        <v>8193792</v>
      </c>
      <c r="AU1358" s="85">
        <v>73451915</v>
      </c>
      <c r="AV1358" s="85">
        <v>16365497</v>
      </c>
      <c r="AW1358" s="85">
        <v>26135758</v>
      </c>
      <c r="AX1358" s="85">
        <v>13782781</v>
      </c>
      <c r="AY1358" s="85">
        <v>1144195</v>
      </c>
      <c r="AZ1358" s="85">
        <v>596569</v>
      </c>
      <c r="BA1358" s="85">
        <v>881906</v>
      </c>
      <c r="BB1358" s="85">
        <v>5891966</v>
      </c>
      <c r="BC1358" s="85">
        <v>2786943</v>
      </c>
      <c r="BD1358" s="85">
        <v>5866300</v>
      </c>
      <c r="BE1358" s="85" t="s">
        <v>291</v>
      </c>
      <c r="BF1358" s="85">
        <v>2791902</v>
      </c>
      <c r="BG1358" s="85">
        <v>461</v>
      </c>
      <c r="BH1358" s="85" t="s">
        <v>291</v>
      </c>
      <c r="BI1358" s="85">
        <v>461</v>
      </c>
      <c r="BJ1358" s="85" t="s">
        <v>291</v>
      </c>
      <c r="BK1358" s="85" t="s">
        <v>291</v>
      </c>
      <c r="BL1358" s="85" t="s">
        <v>291</v>
      </c>
      <c r="BM1358" s="85" t="s">
        <v>291</v>
      </c>
      <c r="BN1358" s="85">
        <v>663727</v>
      </c>
      <c r="BO1358" s="85" t="s">
        <v>291</v>
      </c>
      <c r="BP1358" s="85" t="s">
        <v>291</v>
      </c>
      <c r="BQ1358" s="85">
        <v>663727</v>
      </c>
      <c r="BR1358" s="85" t="s">
        <v>291</v>
      </c>
      <c r="BS1358" s="85" t="s">
        <v>291</v>
      </c>
      <c r="BT1358" s="85" t="s">
        <v>291</v>
      </c>
      <c r="BU1358" s="85" t="s">
        <v>291</v>
      </c>
      <c r="BV1358" s="85" t="s">
        <v>291</v>
      </c>
      <c r="BW1358" s="85">
        <v>2127714</v>
      </c>
      <c r="BX1358" s="85" t="s">
        <v>291</v>
      </c>
      <c r="BY1358" s="85" t="s">
        <v>291</v>
      </c>
      <c r="BZ1358" s="85" t="s">
        <v>291</v>
      </c>
      <c r="CA1358" s="85">
        <v>2127714</v>
      </c>
      <c r="CB1358" s="85">
        <v>35600908</v>
      </c>
      <c r="CC1358" s="85" t="s">
        <v>291</v>
      </c>
      <c r="CD1358" s="85">
        <v>802800</v>
      </c>
      <c r="CE1358" s="85" t="s">
        <v>291</v>
      </c>
      <c r="CF1358" s="85" t="s">
        <v>291</v>
      </c>
      <c r="CG1358" s="85">
        <v>8616488</v>
      </c>
      <c r="CH1358" s="85">
        <v>5005524</v>
      </c>
      <c r="CI1358" s="85">
        <v>7781887</v>
      </c>
      <c r="CJ1358" s="85">
        <v>28306</v>
      </c>
      <c r="CK1358" s="85">
        <v>4135728</v>
      </c>
      <c r="CL1358" s="85">
        <v>7287929</v>
      </c>
      <c r="CM1358" s="85">
        <v>182960</v>
      </c>
      <c r="CN1358" s="85">
        <v>559136</v>
      </c>
      <c r="CO1358" s="85">
        <v>9005424</v>
      </c>
      <c r="CP1358" s="85">
        <v>7941286</v>
      </c>
      <c r="CQ1358" s="85">
        <v>859336</v>
      </c>
      <c r="CR1358" s="85">
        <v>15201867</v>
      </c>
      <c r="CS1358" s="85">
        <v>10734519</v>
      </c>
      <c r="CT1358" s="85">
        <v>170515</v>
      </c>
      <c r="CU1358" s="86">
        <v>77510905</v>
      </c>
    </row>
    <row r="1359" spans="1:99">
      <c r="A1359" s="103" t="s">
        <v>596</v>
      </c>
      <c r="B1359" s="84" t="s">
        <v>294</v>
      </c>
      <c r="C1359" s="105">
        <v>432024</v>
      </c>
      <c r="D1359" s="84" t="s">
        <v>626</v>
      </c>
      <c r="E1359" s="84" t="s">
        <v>628</v>
      </c>
      <c r="F1359" s="85">
        <v>339828</v>
      </c>
      <c r="G1359" s="85">
        <v>10345467</v>
      </c>
      <c r="H1359" s="85">
        <v>9230221</v>
      </c>
      <c r="I1359" s="85">
        <v>601050</v>
      </c>
      <c r="J1359" s="85">
        <v>327453</v>
      </c>
      <c r="K1359" s="85">
        <v>120786</v>
      </c>
      <c r="L1359" s="85">
        <v>16233</v>
      </c>
      <c r="M1359" s="85">
        <v>49724</v>
      </c>
      <c r="N1359" s="85">
        <v>25511312</v>
      </c>
      <c r="O1359" s="85">
        <v>7330432</v>
      </c>
      <c r="P1359" s="85">
        <v>5292027</v>
      </c>
      <c r="Q1359" s="85">
        <v>9639800</v>
      </c>
      <c r="R1359" s="85">
        <v>3227765</v>
      </c>
      <c r="S1359" s="85">
        <v>21288</v>
      </c>
      <c r="T1359" s="85">
        <v>4632739</v>
      </c>
      <c r="U1359" s="85">
        <v>2787219</v>
      </c>
      <c r="V1359" s="85" t="s">
        <v>291</v>
      </c>
      <c r="W1359" s="85">
        <v>70748</v>
      </c>
      <c r="X1359" s="85">
        <v>1774772</v>
      </c>
      <c r="Y1359" s="85" t="s">
        <v>291</v>
      </c>
      <c r="Z1359" s="85">
        <v>54563</v>
      </c>
      <c r="AA1359" s="85">
        <v>3328487</v>
      </c>
      <c r="AB1359" s="85">
        <v>1630610</v>
      </c>
      <c r="AC1359" s="85">
        <v>39842</v>
      </c>
      <c r="AD1359" s="85">
        <v>1206570</v>
      </c>
      <c r="AE1359" s="85">
        <v>331514</v>
      </c>
      <c r="AF1359" s="85">
        <v>119951</v>
      </c>
      <c r="AG1359" s="85">
        <v>2853988</v>
      </c>
      <c r="AH1359" s="85">
        <v>5108130</v>
      </c>
      <c r="AI1359" s="85">
        <v>274902</v>
      </c>
      <c r="AJ1359" s="85">
        <v>1785132</v>
      </c>
      <c r="AK1359" s="85">
        <v>88453</v>
      </c>
      <c r="AL1359" s="85">
        <v>327282</v>
      </c>
      <c r="AM1359" s="85">
        <v>232368</v>
      </c>
      <c r="AN1359" s="85">
        <v>241724</v>
      </c>
      <c r="AO1359" s="85">
        <v>1327050</v>
      </c>
      <c r="AP1359" s="85">
        <v>363278</v>
      </c>
      <c r="AQ1359" s="85">
        <v>2164420</v>
      </c>
      <c r="AR1359" s="85">
        <v>467941</v>
      </c>
      <c r="AS1359" s="85" t="s">
        <v>291</v>
      </c>
      <c r="AT1359" s="85">
        <v>2434196</v>
      </c>
      <c r="AU1359" s="85">
        <v>4613056</v>
      </c>
      <c r="AV1359" s="85">
        <v>586837</v>
      </c>
      <c r="AW1359" s="85">
        <v>915765</v>
      </c>
      <c r="AX1359" s="85">
        <v>773919</v>
      </c>
      <c r="AY1359" s="85" t="s">
        <v>291</v>
      </c>
      <c r="AZ1359" s="85">
        <v>79895</v>
      </c>
      <c r="BA1359" s="85">
        <v>225501</v>
      </c>
      <c r="BB1359" s="85">
        <v>1049619</v>
      </c>
      <c r="BC1359" s="85">
        <v>299878</v>
      </c>
      <c r="BD1359" s="85">
        <v>681642</v>
      </c>
      <c r="BE1359" s="85" t="s">
        <v>291</v>
      </c>
      <c r="BF1359" s="85">
        <v>1924881</v>
      </c>
      <c r="BG1359" s="85">
        <v>727477</v>
      </c>
      <c r="BH1359" s="85" t="s">
        <v>291</v>
      </c>
      <c r="BI1359" s="85">
        <v>222439</v>
      </c>
      <c r="BJ1359" s="85">
        <v>505038</v>
      </c>
      <c r="BK1359" s="85" t="s">
        <v>291</v>
      </c>
      <c r="BL1359" s="85" t="s">
        <v>291</v>
      </c>
      <c r="BM1359" s="85" t="s">
        <v>291</v>
      </c>
      <c r="BN1359" s="85">
        <v>650848</v>
      </c>
      <c r="BO1359" s="85">
        <v>120071</v>
      </c>
      <c r="BP1359" s="85" t="s">
        <v>291</v>
      </c>
      <c r="BQ1359" s="85">
        <v>512222</v>
      </c>
      <c r="BR1359" s="85">
        <v>743</v>
      </c>
      <c r="BS1359" s="85" t="s">
        <v>291</v>
      </c>
      <c r="BT1359" s="85" t="s">
        <v>291</v>
      </c>
      <c r="BU1359" s="85">
        <v>17812</v>
      </c>
      <c r="BV1359" s="85" t="s">
        <v>291</v>
      </c>
      <c r="BW1359" s="85">
        <v>546556</v>
      </c>
      <c r="BX1359" s="85" t="s">
        <v>291</v>
      </c>
      <c r="BY1359" s="85" t="s">
        <v>291</v>
      </c>
      <c r="BZ1359" s="85">
        <v>2475</v>
      </c>
      <c r="CA1359" s="85">
        <v>544081</v>
      </c>
      <c r="CB1359" s="85">
        <v>6602086</v>
      </c>
      <c r="CC1359" s="85" t="s">
        <v>291</v>
      </c>
      <c r="CD1359" s="85" t="s">
        <v>291</v>
      </c>
      <c r="CE1359" s="85" t="s">
        <v>291</v>
      </c>
      <c r="CF1359" s="85" t="s">
        <v>291</v>
      </c>
      <c r="CG1359" s="85">
        <v>1028284</v>
      </c>
      <c r="CH1359" s="85">
        <v>2268958</v>
      </c>
      <c r="CI1359" s="85">
        <v>836034</v>
      </c>
      <c r="CJ1359" s="85">
        <v>5559</v>
      </c>
      <c r="CK1359" s="85">
        <v>1504893</v>
      </c>
      <c r="CL1359" s="85">
        <v>1471551</v>
      </c>
      <c r="CM1359" s="85">
        <v>54028</v>
      </c>
      <c r="CN1359" s="85">
        <v>936271</v>
      </c>
      <c r="CO1359" s="85">
        <v>2296527</v>
      </c>
      <c r="CP1359" s="85">
        <v>86501</v>
      </c>
      <c r="CQ1359" s="85">
        <v>2178484</v>
      </c>
      <c r="CR1359" s="85">
        <v>1997775</v>
      </c>
      <c r="CS1359" s="85">
        <v>3328230</v>
      </c>
      <c r="CT1359" s="85">
        <v>26848</v>
      </c>
      <c r="CU1359" s="86">
        <v>18019943</v>
      </c>
    </row>
    <row r="1360" spans="1:99">
      <c r="A1360" s="103" t="s">
        <v>597</v>
      </c>
      <c r="B1360" s="84" t="s">
        <v>288</v>
      </c>
      <c r="C1360" s="105">
        <v>431001</v>
      </c>
      <c r="D1360" s="84" t="s">
        <v>626</v>
      </c>
      <c r="E1360" s="84" t="s">
        <v>627</v>
      </c>
      <c r="F1360" s="85">
        <v>1028183</v>
      </c>
      <c r="G1360" s="85">
        <v>30817215</v>
      </c>
      <c r="H1360" s="85">
        <v>26751872</v>
      </c>
      <c r="I1360" s="85">
        <v>2158220</v>
      </c>
      <c r="J1360" s="85">
        <v>1220180</v>
      </c>
      <c r="K1360" s="85">
        <v>308708</v>
      </c>
      <c r="L1360" s="85">
        <v>188450</v>
      </c>
      <c r="M1360" s="85">
        <v>189785</v>
      </c>
      <c r="N1360" s="85">
        <v>165118343</v>
      </c>
      <c r="O1360" s="85">
        <v>41717169</v>
      </c>
      <c r="P1360" s="85">
        <v>22436319</v>
      </c>
      <c r="Q1360" s="85">
        <v>73418564</v>
      </c>
      <c r="R1360" s="85">
        <v>27469458</v>
      </c>
      <c r="S1360" s="85">
        <v>76833</v>
      </c>
      <c r="T1360" s="85">
        <v>31271355</v>
      </c>
      <c r="U1360" s="85">
        <v>23465868</v>
      </c>
      <c r="V1360" s="85">
        <v>134950</v>
      </c>
      <c r="W1360" s="85">
        <v>286567</v>
      </c>
      <c r="X1360" s="85">
        <v>7383970</v>
      </c>
      <c r="Y1360" s="85" t="s">
        <v>291</v>
      </c>
      <c r="Z1360" s="85">
        <v>284185</v>
      </c>
      <c r="AA1360" s="85">
        <v>8294341</v>
      </c>
      <c r="AB1360" s="85">
        <v>4805766</v>
      </c>
      <c r="AC1360" s="85">
        <v>42810</v>
      </c>
      <c r="AD1360" s="85">
        <v>2799358</v>
      </c>
      <c r="AE1360" s="85">
        <v>65798</v>
      </c>
      <c r="AF1360" s="85">
        <v>580609</v>
      </c>
      <c r="AG1360" s="85">
        <v>12842927</v>
      </c>
      <c r="AH1360" s="85">
        <v>53029370</v>
      </c>
      <c r="AI1360" s="85">
        <v>1804107</v>
      </c>
      <c r="AJ1360" s="85">
        <v>23990338</v>
      </c>
      <c r="AK1360" s="85">
        <v>1730492</v>
      </c>
      <c r="AL1360" s="85">
        <v>291835</v>
      </c>
      <c r="AM1360" s="85">
        <v>12301465</v>
      </c>
      <c r="AN1360" s="85">
        <v>2834329</v>
      </c>
      <c r="AO1360" s="85">
        <v>5716332</v>
      </c>
      <c r="AP1360" s="85">
        <v>1346963</v>
      </c>
      <c r="AQ1360" s="85">
        <v>22199089</v>
      </c>
      <c r="AR1360" s="85">
        <v>3013509</v>
      </c>
      <c r="AS1360" s="85" t="s">
        <v>291</v>
      </c>
      <c r="AT1360" s="85">
        <v>8159330</v>
      </c>
      <c r="AU1360" s="85">
        <v>71978619</v>
      </c>
      <c r="AV1360" s="85">
        <v>15809404</v>
      </c>
      <c r="AW1360" s="85">
        <v>23423867</v>
      </c>
      <c r="AX1360" s="85">
        <v>13562168</v>
      </c>
      <c r="AY1360" s="85">
        <v>1226832</v>
      </c>
      <c r="AZ1360" s="85">
        <v>581251</v>
      </c>
      <c r="BA1360" s="85">
        <v>1016540</v>
      </c>
      <c r="BB1360" s="85">
        <v>8195983</v>
      </c>
      <c r="BC1360" s="85">
        <v>2389440</v>
      </c>
      <c r="BD1360" s="85">
        <v>5773134</v>
      </c>
      <c r="BE1360" s="85" t="s">
        <v>291</v>
      </c>
      <c r="BF1360" s="85">
        <v>3004392</v>
      </c>
      <c r="BG1360" s="85">
        <v>69529</v>
      </c>
      <c r="BH1360" s="85" t="s">
        <v>291</v>
      </c>
      <c r="BI1360" s="85">
        <v>69529</v>
      </c>
      <c r="BJ1360" s="85" t="s">
        <v>291</v>
      </c>
      <c r="BK1360" s="85" t="s">
        <v>291</v>
      </c>
      <c r="BL1360" s="85" t="s">
        <v>291</v>
      </c>
      <c r="BM1360" s="85" t="s">
        <v>291</v>
      </c>
      <c r="BN1360" s="85">
        <v>660017</v>
      </c>
      <c r="BO1360" s="85" t="s">
        <v>291</v>
      </c>
      <c r="BP1360" s="85" t="s">
        <v>291</v>
      </c>
      <c r="BQ1360" s="85">
        <v>660017</v>
      </c>
      <c r="BR1360" s="85" t="s">
        <v>291</v>
      </c>
      <c r="BS1360" s="85" t="s">
        <v>291</v>
      </c>
      <c r="BT1360" s="85" t="s">
        <v>291</v>
      </c>
      <c r="BU1360" s="85" t="s">
        <v>291</v>
      </c>
      <c r="BV1360" s="85" t="s">
        <v>291</v>
      </c>
      <c r="BW1360" s="85">
        <v>2274846</v>
      </c>
      <c r="BX1360" s="85" t="s">
        <v>291</v>
      </c>
      <c r="BY1360" s="85" t="s">
        <v>291</v>
      </c>
      <c r="BZ1360" s="85" t="s">
        <v>291</v>
      </c>
      <c r="CA1360" s="85">
        <v>2274846</v>
      </c>
      <c r="CB1360" s="85">
        <v>33733659</v>
      </c>
      <c r="CC1360" s="85" t="s">
        <v>291</v>
      </c>
      <c r="CD1360" s="85">
        <v>707500</v>
      </c>
      <c r="CE1360" s="85" t="s">
        <v>291</v>
      </c>
      <c r="CF1360" s="85" t="s">
        <v>291</v>
      </c>
      <c r="CG1360" s="85">
        <v>7660121</v>
      </c>
      <c r="CH1360" s="85">
        <v>4565736</v>
      </c>
      <c r="CI1360" s="85">
        <v>7699952</v>
      </c>
      <c r="CJ1360" s="85">
        <v>63134</v>
      </c>
      <c r="CK1360" s="85">
        <v>4634633</v>
      </c>
      <c r="CL1360" s="85">
        <v>6212689</v>
      </c>
      <c r="CM1360" s="85">
        <v>137872</v>
      </c>
      <c r="CN1360" s="85">
        <v>399535</v>
      </c>
      <c r="CO1360" s="85">
        <v>9070809</v>
      </c>
      <c r="CP1360" s="85">
        <v>6834415</v>
      </c>
      <c r="CQ1360" s="85">
        <v>923249</v>
      </c>
      <c r="CR1360" s="85">
        <v>14313184</v>
      </c>
      <c r="CS1360" s="85">
        <v>10168904</v>
      </c>
      <c r="CT1360" s="85">
        <v>137144</v>
      </c>
      <c r="CU1360" s="86">
        <v>72821377</v>
      </c>
    </row>
    <row r="1361" spans="1:99">
      <c r="A1361" s="103" t="s">
        <v>597</v>
      </c>
      <c r="B1361" s="84" t="s">
        <v>294</v>
      </c>
      <c r="C1361" s="105">
        <v>432024</v>
      </c>
      <c r="D1361" s="84" t="s">
        <v>626</v>
      </c>
      <c r="E1361" s="84" t="s">
        <v>628</v>
      </c>
      <c r="F1361" s="85">
        <v>341522</v>
      </c>
      <c r="G1361" s="85">
        <v>10482201</v>
      </c>
      <c r="H1361" s="85">
        <v>9333121</v>
      </c>
      <c r="I1361" s="85">
        <v>617101</v>
      </c>
      <c r="J1361" s="85">
        <v>294341</v>
      </c>
      <c r="K1361" s="85">
        <v>160187</v>
      </c>
      <c r="L1361" s="85">
        <v>27074</v>
      </c>
      <c r="M1361" s="85">
        <v>50377</v>
      </c>
      <c r="N1361" s="85">
        <v>27829408</v>
      </c>
      <c r="O1361" s="85">
        <v>7804907</v>
      </c>
      <c r="P1361" s="85">
        <v>5103162</v>
      </c>
      <c r="Q1361" s="85">
        <v>11710320</v>
      </c>
      <c r="R1361" s="85">
        <v>3207119</v>
      </c>
      <c r="S1361" s="85">
        <v>3900</v>
      </c>
      <c r="T1361" s="85">
        <v>6531865</v>
      </c>
      <c r="U1361" s="85">
        <v>2855925</v>
      </c>
      <c r="V1361" s="85" t="s">
        <v>291</v>
      </c>
      <c r="W1361" s="85" t="s">
        <v>291</v>
      </c>
      <c r="X1361" s="85">
        <v>3675940</v>
      </c>
      <c r="Y1361" s="85" t="s">
        <v>291</v>
      </c>
      <c r="Z1361" s="85">
        <v>57502</v>
      </c>
      <c r="AA1361" s="85">
        <v>3886746</v>
      </c>
      <c r="AB1361" s="85">
        <v>2198122</v>
      </c>
      <c r="AC1361" s="85">
        <v>32</v>
      </c>
      <c r="AD1361" s="85">
        <v>1310217</v>
      </c>
      <c r="AE1361" s="85">
        <v>267432</v>
      </c>
      <c r="AF1361" s="85">
        <v>110943</v>
      </c>
      <c r="AG1361" s="85">
        <v>2664620</v>
      </c>
      <c r="AH1361" s="85">
        <v>5302724</v>
      </c>
      <c r="AI1361" s="85">
        <v>284010</v>
      </c>
      <c r="AJ1361" s="85">
        <v>2131455</v>
      </c>
      <c r="AK1361" s="85">
        <v>73581</v>
      </c>
      <c r="AL1361" s="85">
        <v>278831</v>
      </c>
      <c r="AM1361" s="85">
        <v>228622</v>
      </c>
      <c r="AN1361" s="85">
        <v>234505</v>
      </c>
      <c r="AO1361" s="85">
        <v>1389821</v>
      </c>
      <c r="AP1361" s="85">
        <v>231046</v>
      </c>
      <c r="AQ1361" s="85">
        <v>2083994</v>
      </c>
      <c r="AR1361" s="85">
        <v>450853</v>
      </c>
      <c r="AS1361" s="85" t="s">
        <v>291</v>
      </c>
      <c r="AT1361" s="85">
        <v>2668702</v>
      </c>
      <c r="AU1361" s="85">
        <v>4518469</v>
      </c>
      <c r="AV1361" s="85">
        <v>521039</v>
      </c>
      <c r="AW1361" s="85">
        <v>842054</v>
      </c>
      <c r="AX1361" s="85">
        <v>655035</v>
      </c>
      <c r="AY1361" s="85" t="s">
        <v>291</v>
      </c>
      <c r="AZ1361" s="85">
        <v>80289</v>
      </c>
      <c r="BA1361" s="85">
        <v>212029</v>
      </c>
      <c r="BB1361" s="85">
        <v>1245394</v>
      </c>
      <c r="BC1361" s="85">
        <v>352959</v>
      </c>
      <c r="BD1361" s="85">
        <v>609670</v>
      </c>
      <c r="BE1361" s="85" t="s">
        <v>291</v>
      </c>
      <c r="BF1361" s="85">
        <v>11713495</v>
      </c>
      <c r="BG1361" s="85">
        <v>506561</v>
      </c>
      <c r="BH1361" s="85">
        <v>10639</v>
      </c>
      <c r="BI1361" s="85">
        <v>160946</v>
      </c>
      <c r="BJ1361" s="85">
        <v>334976</v>
      </c>
      <c r="BK1361" s="85" t="s">
        <v>291</v>
      </c>
      <c r="BL1361" s="85" t="s">
        <v>291</v>
      </c>
      <c r="BM1361" s="85" t="s">
        <v>291</v>
      </c>
      <c r="BN1361" s="85">
        <v>917418</v>
      </c>
      <c r="BO1361" s="85">
        <v>229494</v>
      </c>
      <c r="BP1361" s="85" t="s">
        <v>291</v>
      </c>
      <c r="BQ1361" s="85">
        <v>446029</v>
      </c>
      <c r="BR1361" s="85" t="s">
        <v>291</v>
      </c>
      <c r="BS1361" s="85" t="s">
        <v>291</v>
      </c>
      <c r="BT1361" s="85" t="s">
        <v>291</v>
      </c>
      <c r="BU1361" s="85">
        <v>241895</v>
      </c>
      <c r="BV1361" s="85" t="s">
        <v>291</v>
      </c>
      <c r="BW1361" s="85">
        <v>10289516</v>
      </c>
      <c r="BX1361" s="85" t="s">
        <v>291</v>
      </c>
      <c r="BY1361" s="85" t="s">
        <v>291</v>
      </c>
      <c r="BZ1361" s="85" t="s">
        <v>291</v>
      </c>
      <c r="CA1361" s="85">
        <v>10289516</v>
      </c>
      <c r="CB1361" s="85">
        <v>6348997</v>
      </c>
      <c r="CC1361" s="85" t="s">
        <v>291</v>
      </c>
      <c r="CD1361" s="85" t="s">
        <v>291</v>
      </c>
      <c r="CE1361" s="85" t="s">
        <v>291</v>
      </c>
      <c r="CF1361" s="85" t="s">
        <v>291</v>
      </c>
      <c r="CG1361" s="85">
        <v>865358</v>
      </c>
      <c r="CH1361" s="85">
        <v>2693898</v>
      </c>
      <c r="CI1361" s="85">
        <v>1254541</v>
      </c>
      <c r="CJ1361" s="85">
        <v>2543</v>
      </c>
      <c r="CK1361" s="85">
        <v>1491682</v>
      </c>
      <c r="CL1361" s="85">
        <v>1234668</v>
      </c>
      <c r="CM1361" s="85">
        <v>56445</v>
      </c>
      <c r="CN1361" s="85">
        <v>876950</v>
      </c>
      <c r="CO1361" s="85">
        <v>2135895</v>
      </c>
      <c r="CP1361" s="85">
        <v>87143</v>
      </c>
      <c r="CQ1361" s="85">
        <v>1920009</v>
      </c>
      <c r="CR1361" s="85">
        <v>1837806</v>
      </c>
      <c r="CS1361" s="85">
        <v>2667211</v>
      </c>
      <c r="CT1361" s="85">
        <v>20084</v>
      </c>
      <c r="CU1361" s="86">
        <v>17144233</v>
      </c>
    </row>
    <row r="1362" spans="1:99">
      <c r="A1362" s="103" t="s">
        <v>598</v>
      </c>
      <c r="B1362" s="84" t="s">
        <v>288</v>
      </c>
      <c r="C1362" s="105">
        <v>431001</v>
      </c>
      <c r="D1362" s="84" t="s">
        <v>626</v>
      </c>
      <c r="E1362" s="84" t="s">
        <v>627</v>
      </c>
      <c r="F1362" s="85">
        <v>1043302</v>
      </c>
      <c r="G1362" s="85">
        <v>102967191</v>
      </c>
      <c r="H1362" s="85">
        <v>98749745</v>
      </c>
      <c r="I1362" s="85">
        <v>2104768</v>
      </c>
      <c r="J1362" s="85">
        <v>1312273</v>
      </c>
      <c r="K1362" s="85">
        <v>96119</v>
      </c>
      <c r="L1362" s="85">
        <v>519862</v>
      </c>
      <c r="M1362" s="85">
        <v>184424</v>
      </c>
      <c r="N1362" s="85">
        <v>142643098</v>
      </c>
      <c r="O1362" s="85">
        <v>32368057</v>
      </c>
      <c r="P1362" s="85">
        <v>21937053</v>
      </c>
      <c r="Q1362" s="85">
        <v>60501018</v>
      </c>
      <c r="R1362" s="85">
        <v>27643683</v>
      </c>
      <c r="S1362" s="85">
        <v>193287</v>
      </c>
      <c r="T1362" s="85">
        <v>21514328</v>
      </c>
      <c r="U1362" s="85">
        <v>13728782</v>
      </c>
      <c r="V1362" s="85">
        <v>128549</v>
      </c>
      <c r="W1362" s="85">
        <v>269421</v>
      </c>
      <c r="X1362" s="85">
        <v>7387576</v>
      </c>
      <c r="Y1362" s="85" t="s">
        <v>291</v>
      </c>
      <c r="Z1362" s="85">
        <v>305763</v>
      </c>
      <c r="AA1362" s="85">
        <v>5134414</v>
      </c>
      <c r="AB1362" s="85">
        <v>1415686</v>
      </c>
      <c r="AC1362" s="85">
        <v>50940</v>
      </c>
      <c r="AD1362" s="85">
        <v>2897855</v>
      </c>
      <c r="AE1362" s="85">
        <v>126405</v>
      </c>
      <c r="AF1362" s="85">
        <v>643528</v>
      </c>
      <c r="AG1362" s="85">
        <v>13681664</v>
      </c>
      <c r="AH1362" s="85">
        <v>47423869</v>
      </c>
      <c r="AI1362" s="85">
        <v>2033619</v>
      </c>
      <c r="AJ1362" s="85">
        <v>18685842</v>
      </c>
      <c r="AK1362" s="85">
        <v>1878108</v>
      </c>
      <c r="AL1362" s="85">
        <v>271504</v>
      </c>
      <c r="AM1362" s="85">
        <v>12123639</v>
      </c>
      <c r="AN1362" s="85">
        <v>1816176</v>
      </c>
      <c r="AO1362" s="85">
        <v>5639821</v>
      </c>
      <c r="AP1362" s="85">
        <v>1727498</v>
      </c>
      <c r="AQ1362" s="85">
        <v>21307134</v>
      </c>
      <c r="AR1362" s="85">
        <v>3247662</v>
      </c>
      <c r="AS1362" s="85" t="s">
        <v>291</v>
      </c>
      <c r="AT1362" s="85">
        <v>8065681</v>
      </c>
      <c r="AU1362" s="85">
        <v>69150344</v>
      </c>
      <c r="AV1362" s="85">
        <v>14431300</v>
      </c>
      <c r="AW1362" s="85">
        <v>24303010</v>
      </c>
      <c r="AX1362" s="85">
        <v>13715988</v>
      </c>
      <c r="AY1362" s="85">
        <v>1138251</v>
      </c>
      <c r="AZ1362" s="85">
        <v>551009</v>
      </c>
      <c r="BA1362" s="85">
        <v>1116655</v>
      </c>
      <c r="BB1362" s="85">
        <v>5783983</v>
      </c>
      <c r="BC1362" s="85">
        <v>2740106</v>
      </c>
      <c r="BD1362" s="85">
        <v>5370042</v>
      </c>
      <c r="BE1362" s="85" t="s">
        <v>291</v>
      </c>
      <c r="BF1362" s="85">
        <v>5368351</v>
      </c>
      <c r="BG1362" s="85">
        <v>80859</v>
      </c>
      <c r="BH1362" s="85" t="s">
        <v>291</v>
      </c>
      <c r="BI1362" s="85">
        <v>80859</v>
      </c>
      <c r="BJ1362" s="85" t="s">
        <v>291</v>
      </c>
      <c r="BK1362" s="85" t="s">
        <v>291</v>
      </c>
      <c r="BL1362" s="85" t="s">
        <v>291</v>
      </c>
      <c r="BM1362" s="85" t="s">
        <v>291</v>
      </c>
      <c r="BN1362" s="85">
        <v>717588</v>
      </c>
      <c r="BO1362" s="85" t="s">
        <v>291</v>
      </c>
      <c r="BP1362" s="85" t="s">
        <v>291</v>
      </c>
      <c r="BQ1362" s="85">
        <v>717588</v>
      </c>
      <c r="BR1362" s="85" t="s">
        <v>291</v>
      </c>
      <c r="BS1362" s="85" t="s">
        <v>291</v>
      </c>
      <c r="BT1362" s="85" t="s">
        <v>291</v>
      </c>
      <c r="BU1362" s="85" t="s">
        <v>291</v>
      </c>
      <c r="BV1362" s="85" t="s">
        <v>291</v>
      </c>
      <c r="BW1362" s="85">
        <v>4569904</v>
      </c>
      <c r="BX1362" s="85" t="s">
        <v>291</v>
      </c>
      <c r="BY1362" s="85" t="s">
        <v>291</v>
      </c>
      <c r="BZ1362" s="85" t="s">
        <v>291</v>
      </c>
      <c r="CA1362" s="85">
        <v>4569904</v>
      </c>
      <c r="CB1362" s="85">
        <v>30435714</v>
      </c>
      <c r="CC1362" s="85" t="s">
        <v>291</v>
      </c>
      <c r="CD1362" s="85">
        <v>640400</v>
      </c>
      <c r="CE1362" s="85" t="s">
        <v>291</v>
      </c>
      <c r="CF1362" s="85" t="s">
        <v>291</v>
      </c>
      <c r="CG1362" s="85">
        <v>6926111</v>
      </c>
      <c r="CH1362" s="85">
        <v>4568710</v>
      </c>
      <c r="CI1362" s="85">
        <v>8183565</v>
      </c>
      <c r="CJ1362" s="85">
        <v>2250</v>
      </c>
      <c r="CK1362" s="85">
        <v>4255516</v>
      </c>
      <c r="CL1362" s="85">
        <v>4923295</v>
      </c>
      <c r="CM1362" s="85">
        <v>159717</v>
      </c>
      <c r="CN1362" s="85">
        <v>318668</v>
      </c>
      <c r="CO1362" s="85">
        <v>8740723</v>
      </c>
      <c r="CP1362" s="85">
        <v>7618375</v>
      </c>
      <c r="CQ1362" s="85">
        <v>841827</v>
      </c>
      <c r="CR1362" s="85">
        <v>12994692</v>
      </c>
      <c r="CS1362" s="85">
        <v>10491450</v>
      </c>
      <c r="CT1362" s="85">
        <v>127437</v>
      </c>
      <c r="CU1362" s="86">
        <v>70152336</v>
      </c>
    </row>
    <row r="1363" spans="1:99">
      <c r="A1363" s="103" t="s">
        <v>598</v>
      </c>
      <c r="B1363" s="84" t="s">
        <v>294</v>
      </c>
      <c r="C1363" s="105">
        <v>432024</v>
      </c>
      <c r="D1363" s="84" t="s">
        <v>626</v>
      </c>
      <c r="E1363" s="84" t="s">
        <v>628</v>
      </c>
      <c r="F1363" s="85">
        <v>351286</v>
      </c>
      <c r="G1363" s="85">
        <v>20715870</v>
      </c>
      <c r="H1363" s="85">
        <v>19585107</v>
      </c>
      <c r="I1363" s="85">
        <v>645579</v>
      </c>
      <c r="J1363" s="85">
        <v>294981</v>
      </c>
      <c r="K1363" s="85">
        <v>48501</v>
      </c>
      <c r="L1363" s="85">
        <v>89677</v>
      </c>
      <c r="M1363" s="85">
        <v>52025</v>
      </c>
      <c r="N1363" s="85">
        <v>24900174</v>
      </c>
      <c r="O1363" s="85">
        <v>6295573</v>
      </c>
      <c r="P1363" s="85">
        <v>5054281</v>
      </c>
      <c r="Q1363" s="85">
        <v>9953121</v>
      </c>
      <c r="R1363" s="85">
        <v>3204752</v>
      </c>
      <c r="S1363" s="85">
        <v>392447</v>
      </c>
      <c r="T1363" s="85">
        <v>4679754</v>
      </c>
      <c r="U1363" s="85">
        <v>2108660</v>
      </c>
      <c r="V1363" s="85" t="s">
        <v>291</v>
      </c>
      <c r="W1363" s="85" t="s">
        <v>291</v>
      </c>
      <c r="X1363" s="85">
        <v>2571094</v>
      </c>
      <c r="Y1363" s="85" t="s">
        <v>291</v>
      </c>
      <c r="Z1363" s="85">
        <v>54126</v>
      </c>
      <c r="AA1363" s="85">
        <v>3697277</v>
      </c>
      <c r="AB1363" s="85">
        <v>2041343</v>
      </c>
      <c r="AC1363" s="85">
        <v>46</v>
      </c>
      <c r="AD1363" s="85">
        <v>1262083</v>
      </c>
      <c r="AE1363" s="85">
        <v>296194</v>
      </c>
      <c r="AF1363" s="85">
        <v>97611</v>
      </c>
      <c r="AG1363" s="85">
        <v>2446048</v>
      </c>
      <c r="AH1363" s="85">
        <v>4998894</v>
      </c>
      <c r="AI1363" s="85">
        <v>254495</v>
      </c>
      <c r="AJ1363" s="85">
        <v>1803631</v>
      </c>
      <c r="AK1363" s="85">
        <v>80237</v>
      </c>
      <c r="AL1363" s="85">
        <v>433901</v>
      </c>
      <c r="AM1363" s="85">
        <v>261432</v>
      </c>
      <c r="AN1363" s="85">
        <v>237830</v>
      </c>
      <c r="AO1363" s="85">
        <v>1452674</v>
      </c>
      <c r="AP1363" s="85">
        <v>284104</v>
      </c>
      <c r="AQ1363" s="85">
        <v>2236040</v>
      </c>
      <c r="AR1363" s="85">
        <v>190590</v>
      </c>
      <c r="AS1363" s="85" t="s">
        <v>291</v>
      </c>
      <c r="AT1363" s="85">
        <v>3186188</v>
      </c>
      <c r="AU1363" s="85">
        <v>5278329</v>
      </c>
      <c r="AV1363" s="85">
        <v>532024</v>
      </c>
      <c r="AW1363" s="85">
        <v>1481004</v>
      </c>
      <c r="AX1363" s="85">
        <v>896894</v>
      </c>
      <c r="AY1363" s="85" t="s">
        <v>291</v>
      </c>
      <c r="AZ1363" s="85">
        <v>87378</v>
      </c>
      <c r="BA1363" s="85">
        <v>241005</v>
      </c>
      <c r="BB1363" s="85">
        <v>1218908</v>
      </c>
      <c r="BC1363" s="85">
        <v>235734</v>
      </c>
      <c r="BD1363" s="85">
        <v>585382</v>
      </c>
      <c r="BE1363" s="85" t="s">
        <v>291</v>
      </c>
      <c r="BF1363" s="85">
        <v>5313569</v>
      </c>
      <c r="BG1363" s="85">
        <v>387783</v>
      </c>
      <c r="BH1363" s="85">
        <v>271</v>
      </c>
      <c r="BI1363" s="85">
        <v>96934</v>
      </c>
      <c r="BJ1363" s="85">
        <v>248376</v>
      </c>
      <c r="BK1363" s="85">
        <v>42202</v>
      </c>
      <c r="BL1363" s="85" t="s">
        <v>291</v>
      </c>
      <c r="BM1363" s="85" t="s">
        <v>291</v>
      </c>
      <c r="BN1363" s="85">
        <v>980795</v>
      </c>
      <c r="BO1363" s="85">
        <v>102421</v>
      </c>
      <c r="BP1363" s="85" t="s">
        <v>291</v>
      </c>
      <c r="BQ1363" s="85">
        <v>711973</v>
      </c>
      <c r="BR1363" s="85">
        <v>3616</v>
      </c>
      <c r="BS1363" s="85" t="s">
        <v>291</v>
      </c>
      <c r="BT1363" s="85" t="s">
        <v>291</v>
      </c>
      <c r="BU1363" s="85">
        <v>162785</v>
      </c>
      <c r="BV1363" s="85" t="s">
        <v>291</v>
      </c>
      <c r="BW1363" s="85">
        <v>3944991</v>
      </c>
      <c r="BX1363" s="85" t="s">
        <v>291</v>
      </c>
      <c r="BY1363" s="85" t="s">
        <v>291</v>
      </c>
      <c r="BZ1363" s="85" t="s">
        <v>291</v>
      </c>
      <c r="CA1363" s="85">
        <v>3944991</v>
      </c>
      <c r="CB1363" s="85">
        <v>6271906</v>
      </c>
      <c r="CC1363" s="85" t="s">
        <v>291</v>
      </c>
      <c r="CD1363" s="85" t="s">
        <v>291</v>
      </c>
      <c r="CE1363" s="85" t="s">
        <v>291</v>
      </c>
      <c r="CF1363" s="85" t="s">
        <v>291</v>
      </c>
      <c r="CG1363" s="85">
        <v>380859</v>
      </c>
      <c r="CH1363" s="85">
        <v>2096155</v>
      </c>
      <c r="CI1363" s="85">
        <v>1227208</v>
      </c>
      <c r="CJ1363" s="85">
        <v>75175</v>
      </c>
      <c r="CK1363" s="85">
        <v>1478308</v>
      </c>
      <c r="CL1363" s="85">
        <v>1411352</v>
      </c>
      <c r="CM1363" s="85">
        <v>53552</v>
      </c>
      <c r="CN1363" s="85">
        <v>792419</v>
      </c>
      <c r="CO1363" s="85">
        <v>1838663</v>
      </c>
      <c r="CP1363" s="85">
        <v>60320</v>
      </c>
      <c r="CQ1363" s="85">
        <v>1935069</v>
      </c>
      <c r="CR1363" s="85">
        <v>1770596</v>
      </c>
      <c r="CS1363" s="85">
        <v>2159046</v>
      </c>
      <c r="CT1363" s="85">
        <v>21780</v>
      </c>
      <c r="CU1363" s="86">
        <v>15300502</v>
      </c>
    </row>
    <row r="1364" spans="1:99">
      <c r="A1364" s="103" t="s">
        <v>599</v>
      </c>
      <c r="B1364" s="84" t="s">
        <v>288</v>
      </c>
      <c r="C1364" s="105">
        <v>431001</v>
      </c>
      <c r="D1364" s="84" t="s">
        <v>626</v>
      </c>
      <c r="E1364" s="84" t="s">
        <v>627</v>
      </c>
      <c r="F1364" s="85">
        <v>1052802</v>
      </c>
      <c r="G1364" s="85">
        <v>32534898</v>
      </c>
      <c r="H1364" s="85">
        <v>27936963</v>
      </c>
      <c r="I1364" s="85">
        <v>2264546</v>
      </c>
      <c r="J1364" s="85">
        <v>1212849</v>
      </c>
      <c r="K1364" s="85">
        <v>676554</v>
      </c>
      <c r="L1364" s="85">
        <v>262045</v>
      </c>
      <c r="M1364" s="85">
        <v>181941</v>
      </c>
      <c r="N1364" s="85">
        <v>138142442</v>
      </c>
      <c r="O1364" s="85">
        <v>32002563</v>
      </c>
      <c r="P1364" s="85">
        <v>21216094</v>
      </c>
      <c r="Q1364" s="85">
        <v>56093658</v>
      </c>
      <c r="R1364" s="85">
        <v>27539613</v>
      </c>
      <c r="S1364" s="85">
        <v>1290514</v>
      </c>
      <c r="T1364" s="85">
        <v>18299132</v>
      </c>
      <c r="U1364" s="85">
        <v>10699218</v>
      </c>
      <c r="V1364" s="85">
        <v>137616</v>
      </c>
      <c r="W1364" s="85">
        <v>253461</v>
      </c>
      <c r="X1364" s="85">
        <v>7208837</v>
      </c>
      <c r="Y1364" s="85" t="s">
        <v>291</v>
      </c>
      <c r="Z1364" s="85">
        <v>268710</v>
      </c>
      <c r="AA1364" s="85">
        <v>5749679</v>
      </c>
      <c r="AB1364" s="85">
        <v>1525934</v>
      </c>
      <c r="AC1364" s="85">
        <v>647093</v>
      </c>
      <c r="AD1364" s="85">
        <v>2925612</v>
      </c>
      <c r="AE1364" s="85">
        <v>80159</v>
      </c>
      <c r="AF1364" s="85">
        <v>570881</v>
      </c>
      <c r="AG1364" s="85">
        <v>22515575</v>
      </c>
      <c r="AH1364" s="85">
        <v>54648855</v>
      </c>
      <c r="AI1364" s="85">
        <v>2214454</v>
      </c>
      <c r="AJ1364" s="85">
        <v>20110907</v>
      </c>
      <c r="AK1364" s="85">
        <v>1332729</v>
      </c>
      <c r="AL1364" s="85">
        <v>122050</v>
      </c>
      <c r="AM1364" s="85">
        <v>16518122</v>
      </c>
      <c r="AN1364" s="85">
        <v>1229976</v>
      </c>
      <c r="AO1364" s="85">
        <v>5693280</v>
      </c>
      <c r="AP1364" s="85">
        <v>1695335</v>
      </c>
      <c r="AQ1364" s="85">
        <v>25136713</v>
      </c>
      <c r="AR1364" s="85">
        <v>5732002</v>
      </c>
      <c r="AS1364" s="85" t="s">
        <v>291</v>
      </c>
      <c r="AT1364" s="85">
        <v>10098927</v>
      </c>
      <c r="AU1364" s="85">
        <v>69337474</v>
      </c>
      <c r="AV1364" s="85">
        <v>12472932</v>
      </c>
      <c r="AW1364" s="85">
        <v>23541013</v>
      </c>
      <c r="AX1364" s="85">
        <v>14361861</v>
      </c>
      <c r="AY1364" s="85">
        <v>1135055</v>
      </c>
      <c r="AZ1364" s="85">
        <v>1199363</v>
      </c>
      <c r="BA1364" s="85">
        <v>965094</v>
      </c>
      <c r="BB1364" s="85">
        <v>6848686</v>
      </c>
      <c r="BC1364" s="85">
        <v>6173921</v>
      </c>
      <c r="BD1364" s="85">
        <v>2639549</v>
      </c>
      <c r="BE1364" s="85" t="s">
        <v>291</v>
      </c>
      <c r="BF1364" s="85">
        <v>8746456</v>
      </c>
      <c r="BG1364" s="85">
        <v>4406</v>
      </c>
      <c r="BH1364" s="85" t="s">
        <v>291</v>
      </c>
      <c r="BI1364" s="85">
        <v>4406</v>
      </c>
      <c r="BJ1364" s="85" t="s">
        <v>291</v>
      </c>
      <c r="BK1364" s="85" t="s">
        <v>291</v>
      </c>
      <c r="BL1364" s="85" t="s">
        <v>291</v>
      </c>
      <c r="BM1364" s="85" t="s">
        <v>291</v>
      </c>
      <c r="BN1364" s="85">
        <v>920016</v>
      </c>
      <c r="BO1364" s="85" t="s">
        <v>291</v>
      </c>
      <c r="BP1364" s="85" t="s">
        <v>291</v>
      </c>
      <c r="BQ1364" s="85">
        <v>2800</v>
      </c>
      <c r="BR1364" s="85" t="s">
        <v>291</v>
      </c>
      <c r="BS1364" s="85" t="s">
        <v>291</v>
      </c>
      <c r="BT1364" s="85" t="s">
        <v>291</v>
      </c>
      <c r="BU1364" s="85" t="s">
        <v>291</v>
      </c>
      <c r="BV1364" s="85">
        <v>917216</v>
      </c>
      <c r="BW1364" s="85">
        <v>7822034</v>
      </c>
      <c r="BX1364" s="85">
        <v>2476041</v>
      </c>
      <c r="BY1364" s="85" t="s">
        <v>291</v>
      </c>
      <c r="BZ1364" s="85" t="s">
        <v>291</v>
      </c>
      <c r="CA1364" s="85">
        <v>5345993</v>
      </c>
      <c r="CB1364" s="85">
        <v>36654781</v>
      </c>
      <c r="CC1364" s="85" t="s">
        <v>291</v>
      </c>
      <c r="CD1364" s="85">
        <v>451600</v>
      </c>
      <c r="CE1364" s="85" t="s">
        <v>291</v>
      </c>
      <c r="CF1364" s="85" t="s">
        <v>291</v>
      </c>
      <c r="CG1364" s="85">
        <v>8861255</v>
      </c>
      <c r="CH1364" s="85">
        <v>4567313</v>
      </c>
      <c r="CI1364" s="85">
        <v>8190595</v>
      </c>
      <c r="CJ1364" s="85">
        <v>38870</v>
      </c>
      <c r="CK1364" s="85">
        <v>3874119</v>
      </c>
      <c r="CL1364" s="85">
        <v>4267616</v>
      </c>
      <c r="CM1364" s="85">
        <v>136372</v>
      </c>
      <c r="CN1364" s="85">
        <v>390018</v>
      </c>
      <c r="CO1364" s="85">
        <v>5999895</v>
      </c>
      <c r="CP1364" s="85">
        <v>6768389</v>
      </c>
      <c r="CQ1364" s="85">
        <v>808926</v>
      </c>
      <c r="CR1364" s="85">
        <v>13409482</v>
      </c>
      <c r="CS1364" s="85">
        <v>10862750</v>
      </c>
      <c r="CT1364" s="85">
        <v>165148</v>
      </c>
      <c r="CU1364" s="86">
        <v>68340748</v>
      </c>
    </row>
    <row r="1365" spans="1:99">
      <c r="A1365" s="103" t="s">
        <v>599</v>
      </c>
      <c r="B1365" s="84" t="s">
        <v>294</v>
      </c>
      <c r="C1365" s="105">
        <v>432024</v>
      </c>
      <c r="D1365" s="84" t="s">
        <v>626</v>
      </c>
      <c r="E1365" s="84" t="s">
        <v>628</v>
      </c>
      <c r="F1365" s="85">
        <v>364450</v>
      </c>
      <c r="G1365" s="85">
        <v>5734139</v>
      </c>
      <c r="H1365" s="85">
        <v>4603637</v>
      </c>
      <c r="I1365" s="85">
        <v>625306</v>
      </c>
      <c r="J1365" s="85">
        <v>235332</v>
      </c>
      <c r="K1365" s="85">
        <v>173893</v>
      </c>
      <c r="L1365" s="85">
        <v>40869</v>
      </c>
      <c r="M1365" s="85">
        <v>55102</v>
      </c>
      <c r="N1365" s="85">
        <v>23606321</v>
      </c>
      <c r="O1365" s="85">
        <v>6009519</v>
      </c>
      <c r="P1365" s="85">
        <v>4816559</v>
      </c>
      <c r="Q1365" s="85">
        <v>9551589</v>
      </c>
      <c r="R1365" s="85">
        <v>3222381</v>
      </c>
      <c r="S1365" s="85">
        <v>6273</v>
      </c>
      <c r="T1365" s="85">
        <v>3506774</v>
      </c>
      <c r="U1365" s="85">
        <v>1952410</v>
      </c>
      <c r="V1365" s="85" t="s">
        <v>291</v>
      </c>
      <c r="W1365" s="85" t="s">
        <v>291</v>
      </c>
      <c r="X1365" s="85">
        <v>1554364</v>
      </c>
      <c r="Y1365" s="85" t="s">
        <v>291</v>
      </c>
      <c r="Z1365" s="85">
        <v>58303</v>
      </c>
      <c r="AA1365" s="85">
        <v>3920395</v>
      </c>
      <c r="AB1365" s="85">
        <v>2070515</v>
      </c>
      <c r="AC1365" s="85">
        <v>33</v>
      </c>
      <c r="AD1365" s="85">
        <v>1344034</v>
      </c>
      <c r="AE1365" s="85">
        <v>415391</v>
      </c>
      <c r="AF1365" s="85">
        <v>90422</v>
      </c>
      <c r="AG1365" s="85">
        <v>1975267</v>
      </c>
      <c r="AH1365" s="85">
        <v>5318173</v>
      </c>
      <c r="AI1365" s="85">
        <v>178258</v>
      </c>
      <c r="AJ1365" s="85">
        <v>2058345</v>
      </c>
      <c r="AK1365" s="85">
        <v>74658</v>
      </c>
      <c r="AL1365" s="85">
        <v>522154</v>
      </c>
      <c r="AM1365" s="85">
        <v>230871</v>
      </c>
      <c r="AN1365" s="85">
        <v>217879</v>
      </c>
      <c r="AO1365" s="85">
        <v>1508832</v>
      </c>
      <c r="AP1365" s="85">
        <v>257163</v>
      </c>
      <c r="AQ1365" s="85">
        <v>2214745</v>
      </c>
      <c r="AR1365" s="85">
        <v>270013</v>
      </c>
      <c r="AS1365" s="85" t="s">
        <v>291</v>
      </c>
      <c r="AT1365" s="85">
        <v>2159363</v>
      </c>
      <c r="AU1365" s="85">
        <v>6610058</v>
      </c>
      <c r="AV1365" s="85">
        <v>545955</v>
      </c>
      <c r="AW1365" s="85">
        <v>2167017</v>
      </c>
      <c r="AX1365" s="85">
        <v>1417338</v>
      </c>
      <c r="AY1365" s="85" t="s">
        <v>291</v>
      </c>
      <c r="AZ1365" s="85">
        <v>75547</v>
      </c>
      <c r="BA1365" s="85">
        <v>330531</v>
      </c>
      <c r="BB1365" s="85">
        <v>928405</v>
      </c>
      <c r="BC1365" s="85">
        <v>542887</v>
      </c>
      <c r="BD1365" s="85">
        <v>602378</v>
      </c>
      <c r="BE1365" s="85" t="s">
        <v>291</v>
      </c>
      <c r="BF1365" s="85">
        <v>3031152</v>
      </c>
      <c r="BG1365" s="85">
        <v>18688</v>
      </c>
      <c r="BH1365" s="85" t="s">
        <v>291</v>
      </c>
      <c r="BI1365" s="85" t="s">
        <v>291</v>
      </c>
      <c r="BJ1365" s="85">
        <v>18688</v>
      </c>
      <c r="BK1365" s="85" t="s">
        <v>291</v>
      </c>
      <c r="BL1365" s="85" t="s">
        <v>291</v>
      </c>
      <c r="BM1365" s="85" t="s">
        <v>291</v>
      </c>
      <c r="BN1365" s="85">
        <v>80760</v>
      </c>
      <c r="BO1365" s="85">
        <v>19512</v>
      </c>
      <c r="BP1365" s="85" t="s">
        <v>291</v>
      </c>
      <c r="BQ1365" s="85">
        <v>61248</v>
      </c>
      <c r="BR1365" s="85" t="s">
        <v>291</v>
      </c>
      <c r="BS1365" s="85" t="s">
        <v>291</v>
      </c>
      <c r="BT1365" s="85" t="s">
        <v>291</v>
      </c>
      <c r="BU1365" s="85" t="s">
        <v>291</v>
      </c>
      <c r="BV1365" s="85" t="s">
        <v>291</v>
      </c>
      <c r="BW1365" s="85">
        <v>2931704</v>
      </c>
      <c r="BX1365" s="85">
        <v>5670</v>
      </c>
      <c r="BY1365" s="85" t="s">
        <v>291</v>
      </c>
      <c r="BZ1365" s="85" t="s">
        <v>291</v>
      </c>
      <c r="CA1365" s="85">
        <v>2926034</v>
      </c>
      <c r="CB1365" s="85">
        <v>6183260</v>
      </c>
      <c r="CC1365" s="85" t="s">
        <v>291</v>
      </c>
      <c r="CD1365" s="85" t="s">
        <v>291</v>
      </c>
      <c r="CE1365" s="85" t="s">
        <v>291</v>
      </c>
      <c r="CF1365" s="85" t="s">
        <v>291</v>
      </c>
      <c r="CG1365" s="85">
        <v>1295589</v>
      </c>
      <c r="CH1365" s="85">
        <v>2894460</v>
      </c>
      <c r="CI1365" s="85">
        <v>1121827</v>
      </c>
      <c r="CJ1365" s="85">
        <v>238</v>
      </c>
      <c r="CK1365" s="85">
        <v>1386898</v>
      </c>
      <c r="CL1365" s="85">
        <v>1229937</v>
      </c>
      <c r="CM1365" s="85">
        <v>56926</v>
      </c>
      <c r="CN1365" s="85">
        <v>723160</v>
      </c>
      <c r="CO1365" s="85">
        <v>1135545</v>
      </c>
      <c r="CP1365" s="85">
        <v>81107</v>
      </c>
      <c r="CQ1365" s="85">
        <v>1931888</v>
      </c>
      <c r="CR1365" s="85">
        <v>2200144</v>
      </c>
      <c r="CS1365" s="85">
        <v>1714203</v>
      </c>
      <c r="CT1365" s="85">
        <v>34456</v>
      </c>
      <c r="CU1365" s="86">
        <v>15806378</v>
      </c>
    </row>
    <row r="1366" spans="1:99">
      <c r="A1366" s="102" t="s">
        <v>595</v>
      </c>
      <c r="B1366" s="81" t="s">
        <v>292</v>
      </c>
      <c r="C1366" s="104">
        <v>442011</v>
      </c>
      <c r="D1366" s="81" t="s">
        <v>629</v>
      </c>
      <c r="E1366" s="81" t="s">
        <v>630</v>
      </c>
      <c r="F1366" s="82">
        <v>880964</v>
      </c>
      <c r="G1366" s="82">
        <v>21144108</v>
      </c>
      <c r="H1366" s="82">
        <v>17713578</v>
      </c>
      <c r="I1366" s="82">
        <v>1511553</v>
      </c>
      <c r="J1366" s="82">
        <v>1359027</v>
      </c>
      <c r="K1366" s="82">
        <v>326842</v>
      </c>
      <c r="L1366" s="82">
        <v>120282</v>
      </c>
      <c r="M1366" s="82">
        <v>112826</v>
      </c>
      <c r="N1366" s="82">
        <v>93766174</v>
      </c>
      <c r="O1366" s="82">
        <v>27616690</v>
      </c>
      <c r="P1366" s="82">
        <v>15461633</v>
      </c>
      <c r="Q1366" s="82">
        <v>34950863</v>
      </c>
      <c r="R1366" s="82">
        <v>15713321</v>
      </c>
      <c r="S1366" s="82">
        <v>23667</v>
      </c>
      <c r="T1366" s="82">
        <v>17484345</v>
      </c>
      <c r="U1366" s="82">
        <v>10034952</v>
      </c>
      <c r="V1366" s="82">
        <v>79041</v>
      </c>
      <c r="W1366" s="82">
        <v>113010</v>
      </c>
      <c r="X1366" s="82">
        <v>7257342</v>
      </c>
      <c r="Y1366" s="82" t="s">
        <v>291</v>
      </c>
      <c r="Z1366" s="82">
        <v>191953</v>
      </c>
      <c r="AA1366" s="82">
        <v>2506079</v>
      </c>
      <c r="AB1366" s="82">
        <v>859977</v>
      </c>
      <c r="AC1366" s="82">
        <v>127317</v>
      </c>
      <c r="AD1366" s="82">
        <v>698600</v>
      </c>
      <c r="AE1366" s="82">
        <v>429020</v>
      </c>
      <c r="AF1366" s="82">
        <v>391165</v>
      </c>
      <c r="AG1366" s="82">
        <v>9717398</v>
      </c>
      <c r="AH1366" s="82">
        <v>20767103</v>
      </c>
      <c r="AI1366" s="82">
        <v>1284376</v>
      </c>
      <c r="AJ1366" s="82">
        <v>6706512</v>
      </c>
      <c r="AK1366" s="82">
        <v>771530</v>
      </c>
      <c r="AL1366" s="82">
        <v>350992</v>
      </c>
      <c r="AM1366" s="82">
        <v>1256252</v>
      </c>
      <c r="AN1366" s="82">
        <v>2315921</v>
      </c>
      <c r="AO1366" s="82">
        <v>4145001</v>
      </c>
      <c r="AP1366" s="82">
        <v>3087137</v>
      </c>
      <c r="AQ1366" s="82">
        <v>10804311</v>
      </c>
      <c r="AR1366" s="82">
        <v>849382</v>
      </c>
      <c r="AS1366" s="82" t="s">
        <v>291</v>
      </c>
      <c r="AT1366" s="82">
        <v>5827902</v>
      </c>
      <c r="AU1366" s="82">
        <v>27408786</v>
      </c>
      <c r="AV1366" s="82">
        <v>1651692</v>
      </c>
      <c r="AW1366" s="82">
        <v>7762314</v>
      </c>
      <c r="AX1366" s="82">
        <v>2049562</v>
      </c>
      <c r="AY1366" s="82" t="s">
        <v>291</v>
      </c>
      <c r="AZ1366" s="82" t="s">
        <v>291</v>
      </c>
      <c r="BA1366" s="82">
        <v>3743700</v>
      </c>
      <c r="BB1366" s="82">
        <v>4550722</v>
      </c>
      <c r="BC1366" s="82">
        <v>2914855</v>
      </c>
      <c r="BD1366" s="82">
        <v>4735941</v>
      </c>
      <c r="BE1366" s="82" t="s">
        <v>291</v>
      </c>
      <c r="BF1366" s="82">
        <v>230826</v>
      </c>
      <c r="BG1366" s="82">
        <v>51210</v>
      </c>
      <c r="BH1366" s="82">
        <v>5034</v>
      </c>
      <c r="BI1366" s="82">
        <v>46176</v>
      </c>
      <c r="BJ1366" s="82" t="s">
        <v>291</v>
      </c>
      <c r="BK1366" s="82" t="s">
        <v>291</v>
      </c>
      <c r="BL1366" s="82" t="s">
        <v>291</v>
      </c>
      <c r="BM1366" s="82" t="s">
        <v>291</v>
      </c>
      <c r="BN1366" s="82">
        <v>66343</v>
      </c>
      <c r="BO1366" s="82" t="s">
        <v>291</v>
      </c>
      <c r="BP1366" s="82" t="s">
        <v>291</v>
      </c>
      <c r="BQ1366" s="82">
        <v>66343</v>
      </c>
      <c r="BR1366" s="82" t="s">
        <v>291</v>
      </c>
      <c r="BS1366" s="82" t="s">
        <v>291</v>
      </c>
      <c r="BT1366" s="82" t="s">
        <v>291</v>
      </c>
      <c r="BU1366" s="82" t="s">
        <v>291</v>
      </c>
      <c r="BV1366" s="82" t="s">
        <v>291</v>
      </c>
      <c r="BW1366" s="82">
        <v>113273</v>
      </c>
      <c r="BX1366" s="82" t="s">
        <v>291</v>
      </c>
      <c r="BY1366" s="82" t="s">
        <v>291</v>
      </c>
      <c r="BZ1366" s="82" t="s">
        <v>291</v>
      </c>
      <c r="CA1366" s="82">
        <v>113273</v>
      </c>
      <c r="CB1366" s="82">
        <v>18515901</v>
      </c>
      <c r="CC1366" s="82" t="s">
        <v>291</v>
      </c>
      <c r="CD1366" s="82" t="s">
        <v>291</v>
      </c>
      <c r="CE1366" s="82" t="s">
        <v>291</v>
      </c>
      <c r="CF1366" s="82" t="s">
        <v>291</v>
      </c>
      <c r="CG1366" s="82">
        <v>2005993</v>
      </c>
      <c r="CH1366" s="82">
        <v>3016426</v>
      </c>
      <c r="CI1366" s="82">
        <v>12105466</v>
      </c>
      <c r="CJ1366" s="82">
        <v>23667</v>
      </c>
      <c r="CK1366" s="82">
        <v>3065516</v>
      </c>
      <c r="CL1366" s="82">
        <v>5845422</v>
      </c>
      <c r="CM1366" s="82">
        <v>190291</v>
      </c>
      <c r="CN1366" s="82">
        <v>600555</v>
      </c>
      <c r="CO1366" s="82">
        <v>8537448</v>
      </c>
      <c r="CP1366" s="82">
        <v>2402811</v>
      </c>
      <c r="CQ1366" s="82">
        <v>774968</v>
      </c>
      <c r="CR1366" s="82">
        <v>9378186</v>
      </c>
      <c r="CS1366" s="82">
        <v>5174704</v>
      </c>
      <c r="CT1366" s="82">
        <v>119824</v>
      </c>
      <c r="CU1366" s="83">
        <v>53241277</v>
      </c>
    </row>
    <row r="1367" spans="1:99">
      <c r="A1367" s="103" t="s">
        <v>595</v>
      </c>
      <c r="B1367" s="84" t="s">
        <v>294</v>
      </c>
      <c r="C1367" s="105">
        <v>442020</v>
      </c>
      <c r="D1367" s="84" t="s">
        <v>629</v>
      </c>
      <c r="E1367" s="84" t="s">
        <v>631</v>
      </c>
      <c r="F1367" s="85">
        <v>334864</v>
      </c>
      <c r="G1367" s="85">
        <v>7078613</v>
      </c>
      <c r="H1367" s="85">
        <v>5997813</v>
      </c>
      <c r="I1367" s="85">
        <v>553513</v>
      </c>
      <c r="J1367" s="85">
        <v>308054</v>
      </c>
      <c r="K1367" s="85">
        <v>139202</v>
      </c>
      <c r="L1367" s="85">
        <v>54134</v>
      </c>
      <c r="M1367" s="85">
        <v>25897</v>
      </c>
      <c r="N1367" s="85">
        <v>30778208</v>
      </c>
      <c r="O1367" s="85">
        <v>9608792</v>
      </c>
      <c r="P1367" s="85">
        <v>5208885</v>
      </c>
      <c r="Q1367" s="85">
        <v>9004502</v>
      </c>
      <c r="R1367" s="85">
        <v>6953557</v>
      </c>
      <c r="S1367" s="85">
        <v>2472</v>
      </c>
      <c r="T1367" s="85">
        <v>4837425</v>
      </c>
      <c r="U1367" s="85">
        <v>2878116</v>
      </c>
      <c r="V1367" s="85" t="s">
        <v>291</v>
      </c>
      <c r="W1367" s="85" t="s">
        <v>291</v>
      </c>
      <c r="X1367" s="85">
        <v>1959309</v>
      </c>
      <c r="Y1367" s="85" t="s">
        <v>291</v>
      </c>
      <c r="Z1367" s="85">
        <v>55473</v>
      </c>
      <c r="AA1367" s="85">
        <v>376871</v>
      </c>
      <c r="AB1367" s="85">
        <v>157975</v>
      </c>
      <c r="AC1367" s="85">
        <v>903</v>
      </c>
      <c r="AD1367" s="85">
        <v>51728</v>
      </c>
      <c r="AE1367" s="85">
        <v>133039</v>
      </c>
      <c r="AF1367" s="85">
        <v>33226</v>
      </c>
      <c r="AG1367" s="85">
        <v>1965998</v>
      </c>
      <c r="AH1367" s="85">
        <v>3748049</v>
      </c>
      <c r="AI1367" s="85">
        <v>150827</v>
      </c>
      <c r="AJ1367" s="85">
        <v>1046938</v>
      </c>
      <c r="AK1367" s="85">
        <v>44713</v>
      </c>
      <c r="AL1367" s="85">
        <v>196003</v>
      </c>
      <c r="AM1367" s="85">
        <v>295447</v>
      </c>
      <c r="AN1367" s="85">
        <v>543702</v>
      </c>
      <c r="AO1367" s="85">
        <v>769164</v>
      </c>
      <c r="AP1367" s="85">
        <v>105645</v>
      </c>
      <c r="AQ1367" s="85">
        <v>1713958</v>
      </c>
      <c r="AR1367" s="85">
        <v>595610</v>
      </c>
      <c r="AS1367" s="85" t="s">
        <v>291</v>
      </c>
      <c r="AT1367" s="85">
        <v>1459682</v>
      </c>
      <c r="AU1367" s="85">
        <v>8604449</v>
      </c>
      <c r="AV1367" s="85">
        <v>1952029</v>
      </c>
      <c r="AW1367" s="85">
        <v>564874</v>
      </c>
      <c r="AX1367" s="85">
        <v>367503</v>
      </c>
      <c r="AY1367" s="85" t="s">
        <v>291</v>
      </c>
      <c r="AZ1367" s="85" t="s">
        <v>291</v>
      </c>
      <c r="BA1367" s="85">
        <v>480778</v>
      </c>
      <c r="BB1367" s="85">
        <v>927599</v>
      </c>
      <c r="BC1367" s="85">
        <v>774254</v>
      </c>
      <c r="BD1367" s="85">
        <v>3537412</v>
      </c>
      <c r="BE1367" s="85" t="s">
        <v>291</v>
      </c>
      <c r="BF1367" s="85">
        <v>141936</v>
      </c>
      <c r="BG1367" s="85">
        <v>23151</v>
      </c>
      <c r="BH1367" s="85" t="s">
        <v>291</v>
      </c>
      <c r="BI1367" s="85">
        <v>23151</v>
      </c>
      <c r="BJ1367" s="85" t="s">
        <v>291</v>
      </c>
      <c r="BK1367" s="85" t="s">
        <v>291</v>
      </c>
      <c r="BL1367" s="85" t="s">
        <v>291</v>
      </c>
      <c r="BM1367" s="85" t="s">
        <v>291</v>
      </c>
      <c r="BN1367" s="85">
        <v>118699</v>
      </c>
      <c r="BO1367" s="85" t="s">
        <v>291</v>
      </c>
      <c r="BP1367" s="85" t="s">
        <v>291</v>
      </c>
      <c r="BQ1367" s="85">
        <v>118699</v>
      </c>
      <c r="BR1367" s="85" t="s">
        <v>291</v>
      </c>
      <c r="BS1367" s="85" t="s">
        <v>291</v>
      </c>
      <c r="BT1367" s="85" t="s">
        <v>291</v>
      </c>
      <c r="BU1367" s="85" t="s">
        <v>291</v>
      </c>
      <c r="BV1367" s="85" t="s">
        <v>291</v>
      </c>
      <c r="BW1367" s="85">
        <v>86</v>
      </c>
      <c r="BX1367" s="85" t="s">
        <v>291</v>
      </c>
      <c r="BY1367" s="85" t="s">
        <v>291</v>
      </c>
      <c r="BZ1367" s="85" t="s">
        <v>291</v>
      </c>
      <c r="CA1367" s="85">
        <v>86</v>
      </c>
      <c r="CB1367" s="85">
        <v>3851503</v>
      </c>
      <c r="CC1367" s="85" t="s">
        <v>291</v>
      </c>
      <c r="CD1367" s="85" t="s">
        <v>291</v>
      </c>
      <c r="CE1367" s="85" t="s">
        <v>291</v>
      </c>
      <c r="CF1367" s="85" t="s">
        <v>291</v>
      </c>
      <c r="CG1367" s="85">
        <v>733111</v>
      </c>
      <c r="CH1367" s="85">
        <v>4896066</v>
      </c>
      <c r="CI1367" s="85">
        <v>4225900</v>
      </c>
      <c r="CJ1367" s="85">
        <v>2472</v>
      </c>
      <c r="CK1367" s="85">
        <v>1497984</v>
      </c>
      <c r="CL1367" s="85">
        <v>1631334</v>
      </c>
      <c r="CM1367" s="85">
        <v>44308</v>
      </c>
      <c r="CN1367" s="85">
        <v>169783</v>
      </c>
      <c r="CO1367" s="85">
        <v>1284261</v>
      </c>
      <c r="CP1367" s="85">
        <v>758778</v>
      </c>
      <c r="CQ1367" s="85">
        <v>224977</v>
      </c>
      <c r="CR1367" s="85">
        <v>1886659</v>
      </c>
      <c r="CS1367" s="85">
        <v>2076009</v>
      </c>
      <c r="CT1367" s="85">
        <v>45572</v>
      </c>
      <c r="CU1367" s="86">
        <v>19477214</v>
      </c>
    </row>
    <row r="1368" spans="1:99">
      <c r="A1368" s="103" t="s">
        <v>596</v>
      </c>
      <c r="B1368" s="84" t="s">
        <v>292</v>
      </c>
      <c r="C1368" s="105">
        <v>442011</v>
      </c>
      <c r="D1368" s="84" t="s">
        <v>629</v>
      </c>
      <c r="E1368" s="84" t="s">
        <v>630</v>
      </c>
      <c r="F1368" s="85">
        <v>864973</v>
      </c>
      <c r="G1368" s="85">
        <v>15194115</v>
      </c>
      <c r="H1368" s="85">
        <v>11422839</v>
      </c>
      <c r="I1368" s="85">
        <v>1562365</v>
      </c>
      <c r="J1368" s="85">
        <v>1616716</v>
      </c>
      <c r="K1368" s="85">
        <v>320021</v>
      </c>
      <c r="L1368" s="85">
        <v>160121</v>
      </c>
      <c r="M1368" s="85">
        <v>112053</v>
      </c>
      <c r="N1368" s="85">
        <v>88409310</v>
      </c>
      <c r="O1368" s="85">
        <v>24939213</v>
      </c>
      <c r="P1368" s="85">
        <v>14611052</v>
      </c>
      <c r="Q1368" s="85">
        <v>33593595</v>
      </c>
      <c r="R1368" s="85">
        <v>15244402</v>
      </c>
      <c r="S1368" s="85">
        <v>21048</v>
      </c>
      <c r="T1368" s="85">
        <v>25254227</v>
      </c>
      <c r="U1368" s="85">
        <v>14695436</v>
      </c>
      <c r="V1368" s="85">
        <v>75455</v>
      </c>
      <c r="W1368" s="85">
        <v>123935</v>
      </c>
      <c r="X1368" s="85">
        <v>10359401</v>
      </c>
      <c r="Y1368" s="85" t="s">
        <v>291</v>
      </c>
      <c r="Z1368" s="85">
        <v>191022</v>
      </c>
      <c r="AA1368" s="85">
        <v>2555098</v>
      </c>
      <c r="AB1368" s="85">
        <v>862113</v>
      </c>
      <c r="AC1368" s="85">
        <v>88451</v>
      </c>
      <c r="AD1368" s="85">
        <v>880444</v>
      </c>
      <c r="AE1368" s="85">
        <v>400735</v>
      </c>
      <c r="AF1368" s="85">
        <v>323355</v>
      </c>
      <c r="AG1368" s="85">
        <v>9478391</v>
      </c>
      <c r="AH1368" s="85">
        <v>19745565</v>
      </c>
      <c r="AI1368" s="85">
        <v>1214849</v>
      </c>
      <c r="AJ1368" s="85">
        <v>6603076</v>
      </c>
      <c r="AK1368" s="85">
        <v>796684</v>
      </c>
      <c r="AL1368" s="85">
        <v>377316</v>
      </c>
      <c r="AM1368" s="85">
        <v>1005638</v>
      </c>
      <c r="AN1368" s="85">
        <v>2145791</v>
      </c>
      <c r="AO1368" s="85">
        <v>3879349</v>
      </c>
      <c r="AP1368" s="85">
        <v>2730117</v>
      </c>
      <c r="AQ1368" s="85">
        <v>9760895</v>
      </c>
      <c r="AR1368" s="85">
        <v>992745</v>
      </c>
      <c r="AS1368" s="85" t="s">
        <v>291</v>
      </c>
      <c r="AT1368" s="85">
        <v>5036350</v>
      </c>
      <c r="AU1368" s="85">
        <v>25599808</v>
      </c>
      <c r="AV1368" s="85">
        <v>1747877</v>
      </c>
      <c r="AW1368" s="85">
        <v>7609498</v>
      </c>
      <c r="AX1368" s="85">
        <v>2039379</v>
      </c>
      <c r="AY1368" s="85" t="s">
        <v>291</v>
      </c>
      <c r="AZ1368" s="85">
        <v>2425</v>
      </c>
      <c r="BA1368" s="85">
        <v>3413224</v>
      </c>
      <c r="BB1368" s="85">
        <v>4652081</v>
      </c>
      <c r="BC1368" s="85">
        <v>1599248</v>
      </c>
      <c r="BD1368" s="85">
        <v>4536076</v>
      </c>
      <c r="BE1368" s="85" t="s">
        <v>291</v>
      </c>
      <c r="BF1368" s="85">
        <v>396821</v>
      </c>
      <c r="BG1368" s="85">
        <v>102316</v>
      </c>
      <c r="BH1368" s="85">
        <v>20386</v>
      </c>
      <c r="BI1368" s="85">
        <v>52345</v>
      </c>
      <c r="BJ1368" s="85" t="s">
        <v>291</v>
      </c>
      <c r="BK1368" s="85" t="s">
        <v>291</v>
      </c>
      <c r="BL1368" s="85" t="s">
        <v>291</v>
      </c>
      <c r="BM1368" s="85">
        <v>29585</v>
      </c>
      <c r="BN1368" s="85">
        <v>235467</v>
      </c>
      <c r="BO1368" s="85">
        <v>80886</v>
      </c>
      <c r="BP1368" s="85" t="s">
        <v>291</v>
      </c>
      <c r="BQ1368" s="85">
        <v>146798</v>
      </c>
      <c r="BR1368" s="85" t="s">
        <v>291</v>
      </c>
      <c r="BS1368" s="85">
        <v>7783</v>
      </c>
      <c r="BT1368" s="85" t="s">
        <v>291</v>
      </c>
      <c r="BU1368" s="85" t="s">
        <v>291</v>
      </c>
      <c r="BV1368" s="85" t="s">
        <v>291</v>
      </c>
      <c r="BW1368" s="85">
        <v>59038</v>
      </c>
      <c r="BX1368" s="85" t="s">
        <v>291</v>
      </c>
      <c r="BY1368" s="85" t="s">
        <v>291</v>
      </c>
      <c r="BZ1368" s="85" t="s">
        <v>291</v>
      </c>
      <c r="CA1368" s="85">
        <v>59038</v>
      </c>
      <c r="CB1368" s="85">
        <v>19097645</v>
      </c>
      <c r="CC1368" s="85" t="s">
        <v>291</v>
      </c>
      <c r="CD1368" s="85" t="s">
        <v>291</v>
      </c>
      <c r="CE1368" s="85" t="s">
        <v>291</v>
      </c>
      <c r="CF1368" s="85" t="s">
        <v>291</v>
      </c>
      <c r="CG1368" s="85">
        <v>1816276</v>
      </c>
      <c r="CH1368" s="85">
        <v>2976452</v>
      </c>
      <c r="CI1368" s="85">
        <v>6512658</v>
      </c>
      <c r="CJ1368" s="85">
        <v>21048</v>
      </c>
      <c r="CK1368" s="85">
        <v>3316384</v>
      </c>
      <c r="CL1368" s="85">
        <v>6842428</v>
      </c>
      <c r="CM1368" s="85">
        <v>189185</v>
      </c>
      <c r="CN1368" s="85">
        <v>526035</v>
      </c>
      <c r="CO1368" s="85">
        <v>8742015</v>
      </c>
      <c r="CP1368" s="85">
        <v>2363037</v>
      </c>
      <c r="CQ1368" s="85">
        <v>696216</v>
      </c>
      <c r="CR1368" s="85">
        <v>9026069</v>
      </c>
      <c r="CS1368" s="85">
        <v>4505150</v>
      </c>
      <c r="CT1368" s="85">
        <v>107295</v>
      </c>
      <c r="CU1368" s="86">
        <v>47640248</v>
      </c>
    </row>
    <row r="1369" spans="1:99">
      <c r="A1369" s="103" t="s">
        <v>596</v>
      </c>
      <c r="B1369" s="84" t="s">
        <v>294</v>
      </c>
      <c r="C1369" s="105">
        <v>442020</v>
      </c>
      <c r="D1369" s="84" t="s">
        <v>629</v>
      </c>
      <c r="E1369" s="84" t="s">
        <v>631</v>
      </c>
      <c r="F1369" s="85">
        <v>312571</v>
      </c>
      <c r="G1369" s="85">
        <v>6728538</v>
      </c>
      <c r="H1369" s="85">
        <v>5704487</v>
      </c>
      <c r="I1369" s="85">
        <v>550093</v>
      </c>
      <c r="J1369" s="85">
        <v>288857</v>
      </c>
      <c r="K1369" s="85">
        <v>102209</v>
      </c>
      <c r="L1369" s="85">
        <v>50446</v>
      </c>
      <c r="M1369" s="85">
        <v>32446</v>
      </c>
      <c r="N1369" s="85">
        <v>29480019</v>
      </c>
      <c r="O1369" s="85">
        <v>8950436</v>
      </c>
      <c r="P1369" s="85">
        <v>5268269</v>
      </c>
      <c r="Q1369" s="85">
        <v>8644936</v>
      </c>
      <c r="R1369" s="85">
        <v>6612937</v>
      </c>
      <c r="S1369" s="85">
        <v>3441</v>
      </c>
      <c r="T1369" s="85">
        <v>6487056</v>
      </c>
      <c r="U1369" s="85">
        <v>4757019</v>
      </c>
      <c r="V1369" s="85" t="s">
        <v>291</v>
      </c>
      <c r="W1369" s="85" t="s">
        <v>291</v>
      </c>
      <c r="X1369" s="85">
        <v>1730037</v>
      </c>
      <c r="Y1369" s="85" t="s">
        <v>291</v>
      </c>
      <c r="Z1369" s="85">
        <v>110514</v>
      </c>
      <c r="AA1369" s="85">
        <v>455018</v>
      </c>
      <c r="AB1369" s="85">
        <v>144958</v>
      </c>
      <c r="AC1369" s="85">
        <v>304</v>
      </c>
      <c r="AD1369" s="85">
        <v>34425</v>
      </c>
      <c r="AE1369" s="85">
        <v>245625</v>
      </c>
      <c r="AF1369" s="85">
        <v>29706</v>
      </c>
      <c r="AG1369" s="85">
        <v>1970190</v>
      </c>
      <c r="AH1369" s="85">
        <v>4454288</v>
      </c>
      <c r="AI1369" s="85">
        <v>200751</v>
      </c>
      <c r="AJ1369" s="85">
        <v>950050</v>
      </c>
      <c r="AK1369" s="85">
        <v>20631</v>
      </c>
      <c r="AL1369" s="85">
        <v>222151</v>
      </c>
      <c r="AM1369" s="85">
        <v>373139</v>
      </c>
      <c r="AN1369" s="85">
        <v>388756</v>
      </c>
      <c r="AO1369" s="85">
        <v>592770</v>
      </c>
      <c r="AP1369" s="85">
        <v>141200</v>
      </c>
      <c r="AQ1369" s="85">
        <v>1495865</v>
      </c>
      <c r="AR1369" s="85">
        <v>1564840</v>
      </c>
      <c r="AS1369" s="85" t="s">
        <v>291</v>
      </c>
      <c r="AT1369" s="85">
        <v>1531508</v>
      </c>
      <c r="AU1369" s="85">
        <v>4823914</v>
      </c>
      <c r="AV1369" s="85">
        <v>713402</v>
      </c>
      <c r="AW1369" s="85">
        <v>634803</v>
      </c>
      <c r="AX1369" s="85">
        <v>474411</v>
      </c>
      <c r="AY1369" s="85" t="s">
        <v>291</v>
      </c>
      <c r="AZ1369" s="85" t="s">
        <v>291</v>
      </c>
      <c r="BA1369" s="85">
        <v>479122</v>
      </c>
      <c r="BB1369" s="85">
        <v>724880</v>
      </c>
      <c r="BC1369" s="85">
        <v>405933</v>
      </c>
      <c r="BD1369" s="85">
        <v>1391363</v>
      </c>
      <c r="BE1369" s="85" t="s">
        <v>291</v>
      </c>
      <c r="BF1369" s="85">
        <v>63837</v>
      </c>
      <c r="BG1369" s="85">
        <v>22342</v>
      </c>
      <c r="BH1369" s="85" t="s">
        <v>291</v>
      </c>
      <c r="BI1369" s="85">
        <v>22342</v>
      </c>
      <c r="BJ1369" s="85" t="s">
        <v>291</v>
      </c>
      <c r="BK1369" s="85" t="s">
        <v>291</v>
      </c>
      <c r="BL1369" s="85" t="s">
        <v>291</v>
      </c>
      <c r="BM1369" s="85" t="s">
        <v>291</v>
      </c>
      <c r="BN1369" s="85">
        <v>41495</v>
      </c>
      <c r="BO1369" s="85" t="s">
        <v>291</v>
      </c>
      <c r="BP1369" s="85" t="s">
        <v>291</v>
      </c>
      <c r="BQ1369" s="85">
        <v>41495</v>
      </c>
      <c r="BR1369" s="85" t="s">
        <v>291</v>
      </c>
      <c r="BS1369" s="85" t="s">
        <v>291</v>
      </c>
      <c r="BT1369" s="85" t="s">
        <v>291</v>
      </c>
      <c r="BU1369" s="85" t="s">
        <v>291</v>
      </c>
      <c r="BV1369" s="85" t="s">
        <v>291</v>
      </c>
      <c r="BW1369" s="85" t="s">
        <v>291</v>
      </c>
      <c r="BX1369" s="85" t="s">
        <v>291</v>
      </c>
      <c r="BY1369" s="85" t="s">
        <v>291</v>
      </c>
      <c r="BZ1369" s="85" t="s">
        <v>291</v>
      </c>
      <c r="CA1369" s="85" t="s">
        <v>291</v>
      </c>
      <c r="CB1369" s="85">
        <v>3941168</v>
      </c>
      <c r="CC1369" s="85" t="s">
        <v>291</v>
      </c>
      <c r="CD1369" s="85" t="s">
        <v>291</v>
      </c>
      <c r="CE1369" s="85" t="s">
        <v>291</v>
      </c>
      <c r="CF1369" s="85" t="s">
        <v>291</v>
      </c>
      <c r="CG1369" s="85">
        <v>585520</v>
      </c>
      <c r="CH1369" s="85">
        <v>4981541</v>
      </c>
      <c r="CI1369" s="85">
        <v>2134139</v>
      </c>
      <c r="CJ1369" s="85">
        <v>3441</v>
      </c>
      <c r="CK1369" s="85">
        <v>1294332</v>
      </c>
      <c r="CL1369" s="85">
        <v>2480024</v>
      </c>
      <c r="CM1369" s="85">
        <v>96165</v>
      </c>
      <c r="CN1369" s="85">
        <v>171521</v>
      </c>
      <c r="CO1369" s="85">
        <v>1405768</v>
      </c>
      <c r="CP1369" s="85">
        <v>617833</v>
      </c>
      <c r="CQ1369" s="85">
        <v>161797</v>
      </c>
      <c r="CR1369" s="85">
        <v>1611147</v>
      </c>
      <c r="CS1369" s="85">
        <v>1657845</v>
      </c>
      <c r="CT1369" s="85">
        <v>32734</v>
      </c>
      <c r="CU1369" s="86">
        <v>17233807</v>
      </c>
    </row>
    <row r="1370" spans="1:99">
      <c r="A1370" s="103" t="s">
        <v>597</v>
      </c>
      <c r="B1370" s="84" t="s">
        <v>292</v>
      </c>
      <c r="C1370" s="105">
        <v>442011</v>
      </c>
      <c r="D1370" s="84" t="s">
        <v>629</v>
      </c>
      <c r="E1370" s="84" t="s">
        <v>630</v>
      </c>
      <c r="F1370" s="85">
        <v>847984</v>
      </c>
      <c r="G1370" s="85">
        <v>14836795</v>
      </c>
      <c r="H1370" s="85">
        <v>11309346</v>
      </c>
      <c r="I1370" s="85">
        <v>1441717</v>
      </c>
      <c r="J1370" s="85">
        <v>1594809</v>
      </c>
      <c r="K1370" s="85">
        <v>221780</v>
      </c>
      <c r="L1370" s="85">
        <v>156580</v>
      </c>
      <c r="M1370" s="85">
        <v>112563</v>
      </c>
      <c r="N1370" s="85">
        <v>94410215</v>
      </c>
      <c r="O1370" s="85">
        <v>25304966</v>
      </c>
      <c r="P1370" s="85">
        <v>13934697</v>
      </c>
      <c r="Q1370" s="85">
        <v>39663194</v>
      </c>
      <c r="R1370" s="85">
        <v>15483354</v>
      </c>
      <c r="S1370" s="85">
        <v>24004</v>
      </c>
      <c r="T1370" s="85">
        <v>20815040</v>
      </c>
      <c r="U1370" s="85">
        <v>12176872</v>
      </c>
      <c r="V1370" s="85">
        <v>79064</v>
      </c>
      <c r="W1370" s="85">
        <v>128258</v>
      </c>
      <c r="X1370" s="85">
        <v>8430846</v>
      </c>
      <c r="Y1370" s="85" t="s">
        <v>291</v>
      </c>
      <c r="Z1370" s="85">
        <v>189238</v>
      </c>
      <c r="AA1370" s="85">
        <v>2789622</v>
      </c>
      <c r="AB1370" s="85">
        <v>918245</v>
      </c>
      <c r="AC1370" s="85">
        <v>60675</v>
      </c>
      <c r="AD1370" s="85">
        <v>778765</v>
      </c>
      <c r="AE1370" s="85">
        <v>354105</v>
      </c>
      <c r="AF1370" s="85">
        <v>677832</v>
      </c>
      <c r="AG1370" s="85">
        <v>7023462</v>
      </c>
      <c r="AH1370" s="85">
        <v>20020244</v>
      </c>
      <c r="AI1370" s="85">
        <v>1414881</v>
      </c>
      <c r="AJ1370" s="85">
        <v>6837610</v>
      </c>
      <c r="AK1370" s="85">
        <v>693281</v>
      </c>
      <c r="AL1370" s="85">
        <v>317579</v>
      </c>
      <c r="AM1370" s="85">
        <v>1426381</v>
      </c>
      <c r="AN1370" s="85">
        <v>2094182</v>
      </c>
      <c r="AO1370" s="85">
        <v>3559904</v>
      </c>
      <c r="AP1370" s="85">
        <v>2713381</v>
      </c>
      <c r="AQ1370" s="85">
        <v>9793848</v>
      </c>
      <c r="AR1370" s="85">
        <v>963045</v>
      </c>
      <c r="AS1370" s="85" t="s">
        <v>291</v>
      </c>
      <c r="AT1370" s="85">
        <v>4732561</v>
      </c>
      <c r="AU1370" s="85">
        <v>19606450</v>
      </c>
      <c r="AV1370" s="85">
        <v>1796296</v>
      </c>
      <c r="AW1370" s="85">
        <v>5005301</v>
      </c>
      <c r="AX1370" s="85">
        <v>2488505</v>
      </c>
      <c r="AY1370" s="85" t="s">
        <v>291</v>
      </c>
      <c r="AZ1370" s="85">
        <v>858</v>
      </c>
      <c r="BA1370" s="85">
        <v>3544183</v>
      </c>
      <c r="BB1370" s="85">
        <v>3203418</v>
      </c>
      <c r="BC1370" s="85">
        <v>1509167</v>
      </c>
      <c r="BD1370" s="85">
        <v>2058722</v>
      </c>
      <c r="BE1370" s="85" t="s">
        <v>291</v>
      </c>
      <c r="BF1370" s="85">
        <v>159056</v>
      </c>
      <c r="BG1370" s="85">
        <v>71518</v>
      </c>
      <c r="BH1370" s="85">
        <v>19930</v>
      </c>
      <c r="BI1370" s="85">
        <v>51588</v>
      </c>
      <c r="BJ1370" s="85" t="s">
        <v>291</v>
      </c>
      <c r="BK1370" s="85" t="s">
        <v>291</v>
      </c>
      <c r="BL1370" s="85" t="s">
        <v>291</v>
      </c>
      <c r="BM1370" s="85" t="s">
        <v>291</v>
      </c>
      <c r="BN1370" s="85">
        <v>87538</v>
      </c>
      <c r="BO1370" s="85">
        <v>49130</v>
      </c>
      <c r="BP1370" s="85" t="s">
        <v>291</v>
      </c>
      <c r="BQ1370" s="85">
        <v>38408</v>
      </c>
      <c r="BR1370" s="85" t="s">
        <v>291</v>
      </c>
      <c r="BS1370" s="85" t="s">
        <v>291</v>
      </c>
      <c r="BT1370" s="85" t="s">
        <v>291</v>
      </c>
      <c r="BU1370" s="85" t="s">
        <v>291</v>
      </c>
      <c r="BV1370" s="85" t="s">
        <v>291</v>
      </c>
      <c r="BW1370" s="85" t="s">
        <v>291</v>
      </c>
      <c r="BX1370" s="85" t="s">
        <v>291</v>
      </c>
      <c r="BY1370" s="85" t="s">
        <v>291</v>
      </c>
      <c r="BZ1370" s="85" t="s">
        <v>291</v>
      </c>
      <c r="CA1370" s="85" t="s">
        <v>291</v>
      </c>
      <c r="CB1370" s="85">
        <v>19042881</v>
      </c>
      <c r="CC1370" s="85" t="s">
        <v>291</v>
      </c>
      <c r="CD1370" s="85" t="s">
        <v>291</v>
      </c>
      <c r="CE1370" s="85" t="s">
        <v>291</v>
      </c>
      <c r="CF1370" s="85" t="s">
        <v>291</v>
      </c>
      <c r="CG1370" s="85">
        <v>1874339</v>
      </c>
      <c r="CH1370" s="85">
        <v>2730309</v>
      </c>
      <c r="CI1370" s="85">
        <v>6009491</v>
      </c>
      <c r="CJ1370" s="85">
        <v>24004</v>
      </c>
      <c r="CK1370" s="85">
        <v>3232470</v>
      </c>
      <c r="CL1370" s="85">
        <v>4277065</v>
      </c>
      <c r="CM1370" s="85">
        <v>189238</v>
      </c>
      <c r="CN1370" s="85">
        <v>467106</v>
      </c>
      <c r="CO1370" s="85">
        <v>6287370</v>
      </c>
      <c r="CP1370" s="85">
        <v>2468890</v>
      </c>
      <c r="CQ1370" s="85">
        <v>525463</v>
      </c>
      <c r="CR1370" s="85">
        <v>6842512</v>
      </c>
      <c r="CS1370" s="85">
        <v>4363196</v>
      </c>
      <c r="CT1370" s="85">
        <v>82795</v>
      </c>
      <c r="CU1370" s="86">
        <v>39374248</v>
      </c>
    </row>
    <row r="1371" spans="1:99">
      <c r="A1371" s="103" t="s">
        <v>597</v>
      </c>
      <c r="B1371" s="84" t="s">
        <v>294</v>
      </c>
      <c r="C1371" s="105">
        <v>442020</v>
      </c>
      <c r="D1371" s="84" t="s">
        <v>629</v>
      </c>
      <c r="E1371" s="84" t="s">
        <v>631</v>
      </c>
      <c r="F1371" s="85">
        <v>323127</v>
      </c>
      <c r="G1371" s="85">
        <v>6686623</v>
      </c>
      <c r="H1371" s="85">
        <v>5751572</v>
      </c>
      <c r="I1371" s="85">
        <v>483235</v>
      </c>
      <c r="J1371" s="85">
        <v>306954</v>
      </c>
      <c r="K1371" s="85">
        <v>69403</v>
      </c>
      <c r="L1371" s="85">
        <v>51189</v>
      </c>
      <c r="M1371" s="85">
        <v>24270</v>
      </c>
      <c r="N1371" s="85">
        <v>30532073</v>
      </c>
      <c r="O1371" s="85">
        <v>9101976</v>
      </c>
      <c r="P1371" s="85">
        <v>4825766</v>
      </c>
      <c r="Q1371" s="85">
        <v>9491433</v>
      </c>
      <c r="R1371" s="85">
        <v>7112307</v>
      </c>
      <c r="S1371" s="85">
        <v>591</v>
      </c>
      <c r="T1371" s="85">
        <v>6793537</v>
      </c>
      <c r="U1371" s="85">
        <v>5069618</v>
      </c>
      <c r="V1371" s="85" t="s">
        <v>291</v>
      </c>
      <c r="W1371" s="85" t="s">
        <v>291</v>
      </c>
      <c r="X1371" s="85">
        <v>1723919</v>
      </c>
      <c r="Y1371" s="85" t="s">
        <v>291</v>
      </c>
      <c r="Z1371" s="85">
        <v>66190</v>
      </c>
      <c r="AA1371" s="85">
        <v>358678</v>
      </c>
      <c r="AB1371" s="85">
        <v>134595</v>
      </c>
      <c r="AC1371" s="85">
        <v>8143</v>
      </c>
      <c r="AD1371" s="85">
        <v>52794</v>
      </c>
      <c r="AE1371" s="85">
        <v>128422</v>
      </c>
      <c r="AF1371" s="85">
        <v>34724</v>
      </c>
      <c r="AG1371" s="85">
        <v>1939707</v>
      </c>
      <c r="AH1371" s="85">
        <v>5069792</v>
      </c>
      <c r="AI1371" s="85">
        <v>121194</v>
      </c>
      <c r="AJ1371" s="85">
        <v>936311</v>
      </c>
      <c r="AK1371" s="85">
        <v>7774</v>
      </c>
      <c r="AL1371" s="85">
        <v>179338</v>
      </c>
      <c r="AM1371" s="85">
        <v>448424</v>
      </c>
      <c r="AN1371" s="85">
        <v>547177</v>
      </c>
      <c r="AO1371" s="85">
        <v>453426</v>
      </c>
      <c r="AP1371" s="85">
        <v>124458</v>
      </c>
      <c r="AQ1371" s="85">
        <v>1573485</v>
      </c>
      <c r="AR1371" s="85">
        <v>2251690</v>
      </c>
      <c r="AS1371" s="85" t="s">
        <v>291</v>
      </c>
      <c r="AT1371" s="85">
        <v>1264322</v>
      </c>
      <c r="AU1371" s="85">
        <v>4007708</v>
      </c>
      <c r="AV1371" s="85">
        <v>773428</v>
      </c>
      <c r="AW1371" s="85">
        <v>670896</v>
      </c>
      <c r="AX1371" s="85">
        <v>354731</v>
      </c>
      <c r="AY1371" s="85" t="s">
        <v>291</v>
      </c>
      <c r="AZ1371" s="85" t="s">
        <v>291</v>
      </c>
      <c r="BA1371" s="85">
        <v>449971</v>
      </c>
      <c r="BB1371" s="85">
        <v>710241</v>
      </c>
      <c r="BC1371" s="85">
        <v>491437</v>
      </c>
      <c r="BD1371" s="85">
        <v>557004</v>
      </c>
      <c r="BE1371" s="85" t="s">
        <v>291</v>
      </c>
      <c r="BF1371" s="85">
        <v>32445</v>
      </c>
      <c r="BG1371" s="85">
        <v>21880</v>
      </c>
      <c r="BH1371" s="85" t="s">
        <v>291</v>
      </c>
      <c r="BI1371" s="85">
        <v>21880</v>
      </c>
      <c r="BJ1371" s="85" t="s">
        <v>291</v>
      </c>
      <c r="BK1371" s="85" t="s">
        <v>291</v>
      </c>
      <c r="BL1371" s="85" t="s">
        <v>291</v>
      </c>
      <c r="BM1371" s="85" t="s">
        <v>291</v>
      </c>
      <c r="BN1371" s="85">
        <v>10469</v>
      </c>
      <c r="BO1371" s="85" t="s">
        <v>291</v>
      </c>
      <c r="BP1371" s="85" t="s">
        <v>291</v>
      </c>
      <c r="BQ1371" s="85">
        <v>10469</v>
      </c>
      <c r="BR1371" s="85" t="s">
        <v>291</v>
      </c>
      <c r="BS1371" s="85" t="s">
        <v>291</v>
      </c>
      <c r="BT1371" s="85" t="s">
        <v>291</v>
      </c>
      <c r="BU1371" s="85" t="s">
        <v>291</v>
      </c>
      <c r="BV1371" s="85" t="s">
        <v>291</v>
      </c>
      <c r="BW1371" s="85">
        <v>96</v>
      </c>
      <c r="BX1371" s="85" t="s">
        <v>291</v>
      </c>
      <c r="BY1371" s="85" t="s">
        <v>291</v>
      </c>
      <c r="BZ1371" s="85" t="s">
        <v>291</v>
      </c>
      <c r="CA1371" s="85">
        <v>96</v>
      </c>
      <c r="CB1371" s="85">
        <v>3555832</v>
      </c>
      <c r="CC1371" s="85">
        <v>31055</v>
      </c>
      <c r="CD1371" s="85" t="s">
        <v>291</v>
      </c>
      <c r="CE1371" s="85" t="s">
        <v>291</v>
      </c>
      <c r="CF1371" s="85" t="s">
        <v>291</v>
      </c>
      <c r="CG1371" s="85">
        <v>467786</v>
      </c>
      <c r="CH1371" s="85">
        <v>4542545</v>
      </c>
      <c r="CI1371" s="85">
        <v>2073642</v>
      </c>
      <c r="CJ1371" s="85">
        <v>591</v>
      </c>
      <c r="CK1371" s="85">
        <v>1267145</v>
      </c>
      <c r="CL1371" s="85">
        <v>2097211</v>
      </c>
      <c r="CM1371" s="85">
        <v>47519</v>
      </c>
      <c r="CN1371" s="85">
        <v>153147</v>
      </c>
      <c r="CO1371" s="85">
        <v>1520352</v>
      </c>
      <c r="CP1371" s="85">
        <v>432602</v>
      </c>
      <c r="CQ1371" s="85">
        <v>160884</v>
      </c>
      <c r="CR1371" s="85">
        <v>1397346</v>
      </c>
      <c r="CS1371" s="85">
        <v>1485387</v>
      </c>
      <c r="CT1371" s="85">
        <v>29130</v>
      </c>
      <c r="CU1371" s="86">
        <v>15675287</v>
      </c>
    </row>
    <row r="1372" spans="1:99">
      <c r="A1372" s="103" t="s">
        <v>598</v>
      </c>
      <c r="B1372" s="84" t="s">
        <v>292</v>
      </c>
      <c r="C1372" s="105">
        <v>442011</v>
      </c>
      <c r="D1372" s="84" t="s">
        <v>629</v>
      </c>
      <c r="E1372" s="84" t="s">
        <v>630</v>
      </c>
      <c r="F1372" s="85">
        <v>866816</v>
      </c>
      <c r="G1372" s="85">
        <v>63475893</v>
      </c>
      <c r="H1372" s="85">
        <v>59713765</v>
      </c>
      <c r="I1372" s="85">
        <v>1488733</v>
      </c>
      <c r="J1372" s="85">
        <v>1530871</v>
      </c>
      <c r="K1372" s="85">
        <v>286175</v>
      </c>
      <c r="L1372" s="85">
        <v>344394</v>
      </c>
      <c r="M1372" s="85">
        <v>111955</v>
      </c>
      <c r="N1372" s="85">
        <v>81170190</v>
      </c>
      <c r="O1372" s="85">
        <v>19206718</v>
      </c>
      <c r="P1372" s="85">
        <v>13801347</v>
      </c>
      <c r="Q1372" s="85">
        <v>32581741</v>
      </c>
      <c r="R1372" s="85">
        <v>15554453</v>
      </c>
      <c r="S1372" s="85">
        <v>25931</v>
      </c>
      <c r="T1372" s="85">
        <v>15706927</v>
      </c>
      <c r="U1372" s="85">
        <v>7542583</v>
      </c>
      <c r="V1372" s="85">
        <v>82762</v>
      </c>
      <c r="W1372" s="85">
        <v>324379</v>
      </c>
      <c r="X1372" s="85">
        <v>7757203</v>
      </c>
      <c r="Y1372" s="85" t="s">
        <v>291</v>
      </c>
      <c r="Z1372" s="85">
        <v>189352</v>
      </c>
      <c r="AA1372" s="85">
        <v>2599219</v>
      </c>
      <c r="AB1372" s="85">
        <v>919714</v>
      </c>
      <c r="AC1372" s="85">
        <v>65777</v>
      </c>
      <c r="AD1372" s="85">
        <v>780366</v>
      </c>
      <c r="AE1372" s="85">
        <v>361877</v>
      </c>
      <c r="AF1372" s="85">
        <v>471485</v>
      </c>
      <c r="AG1372" s="85">
        <v>7357883</v>
      </c>
      <c r="AH1372" s="85">
        <v>20738737</v>
      </c>
      <c r="AI1372" s="85">
        <v>1227414</v>
      </c>
      <c r="AJ1372" s="85">
        <v>7296724</v>
      </c>
      <c r="AK1372" s="85">
        <v>594784</v>
      </c>
      <c r="AL1372" s="85">
        <v>290894</v>
      </c>
      <c r="AM1372" s="85">
        <v>896837</v>
      </c>
      <c r="AN1372" s="85">
        <v>2119166</v>
      </c>
      <c r="AO1372" s="85">
        <v>3992161</v>
      </c>
      <c r="AP1372" s="85">
        <v>2507714</v>
      </c>
      <c r="AQ1372" s="85">
        <v>9515878</v>
      </c>
      <c r="AR1372" s="85">
        <v>1813043</v>
      </c>
      <c r="AS1372" s="85" t="s">
        <v>291</v>
      </c>
      <c r="AT1372" s="85">
        <v>4929260</v>
      </c>
      <c r="AU1372" s="85">
        <v>22737641</v>
      </c>
      <c r="AV1372" s="85">
        <v>1761562</v>
      </c>
      <c r="AW1372" s="85">
        <v>7406910</v>
      </c>
      <c r="AX1372" s="85">
        <v>2359375</v>
      </c>
      <c r="AY1372" s="85" t="s">
        <v>291</v>
      </c>
      <c r="AZ1372" s="85">
        <v>7</v>
      </c>
      <c r="BA1372" s="85">
        <v>3631963</v>
      </c>
      <c r="BB1372" s="85">
        <v>3940178</v>
      </c>
      <c r="BC1372" s="85">
        <v>1434205</v>
      </c>
      <c r="BD1372" s="85">
        <v>2203441</v>
      </c>
      <c r="BE1372" s="85" t="s">
        <v>291</v>
      </c>
      <c r="BF1372" s="85">
        <v>308922</v>
      </c>
      <c r="BG1372" s="85">
        <v>94502</v>
      </c>
      <c r="BH1372" s="85">
        <v>19129</v>
      </c>
      <c r="BI1372" s="85">
        <v>75373</v>
      </c>
      <c r="BJ1372" s="85" t="s">
        <v>291</v>
      </c>
      <c r="BK1372" s="85" t="s">
        <v>291</v>
      </c>
      <c r="BL1372" s="85" t="s">
        <v>291</v>
      </c>
      <c r="BM1372" s="85" t="s">
        <v>291</v>
      </c>
      <c r="BN1372" s="85">
        <v>177411</v>
      </c>
      <c r="BO1372" s="85">
        <v>89947</v>
      </c>
      <c r="BP1372" s="85" t="s">
        <v>291</v>
      </c>
      <c r="BQ1372" s="85">
        <v>87464</v>
      </c>
      <c r="BR1372" s="85" t="s">
        <v>291</v>
      </c>
      <c r="BS1372" s="85" t="s">
        <v>291</v>
      </c>
      <c r="BT1372" s="85" t="s">
        <v>291</v>
      </c>
      <c r="BU1372" s="85" t="s">
        <v>291</v>
      </c>
      <c r="BV1372" s="85" t="s">
        <v>291</v>
      </c>
      <c r="BW1372" s="85">
        <v>37009</v>
      </c>
      <c r="BX1372" s="85" t="s">
        <v>291</v>
      </c>
      <c r="BY1372" s="85" t="s">
        <v>291</v>
      </c>
      <c r="BZ1372" s="85" t="s">
        <v>291</v>
      </c>
      <c r="CA1372" s="85">
        <v>37009</v>
      </c>
      <c r="CB1372" s="85">
        <v>18896842</v>
      </c>
      <c r="CC1372" s="85" t="s">
        <v>291</v>
      </c>
      <c r="CD1372" s="85" t="s">
        <v>291</v>
      </c>
      <c r="CE1372" s="85" t="s">
        <v>291</v>
      </c>
      <c r="CF1372" s="85" t="s">
        <v>291</v>
      </c>
      <c r="CG1372" s="85">
        <v>2562500</v>
      </c>
      <c r="CH1372" s="85">
        <v>2617821</v>
      </c>
      <c r="CI1372" s="85">
        <v>5685081</v>
      </c>
      <c r="CJ1372" s="85">
        <v>25931</v>
      </c>
      <c r="CK1372" s="85">
        <v>2861712</v>
      </c>
      <c r="CL1372" s="85">
        <v>4444173</v>
      </c>
      <c r="CM1372" s="85">
        <v>189352</v>
      </c>
      <c r="CN1372" s="85">
        <v>395665</v>
      </c>
      <c r="CO1372" s="85">
        <v>6629250</v>
      </c>
      <c r="CP1372" s="85">
        <v>2458426</v>
      </c>
      <c r="CQ1372" s="85">
        <v>690144</v>
      </c>
      <c r="CR1372" s="85">
        <v>6498193</v>
      </c>
      <c r="CS1372" s="85">
        <v>5594250</v>
      </c>
      <c r="CT1372" s="85">
        <v>83822</v>
      </c>
      <c r="CU1372" s="86">
        <v>40736320</v>
      </c>
    </row>
    <row r="1373" spans="1:99">
      <c r="A1373" s="103" t="s">
        <v>598</v>
      </c>
      <c r="B1373" s="84" t="s">
        <v>294</v>
      </c>
      <c r="C1373" s="105">
        <v>442020</v>
      </c>
      <c r="D1373" s="84" t="s">
        <v>629</v>
      </c>
      <c r="E1373" s="84" t="s">
        <v>631</v>
      </c>
      <c r="F1373" s="85">
        <v>333064</v>
      </c>
      <c r="G1373" s="85">
        <v>16837191</v>
      </c>
      <c r="H1373" s="85">
        <v>15921815</v>
      </c>
      <c r="I1373" s="85">
        <v>489659</v>
      </c>
      <c r="J1373" s="85">
        <v>253612</v>
      </c>
      <c r="K1373" s="85">
        <v>19014</v>
      </c>
      <c r="L1373" s="85">
        <v>116988</v>
      </c>
      <c r="M1373" s="85">
        <v>36103</v>
      </c>
      <c r="N1373" s="85">
        <v>27342704</v>
      </c>
      <c r="O1373" s="85">
        <v>6834803</v>
      </c>
      <c r="P1373" s="85">
        <v>4933871</v>
      </c>
      <c r="Q1373" s="85">
        <v>8362567</v>
      </c>
      <c r="R1373" s="85">
        <v>7208210</v>
      </c>
      <c r="S1373" s="85">
        <v>3253</v>
      </c>
      <c r="T1373" s="85">
        <v>3567765</v>
      </c>
      <c r="U1373" s="85">
        <v>1865613</v>
      </c>
      <c r="V1373" s="85" t="s">
        <v>291</v>
      </c>
      <c r="W1373" s="85" t="s">
        <v>291</v>
      </c>
      <c r="X1373" s="85">
        <v>1702152</v>
      </c>
      <c r="Y1373" s="85" t="s">
        <v>291</v>
      </c>
      <c r="Z1373" s="85">
        <v>273068</v>
      </c>
      <c r="AA1373" s="85">
        <v>331993</v>
      </c>
      <c r="AB1373" s="85">
        <v>140102</v>
      </c>
      <c r="AC1373" s="85">
        <v>8044</v>
      </c>
      <c r="AD1373" s="85">
        <v>40083</v>
      </c>
      <c r="AE1373" s="85">
        <v>111365</v>
      </c>
      <c r="AF1373" s="85">
        <v>32399</v>
      </c>
      <c r="AG1373" s="85">
        <v>2143798</v>
      </c>
      <c r="AH1373" s="85">
        <v>5676109</v>
      </c>
      <c r="AI1373" s="85">
        <v>62386</v>
      </c>
      <c r="AJ1373" s="85">
        <v>790209</v>
      </c>
      <c r="AK1373" s="85">
        <v>14927</v>
      </c>
      <c r="AL1373" s="85">
        <v>286474</v>
      </c>
      <c r="AM1373" s="85">
        <v>410224</v>
      </c>
      <c r="AN1373" s="85">
        <v>523410</v>
      </c>
      <c r="AO1373" s="85">
        <v>470762</v>
      </c>
      <c r="AP1373" s="85">
        <v>336807</v>
      </c>
      <c r="AQ1373" s="85">
        <v>1741203</v>
      </c>
      <c r="AR1373" s="85">
        <v>2780910</v>
      </c>
      <c r="AS1373" s="85" t="s">
        <v>291</v>
      </c>
      <c r="AT1373" s="85">
        <v>1186919</v>
      </c>
      <c r="AU1373" s="85">
        <v>6781155</v>
      </c>
      <c r="AV1373" s="85">
        <v>602300</v>
      </c>
      <c r="AW1373" s="85">
        <v>958608</v>
      </c>
      <c r="AX1373" s="85">
        <v>3344157</v>
      </c>
      <c r="AY1373" s="85" t="s">
        <v>291</v>
      </c>
      <c r="AZ1373" s="85" t="s">
        <v>291</v>
      </c>
      <c r="BA1373" s="85">
        <v>420905</v>
      </c>
      <c r="BB1373" s="85">
        <v>486001</v>
      </c>
      <c r="BC1373" s="85">
        <v>473507</v>
      </c>
      <c r="BD1373" s="85">
        <v>495677</v>
      </c>
      <c r="BE1373" s="85" t="s">
        <v>291</v>
      </c>
      <c r="BF1373" s="85">
        <v>53399</v>
      </c>
      <c r="BG1373" s="85">
        <v>24100</v>
      </c>
      <c r="BH1373" s="85" t="s">
        <v>291</v>
      </c>
      <c r="BI1373" s="85">
        <v>24100</v>
      </c>
      <c r="BJ1373" s="85" t="s">
        <v>291</v>
      </c>
      <c r="BK1373" s="85" t="s">
        <v>291</v>
      </c>
      <c r="BL1373" s="85" t="s">
        <v>291</v>
      </c>
      <c r="BM1373" s="85" t="s">
        <v>291</v>
      </c>
      <c r="BN1373" s="85">
        <v>29013</v>
      </c>
      <c r="BO1373" s="85" t="s">
        <v>291</v>
      </c>
      <c r="BP1373" s="85" t="s">
        <v>291</v>
      </c>
      <c r="BQ1373" s="85">
        <v>29013</v>
      </c>
      <c r="BR1373" s="85" t="s">
        <v>291</v>
      </c>
      <c r="BS1373" s="85" t="s">
        <v>291</v>
      </c>
      <c r="BT1373" s="85" t="s">
        <v>291</v>
      </c>
      <c r="BU1373" s="85" t="s">
        <v>291</v>
      </c>
      <c r="BV1373" s="85" t="s">
        <v>291</v>
      </c>
      <c r="BW1373" s="85">
        <v>286</v>
      </c>
      <c r="BX1373" s="85" t="s">
        <v>291</v>
      </c>
      <c r="BY1373" s="85" t="s">
        <v>291</v>
      </c>
      <c r="BZ1373" s="85" t="s">
        <v>291</v>
      </c>
      <c r="CA1373" s="85">
        <v>286</v>
      </c>
      <c r="CB1373" s="85">
        <v>3129742</v>
      </c>
      <c r="CC1373" s="85" t="s">
        <v>291</v>
      </c>
      <c r="CD1373" s="85" t="s">
        <v>291</v>
      </c>
      <c r="CE1373" s="85" t="s">
        <v>291</v>
      </c>
      <c r="CF1373" s="85" t="s">
        <v>291</v>
      </c>
      <c r="CG1373" s="85">
        <v>409577</v>
      </c>
      <c r="CH1373" s="85">
        <v>2999323</v>
      </c>
      <c r="CI1373" s="85">
        <v>2030353</v>
      </c>
      <c r="CJ1373" s="85">
        <v>2268</v>
      </c>
      <c r="CK1373" s="85">
        <v>1215082</v>
      </c>
      <c r="CL1373" s="85">
        <v>1357717</v>
      </c>
      <c r="CM1373" s="85">
        <v>60263</v>
      </c>
      <c r="CN1373" s="85">
        <v>140006</v>
      </c>
      <c r="CO1373" s="85">
        <v>1718575</v>
      </c>
      <c r="CP1373" s="85">
        <v>431863</v>
      </c>
      <c r="CQ1373" s="85">
        <v>133044</v>
      </c>
      <c r="CR1373" s="85">
        <v>1396202</v>
      </c>
      <c r="CS1373" s="85">
        <v>1266934</v>
      </c>
      <c r="CT1373" s="85">
        <v>25536</v>
      </c>
      <c r="CU1373" s="86">
        <v>13186743</v>
      </c>
    </row>
    <row r="1374" spans="1:99">
      <c r="A1374" s="103" t="s">
        <v>599</v>
      </c>
      <c r="B1374" s="84" t="s">
        <v>292</v>
      </c>
      <c r="C1374" s="105">
        <v>442011</v>
      </c>
      <c r="D1374" s="84" t="s">
        <v>629</v>
      </c>
      <c r="E1374" s="84" t="s">
        <v>630</v>
      </c>
      <c r="F1374" s="85">
        <v>916561</v>
      </c>
      <c r="G1374" s="85">
        <v>15305479</v>
      </c>
      <c r="H1374" s="85">
        <v>11960833</v>
      </c>
      <c r="I1374" s="85">
        <v>1501854</v>
      </c>
      <c r="J1374" s="85">
        <v>1262811</v>
      </c>
      <c r="K1374" s="85">
        <v>359586</v>
      </c>
      <c r="L1374" s="85">
        <v>108032</v>
      </c>
      <c r="M1374" s="85">
        <v>112363</v>
      </c>
      <c r="N1374" s="85">
        <v>77583429</v>
      </c>
      <c r="O1374" s="85">
        <v>18203891</v>
      </c>
      <c r="P1374" s="85">
        <v>13431264</v>
      </c>
      <c r="Q1374" s="85">
        <v>29947686</v>
      </c>
      <c r="R1374" s="85">
        <v>15986022</v>
      </c>
      <c r="S1374" s="85">
        <v>14566</v>
      </c>
      <c r="T1374" s="85">
        <v>14369354</v>
      </c>
      <c r="U1374" s="85">
        <v>6803642</v>
      </c>
      <c r="V1374" s="85">
        <v>70332</v>
      </c>
      <c r="W1374" s="85">
        <v>110691</v>
      </c>
      <c r="X1374" s="85">
        <v>7384689</v>
      </c>
      <c r="Y1374" s="85" t="s">
        <v>291</v>
      </c>
      <c r="Z1374" s="85">
        <v>197851</v>
      </c>
      <c r="AA1374" s="85">
        <v>3225889</v>
      </c>
      <c r="AB1374" s="85">
        <v>1143592</v>
      </c>
      <c r="AC1374" s="85">
        <v>74431</v>
      </c>
      <c r="AD1374" s="85">
        <v>1303302</v>
      </c>
      <c r="AE1374" s="85">
        <v>305199</v>
      </c>
      <c r="AF1374" s="85">
        <v>399365</v>
      </c>
      <c r="AG1374" s="85">
        <v>5731678</v>
      </c>
      <c r="AH1374" s="85">
        <v>18326751</v>
      </c>
      <c r="AI1374" s="85">
        <v>703420</v>
      </c>
      <c r="AJ1374" s="85">
        <v>4953475</v>
      </c>
      <c r="AK1374" s="85">
        <v>639209</v>
      </c>
      <c r="AL1374" s="85">
        <v>103959</v>
      </c>
      <c r="AM1374" s="85">
        <v>700485</v>
      </c>
      <c r="AN1374" s="85">
        <v>2248690</v>
      </c>
      <c r="AO1374" s="85">
        <v>3818892</v>
      </c>
      <c r="AP1374" s="85">
        <v>3287691</v>
      </c>
      <c r="AQ1374" s="85">
        <v>10055758</v>
      </c>
      <c r="AR1374" s="85">
        <v>1870930</v>
      </c>
      <c r="AS1374" s="85" t="s">
        <v>291</v>
      </c>
      <c r="AT1374" s="85">
        <v>4914685</v>
      </c>
      <c r="AU1374" s="85">
        <v>20193833</v>
      </c>
      <c r="AV1374" s="85">
        <v>1904299</v>
      </c>
      <c r="AW1374" s="85">
        <v>6043686</v>
      </c>
      <c r="AX1374" s="85">
        <v>1514731</v>
      </c>
      <c r="AY1374" s="85" t="s">
        <v>291</v>
      </c>
      <c r="AZ1374" s="85" t="s">
        <v>291</v>
      </c>
      <c r="BA1374" s="85">
        <v>3233815</v>
      </c>
      <c r="BB1374" s="85">
        <v>3796536</v>
      </c>
      <c r="BC1374" s="85">
        <v>1700035</v>
      </c>
      <c r="BD1374" s="85">
        <v>2000731</v>
      </c>
      <c r="BE1374" s="85" t="s">
        <v>291</v>
      </c>
      <c r="BF1374" s="85">
        <v>224524</v>
      </c>
      <c r="BG1374" s="85">
        <v>80600</v>
      </c>
      <c r="BH1374" s="85">
        <v>37839</v>
      </c>
      <c r="BI1374" s="85">
        <v>42761</v>
      </c>
      <c r="BJ1374" s="85" t="s">
        <v>291</v>
      </c>
      <c r="BK1374" s="85" t="s">
        <v>291</v>
      </c>
      <c r="BL1374" s="85" t="s">
        <v>291</v>
      </c>
      <c r="BM1374" s="85" t="s">
        <v>291</v>
      </c>
      <c r="BN1374" s="85">
        <v>143924</v>
      </c>
      <c r="BO1374" s="85">
        <v>10319</v>
      </c>
      <c r="BP1374" s="85" t="s">
        <v>291</v>
      </c>
      <c r="BQ1374" s="85">
        <v>133605</v>
      </c>
      <c r="BR1374" s="85" t="s">
        <v>291</v>
      </c>
      <c r="BS1374" s="85" t="s">
        <v>291</v>
      </c>
      <c r="BT1374" s="85" t="s">
        <v>291</v>
      </c>
      <c r="BU1374" s="85" t="s">
        <v>291</v>
      </c>
      <c r="BV1374" s="85" t="s">
        <v>291</v>
      </c>
      <c r="BW1374" s="85" t="s">
        <v>291</v>
      </c>
      <c r="BX1374" s="85" t="s">
        <v>291</v>
      </c>
      <c r="BY1374" s="85" t="s">
        <v>291</v>
      </c>
      <c r="BZ1374" s="85" t="s">
        <v>291</v>
      </c>
      <c r="CA1374" s="85" t="s">
        <v>291</v>
      </c>
      <c r="CB1374" s="85">
        <v>19165059</v>
      </c>
      <c r="CC1374" s="85" t="s">
        <v>291</v>
      </c>
      <c r="CD1374" s="85" t="s">
        <v>291</v>
      </c>
      <c r="CE1374" s="85" t="s">
        <v>291</v>
      </c>
      <c r="CF1374" s="85" t="s">
        <v>291</v>
      </c>
      <c r="CG1374" s="85">
        <v>2559348</v>
      </c>
      <c r="CH1374" s="85">
        <v>2691023</v>
      </c>
      <c r="CI1374" s="85">
        <v>5660468</v>
      </c>
      <c r="CJ1374" s="85">
        <v>14566</v>
      </c>
      <c r="CK1374" s="85">
        <v>2898515</v>
      </c>
      <c r="CL1374" s="85">
        <v>4681424</v>
      </c>
      <c r="CM1374" s="85">
        <v>192344</v>
      </c>
      <c r="CN1374" s="85">
        <v>426593</v>
      </c>
      <c r="CO1374" s="85">
        <v>4696651</v>
      </c>
      <c r="CP1374" s="85">
        <v>1927811</v>
      </c>
      <c r="CQ1374" s="85">
        <v>539458</v>
      </c>
      <c r="CR1374" s="85">
        <v>6965516</v>
      </c>
      <c r="CS1374" s="85">
        <v>6110656</v>
      </c>
      <c r="CT1374" s="85">
        <v>123865</v>
      </c>
      <c r="CU1374" s="86">
        <v>39488238</v>
      </c>
    </row>
    <row r="1375" spans="1:99">
      <c r="A1375" s="103" t="s">
        <v>599</v>
      </c>
      <c r="B1375" s="84" t="s">
        <v>294</v>
      </c>
      <c r="C1375" s="105">
        <v>442020</v>
      </c>
      <c r="D1375" s="84" t="s">
        <v>629</v>
      </c>
      <c r="E1375" s="84" t="s">
        <v>631</v>
      </c>
      <c r="F1375" s="85">
        <v>348417</v>
      </c>
      <c r="G1375" s="85">
        <v>5851425</v>
      </c>
      <c r="H1375" s="85">
        <v>4870143</v>
      </c>
      <c r="I1375" s="85">
        <v>494942</v>
      </c>
      <c r="J1375" s="85">
        <v>207890</v>
      </c>
      <c r="K1375" s="85">
        <v>171224</v>
      </c>
      <c r="L1375" s="85">
        <v>64552</v>
      </c>
      <c r="M1375" s="85">
        <v>42674</v>
      </c>
      <c r="N1375" s="85">
        <v>26325926</v>
      </c>
      <c r="O1375" s="85">
        <v>6563915</v>
      </c>
      <c r="P1375" s="85">
        <v>4924657</v>
      </c>
      <c r="Q1375" s="85">
        <v>7422228</v>
      </c>
      <c r="R1375" s="85">
        <v>7413602</v>
      </c>
      <c r="S1375" s="85">
        <v>1524</v>
      </c>
      <c r="T1375" s="85">
        <v>3438537</v>
      </c>
      <c r="U1375" s="85">
        <v>1671153</v>
      </c>
      <c r="V1375" s="85" t="s">
        <v>291</v>
      </c>
      <c r="W1375" s="85" t="s">
        <v>291</v>
      </c>
      <c r="X1375" s="85">
        <v>1767384</v>
      </c>
      <c r="Y1375" s="85" t="s">
        <v>291</v>
      </c>
      <c r="Z1375" s="85">
        <v>91529</v>
      </c>
      <c r="AA1375" s="85">
        <v>316036</v>
      </c>
      <c r="AB1375" s="85">
        <v>154369</v>
      </c>
      <c r="AC1375" s="85">
        <v>8562</v>
      </c>
      <c r="AD1375" s="85">
        <v>24653</v>
      </c>
      <c r="AE1375" s="85">
        <v>94564</v>
      </c>
      <c r="AF1375" s="85">
        <v>33888</v>
      </c>
      <c r="AG1375" s="85">
        <v>1410774</v>
      </c>
      <c r="AH1375" s="85">
        <v>3638214</v>
      </c>
      <c r="AI1375" s="85">
        <v>74831</v>
      </c>
      <c r="AJ1375" s="85">
        <v>853006</v>
      </c>
      <c r="AK1375" s="85">
        <v>13396</v>
      </c>
      <c r="AL1375" s="85">
        <v>148660</v>
      </c>
      <c r="AM1375" s="85">
        <v>525570</v>
      </c>
      <c r="AN1375" s="85">
        <v>412386</v>
      </c>
      <c r="AO1375" s="85">
        <v>280221</v>
      </c>
      <c r="AP1375" s="85">
        <v>178331</v>
      </c>
      <c r="AQ1375" s="85">
        <v>1396508</v>
      </c>
      <c r="AR1375" s="85">
        <v>1151813</v>
      </c>
      <c r="AS1375" s="85" t="s">
        <v>291</v>
      </c>
      <c r="AT1375" s="85">
        <v>1242339</v>
      </c>
      <c r="AU1375" s="85">
        <v>3878322</v>
      </c>
      <c r="AV1375" s="85">
        <v>637189</v>
      </c>
      <c r="AW1375" s="85">
        <v>644420</v>
      </c>
      <c r="AX1375" s="85">
        <v>535118</v>
      </c>
      <c r="AY1375" s="85" t="s">
        <v>291</v>
      </c>
      <c r="AZ1375" s="85" t="s">
        <v>291</v>
      </c>
      <c r="BA1375" s="85">
        <v>391487</v>
      </c>
      <c r="BB1375" s="85">
        <v>650766</v>
      </c>
      <c r="BC1375" s="85">
        <v>614764</v>
      </c>
      <c r="BD1375" s="85">
        <v>404578</v>
      </c>
      <c r="BE1375" s="85" t="s">
        <v>291</v>
      </c>
      <c r="BF1375" s="85">
        <v>27383</v>
      </c>
      <c r="BG1375" s="85">
        <v>13670</v>
      </c>
      <c r="BH1375" s="85">
        <v>4938</v>
      </c>
      <c r="BI1375" s="85">
        <v>8732</v>
      </c>
      <c r="BJ1375" s="85" t="s">
        <v>291</v>
      </c>
      <c r="BK1375" s="85" t="s">
        <v>291</v>
      </c>
      <c r="BL1375" s="85" t="s">
        <v>291</v>
      </c>
      <c r="BM1375" s="85" t="s">
        <v>291</v>
      </c>
      <c r="BN1375" s="85">
        <v>13480</v>
      </c>
      <c r="BO1375" s="85" t="s">
        <v>291</v>
      </c>
      <c r="BP1375" s="85" t="s">
        <v>291</v>
      </c>
      <c r="BQ1375" s="85">
        <v>13480</v>
      </c>
      <c r="BR1375" s="85" t="s">
        <v>291</v>
      </c>
      <c r="BS1375" s="85" t="s">
        <v>291</v>
      </c>
      <c r="BT1375" s="85" t="s">
        <v>291</v>
      </c>
      <c r="BU1375" s="85" t="s">
        <v>291</v>
      </c>
      <c r="BV1375" s="85" t="s">
        <v>291</v>
      </c>
      <c r="BW1375" s="85">
        <v>233</v>
      </c>
      <c r="BX1375" s="85" t="s">
        <v>291</v>
      </c>
      <c r="BY1375" s="85" t="s">
        <v>291</v>
      </c>
      <c r="BZ1375" s="85" t="s">
        <v>291</v>
      </c>
      <c r="CA1375" s="85">
        <v>233</v>
      </c>
      <c r="CB1375" s="85">
        <v>3146132</v>
      </c>
      <c r="CC1375" s="85" t="s">
        <v>291</v>
      </c>
      <c r="CD1375" s="85" t="s">
        <v>291</v>
      </c>
      <c r="CE1375" s="85" t="s">
        <v>291</v>
      </c>
      <c r="CF1375" s="85" t="s">
        <v>291</v>
      </c>
      <c r="CG1375" s="85">
        <v>367015</v>
      </c>
      <c r="CH1375" s="85">
        <v>3001085</v>
      </c>
      <c r="CI1375" s="85">
        <v>1949694</v>
      </c>
      <c r="CJ1375" s="85">
        <v>1524</v>
      </c>
      <c r="CK1375" s="85">
        <v>1240091</v>
      </c>
      <c r="CL1375" s="85">
        <v>1269630</v>
      </c>
      <c r="CM1375" s="85">
        <v>68235</v>
      </c>
      <c r="CN1375" s="85">
        <v>126742</v>
      </c>
      <c r="CO1375" s="85">
        <v>741498</v>
      </c>
      <c r="CP1375" s="85">
        <v>244095</v>
      </c>
      <c r="CQ1375" s="85">
        <v>196393</v>
      </c>
      <c r="CR1375" s="85">
        <v>1564601</v>
      </c>
      <c r="CS1375" s="85">
        <v>1352725</v>
      </c>
      <c r="CT1375" s="85">
        <v>33835</v>
      </c>
      <c r="CU1375" s="86">
        <v>12157163</v>
      </c>
    </row>
    <row r="1376" spans="1:99">
      <c r="A1376" s="102" t="s">
        <v>595</v>
      </c>
      <c r="B1376" s="81" t="s">
        <v>292</v>
      </c>
      <c r="C1376" s="104">
        <v>452017</v>
      </c>
      <c r="D1376" s="81" t="s">
        <v>632</v>
      </c>
      <c r="E1376" s="81" t="s">
        <v>633</v>
      </c>
      <c r="F1376" s="82">
        <v>681649</v>
      </c>
      <c r="G1376" s="82">
        <v>26263652</v>
      </c>
      <c r="H1376" s="82">
        <v>23645104</v>
      </c>
      <c r="I1376" s="82">
        <v>1368199</v>
      </c>
      <c r="J1376" s="82">
        <v>816525</v>
      </c>
      <c r="K1376" s="82">
        <v>289788</v>
      </c>
      <c r="L1376" s="82">
        <v>31469</v>
      </c>
      <c r="M1376" s="82">
        <v>112567</v>
      </c>
      <c r="N1376" s="82">
        <v>88768140</v>
      </c>
      <c r="O1376" s="82">
        <v>28993571</v>
      </c>
      <c r="P1376" s="82">
        <v>13240041</v>
      </c>
      <c r="Q1376" s="82">
        <v>32674819</v>
      </c>
      <c r="R1376" s="82">
        <v>13859709</v>
      </c>
      <c r="S1376" s="82" t="s">
        <v>291</v>
      </c>
      <c r="T1376" s="82">
        <v>16670540</v>
      </c>
      <c r="U1376" s="82">
        <v>5172471</v>
      </c>
      <c r="V1376" s="82">
        <v>14557</v>
      </c>
      <c r="W1376" s="82">
        <v>1706825</v>
      </c>
      <c r="X1376" s="82">
        <v>9776687</v>
      </c>
      <c r="Y1376" s="82" t="s">
        <v>291</v>
      </c>
      <c r="Z1376" s="82">
        <v>117713</v>
      </c>
      <c r="AA1376" s="82">
        <v>5030587</v>
      </c>
      <c r="AB1376" s="82">
        <v>1441281</v>
      </c>
      <c r="AC1376" s="82">
        <v>199934</v>
      </c>
      <c r="AD1376" s="82">
        <v>2929911</v>
      </c>
      <c r="AE1376" s="82">
        <v>342970</v>
      </c>
      <c r="AF1376" s="82">
        <v>116491</v>
      </c>
      <c r="AG1376" s="82">
        <v>2814767</v>
      </c>
      <c r="AH1376" s="82">
        <v>15993254</v>
      </c>
      <c r="AI1376" s="82">
        <v>914935</v>
      </c>
      <c r="AJ1376" s="82">
        <v>3957810</v>
      </c>
      <c r="AK1376" s="82">
        <v>555252</v>
      </c>
      <c r="AL1376" s="82">
        <v>153351</v>
      </c>
      <c r="AM1376" s="82">
        <v>2859984</v>
      </c>
      <c r="AN1376" s="82">
        <v>1573036</v>
      </c>
      <c r="AO1376" s="82">
        <v>3805718</v>
      </c>
      <c r="AP1376" s="82">
        <v>1075701</v>
      </c>
      <c r="AQ1376" s="82">
        <v>9314439</v>
      </c>
      <c r="AR1376" s="82">
        <v>1097467</v>
      </c>
      <c r="AS1376" s="82" t="s">
        <v>291</v>
      </c>
      <c r="AT1376" s="82">
        <v>4072930</v>
      </c>
      <c r="AU1376" s="82">
        <v>17531103</v>
      </c>
      <c r="AV1376" s="82">
        <v>5803710</v>
      </c>
      <c r="AW1376" s="82">
        <v>3196075</v>
      </c>
      <c r="AX1376" s="82">
        <v>1363130</v>
      </c>
      <c r="AY1376" s="82" t="s">
        <v>291</v>
      </c>
      <c r="AZ1376" s="82" t="s">
        <v>291</v>
      </c>
      <c r="BA1376" s="82">
        <v>27193</v>
      </c>
      <c r="BB1376" s="82">
        <v>3299943</v>
      </c>
      <c r="BC1376" s="82">
        <v>1363676</v>
      </c>
      <c r="BD1376" s="82">
        <v>1816329</v>
      </c>
      <c r="BE1376" s="82">
        <v>661047</v>
      </c>
      <c r="BF1376" s="82">
        <v>373376</v>
      </c>
      <c r="BG1376" s="82">
        <v>165778</v>
      </c>
      <c r="BH1376" s="82">
        <v>65660</v>
      </c>
      <c r="BI1376" s="82" t="s">
        <v>291</v>
      </c>
      <c r="BJ1376" s="82">
        <v>100118</v>
      </c>
      <c r="BK1376" s="82" t="s">
        <v>291</v>
      </c>
      <c r="BL1376" s="82" t="s">
        <v>291</v>
      </c>
      <c r="BM1376" s="82" t="s">
        <v>291</v>
      </c>
      <c r="BN1376" s="82">
        <v>169452</v>
      </c>
      <c r="BO1376" s="82" t="s">
        <v>291</v>
      </c>
      <c r="BP1376" s="82" t="s">
        <v>291</v>
      </c>
      <c r="BQ1376" s="82">
        <v>107621</v>
      </c>
      <c r="BR1376" s="82" t="s">
        <v>291</v>
      </c>
      <c r="BS1376" s="82" t="s">
        <v>291</v>
      </c>
      <c r="BT1376" s="82" t="s">
        <v>291</v>
      </c>
      <c r="BU1376" s="82">
        <v>61831</v>
      </c>
      <c r="BV1376" s="82" t="s">
        <v>291</v>
      </c>
      <c r="BW1376" s="82">
        <v>38146</v>
      </c>
      <c r="BX1376" s="82" t="s">
        <v>291</v>
      </c>
      <c r="BY1376" s="82" t="s">
        <v>291</v>
      </c>
      <c r="BZ1376" s="82" t="s">
        <v>291</v>
      </c>
      <c r="CA1376" s="82">
        <v>38146</v>
      </c>
      <c r="CB1376" s="82">
        <v>17929834</v>
      </c>
      <c r="CC1376" s="82" t="s">
        <v>291</v>
      </c>
      <c r="CD1376" s="82" t="s">
        <v>291</v>
      </c>
      <c r="CE1376" s="82" t="s">
        <v>291</v>
      </c>
      <c r="CF1376" s="82" t="s">
        <v>291</v>
      </c>
      <c r="CG1376" s="82">
        <v>6195069</v>
      </c>
      <c r="CH1376" s="82">
        <v>5819920</v>
      </c>
      <c r="CI1376" s="82">
        <v>9975763</v>
      </c>
      <c r="CJ1376" s="82" t="s">
        <v>291</v>
      </c>
      <c r="CK1376" s="82">
        <v>5683386</v>
      </c>
      <c r="CL1376" s="82">
        <v>3205009</v>
      </c>
      <c r="CM1376" s="82">
        <v>48609</v>
      </c>
      <c r="CN1376" s="82">
        <v>1751821</v>
      </c>
      <c r="CO1376" s="82">
        <v>1233730</v>
      </c>
      <c r="CP1376" s="82">
        <v>2833847</v>
      </c>
      <c r="CQ1376" s="82">
        <v>573376</v>
      </c>
      <c r="CR1376" s="82">
        <v>8348742</v>
      </c>
      <c r="CS1376" s="82">
        <v>10421239</v>
      </c>
      <c r="CT1376" s="82">
        <v>104197</v>
      </c>
      <c r="CU1376" s="83">
        <v>56194708</v>
      </c>
    </row>
    <row r="1377" spans="1:99">
      <c r="A1377" s="103" t="s">
        <v>595</v>
      </c>
      <c r="B1377" s="84" t="s">
        <v>294</v>
      </c>
      <c r="C1377" s="105">
        <v>452025</v>
      </c>
      <c r="D1377" s="84" t="s">
        <v>632</v>
      </c>
      <c r="E1377" s="84" t="s">
        <v>634</v>
      </c>
      <c r="F1377" s="85">
        <v>351502</v>
      </c>
      <c r="G1377" s="85">
        <v>45039097</v>
      </c>
      <c r="H1377" s="85">
        <v>43291398</v>
      </c>
      <c r="I1377" s="85">
        <v>795014</v>
      </c>
      <c r="J1377" s="85">
        <v>784876</v>
      </c>
      <c r="K1377" s="85">
        <v>76759</v>
      </c>
      <c r="L1377" s="85">
        <v>30807</v>
      </c>
      <c r="M1377" s="85">
        <v>60243</v>
      </c>
      <c r="N1377" s="85">
        <v>37587496</v>
      </c>
      <c r="O1377" s="85">
        <v>12375333</v>
      </c>
      <c r="P1377" s="85">
        <v>6969429</v>
      </c>
      <c r="Q1377" s="85">
        <v>15187120</v>
      </c>
      <c r="R1377" s="85">
        <v>3030215</v>
      </c>
      <c r="S1377" s="85">
        <v>25399</v>
      </c>
      <c r="T1377" s="85">
        <v>5458410</v>
      </c>
      <c r="U1377" s="85">
        <v>3033862</v>
      </c>
      <c r="V1377" s="85">
        <v>15054</v>
      </c>
      <c r="W1377" s="85" t="s">
        <v>291</v>
      </c>
      <c r="X1377" s="85">
        <v>2409494</v>
      </c>
      <c r="Y1377" s="85" t="s">
        <v>291</v>
      </c>
      <c r="Z1377" s="85">
        <v>10532</v>
      </c>
      <c r="AA1377" s="85">
        <v>5173968</v>
      </c>
      <c r="AB1377" s="85">
        <v>1299003</v>
      </c>
      <c r="AC1377" s="85">
        <v>2519948</v>
      </c>
      <c r="AD1377" s="85">
        <v>1028318</v>
      </c>
      <c r="AE1377" s="85">
        <v>325939</v>
      </c>
      <c r="AF1377" s="85">
        <v>760</v>
      </c>
      <c r="AG1377" s="85">
        <v>8573931</v>
      </c>
      <c r="AH1377" s="85">
        <v>8540213</v>
      </c>
      <c r="AI1377" s="85">
        <v>245735</v>
      </c>
      <c r="AJ1377" s="85">
        <v>2934592</v>
      </c>
      <c r="AK1377" s="85">
        <v>108996</v>
      </c>
      <c r="AL1377" s="85" t="s">
        <v>291</v>
      </c>
      <c r="AM1377" s="85">
        <v>99420</v>
      </c>
      <c r="AN1377" s="85">
        <v>2926849</v>
      </c>
      <c r="AO1377" s="85">
        <v>940409</v>
      </c>
      <c r="AP1377" s="85">
        <v>409925</v>
      </c>
      <c r="AQ1377" s="85">
        <v>4376603</v>
      </c>
      <c r="AR1377" s="85">
        <v>874287</v>
      </c>
      <c r="AS1377" s="85" t="s">
        <v>291</v>
      </c>
      <c r="AT1377" s="85">
        <v>2085162</v>
      </c>
      <c r="AU1377" s="85">
        <v>8907405</v>
      </c>
      <c r="AV1377" s="85">
        <v>2564988</v>
      </c>
      <c r="AW1377" s="85">
        <v>2181898</v>
      </c>
      <c r="AX1377" s="85">
        <v>724628</v>
      </c>
      <c r="AY1377" s="85" t="s">
        <v>291</v>
      </c>
      <c r="AZ1377" s="85" t="s">
        <v>291</v>
      </c>
      <c r="BA1377" s="85">
        <v>47570</v>
      </c>
      <c r="BB1377" s="85">
        <v>1196483</v>
      </c>
      <c r="BC1377" s="85">
        <v>723082</v>
      </c>
      <c r="BD1377" s="85">
        <v>1468454</v>
      </c>
      <c r="BE1377" s="85">
        <v>302</v>
      </c>
      <c r="BF1377" s="85">
        <v>867255</v>
      </c>
      <c r="BG1377" s="85">
        <v>319006</v>
      </c>
      <c r="BH1377" s="85">
        <v>56213</v>
      </c>
      <c r="BI1377" s="85">
        <v>235010</v>
      </c>
      <c r="BJ1377" s="85">
        <v>27783</v>
      </c>
      <c r="BK1377" s="85" t="s">
        <v>291</v>
      </c>
      <c r="BL1377" s="85" t="s">
        <v>291</v>
      </c>
      <c r="BM1377" s="85" t="s">
        <v>291</v>
      </c>
      <c r="BN1377" s="85">
        <v>497465</v>
      </c>
      <c r="BO1377" s="85">
        <v>39707</v>
      </c>
      <c r="BP1377" s="85" t="s">
        <v>291</v>
      </c>
      <c r="BQ1377" s="85">
        <v>442935</v>
      </c>
      <c r="BR1377" s="85" t="s">
        <v>291</v>
      </c>
      <c r="BS1377" s="85" t="s">
        <v>291</v>
      </c>
      <c r="BT1377" s="85" t="s">
        <v>291</v>
      </c>
      <c r="BU1377" s="85" t="s">
        <v>291</v>
      </c>
      <c r="BV1377" s="85">
        <v>14823</v>
      </c>
      <c r="BW1377" s="85">
        <v>50784</v>
      </c>
      <c r="BX1377" s="85" t="s">
        <v>291</v>
      </c>
      <c r="BY1377" s="85" t="s">
        <v>291</v>
      </c>
      <c r="BZ1377" s="85" t="s">
        <v>291</v>
      </c>
      <c r="CA1377" s="85">
        <v>50784</v>
      </c>
      <c r="CB1377" s="85">
        <v>7393407</v>
      </c>
      <c r="CC1377" s="85" t="s">
        <v>291</v>
      </c>
      <c r="CD1377" s="85" t="s">
        <v>291</v>
      </c>
      <c r="CE1377" s="85" t="s">
        <v>291</v>
      </c>
      <c r="CF1377" s="85" t="s">
        <v>291</v>
      </c>
      <c r="CG1377" s="85">
        <v>2248368</v>
      </c>
      <c r="CH1377" s="85">
        <v>4350025</v>
      </c>
      <c r="CI1377" s="85">
        <v>5069712</v>
      </c>
      <c r="CJ1377" s="85">
        <v>550</v>
      </c>
      <c r="CK1377" s="85">
        <v>1773525</v>
      </c>
      <c r="CL1377" s="85">
        <v>1555206</v>
      </c>
      <c r="CM1377" s="85">
        <v>3877</v>
      </c>
      <c r="CN1377" s="85">
        <v>1378335</v>
      </c>
      <c r="CO1377" s="85">
        <v>5401509</v>
      </c>
      <c r="CP1377" s="85">
        <v>673751</v>
      </c>
      <c r="CQ1377" s="85">
        <v>227579</v>
      </c>
      <c r="CR1377" s="85">
        <v>3717414</v>
      </c>
      <c r="CS1377" s="85">
        <v>14412509</v>
      </c>
      <c r="CT1377" s="85">
        <v>31990</v>
      </c>
      <c r="CU1377" s="86">
        <v>40844350</v>
      </c>
    </row>
    <row r="1378" spans="1:99">
      <c r="A1378" s="103" t="s">
        <v>595</v>
      </c>
      <c r="B1378" s="84" t="s">
        <v>294</v>
      </c>
      <c r="C1378" s="105">
        <v>452033</v>
      </c>
      <c r="D1378" s="84" t="s">
        <v>632</v>
      </c>
      <c r="E1378" s="84" t="s">
        <v>635</v>
      </c>
      <c r="F1378" s="85">
        <v>353333</v>
      </c>
      <c r="G1378" s="85">
        <v>7059055</v>
      </c>
      <c r="H1378" s="85">
        <v>5774643</v>
      </c>
      <c r="I1378" s="85">
        <v>516882</v>
      </c>
      <c r="J1378" s="85">
        <v>397155</v>
      </c>
      <c r="K1378" s="85">
        <v>126667</v>
      </c>
      <c r="L1378" s="85">
        <v>191953</v>
      </c>
      <c r="M1378" s="85">
        <v>51755</v>
      </c>
      <c r="N1378" s="85">
        <v>26995417</v>
      </c>
      <c r="O1378" s="85">
        <v>8875563</v>
      </c>
      <c r="P1378" s="85">
        <v>4783479</v>
      </c>
      <c r="Q1378" s="85">
        <v>8872467</v>
      </c>
      <c r="R1378" s="85">
        <v>4440725</v>
      </c>
      <c r="S1378" s="85">
        <v>23183</v>
      </c>
      <c r="T1378" s="85">
        <v>4598865</v>
      </c>
      <c r="U1378" s="85">
        <v>2395487</v>
      </c>
      <c r="V1378" s="85" t="s">
        <v>291</v>
      </c>
      <c r="W1378" s="85" t="s">
        <v>291</v>
      </c>
      <c r="X1378" s="85">
        <v>2203378</v>
      </c>
      <c r="Y1378" s="85" t="s">
        <v>291</v>
      </c>
      <c r="Z1378" s="85">
        <v>79050</v>
      </c>
      <c r="AA1378" s="85">
        <v>2255276</v>
      </c>
      <c r="AB1378" s="85">
        <v>699563</v>
      </c>
      <c r="AC1378" s="85">
        <v>205278</v>
      </c>
      <c r="AD1378" s="85">
        <v>268153</v>
      </c>
      <c r="AE1378" s="85">
        <v>777801</v>
      </c>
      <c r="AF1378" s="85">
        <v>304481</v>
      </c>
      <c r="AG1378" s="85">
        <v>4964759</v>
      </c>
      <c r="AH1378" s="85">
        <v>6269345</v>
      </c>
      <c r="AI1378" s="85">
        <v>234189</v>
      </c>
      <c r="AJ1378" s="85">
        <v>1804245</v>
      </c>
      <c r="AK1378" s="85">
        <v>512366</v>
      </c>
      <c r="AL1378" s="85">
        <v>82206</v>
      </c>
      <c r="AM1378" s="85">
        <v>15359</v>
      </c>
      <c r="AN1378" s="85">
        <v>326473</v>
      </c>
      <c r="AO1378" s="85">
        <v>1261789</v>
      </c>
      <c r="AP1378" s="85">
        <v>848437</v>
      </c>
      <c r="AQ1378" s="85">
        <v>2452058</v>
      </c>
      <c r="AR1378" s="85">
        <v>1184281</v>
      </c>
      <c r="AS1378" s="85" t="s">
        <v>291</v>
      </c>
      <c r="AT1378" s="85">
        <v>2428108</v>
      </c>
      <c r="AU1378" s="85">
        <v>7675789</v>
      </c>
      <c r="AV1378" s="85">
        <v>2041625</v>
      </c>
      <c r="AW1378" s="85">
        <v>1256846</v>
      </c>
      <c r="AX1378" s="85">
        <v>982708</v>
      </c>
      <c r="AY1378" s="85" t="s">
        <v>291</v>
      </c>
      <c r="AZ1378" s="85" t="s">
        <v>291</v>
      </c>
      <c r="BA1378" s="85">
        <v>60923</v>
      </c>
      <c r="BB1378" s="85">
        <v>990965</v>
      </c>
      <c r="BC1378" s="85">
        <v>1862879</v>
      </c>
      <c r="BD1378" s="85">
        <v>479843</v>
      </c>
      <c r="BE1378" s="85" t="s">
        <v>291</v>
      </c>
      <c r="BF1378" s="85">
        <v>861864</v>
      </c>
      <c r="BG1378" s="85">
        <v>462229</v>
      </c>
      <c r="BH1378" s="85">
        <v>7988</v>
      </c>
      <c r="BI1378" s="85">
        <v>207998</v>
      </c>
      <c r="BJ1378" s="85">
        <v>246243</v>
      </c>
      <c r="BK1378" s="85" t="s">
        <v>291</v>
      </c>
      <c r="BL1378" s="85" t="s">
        <v>291</v>
      </c>
      <c r="BM1378" s="85" t="s">
        <v>291</v>
      </c>
      <c r="BN1378" s="85">
        <v>399635</v>
      </c>
      <c r="BO1378" s="85">
        <v>106658</v>
      </c>
      <c r="BP1378" s="85" t="s">
        <v>291</v>
      </c>
      <c r="BQ1378" s="85">
        <v>292207</v>
      </c>
      <c r="BR1378" s="85" t="s">
        <v>291</v>
      </c>
      <c r="BS1378" s="85" t="s">
        <v>291</v>
      </c>
      <c r="BT1378" s="85" t="s">
        <v>291</v>
      </c>
      <c r="BU1378" s="85">
        <v>770</v>
      </c>
      <c r="BV1378" s="85" t="s">
        <v>291</v>
      </c>
      <c r="BW1378" s="85" t="s">
        <v>291</v>
      </c>
      <c r="BX1378" s="85" t="s">
        <v>291</v>
      </c>
      <c r="BY1378" s="85" t="s">
        <v>291</v>
      </c>
      <c r="BZ1378" s="85" t="s">
        <v>291</v>
      </c>
      <c r="CA1378" s="85" t="s">
        <v>291</v>
      </c>
      <c r="CB1378" s="85">
        <v>6350144</v>
      </c>
      <c r="CC1378" s="85" t="s">
        <v>291</v>
      </c>
      <c r="CD1378" s="85" t="s">
        <v>291</v>
      </c>
      <c r="CE1378" s="85" t="s">
        <v>291</v>
      </c>
      <c r="CF1378" s="85" t="s">
        <v>291</v>
      </c>
      <c r="CG1378" s="85">
        <v>1257931</v>
      </c>
      <c r="CH1378" s="85">
        <v>1271100</v>
      </c>
      <c r="CI1378" s="85">
        <v>3938168</v>
      </c>
      <c r="CJ1378" s="85">
        <v>17039</v>
      </c>
      <c r="CK1378" s="85">
        <v>1554671</v>
      </c>
      <c r="CL1378" s="85">
        <v>1426160</v>
      </c>
      <c r="CM1378" s="85">
        <v>14696</v>
      </c>
      <c r="CN1378" s="85">
        <v>569019</v>
      </c>
      <c r="CO1378" s="85">
        <v>3322779</v>
      </c>
      <c r="CP1378" s="85">
        <v>878183</v>
      </c>
      <c r="CQ1378" s="85">
        <v>336497</v>
      </c>
      <c r="CR1378" s="85">
        <v>2559392</v>
      </c>
      <c r="CS1378" s="85">
        <v>2094040</v>
      </c>
      <c r="CT1378" s="85">
        <v>35087</v>
      </c>
      <c r="CU1378" s="86">
        <v>19274762</v>
      </c>
    </row>
    <row r="1379" spans="1:99">
      <c r="A1379" s="103" t="s">
        <v>596</v>
      </c>
      <c r="B1379" s="84" t="s">
        <v>292</v>
      </c>
      <c r="C1379" s="105">
        <v>452017</v>
      </c>
      <c r="D1379" s="84" t="s">
        <v>632</v>
      </c>
      <c r="E1379" s="84" t="s">
        <v>633</v>
      </c>
      <c r="F1379" s="85">
        <v>669433</v>
      </c>
      <c r="G1379" s="85">
        <v>20830658</v>
      </c>
      <c r="H1379" s="85">
        <v>18216297</v>
      </c>
      <c r="I1379" s="85">
        <v>1234399</v>
      </c>
      <c r="J1379" s="85">
        <v>795976</v>
      </c>
      <c r="K1379" s="85">
        <v>426509</v>
      </c>
      <c r="L1379" s="85">
        <v>46221</v>
      </c>
      <c r="M1379" s="85">
        <v>111256</v>
      </c>
      <c r="N1379" s="85">
        <v>84757705</v>
      </c>
      <c r="O1379" s="85">
        <v>26584154</v>
      </c>
      <c r="P1379" s="85">
        <v>12789612</v>
      </c>
      <c r="Q1379" s="85">
        <v>32064921</v>
      </c>
      <c r="R1379" s="85">
        <v>13319018</v>
      </c>
      <c r="S1379" s="85" t="s">
        <v>291</v>
      </c>
      <c r="T1379" s="85">
        <v>16762290</v>
      </c>
      <c r="U1379" s="85">
        <v>7638572</v>
      </c>
      <c r="V1379" s="85">
        <v>45143</v>
      </c>
      <c r="W1379" s="85">
        <v>1365112</v>
      </c>
      <c r="X1379" s="85">
        <v>7713463</v>
      </c>
      <c r="Y1379" s="85" t="s">
        <v>291</v>
      </c>
      <c r="Z1379" s="85">
        <v>92461</v>
      </c>
      <c r="AA1379" s="85">
        <v>4306827</v>
      </c>
      <c r="AB1379" s="85">
        <v>1469967</v>
      </c>
      <c r="AC1379" s="85">
        <v>174159</v>
      </c>
      <c r="AD1379" s="85">
        <v>2204513</v>
      </c>
      <c r="AE1379" s="85">
        <v>341385</v>
      </c>
      <c r="AF1379" s="85">
        <v>116803</v>
      </c>
      <c r="AG1379" s="85">
        <v>6908427</v>
      </c>
      <c r="AH1379" s="85">
        <v>15982163</v>
      </c>
      <c r="AI1379" s="85">
        <v>869516</v>
      </c>
      <c r="AJ1379" s="85">
        <v>4056352</v>
      </c>
      <c r="AK1379" s="85">
        <v>561071</v>
      </c>
      <c r="AL1379" s="85">
        <v>185475</v>
      </c>
      <c r="AM1379" s="85">
        <v>2427882</v>
      </c>
      <c r="AN1379" s="85">
        <v>1509851</v>
      </c>
      <c r="AO1379" s="85">
        <v>3968113</v>
      </c>
      <c r="AP1379" s="85">
        <v>1228176</v>
      </c>
      <c r="AQ1379" s="85">
        <v>9134022</v>
      </c>
      <c r="AR1379" s="85">
        <v>1175727</v>
      </c>
      <c r="AS1379" s="85" t="s">
        <v>291</v>
      </c>
      <c r="AT1379" s="85">
        <v>3634097</v>
      </c>
      <c r="AU1379" s="85">
        <v>16749391</v>
      </c>
      <c r="AV1379" s="85">
        <v>5706909</v>
      </c>
      <c r="AW1379" s="85">
        <v>2571101</v>
      </c>
      <c r="AX1379" s="85">
        <v>1480503</v>
      </c>
      <c r="AY1379" s="85" t="s">
        <v>291</v>
      </c>
      <c r="AZ1379" s="85" t="s">
        <v>291</v>
      </c>
      <c r="BA1379" s="85">
        <v>45763</v>
      </c>
      <c r="BB1379" s="85">
        <v>3230094</v>
      </c>
      <c r="BC1379" s="85">
        <v>1262484</v>
      </c>
      <c r="BD1379" s="85">
        <v>1808189</v>
      </c>
      <c r="BE1379" s="85">
        <v>644348</v>
      </c>
      <c r="BF1379" s="85">
        <v>493345</v>
      </c>
      <c r="BG1379" s="85">
        <v>222174</v>
      </c>
      <c r="BH1379" s="85">
        <v>148674</v>
      </c>
      <c r="BI1379" s="85" t="s">
        <v>291</v>
      </c>
      <c r="BJ1379" s="85">
        <v>73500</v>
      </c>
      <c r="BK1379" s="85" t="s">
        <v>291</v>
      </c>
      <c r="BL1379" s="85" t="s">
        <v>291</v>
      </c>
      <c r="BM1379" s="85" t="s">
        <v>291</v>
      </c>
      <c r="BN1379" s="85">
        <v>160054</v>
      </c>
      <c r="BO1379" s="85" t="s">
        <v>291</v>
      </c>
      <c r="BP1379" s="85">
        <v>128493</v>
      </c>
      <c r="BQ1379" s="85" t="s">
        <v>291</v>
      </c>
      <c r="BR1379" s="85" t="s">
        <v>291</v>
      </c>
      <c r="BS1379" s="85" t="s">
        <v>291</v>
      </c>
      <c r="BT1379" s="85" t="s">
        <v>291</v>
      </c>
      <c r="BU1379" s="85">
        <v>31561</v>
      </c>
      <c r="BV1379" s="85" t="s">
        <v>291</v>
      </c>
      <c r="BW1379" s="85">
        <v>111117</v>
      </c>
      <c r="BX1379" s="85" t="s">
        <v>291</v>
      </c>
      <c r="BY1379" s="85" t="s">
        <v>291</v>
      </c>
      <c r="BZ1379" s="85" t="s">
        <v>291</v>
      </c>
      <c r="CA1379" s="85">
        <v>111117</v>
      </c>
      <c r="CB1379" s="85">
        <v>17476646</v>
      </c>
      <c r="CC1379" s="85" t="s">
        <v>291</v>
      </c>
      <c r="CD1379" s="85" t="s">
        <v>291</v>
      </c>
      <c r="CE1379" s="85" t="s">
        <v>291</v>
      </c>
      <c r="CF1379" s="85" t="s">
        <v>291</v>
      </c>
      <c r="CG1379" s="85">
        <v>3974792</v>
      </c>
      <c r="CH1379" s="85">
        <v>5602832</v>
      </c>
      <c r="CI1379" s="85">
        <v>3630362</v>
      </c>
      <c r="CJ1379" s="85" t="s">
        <v>291</v>
      </c>
      <c r="CK1379" s="85">
        <v>5299401</v>
      </c>
      <c r="CL1379" s="85">
        <v>2810978</v>
      </c>
      <c r="CM1379" s="85">
        <v>73679</v>
      </c>
      <c r="CN1379" s="85">
        <v>1178781</v>
      </c>
      <c r="CO1379" s="85">
        <v>2016912</v>
      </c>
      <c r="CP1379" s="85">
        <v>2955217</v>
      </c>
      <c r="CQ1379" s="85">
        <v>395424</v>
      </c>
      <c r="CR1379" s="85">
        <v>6527422</v>
      </c>
      <c r="CS1379" s="85">
        <v>8635862</v>
      </c>
      <c r="CT1379" s="85">
        <v>88529</v>
      </c>
      <c r="CU1379" s="86">
        <v>43190191</v>
      </c>
    </row>
    <row r="1380" spans="1:99">
      <c r="A1380" s="103" t="s">
        <v>596</v>
      </c>
      <c r="B1380" s="84" t="s">
        <v>294</v>
      </c>
      <c r="C1380" s="105">
        <v>452025</v>
      </c>
      <c r="D1380" s="84" t="s">
        <v>632</v>
      </c>
      <c r="E1380" s="84" t="s">
        <v>634</v>
      </c>
      <c r="F1380" s="85">
        <v>348332</v>
      </c>
      <c r="G1380" s="85">
        <v>40867545</v>
      </c>
      <c r="H1380" s="85">
        <v>38733820</v>
      </c>
      <c r="I1380" s="85">
        <v>802909</v>
      </c>
      <c r="J1380" s="85">
        <v>1075386</v>
      </c>
      <c r="K1380" s="85">
        <v>161527</v>
      </c>
      <c r="L1380" s="85">
        <v>28285</v>
      </c>
      <c r="M1380" s="85">
        <v>65618</v>
      </c>
      <c r="N1380" s="85">
        <v>34823321</v>
      </c>
      <c r="O1380" s="85">
        <v>10821687</v>
      </c>
      <c r="P1380" s="85">
        <v>6776914</v>
      </c>
      <c r="Q1380" s="85">
        <v>14234661</v>
      </c>
      <c r="R1380" s="85">
        <v>2896905</v>
      </c>
      <c r="S1380" s="85">
        <v>93154</v>
      </c>
      <c r="T1380" s="85">
        <v>9458489</v>
      </c>
      <c r="U1380" s="85">
        <v>3416480</v>
      </c>
      <c r="V1380" s="85">
        <v>15080</v>
      </c>
      <c r="W1380" s="85" t="s">
        <v>291</v>
      </c>
      <c r="X1380" s="85">
        <v>6026929</v>
      </c>
      <c r="Y1380" s="85" t="s">
        <v>291</v>
      </c>
      <c r="Z1380" s="85">
        <v>8270</v>
      </c>
      <c r="AA1380" s="85">
        <v>4884633</v>
      </c>
      <c r="AB1380" s="85">
        <v>1533674</v>
      </c>
      <c r="AC1380" s="85">
        <v>2010219</v>
      </c>
      <c r="AD1380" s="85">
        <v>1084044</v>
      </c>
      <c r="AE1380" s="85">
        <v>255936</v>
      </c>
      <c r="AF1380" s="85">
        <v>760</v>
      </c>
      <c r="AG1380" s="85">
        <v>8928443</v>
      </c>
      <c r="AH1380" s="85">
        <v>7574409</v>
      </c>
      <c r="AI1380" s="85">
        <v>268983</v>
      </c>
      <c r="AJ1380" s="85">
        <v>3584309</v>
      </c>
      <c r="AK1380" s="85">
        <v>117020</v>
      </c>
      <c r="AL1380" s="85" t="s">
        <v>291</v>
      </c>
      <c r="AM1380" s="85">
        <v>92474</v>
      </c>
      <c r="AN1380" s="85">
        <v>1207933</v>
      </c>
      <c r="AO1380" s="85">
        <v>905139</v>
      </c>
      <c r="AP1380" s="85">
        <v>338593</v>
      </c>
      <c r="AQ1380" s="85">
        <v>2544139</v>
      </c>
      <c r="AR1380" s="85">
        <v>1059958</v>
      </c>
      <c r="AS1380" s="85" t="s">
        <v>291</v>
      </c>
      <c r="AT1380" s="85">
        <v>2103405</v>
      </c>
      <c r="AU1380" s="85">
        <v>7581692</v>
      </c>
      <c r="AV1380" s="85">
        <v>2486429</v>
      </c>
      <c r="AW1380" s="85">
        <v>1413478</v>
      </c>
      <c r="AX1380" s="85">
        <v>594961</v>
      </c>
      <c r="AY1380" s="85" t="s">
        <v>291</v>
      </c>
      <c r="AZ1380" s="85" t="s">
        <v>291</v>
      </c>
      <c r="BA1380" s="85">
        <v>49446</v>
      </c>
      <c r="BB1380" s="85">
        <v>1109674</v>
      </c>
      <c r="BC1380" s="85">
        <v>502438</v>
      </c>
      <c r="BD1380" s="85">
        <v>1425262</v>
      </c>
      <c r="BE1380" s="85">
        <v>4</v>
      </c>
      <c r="BF1380" s="85">
        <v>786393</v>
      </c>
      <c r="BG1380" s="85">
        <v>173866</v>
      </c>
      <c r="BH1380" s="85">
        <v>20523</v>
      </c>
      <c r="BI1380" s="85">
        <v>141302</v>
      </c>
      <c r="BJ1380" s="85">
        <v>12041</v>
      </c>
      <c r="BK1380" s="85" t="s">
        <v>291</v>
      </c>
      <c r="BL1380" s="85" t="s">
        <v>291</v>
      </c>
      <c r="BM1380" s="85" t="s">
        <v>291</v>
      </c>
      <c r="BN1380" s="85">
        <v>415269</v>
      </c>
      <c r="BO1380" s="85">
        <v>24842</v>
      </c>
      <c r="BP1380" s="85" t="s">
        <v>291</v>
      </c>
      <c r="BQ1380" s="85">
        <v>301762</v>
      </c>
      <c r="BR1380" s="85" t="s">
        <v>291</v>
      </c>
      <c r="BS1380" s="85" t="s">
        <v>291</v>
      </c>
      <c r="BT1380" s="85" t="s">
        <v>291</v>
      </c>
      <c r="BU1380" s="85">
        <v>78819</v>
      </c>
      <c r="BV1380" s="85">
        <v>9846</v>
      </c>
      <c r="BW1380" s="85">
        <v>197258</v>
      </c>
      <c r="BX1380" s="85">
        <v>122955</v>
      </c>
      <c r="BY1380" s="85" t="s">
        <v>291</v>
      </c>
      <c r="BZ1380" s="85" t="s">
        <v>291</v>
      </c>
      <c r="CA1380" s="85">
        <v>74303</v>
      </c>
      <c r="CB1380" s="85">
        <v>7284768</v>
      </c>
      <c r="CC1380" s="85" t="s">
        <v>291</v>
      </c>
      <c r="CD1380" s="85" t="s">
        <v>291</v>
      </c>
      <c r="CE1380" s="85" t="s">
        <v>291</v>
      </c>
      <c r="CF1380" s="85" t="s">
        <v>291</v>
      </c>
      <c r="CG1380" s="85">
        <v>1108394</v>
      </c>
      <c r="CH1380" s="85">
        <v>4182717</v>
      </c>
      <c r="CI1380" s="85">
        <v>2391866</v>
      </c>
      <c r="CJ1380" s="85">
        <v>74056</v>
      </c>
      <c r="CK1380" s="85">
        <v>1750559</v>
      </c>
      <c r="CL1380" s="85">
        <v>1874381</v>
      </c>
      <c r="CM1380" s="85">
        <v>4344</v>
      </c>
      <c r="CN1380" s="85">
        <v>1454878</v>
      </c>
      <c r="CO1380" s="85">
        <v>5417387</v>
      </c>
      <c r="CP1380" s="85">
        <v>622488</v>
      </c>
      <c r="CQ1380" s="85">
        <v>221213</v>
      </c>
      <c r="CR1380" s="85">
        <v>3010801</v>
      </c>
      <c r="CS1380" s="85">
        <v>12489971</v>
      </c>
      <c r="CT1380" s="85">
        <v>30850</v>
      </c>
      <c r="CU1380" s="86">
        <v>34633905</v>
      </c>
    </row>
    <row r="1381" spans="1:99">
      <c r="A1381" s="103" t="s">
        <v>596</v>
      </c>
      <c r="B1381" s="84" t="s">
        <v>294</v>
      </c>
      <c r="C1381" s="105">
        <v>452033</v>
      </c>
      <c r="D1381" s="84" t="s">
        <v>632</v>
      </c>
      <c r="E1381" s="84" t="s">
        <v>635</v>
      </c>
      <c r="F1381" s="85">
        <v>348350</v>
      </c>
      <c r="G1381" s="85">
        <v>9743038</v>
      </c>
      <c r="H1381" s="85">
        <v>8389450</v>
      </c>
      <c r="I1381" s="85">
        <v>541339</v>
      </c>
      <c r="J1381" s="85">
        <v>406064</v>
      </c>
      <c r="K1381" s="85">
        <v>163106</v>
      </c>
      <c r="L1381" s="85">
        <v>192924</v>
      </c>
      <c r="M1381" s="85">
        <v>50155</v>
      </c>
      <c r="N1381" s="85">
        <v>25639367</v>
      </c>
      <c r="O1381" s="85">
        <v>8152332</v>
      </c>
      <c r="P1381" s="85">
        <v>4663276</v>
      </c>
      <c r="Q1381" s="85">
        <v>8532187</v>
      </c>
      <c r="R1381" s="85">
        <v>4226871</v>
      </c>
      <c r="S1381" s="85">
        <v>64701</v>
      </c>
      <c r="T1381" s="85">
        <v>4924344</v>
      </c>
      <c r="U1381" s="85">
        <v>2810187</v>
      </c>
      <c r="V1381" s="85" t="s">
        <v>291</v>
      </c>
      <c r="W1381" s="85" t="s">
        <v>291</v>
      </c>
      <c r="X1381" s="85">
        <v>2114157</v>
      </c>
      <c r="Y1381" s="85" t="s">
        <v>291</v>
      </c>
      <c r="Z1381" s="85">
        <v>178758</v>
      </c>
      <c r="AA1381" s="85">
        <v>1949325</v>
      </c>
      <c r="AB1381" s="85">
        <v>608564</v>
      </c>
      <c r="AC1381" s="85">
        <v>190375</v>
      </c>
      <c r="AD1381" s="85">
        <v>253241</v>
      </c>
      <c r="AE1381" s="85">
        <v>578714</v>
      </c>
      <c r="AF1381" s="85">
        <v>318431</v>
      </c>
      <c r="AG1381" s="85">
        <v>5119776</v>
      </c>
      <c r="AH1381" s="85">
        <v>5822770</v>
      </c>
      <c r="AI1381" s="85">
        <v>228265</v>
      </c>
      <c r="AJ1381" s="85">
        <v>1364408</v>
      </c>
      <c r="AK1381" s="85">
        <v>448052</v>
      </c>
      <c r="AL1381" s="85">
        <v>75502</v>
      </c>
      <c r="AM1381" s="85">
        <v>114137</v>
      </c>
      <c r="AN1381" s="85">
        <v>336916</v>
      </c>
      <c r="AO1381" s="85">
        <v>1226638</v>
      </c>
      <c r="AP1381" s="85">
        <v>1046100</v>
      </c>
      <c r="AQ1381" s="85">
        <v>2723791</v>
      </c>
      <c r="AR1381" s="85">
        <v>982752</v>
      </c>
      <c r="AS1381" s="85" t="s">
        <v>291</v>
      </c>
      <c r="AT1381" s="85">
        <v>2457735</v>
      </c>
      <c r="AU1381" s="85">
        <v>6176539</v>
      </c>
      <c r="AV1381" s="85">
        <v>2014623</v>
      </c>
      <c r="AW1381" s="85">
        <v>1121485</v>
      </c>
      <c r="AX1381" s="85">
        <v>752251</v>
      </c>
      <c r="AY1381" s="85" t="s">
        <v>291</v>
      </c>
      <c r="AZ1381" s="85" t="s">
        <v>291</v>
      </c>
      <c r="BA1381" s="85">
        <v>59175</v>
      </c>
      <c r="BB1381" s="85">
        <v>925639</v>
      </c>
      <c r="BC1381" s="85">
        <v>794695</v>
      </c>
      <c r="BD1381" s="85">
        <v>508671</v>
      </c>
      <c r="BE1381" s="85" t="s">
        <v>291</v>
      </c>
      <c r="BF1381" s="85">
        <v>682074</v>
      </c>
      <c r="BG1381" s="85">
        <v>359088</v>
      </c>
      <c r="BH1381" s="85">
        <v>102027</v>
      </c>
      <c r="BI1381" s="85">
        <v>76244</v>
      </c>
      <c r="BJ1381" s="85">
        <v>180817</v>
      </c>
      <c r="BK1381" s="85" t="s">
        <v>291</v>
      </c>
      <c r="BL1381" s="85" t="s">
        <v>291</v>
      </c>
      <c r="BM1381" s="85" t="s">
        <v>291</v>
      </c>
      <c r="BN1381" s="85">
        <v>322986</v>
      </c>
      <c r="BO1381" s="85">
        <v>72983</v>
      </c>
      <c r="BP1381" s="85" t="s">
        <v>291</v>
      </c>
      <c r="BQ1381" s="85">
        <v>241650</v>
      </c>
      <c r="BR1381" s="85" t="s">
        <v>291</v>
      </c>
      <c r="BS1381" s="85" t="s">
        <v>291</v>
      </c>
      <c r="BT1381" s="85" t="s">
        <v>291</v>
      </c>
      <c r="BU1381" s="85">
        <v>8353</v>
      </c>
      <c r="BV1381" s="85" t="s">
        <v>291</v>
      </c>
      <c r="BW1381" s="85" t="s">
        <v>291</v>
      </c>
      <c r="BX1381" s="85" t="s">
        <v>291</v>
      </c>
      <c r="BY1381" s="85" t="s">
        <v>291</v>
      </c>
      <c r="BZ1381" s="85" t="s">
        <v>291</v>
      </c>
      <c r="CA1381" s="85" t="s">
        <v>291</v>
      </c>
      <c r="CB1381" s="85">
        <v>6429625</v>
      </c>
      <c r="CC1381" s="85" t="s">
        <v>291</v>
      </c>
      <c r="CD1381" s="85" t="s">
        <v>291</v>
      </c>
      <c r="CE1381" s="85" t="s">
        <v>291</v>
      </c>
      <c r="CF1381" s="85" t="s">
        <v>291</v>
      </c>
      <c r="CG1381" s="85">
        <v>1084020</v>
      </c>
      <c r="CH1381" s="85">
        <v>1255141</v>
      </c>
      <c r="CI1381" s="85">
        <v>2044321</v>
      </c>
      <c r="CJ1381" s="85">
        <v>1238</v>
      </c>
      <c r="CK1381" s="85">
        <v>1566622</v>
      </c>
      <c r="CL1381" s="85">
        <v>1351039</v>
      </c>
      <c r="CM1381" s="85">
        <v>21512</v>
      </c>
      <c r="CN1381" s="85">
        <v>444759</v>
      </c>
      <c r="CO1381" s="85">
        <v>3290024</v>
      </c>
      <c r="CP1381" s="85">
        <v>827465</v>
      </c>
      <c r="CQ1381" s="85">
        <v>370717</v>
      </c>
      <c r="CR1381" s="85">
        <v>2338955</v>
      </c>
      <c r="CS1381" s="85">
        <v>1679822</v>
      </c>
      <c r="CT1381" s="85">
        <v>30475</v>
      </c>
      <c r="CU1381" s="86">
        <v>16306110</v>
      </c>
    </row>
    <row r="1382" spans="1:99">
      <c r="A1382" s="103" t="s">
        <v>597</v>
      </c>
      <c r="B1382" s="84" t="s">
        <v>292</v>
      </c>
      <c r="C1382" s="105">
        <v>452017</v>
      </c>
      <c r="D1382" s="84" t="s">
        <v>632</v>
      </c>
      <c r="E1382" s="84" t="s">
        <v>633</v>
      </c>
      <c r="F1382" s="85">
        <v>665566</v>
      </c>
      <c r="G1382" s="85">
        <v>18025701</v>
      </c>
      <c r="H1382" s="85">
        <v>15729884</v>
      </c>
      <c r="I1382" s="85">
        <v>1081674</v>
      </c>
      <c r="J1382" s="85">
        <v>767361</v>
      </c>
      <c r="K1382" s="85">
        <v>278737</v>
      </c>
      <c r="L1382" s="85">
        <v>52116</v>
      </c>
      <c r="M1382" s="85">
        <v>115929</v>
      </c>
      <c r="N1382" s="85">
        <v>89769591</v>
      </c>
      <c r="O1382" s="85">
        <v>25105380</v>
      </c>
      <c r="P1382" s="85">
        <v>12584730</v>
      </c>
      <c r="Q1382" s="85">
        <v>38170982</v>
      </c>
      <c r="R1382" s="85">
        <v>13908499</v>
      </c>
      <c r="S1382" s="85" t="s">
        <v>291</v>
      </c>
      <c r="T1382" s="85">
        <v>16771349</v>
      </c>
      <c r="U1382" s="85">
        <v>8089724</v>
      </c>
      <c r="V1382" s="85">
        <v>41891</v>
      </c>
      <c r="W1382" s="85">
        <v>1432773</v>
      </c>
      <c r="X1382" s="85">
        <v>7206961</v>
      </c>
      <c r="Y1382" s="85" t="s">
        <v>291</v>
      </c>
      <c r="Z1382" s="85">
        <v>84298</v>
      </c>
      <c r="AA1382" s="85">
        <v>4453688</v>
      </c>
      <c r="AB1382" s="85">
        <v>1650356</v>
      </c>
      <c r="AC1382" s="85">
        <v>290720</v>
      </c>
      <c r="AD1382" s="85">
        <v>2170138</v>
      </c>
      <c r="AE1382" s="85">
        <v>224934</v>
      </c>
      <c r="AF1382" s="85">
        <v>117540</v>
      </c>
      <c r="AG1382" s="85">
        <v>15014740</v>
      </c>
      <c r="AH1382" s="85">
        <v>15711622</v>
      </c>
      <c r="AI1382" s="85">
        <v>888876</v>
      </c>
      <c r="AJ1382" s="85">
        <v>4072152</v>
      </c>
      <c r="AK1382" s="85">
        <v>563326</v>
      </c>
      <c r="AL1382" s="85">
        <v>161602</v>
      </c>
      <c r="AM1382" s="85">
        <v>2078202</v>
      </c>
      <c r="AN1382" s="85">
        <v>1426753</v>
      </c>
      <c r="AO1382" s="85">
        <v>3705755</v>
      </c>
      <c r="AP1382" s="85">
        <v>1372734</v>
      </c>
      <c r="AQ1382" s="85">
        <v>8583444</v>
      </c>
      <c r="AR1382" s="85">
        <v>1442222</v>
      </c>
      <c r="AS1382" s="85" t="s">
        <v>291</v>
      </c>
      <c r="AT1382" s="85">
        <v>3590429</v>
      </c>
      <c r="AU1382" s="85">
        <v>16171387</v>
      </c>
      <c r="AV1382" s="85">
        <v>5578787</v>
      </c>
      <c r="AW1382" s="85">
        <v>1991409</v>
      </c>
      <c r="AX1382" s="85">
        <v>1491962</v>
      </c>
      <c r="AY1382" s="85" t="s">
        <v>291</v>
      </c>
      <c r="AZ1382" s="85" t="s">
        <v>291</v>
      </c>
      <c r="BA1382" s="85">
        <v>39404</v>
      </c>
      <c r="BB1382" s="85">
        <v>3765679</v>
      </c>
      <c r="BC1382" s="85">
        <v>1132599</v>
      </c>
      <c r="BD1382" s="85">
        <v>1554382</v>
      </c>
      <c r="BE1382" s="85">
        <v>617165</v>
      </c>
      <c r="BF1382" s="85">
        <v>176138</v>
      </c>
      <c r="BG1382" s="85">
        <v>84017</v>
      </c>
      <c r="BH1382" s="85">
        <v>75403</v>
      </c>
      <c r="BI1382" s="85" t="s">
        <v>291</v>
      </c>
      <c r="BJ1382" s="85">
        <v>8614</v>
      </c>
      <c r="BK1382" s="85" t="s">
        <v>291</v>
      </c>
      <c r="BL1382" s="85" t="s">
        <v>291</v>
      </c>
      <c r="BM1382" s="85" t="s">
        <v>291</v>
      </c>
      <c r="BN1382" s="85">
        <v>92121</v>
      </c>
      <c r="BO1382" s="85">
        <v>2543</v>
      </c>
      <c r="BP1382" s="85" t="s">
        <v>291</v>
      </c>
      <c r="BQ1382" s="85">
        <v>86225</v>
      </c>
      <c r="BR1382" s="85" t="s">
        <v>291</v>
      </c>
      <c r="BS1382" s="85" t="s">
        <v>291</v>
      </c>
      <c r="BT1382" s="85" t="s">
        <v>291</v>
      </c>
      <c r="BU1382" s="85">
        <v>3353</v>
      </c>
      <c r="BV1382" s="85" t="s">
        <v>291</v>
      </c>
      <c r="BW1382" s="85" t="s">
        <v>291</v>
      </c>
      <c r="BX1382" s="85" t="s">
        <v>291</v>
      </c>
      <c r="BY1382" s="85" t="s">
        <v>291</v>
      </c>
      <c r="BZ1382" s="85" t="s">
        <v>291</v>
      </c>
      <c r="CA1382" s="85" t="s">
        <v>291</v>
      </c>
      <c r="CB1382" s="85">
        <v>17628660</v>
      </c>
      <c r="CC1382" s="85" t="s">
        <v>291</v>
      </c>
      <c r="CD1382" s="85" t="s">
        <v>291</v>
      </c>
      <c r="CE1382" s="85" t="s">
        <v>291</v>
      </c>
      <c r="CF1382" s="85" t="s">
        <v>291</v>
      </c>
      <c r="CG1382" s="85">
        <v>3121938</v>
      </c>
      <c r="CH1382" s="85">
        <v>5529124</v>
      </c>
      <c r="CI1382" s="85">
        <v>3515141</v>
      </c>
      <c r="CJ1382" s="85" t="s">
        <v>291</v>
      </c>
      <c r="CK1382" s="85">
        <v>4150893</v>
      </c>
      <c r="CL1382" s="85">
        <v>3238236</v>
      </c>
      <c r="CM1382" s="85">
        <v>45573</v>
      </c>
      <c r="CN1382" s="85">
        <v>1010166</v>
      </c>
      <c r="CO1382" s="85">
        <v>3414531</v>
      </c>
      <c r="CP1382" s="85">
        <v>3009261</v>
      </c>
      <c r="CQ1382" s="85">
        <v>426533</v>
      </c>
      <c r="CR1382" s="85">
        <v>6437833</v>
      </c>
      <c r="CS1382" s="85">
        <v>5717776</v>
      </c>
      <c r="CT1382" s="85">
        <v>65196</v>
      </c>
      <c r="CU1382" s="86">
        <v>39682201</v>
      </c>
    </row>
    <row r="1383" spans="1:99">
      <c r="A1383" s="103" t="s">
        <v>597</v>
      </c>
      <c r="B1383" s="84" t="s">
        <v>294</v>
      </c>
      <c r="C1383" s="105">
        <v>452025</v>
      </c>
      <c r="D1383" s="84" t="s">
        <v>632</v>
      </c>
      <c r="E1383" s="84" t="s">
        <v>634</v>
      </c>
      <c r="F1383" s="85">
        <v>343590</v>
      </c>
      <c r="G1383" s="85">
        <v>38678554</v>
      </c>
      <c r="H1383" s="85">
        <v>36134711</v>
      </c>
      <c r="I1383" s="85">
        <v>746659</v>
      </c>
      <c r="J1383" s="85">
        <v>1496778</v>
      </c>
      <c r="K1383" s="85">
        <v>196945</v>
      </c>
      <c r="L1383" s="85">
        <v>39620</v>
      </c>
      <c r="M1383" s="85">
        <v>63841</v>
      </c>
      <c r="N1383" s="85">
        <v>38016169</v>
      </c>
      <c r="O1383" s="85">
        <v>11164081</v>
      </c>
      <c r="P1383" s="85">
        <v>6792242</v>
      </c>
      <c r="Q1383" s="85">
        <v>17116787</v>
      </c>
      <c r="R1383" s="85">
        <v>2942459</v>
      </c>
      <c r="S1383" s="85">
        <v>600</v>
      </c>
      <c r="T1383" s="85">
        <v>7134955</v>
      </c>
      <c r="U1383" s="85">
        <v>3286616</v>
      </c>
      <c r="V1383" s="85">
        <v>15165</v>
      </c>
      <c r="W1383" s="85" t="s">
        <v>291</v>
      </c>
      <c r="X1383" s="85">
        <v>3833174</v>
      </c>
      <c r="Y1383" s="85" t="s">
        <v>291</v>
      </c>
      <c r="Z1383" s="85">
        <v>10027</v>
      </c>
      <c r="AA1383" s="85">
        <v>4085272</v>
      </c>
      <c r="AB1383" s="85">
        <v>1254754</v>
      </c>
      <c r="AC1383" s="85">
        <v>1220929</v>
      </c>
      <c r="AD1383" s="85">
        <v>912057</v>
      </c>
      <c r="AE1383" s="85">
        <v>696771</v>
      </c>
      <c r="AF1383" s="85">
        <v>761</v>
      </c>
      <c r="AG1383" s="85">
        <v>9199396</v>
      </c>
      <c r="AH1383" s="85">
        <v>7130338</v>
      </c>
      <c r="AI1383" s="85">
        <v>271534</v>
      </c>
      <c r="AJ1383" s="85">
        <v>3756994</v>
      </c>
      <c r="AK1383" s="85">
        <v>162993</v>
      </c>
      <c r="AL1383" s="85" t="s">
        <v>291</v>
      </c>
      <c r="AM1383" s="85">
        <v>83719</v>
      </c>
      <c r="AN1383" s="85">
        <v>741107</v>
      </c>
      <c r="AO1383" s="85">
        <v>902112</v>
      </c>
      <c r="AP1383" s="85">
        <v>137324</v>
      </c>
      <c r="AQ1383" s="85">
        <v>1864262</v>
      </c>
      <c r="AR1383" s="85">
        <v>1074555</v>
      </c>
      <c r="AS1383" s="85" t="s">
        <v>291</v>
      </c>
      <c r="AT1383" s="85">
        <v>2136877</v>
      </c>
      <c r="AU1383" s="85">
        <v>7548767</v>
      </c>
      <c r="AV1383" s="85">
        <v>2072169</v>
      </c>
      <c r="AW1383" s="85">
        <v>1780279</v>
      </c>
      <c r="AX1383" s="85">
        <v>857470</v>
      </c>
      <c r="AY1383" s="85" t="s">
        <v>291</v>
      </c>
      <c r="AZ1383" s="85" t="s">
        <v>291</v>
      </c>
      <c r="BA1383" s="85">
        <v>60730</v>
      </c>
      <c r="BB1383" s="85">
        <v>1022585</v>
      </c>
      <c r="BC1383" s="85">
        <v>1068337</v>
      </c>
      <c r="BD1383" s="85">
        <v>687197</v>
      </c>
      <c r="BE1383" s="85" t="s">
        <v>291</v>
      </c>
      <c r="BF1383" s="85">
        <v>299057</v>
      </c>
      <c r="BG1383" s="85">
        <v>144286</v>
      </c>
      <c r="BH1383" s="85">
        <v>53334</v>
      </c>
      <c r="BI1383" s="85">
        <v>66512</v>
      </c>
      <c r="BJ1383" s="85">
        <v>24440</v>
      </c>
      <c r="BK1383" s="85" t="s">
        <v>291</v>
      </c>
      <c r="BL1383" s="85" t="s">
        <v>291</v>
      </c>
      <c r="BM1383" s="85" t="s">
        <v>291</v>
      </c>
      <c r="BN1383" s="85">
        <v>154771</v>
      </c>
      <c r="BO1383" s="85">
        <v>27847</v>
      </c>
      <c r="BP1383" s="85" t="s">
        <v>291</v>
      </c>
      <c r="BQ1383" s="85">
        <v>103720</v>
      </c>
      <c r="BR1383" s="85" t="s">
        <v>291</v>
      </c>
      <c r="BS1383" s="85" t="s">
        <v>291</v>
      </c>
      <c r="BT1383" s="85" t="s">
        <v>291</v>
      </c>
      <c r="BU1383" s="85" t="s">
        <v>291</v>
      </c>
      <c r="BV1383" s="85">
        <v>23204</v>
      </c>
      <c r="BW1383" s="85" t="s">
        <v>291</v>
      </c>
      <c r="BX1383" s="85" t="s">
        <v>291</v>
      </c>
      <c r="BY1383" s="85" t="s">
        <v>291</v>
      </c>
      <c r="BZ1383" s="85" t="s">
        <v>291</v>
      </c>
      <c r="CA1383" s="85" t="s">
        <v>291</v>
      </c>
      <c r="CB1383" s="85">
        <v>7324099</v>
      </c>
      <c r="CC1383" s="85" t="s">
        <v>291</v>
      </c>
      <c r="CD1383" s="85" t="s">
        <v>291</v>
      </c>
      <c r="CE1383" s="85" t="s">
        <v>291</v>
      </c>
      <c r="CF1383" s="85" t="s">
        <v>291</v>
      </c>
      <c r="CG1383" s="85">
        <v>1020152</v>
      </c>
      <c r="CH1383" s="85">
        <v>4224589</v>
      </c>
      <c r="CI1383" s="85">
        <v>2115756</v>
      </c>
      <c r="CJ1383" s="85">
        <v>600</v>
      </c>
      <c r="CK1383" s="85">
        <v>1720893</v>
      </c>
      <c r="CL1383" s="85">
        <v>1510682</v>
      </c>
      <c r="CM1383" s="85">
        <v>4225</v>
      </c>
      <c r="CN1383" s="85">
        <v>656247</v>
      </c>
      <c r="CO1383" s="85">
        <v>3342078</v>
      </c>
      <c r="CP1383" s="85">
        <v>559869</v>
      </c>
      <c r="CQ1383" s="85">
        <v>238455</v>
      </c>
      <c r="CR1383" s="85">
        <v>2154509</v>
      </c>
      <c r="CS1383" s="85">
        <v>9639828</v>
      </c>
      <c r="CT1383" s="85">
        <v>23561</v>
      </c>
      <c r="CU1383" s="86">
        <v>27211444</v>
      </c>
    </row>
    <row r="1384" spans="1:99">
      <c r="A1384" s="103" t="s">
        <v>597</v>
      </c>
      <c r="B1384" s="84" t="s">
        <v>294</v>
      </c>
      <c r="C1384" s="105">
        <v>452033</v>
      </c>
      <c r="D1384" s="84" t="s">
        <v>632</v>
      </c>
      <c r="E1384" s="84" t="s">
        <v>635</v>
      </c>
      <c r="F1384" s="85">
        <v>344788</v>
      </c>
      <c r="G1384" s="85">
        <v>9217584</v>
      </c>
      <c r="H1384" s="85">
        <v>7975798</v>
      </c>
      <c r="I1384" s="85">
        <v>496576</v>
      </c>
      <c r="J1384" s="85">
        <v>404008</v>
      </c>
      <c r="K1384" s="85">
        <v>121745</v>
      </c>
      <c r="L1384" s="85">
        <v>165729</v>
      </c>
      <c r="M1384" s="85">
        <v>53728</v>
      </c>
      <c r="N1384" s="85">
        <v>27342820</v>
      </c>
      <c r="O1384" s="85">
        <v>8168775</v>
      </c>
      <c r="P1384" s="85">
        <v>4722635</v>
      </c>
      <c r="Q1384" s="85">
        <v>10232668</v>
      </c>
      <c r="R1384" s="85">
        <v>4218672</v>
      </c>
      <c r="S1384" s="85">
        <v>70</v>
      </c>
      <c r="T1384" s="85">
        <v>4625277</v>
      </c>
      <c r="U1384" s="85">
        <v>2624240</v>
      </c>
      <c r="V1384" s="85" t="s">
        <v>291</v>
      </c>
      <c r="W1384" s="85" t="s">
        <v>291</v>
      </c>
      <c r="X1384" s="85">
        <v>2001037</v>
      </c>
      <c r="Y1384" s="85" t="s">
        <v>291</v>
      </c>
      <c r="Z1384" s="85">
        <v>197856</v>
      </c>
      <c r="AA1384" s="85">
        <v>1818272</v>
      </c>
      <c r="AB1384" s="85">
        <v>675190</v>
      </c>
      <c r="AC1384" s="85">
        <v>130861</v>
      </c>
      <c r="AD1384" s="85">
        <v>247555</v>
      </c>
      <c r="AE1384" s="85">
        <v>491345</v>
      </c>
      <c r="AF1384" s="85">
        <v>273321</v>
      </c>
      <c r="AG1384" s="85">
        <v>6632091</v>
      </c>
      <c r="AH1384" s="85">
        <v>5996437</v>
      </c>
      <c r="AI1384" s="85">
        <v>155873</v>
      </c>
      <c r="AJ1384" s="85">
        <v>1487399</v>
      </c>
      <c r="AK1384" s="85">
        <v>284286</v>
      </c>
      <c r="AL1384" s="85">
        <v>31919</v>
      </c>
      <c r="AM1384" s="85">
        <v>13830</v>
      </c>
      <c r="AN1384" s="85">
        <v>370534</v>
      </c>
      <c r="AO1384" s="85">
        <v>1084972</v>
      </c>
      <c r="AP1384" s="85">
        <v>1494633</v>
      </c>
      <c r="AQ1384" s="85">
        <v>2963969</v>
      </c>
      <c r="AR1384" s="85">
        <v>1072991</v>
      </c>
      <c r="AS1384" s="85" t="s">
        <v>291</v>
      </c>
      <c r="AT1384" s="85">
        <v>2347415</v>
      </c>
      <c r="AU1384" s="85">
        <v>6713778</v>
      </c>
      <c r="AV1384" s="85">
        <v>1985981</v>
      </c>
      <c r="AW1384" s="85">
        <v>1010632</v>
      </c>
      <c r="AX1384" s="85">
        <v>654652</v>
      </c>
      <c r="AY1384" s="85" t="s">
        <v>291</v>
      </c>
      <c r="AZ1384" s="85" t="s">
        <v>291</v>
      </c>
      <c r="BA1384" s="85">
        <v>66546</v>
      </c>
      <c r="BB1384" s="85">
        <v>1838259</v>
      </c>
      <c r="BC1384" s="85">
        <v>557593</v>
      </c>
      <c r="BD1384" s="85">
        <v>600115</v>
      </c>
      <c r="BE1384" s="85" t="s">
        <v>291</v>
      </c>
      <c r="BF1384" s="85">
        <v>184899</v>
      </c>
      <c r="BG1384" s="85">
        <v>106050</v>
      </c>
      <c r="BH1384" s="85">
        <v>1697</v>
      </c>
      <c r="BI1384" s="85">
        <v>8010</v>
      </c>
      <c r="BJ1384" s="85">
        <v>96343</v>
      </c>
      <c r="BK1384" s="85" t="s">
        <v>291</v>
      </c>
      <c r="BL1384" s="85" t="s">
        <v>291</v>
      </c>
      <c r="BM1384" s="85" t="s">
        <v>291</v>
      </c>
      <c r="BN1384" s="85">
        <v>78849</v>
      </c>
      <c r="BO1384" s="85">
        <v>7482</v>
      </c>
      <c r="BP1384" s="85" t="s">
        <v>291</v>
      </c>
      <c r="BQ1384" s="85">
        <v>62072</v>
      </c>
      <c r="BR1384" s="85" t="s">
        <v>291</v>
      </c>
      <c r="BS1384" s="85" t="s">
        <v>291</v>
      </c>
      <c r="BT1384" s="85" t="s">
        <v>291</v>
      </c>
      <c r="BU1384" s="85">
        <v>9295</v>
      </c>
      <c r="BV1384" s="85" t="s">
        <v>291</v>
      </c>
      <c r="BW1384" s="85" t="s">
        <v>291</v>
      </c>
      <c r="BX1384" s="85" t="s">
        <v>291</v>
      </c>
      <c r="BY1384" s="85" t="s">
        <v>291</v>
      </c>
      <c r="BZ1384" s="85" t="s">
        <v>291</v>
      </c>
      <c r="CA1384" s="85" t="s">
        <v>291</v>
      </c>
      <c r="CB1384" s="85">
        <v>6539656</v>
      </c>
      <c r="CC1384" s="85" t="s">
        <v>291</v>
      </c>
      <c r="CD1384" s="85" t="s">
        <v>291</v>
      </c>
      <c r="CE1384" s="85" t="s">
        <v>291</v>
      </c>
      <c r="CF1384" s="85" t="s">
        <v>291</v>
      </c>
      <c r="CG1384" s="85">
        <v>1070532</v>
      </c>
      <c r="CH1384" s="85">
        <v>1257586</v>
      </c>
      <c r="CI1384" s="85">
        <v>1779858</v>
      </c>
      <c r="CJ1384" s="85">
        <v>70</v>
      </c>
      <c r="CK1384" s="85">
        <v>1411643</v>
      </c>
      <c r="CL1384" s="85">
        <v>1363506</v>
      </c>
      <c r="CM1384" s="85">
        <v>23995</v>
      </c>
      <c r="CN1384" s="85">
        <v>324517</v>
      </c>
      <c r="CO1384" s="85">
        <v>3155900</v>
      </c>
      <c r="CP1384" s="85">
        <v>702937</v>
      </c>
      <c r="CQ1384" s="85">
        <v>270181</v>
      </c>
      <c r="CR1384" s="85">
        <v>2039098</v>
      </c>
      <c r="CS1384" s="85">
        <v>1593378</v>
      </c>
      <c r="CT1384" s="85">
        <v>21797</v>
      </c>
      <c r="CU1384" s="86">
        <v>15014998</v>
      </c>
    </row>
    <row r="1385" spans="1:99">
      <c r="A1385" s="103" t="s">
        <v>598</v>
      </c>
      <c r="B1385" s="84" t="s">
        <v>292</v>
      </c>
      <c r="C1385" s="105">
        <v>452017</v>
      </c>
      <c r="D1385" s="84" t="s">
        <v>632</v>
      </c>
      <c r="E1385" s="84" t="s">
        <v>633</v>
      </c>
      <c r="F1385" s="85">
        <v>645386</v>
      </c>
      <c r="G1385" s="85">
        <v>58497454</v>
      </c>
      <c r="H1385" s="85">
        <v>55723124</v>
      </c>
      <c r="I1385" s="85">
        <v>1335460</v>
      </c>
      <c r="J1385" s="85">
        <v>973911</v>
      </c>
      <c r="K1385" s="85">
        <v>90035</v>
      </c>
      <c r="L1385" s="85">
        <v>259678</v>
      </c>
      <c r="M1385" s="85">
        <v>115246</v>
      </c>
      <c r="N1385" s="85">
        <v>78537736</v>
      </c>
      <c r="O1385" s="85">
        <v>19999838</v>
      </c>
      <c r="P1385" s="85">
        <v>12559386</v>
      </c>
      <c r="Q1385" s="85">
        <v>31826003</v>
      </c>
      <c r="R1385" s="85">
        <v>14152509</v>
      </c>
      <c r="S1385" s="85" t="s">
        <v>291</v>
      </c>
      <c r="T1385" s="85">
        <v>12126558</v>
      </c>
      <c r="U1385" s="85">
        <v>4503404</v>
      </c>
      <c r="V1385" s="85">
        <v>43468</v>
      </c>
      <c r="W1385" s="85">
        <v>1032138</v>
      </c>
      <c r="X1385" s="85">
        <v>6547548</v>
      </c>
      <c r="Y1385" s="85" t="s">
        <v>291</v>
      </c>
      <c r="Z1385" s="85">
        <v>49480</v>
      </c>
      <c r="AA1385" s="85">
        <v>4740998</v>
      </c>
      <c r="AB1385" s="85">
        <v>1510371</v>
      </c>
      <c r="AC1385" s="85">
        <v>121165</v>
      </c>
      <c r="AD1385" s="85">
        <v>2690705</v>
      </c>
      <c r="AE1385" s="85">
        <v>244779</v>
      </c>
      <c r="AF1385" s="85">
        <v>173978</v>
      </c>
      <c r="AG1385" s="85">
        <v>7029946</v>
      </c>
      <c r="AH1385" s="85">
        <v>17835902</v>
      </c>
      <c r="AI1385" s="85">
        <v>903192</v>
      </c>
      <c r="AJ1385" s="85">
        <v>4082495</v>
      </c>
      <c r="AK1385" s="85">
        <v>588203</v>
      </c>
      <c r="AL1385" s="85">
        <v>190872</v>
      </c>
      <c r="AM1385" s="85">
        <v>3842701</v>
      </c>
      <c r="AN1385" s="85">
        <v>1415895</v>
      </c>
      <c r="AO1385" s="85">
        <v>3703884</v>
      </c>
      <c r="AP1385" s="85">
        <v>1930398</v>
      </c>
      <c r="AQ1385" s="85">
        <v>10892878</v>
      </c>
      <c r="AR1385" s="85">
        <v>1178262</v>
      </c>
      <c r="AS1385" s="85" t="s">
        <v>291</v>
      </c>
      <c r="AT1385" s="85">
        <v>3633679</v>
      </c>
      <c r="AU1385" s="85">
        <v>19177992</v>
      </c>
      <c r="AV1385" s="85">
        <v>7590526</v>
      </c>
      <c r="AW1385" s="85">
        <v>4116759</v>
      </c>
      <c r="AX1385" s="85">
        <v>997530</v>
      </c>
      <c r="AY1385" s="85" t="s">
        <v>291</v>
      </c>
      <c r="AZ1385" s="85" t="s">
        <v>291</v>
      </c>
      <c r="BA1385" s="85">
        <v>44900</v>
      </c>
      <c r="BB1385" s="85">
        <v>3335566</v>
      </c>
      <c r="BC1385" s="85">
        <v>1013269</v>
      </c>
      <c r="BD1385" s="85">
        <v>1529354</v>
      </c>
      <c r="BE1385" s="85">
        <v>550088</v>
      </c>
      <c r="BF1385" s="85">
        <v>462871</v>
      </c>
      <c r="BG1385" s="85">
        <v>190484</v>
      </c>
      <c r="BH1385" s="85">
        <v>183234</v>
      </c>
      <c r="BI1385" s="85" t="s">
        <v>291</v>
      </c>
      <c r="BJ1385" s="85">
        <v>7250</v>
      </c>
      <c r="BK1385" s="85" t="s">
        <v>291</v>
      </c>
      <c r="BL1385" s="85" t="s">
        <v>291</v>
      </c>
      <c r="BM1385" s="85" t="s">
        <v>291</v>
      </c>
      <c r="BN1385" s="85">
        <v>272387</v>
      </c>
      <c r="BO1385" s="85" t="s">
        <v>291</v>
      </c>
      <c r="BP1385" s="85" t="s">
        <v>291</v>
      </c>
      <c r="BQ1385" s="85">
        <v>268425</v>
      </c>
      <c r="BR1385" s="85" t="s">
        <v>291</v>
      </c>
      <c r="BS1385" s="85" t="s">
        <v>291</v>
      </c>
      <c r="BT1385" s="85" t="s">
        <v>291</v>
      </c>
      <c r="BU1385" s="85">
        <v>3962</v>
      </c>
      <c r="BV1385" s="85" t="s">
        <v>291</v>
      </c>
      <c r="BW1385" s="85" t="s">
        <v>291</v>
      </c>
      <c r="BX1385" s="85" t="s">
        <v>291</v>
      </c>
      <c r="BY1385" s="85" t="s">
        <v>291</v>
      </c>
      <c r="BZ1385" s="85" t="s">
        <v>291</v>
      </c>
      <c r="CA1385" s="85" t="s">
        <v>291</v>
      </c>
      <c r="CB1385" s="85">
        <v>17311371</v>
      </c>
      <c r="CC1385" s="85" t="s">
        <v>291</v>
      </c>
      <c r="CD1385" s="85" t="s">
        <v>291</v>
      </c>
      <c r="CE1385" s="85" t="s">
        <v>291</v>
      </c>
      <c r="CF1385" s="85" t="s">
        <v>291</v>
      </c>
      <c r="CG1385" s="85">
        <v>2377158</v>
      </c>
      <c r="CH1385" s="85">
        <v>6638271</v>
      </c>
      <c r="CI1385" s="85">
        <v>2038211</v>
      </c>
      <c r="CJ1385" s="85" t="s">
        <v>291</v>
      </c>
      <c r="CK1385" s="85">
        <v>4107017</v>
      </c>
      <c r="CL1385" s="85">
        <v>3096236</v>
      </c>
      <c r="CM1385" s="85">
        <v>29685</v>
      </c>
      <c r="CN1385" s="85">
        <v>1191015</v>
      </c>
      <c r="CO1385" s="85">
        <v>1895773</v>
      </c>
      <c r="CP1385" s="85">
        <v>2750361</v>
      </c>
      <c r="CQ1385" s="85">
        <v>456864</v>
      </c>
      <c r="CR1385" s="85">
        <v>6096412</v>
      </c>
      <c r="CS1385" s="85">
        <v>4745328</v>
      </c>
      <c r="CT1385" s="85">
        <v>59089</v>
      </c>
      <c r="CU1385" s="86">
        <v>35481420</v>
      </c>
    </row>
    <row r="1386" spans="1:99">
      <c r="A1386" s="103" t="s">
        <v>598</v>
      </c>
      <c r="B1386" s="84" t="s">
        <v>294</v>
      </c>
      <c r="C1386" s="105">
        <v>452025</v>
      </c>
      <c r="D1386" s="84" t="s">
        <v>632</v>
      </c>
      <c r="E1386" s="84" t="s">
        <v>634</v>
      </c>
      <c r="F1386" s="85">
        <v>343622</v>
      </c>
      <c r="G1386" s="85">
        <v>47296153</v>
      </c>
      <c r="H1386" s="85">
        <v>45530793</v>
      </c>
      <c r="I1386" s="85">
        <v>756470</v>
      </c>
      <c r="J1386" s="85">
        <v>785000</v>
      </c>
      <c r="K1386" s="85">
        <v>45936</v>
      </c>
      <c r="L1386" s="85">
        <v>113652</v>
      </c>
      <c r="M1386" s="85">
        <v>64302</v>
      </c>
      <c r="N1386" s="85">
        <v>32674586</v>
      </c>
      <c r="O1386" s="85">
        <v>8242436</v>
      </c>
      <c r="P1386" s="85">
        <v>6635263</v>
      </c>
      <c r="Q1386" s="85">
        <v>14859014</v>
      </c>
      <c r="R1386" s="85">
        <v>2935993</v>
      </c>
      <c r="S1386" s="85">
        <v>1880</v>
      </c>
      <c r="T1386" s="85">
        <v>5028612</v>
      </c>
      <c r="U1386" s="85">
        <v>2458089</v>
      </c>
      <c r="V1386" s="85">
        <v>14839</v>
      </c>
      <c r="W1386" s="85" t="s">
        <v>291</v>
      </c>
      <c r="X1386" s="85">
        <v>2555684</v>
      </c>
      <c r="Y1386" s="85" t="s">
        <v>291</v>
      </c>
      <c r="Z1386" s="85">
        <v>13061</v>
      </c>
      <c r="AA1386" s="85">
        <v>4462339</v>
      </c>
      <c r="AB1386" s="85">
        <v>1537456</v>
      </c>
      <c r="AC1386" s="85">
        <v>1543474</v>
      </c>
      <c r="AD1386" s="85">
        <v>1135096</v>
      </c>
      <c r="AE1386" s="85">
        <v>231352</v>
      </c>
      <c r="AF1386" s="85">
        <v>14961</v>
      </c>
      <c r="AG1386" s="85">
        <v>7237478</v>
      </c>
      <c r="AH1386" s="85">
        <v>7455518</v>
      </c>
      <c r="AI1386" s="85">
        <v>322607</v>
      </c>
      <c r="AJ1386" s="85">
        <v>3355699</v>
      </c>
      <c r="AK1386" s="85">
        <v>119534</v>
      </c>
      <c r="AL1386" s="85" t="s">
        <v>291</v>
      </c>
      <c r="AM1386" s="85">
        <v>220313</v>
      </c>
      <c r="AN1386" s="85">
        <v>805168</v>
      </c>
      <c r="AO1386" s="85">
        <v>1068127</v>
      </c>
      <c r="AP1386" s="85">
        <v>142584</v>
      </c>
      <c r="AQ1386" s="85">
        <v>2236192</v>
      </c>
      <c r="AR1386" s="85">
        <v>1421486</v>
      </c>
      <c r="AS1386" s="85" t="s">
        <v>291</v>
      </c>
      <c r="AT1386" s="85">
        <v>2063853</v>
      </c>
      <c r="AU1386" s="85">
        <v>9143663</v>
      </c>
      <c r="AV1386" s="85">
        <v>2364696</v>
      </c>
      <c r="AW1386" s="85">
        <v>2802504</v>
      </c>
      <c r="AX1386" s="85">
        <v>1195655</v>
      </c>
      <c r="AY1386" s="85" t="s">
        <v>291</v>
      </c>
      <c r="AZ1386" s="85" t="s">
        <v>291</v>
      </c>
      <c r="BA1386" s="85">
        <v>62295</v>
      </c>
      <c r="BB1386" s="85">
        <v>1471348</v>
      </c>
      <c r="BC1386" s="85">
        <v>568226</v>
      </c>
      <c r="BD1386" s="85">
        <v>678939</v>
      </c>
      <c r="BE1386" s="85" t="s">
        <v>291</v>
      </c>
      <c r="BF1386" s="85">
        <v>545932</v>
      </c>
      <c r="BG1386" s="85">
        <v>154905</v>
      </c>
      <c r="BH1386" s="85">
        <v>17448</v>
      </c>
      <c r="BI1386" s="85">
        <v>132362</v>
      </c>
      <c r="BJ1386" s="85">
        <v>5095</v>
      </c>
      <c r="BK1386" s="85" t="s">
        <v>291</v>
      </c>
      <c r="BL1386" s="85" t="s">
        <v>291</v>
      </c>
      <c r="BM1386" s="85" t="s">
        <v>291</v>
      </c>
      <c r="BN1386" s="85">
        <v>391027</v>
      </c>
      <c r="BO1386" s="85">
        <v>133656</v>
      </c>
      <c r="BP1386" s="85" t="s">
        <v>291</v>
      </c>
      <c r="BQ1386" s="85">
        <v>249616</v>
      </c>
      <c r="BR1386" s="85" t="s">
        <v>291</v>
      </c>
      <c r="BS1386" s="85" t="s">
        <v>291</v>
      </c>
      <c r="BT1386" s="85" t="s">
        <v>291</v>
      </c>
      <c r="BU1386" s="85">
        <v>7360</v>
      </c>
      <c r="BV1386" s="85">
        <v>395</v>
      </c>
      <c r="BW1386" s="85" t="s">
        <v>291</v>
      </c>
      <c r="BX1386" s="85" t="s">
        <v>291</v>
      </c>
      <c r="BY1386" s="85" t="s">
        <v>291</v>
      </c>
      <c r="BZ1386" s="85" t="s">
        <v>291</v>
      </c>
      <c r="CA1386" s="85" t="s">
        <v>291</v>
      </c>
      <c r="CB1386" s="85">
        <v>7372216</v>
      </c>
      <c r="CC1386" s="85" t="s">
        <v>291</v>
      </c>
      <c r="CD1386" s="85" t="s">
        <v>291</v>
      </c>
      <c r="CE1386" s="85" t="s">
        <v>291</v>
      </c>
      <c r="CF1386" s="85" t="s">
        <v>291</v>
      </c>
      <c r="CG1386" s="85">
        <v>1339651</v>
      </c>
      <c r="CH1386" s="85">
        <v>4140249</v>
      </c>
      <c r="CI1386" s="85">
        <v>2001029</v>
      </c>
      <c r="CJ1386" s="85">
        <v>1880</v>
      </c>
      <c r="CK1386" s="85">
        <v>1727954</v>
      </c>
      <c r="CL1386" s="85">
        <v>1566750</v>
      </c>
      <c r="CM1386" s="85">
        <v>4833</v>
      </c>
      <c r="CN1386" s="85">
        <v>775615</v>
      </c>
      <c r="CO1386" s="85">
        <v>5233734</v>
      </c>
      <c r="CP1386" s="85">
        <v>742997</v>
      </c>
      <c r="CQ1386" s="85">
        <v>229313</v>
      </c>
      <c r="CR1386" s="85">
        <v>2528815</v>
      </c>
      <c r="CS1386" s="85">
        <v>9416878</v>
      </c>
      <c r="CT1386" s="85">
        <v>24662</v>
      </c>
      <c r="CU1386" s="86">
        <v>29734360</v>
      </c>
    </row>
    <row r="1387" spans="1:99">
      <c r="A1387" s="103" t="s">
        <v>598</v>
      </c>
      <c r="B1387" s="84" t="s">
        <v>294</v>
      </c>
      <c r="C1387" s="105">
        <v>452033</v>
      </c>
      <c r="D1387" s="84" t="s">
        <v>632</v>
      </c>
      <c r="E1387" s="84" t="s">
        <v>635</v>
      </c>
      <c r="F1387" s="85">
        <v>349384</v>
      </c>
      <c r="G1387" s="85">
        <v>17956446</v>
      </c>
      <c r="H1387" s="85">
        <v>16760570</v>
      </c>
      <c r="I1387" s="85">
        <v>509612</v>
      </c>
      <c r="J1387" s="85">
        <v>392342</v>
      </c>
      <c r="K1387" s="85">
        <v>35365</v>
      </c>
      <c r="L1387" s="85">
        <v>205606</v>
      </c>
      <c r="M1387" s="85">
        <v>52951</v>
      </c>
      <c r="N1387" s="85">
        <v>24385073</v>
      </c>
      <c r="O1387" s="85">
        <v>6365025</v>
      </c>
      <c r="P1387" s="85">
        <v>4677901</v>
      </c>
      <c r="Q1387" s="85">
        <v>9032804</v>
      </c>
      <c r="R1387" s="85">
        <v>4309263</v>
      </c>
      <c r="S1387" s="85">
        <v>80</v>
      </c>
      <c r="T1387" s="85">
        <v>3822027</v>
      </c>
      <c r="U1387" s="85">
        <v>1769323</v>
      </c>
      <c r="V1387" s="85" t="s">
        <v>291</v>
      </c>
      <c r="W1387" s="85" t="s">
        <v>291</v>
      </c>
      <c r="X1387" s="85">
        <v>2052704</v>
      </c>
      <c r="Y1387" s="85" t="s">
        <v>291</v>
      </c>
      <c r="Z1387" s="85">
        <v>138828</v>
      </c>
      <c r="AA1387" s="85">
        <v>1807144</v>
      </c>
      <c r="AB1387" s="85">
        <v>636920</v>
      </c>
      <c r="AC1387" s="85">
        <v>128037</v>
      </c>
      <c r="AD1387" s="85">
        <v>265362</v>
      </c>
      <c r="AE1387" s="85">
        <v>434990</v>
      </c>
      <c r="AF1387" s="85">
        <v>341835</v>
      </c>
      <c r="AG1387" s="85">
        <v>5225631</v>
      </c>
      <c r="AH1387" s="85">
        <v>4842531</v>
      </c>
      <c r="AI1387" s="85">
        <v>162192</v>
      </c>
      <c r="AJ1387" s="85">
        <v>1148935</v>
      </c>
      <c r="AK1387" s="85">
        <v>205757</v>
      </c>
      <c r="AL1387" s="85">
        <v>12145</v>
      </c>
      <c r="AM1387" s="85">
        <v>2352</v>
      </c>
      <c r="AN1387" s="85">
        <v>423593</v>
      </c>
      <c r="AO1387" s="85">
        <v>1120045</v>
      </c>
      <c r="AP1387" s="85">
        <v>1110609</v>
      </c>
      <c r="AQ1387" s="85">
        <v>2656599</v>
      </c>
      <c r="AR1387" s="85">
        <v>656903</v>
      </c>
      <c r="AS1387" s="85" t="s">
        <v>291</v>
      </c>
      <c r="AT1387" s="85">
        <v>2219930</v>
      </c>
      <c r="AU1387" s="85">
        <v>7261954</v>
      </c>
      <c r="AV1387" s="85">
        <v>1884002</v>
      </c>
      <c r="AW1387" s="85">
        <v>1314751</v>
      </c>
      <c r="AX1387" s="85">
        <v>862581</v>
      </c>
      <c r="AY1387" s="85" t="s">
        <v>291</v>
      </c>
      <c r="AZ1387" s="85" t="s">
        <v>291</v>
      </c>
      <c r="BA1387" s="85">
        <v>129021</v>
      </c>
      <c r="BB1387" s="85">
        <v>2238345</v>
      </c>
      <c r="BC1387" s="85">
        <v>362512</v>
      </c>
      <c r="BD1387" s="85">
        <v>470742</v>
      </c>
      <c r="BE1387" s="85" t="s">
        <v>291</v>
      </c>
      <c r="BF1387" s="85">
        <v>396254</v>
      </c>
      <c r="BG1387" s="85">
        <v>165950</v>
      </c>
      <c r="BH1387" s="85">
        <v>2324</v>
      </c>
      <c r="BI1387" s="85">
        <v>4814</v>
      </c>
      <c r="BJ1387" s="85">
        <v>158812</v>
      </c>
      <c r="BK1387" s="85" t="s">
        <v>291</v>
      </c>
      <c r="BL1387" s="85" t="s">
        <v>291</v>
      </c>
      <c r="BM1387" s="85" t="s">
        <v>291</v>
      </c>
      <c r="BN1387" s="85">
        <v>230304</v>
      </c>
      <c r="BO1387" s="85">
        <v>8941</v>
      </c>
      <c r="BP1387" s="85" t="s">
        <v>291</v>
      </c>
      <c r="BQ1387" s="85">
        <v>194905</v>
      </c>
      <c r="BR1387" s="85" t="s">
        <v>291</v>
      </c>
      <c r="BS1387" s="85" t="s">
        <v>291</v>
      </c>
      <c r="BT1387" s="85" t="s">
        <v>291</v>
      </c>
      <c r="BU1387" s="85">
        <v>7570</v>
      </c>
      <c r="BV1387" s="85">
        <v>18888</v>
      </c>
      <c r="BW1387" s="85" t="s">
        <v>291</v>
      </c>
      <c r="BX1387" s="85" t="s">
        <v>291</v>
      </c>
      <c r="BY1387" s="85" t="s">
        <v>291</v>
      </c>
      <c r="BZ1387" s="85" t="s">
        <v>291</v>
      </c>
      <c r="CA1387" s="85" t="s">
        <v>291</v>
      </c>
      <c r="CB1387" s="85">
        <v>6598239</v>
      </c>
      <c r="CC1387" s="85" t="s">
        <v>291</v>
      </c>
      <c r="CD1387" s="85" t="s">
        <v>291</v>
      </c>
      <c r="CE1387" s="85" t="s">
        <v>291</v>
      </c>
      <c r="CF1387" s="85" t="s">
        <v>291</v>
      </c>
      <c r="CG1387" s="85">
        <v>933668</v>
      </c>
      <c r="CH1387" s="85">
        <v>1252146</v>
      </c>
      <c r="CI1387" s="85">
        <v>1736280</v>
      </c>
      <c r="CJ1387" s="85">
        <v>80</v>
      </c>
      <c r="CK1387" s="85">
        <v>1404158</v>
      </c>
      <c r="CL1387" s="85">
        <v>1281893</v>
      </c>
      <c r="CM1387" s="85">
        <v>19523</v>
      </c>
      <c r="CN1387" s="85">
        <v>400965</v>
      </c>
      <c r="CO1387" s="85">
        <v>2591394</v>
      </c>
      <c r="CP1387" s="85">
        <v>709220</v>
      </c>
      <c r="CQ1387" s="85">
        <v>260780</v>
      </c>
      <c r="CR1387" s="85">
        <v>1957154</v>
      </c>
      <c r="CS1387" s="85">
        <v>1473896</v>
      </c>
      <c r="CT1387" s="85">
        <v>21009</v>
      </c>
      <c r="CU1387" s="86">
        <v>14042166</v>
      </c>
    </row>
    <row r="1388" spans="1:99">
      <c r="A1388" s="103" t="s">
        <v>599</v>
      </c>
      <c r="B1388" s="84" t="s">
        <v>292</v>
      </c>
      <c r="C1388" s="105">
        <v>452017</v>
      </c>
      <c r="D1388" s="84" t="s">
        <v>632</v>
      </c>
      <c r="E1388" s="84" t="s">
        <v>633</v>
      </c>
      <c r="F1388" s="85">
        <v>677254</v>
      </c>
      <c r="G1388" s="85">
        <v>13747053</v>
      </c>
      <c r="H1388" s="85">
        <v>10793552</v>
      </c>
      <c r="I1388" s="85">
        <v>1443403</v>
      </c>
      <c r="J1388" s="85">
        <v>964860</v>
      </c>
      <c r="K1388" s="85">
        <v>367716</v>
      </c>
      <c r="L1388" s="85">
        <v>59911</v>
      </c>
      <c r="M1388" s="85">
        <v>117611</v>
      </c>
      <c r="N1388" s="85">
        <v>73942232</v>
      </c>
      <c r="O1388" s="85">
        <v>18996125</v>
      </c>
      <c r="P1388" s="85">
        <v>12081850</v>
      </c>
      <c r="Q1388" s="85">
        <v>28648384</v>
      </c>
      <c r="R1388" s="85">
        <v>14215873</v>
      </c>
      <c r="S1388" s="85" t="s">
        <v>291</v>
      </c>
      <c r="T1388" s="85">
        <v>10808262</v>
      </c>
      <c r="U1388" s="85">
        <v>3913312</v>
      </c>
      <c r="V1388" s="85">
        <v>44900</v>
      </c>
      <c r="W1388" s="85">
        <v>901523</v>
      </c>
      <c r="X1388" s="85">
        <v>5948527</v>
      </c>
      <c r="Y1388" s="85" t="s">
        <v>291</v>
      </c>
      <c r="Z1388" s="85">
        <v>98368</v>
      </c>
      <c r="AA1388" s="85">
        <v>4422990</v>
      </c>
      <c r="AB1388" s="85">
        <v>1634520</v>
      </c>
      <c r="AC1388" s="85">
        <v>113535</v>
      </c>
      <c r="AD1388" s="85">
        <v>2308611</v>
      </c>
      <c r="AE1388" s="85">
        <v>240755</v>
      </c>
      <c r="AF1388" s="85">
        <v>125569</v>
      </c>
      <c r="AG1388" s="85">
        <v>2512171</v>
      </c>
      <c r="AH1388" s="85">
        <v>16772296</v>
      </c>
      <c r="AI1388" s="85">
        <v>984557</v>
      </c>
      <c r="AJ1388" s="85">
        <v>4520185</v>
      </c>
      <c r="AK1388" s="85">
        <v>646636</v>
      </c>
      <c r="AL1388" s="85">
        <v>91912</v>
      </c>
      <c r="AM1388" s="85">
        <v>2427506</v>
      </c>
      <c r="AN1388" s="85">
        <v>1333488</v>
      </c>
      <c r="AO1388" s="85">
        <v>3843047</v>
      </c>
      <c r="AP1388" s="85">
        <v>1935019</v>
      </c>
      <c r="AQ1388" s="85">
        <v>9539060</v>
      </c>
      <c r="AR1388" s="85">
        <v>989946</v>
      </c>
      <c r="AS1388" s="85" t="s">
        <v>291</v>
      </c>
      <c r="AT1388" s="85">
        <v>3808966</v>
      </c>
      <c r="AU1388" s="85">
        <v>16622476</v>
      </c>
      <c r="AV1388" s="85">
        <v>5482499</v>
      </c>
      <c r="AW1388" s="85">
        <v>2458830</v>
      </c>
      <c r="AX1388" s="85">
        <v>1966961</v>
      </c>
      <c r="AY1388" s="85" t="s">
        <v>291</v>
      </c>
      <c r="AZ1388" s="85" t="s">
        <v>291</v>
      </c>
      <c r="BA1388" s="85">
        <v>65281</v>
      </c>
      <c r="BB1388" s="85">
        <v>3534606</v>
      </c>
      <c r="BC1388" s="85">
        <v>1066827</v>
      </c>
      <c r="BD1388" s="85">
        <v>1510508</v>
      </c>
      <c r="BE1388" s="85">
        <v>536964</v>
      </c>
      <c r="BF1388" s="85">
        <v>1367811</v>
      </c>
      <c r="BG1388" s="85">
        <v>331391</v>
      </c>
      <c r="BH1388" s="85">
        <v>318140</v>
      </c>
      <c r="BI1388" s="85" t="s">
        <v>291</v>
      </c>
      <c r="BJ1388" s="85">
        <v>13251</v>
      </c>
      <c r="BK1388" s="85" t="s">
        <v>291</v>
      </c>
      <c r="BL1388" s="85" t="s">
        <v>291</v>
      </c>
      <c r="BM1388" s="85" t="s">
        <v>291</v>
      </c>
      <c r="BN1388" s="85">
        <v>969857</v>
      </c>
      <c r="BO1388" s="85">
        <v>45639</v>
      </c>
      <c r="BP1388" s="85" t="s">
        <v>291</v>
      </c>
      <c r="BQ1388" s="85">
        <v>848073</v>
      </c>
      <c r="BR1388" s="85" t="s">
        <v>291</v>
      </c>
      <c r="BS1388" s="85" t="s">
        <v>291</v>
      </c>
      <c r="BT1388" s="85" t="s">
        <v>291</v>
      </c>
      <c r="BU1388" s="85">
        <v>76145</v>
      </c>
      <c r="BV1388" s="85" t="s">
        <v>291</v>
      </c>
      <c r="BW1388" s="85">
        <v>66563</v>
      </c>
      <c r="BX1388" s="85">
        <v>30589</v>
      </c>
      <c r="BY1388" s="85" t="s">
        <v>291</v>
      </c>
      <c r="BZ1388" s="85" t="s">
        <v>291</v>
      </c>
      <c r="CA1388" s="85">
        <v>35974</v>
      </c>
      <c r="CB1388" s="85">
        <v>18532212</v>
      </c>
      <c r="CC1388" s="85" t="s">
        <v>291</v>
      </c>
      <c r="CD1388" s="85" t="s">
        <v>291</v>
      </c>
      <c r="CE1388" s="85" t="s">
        <v>291</v>
      </c>
      <c r="CF1388" s="85" t="s">
        <v>291</v>
      </c>
      <c r="CG1388" s="85">
        <v>4009889</v>
      </c>
      <c r="CH1388" s="85">
        <v>6370463</v>
      </c>
      <c r="CI1388" s="85">
        <v>1965675</v>
      </c>
      <c r="CJ1388" s="85" t="s">
        <v>291</v>
      </c>
      <c r="CK1388" s="85">
        <v>3852795</v>
      </c>
      <c r="CL1388" s="85">
        <v>2888326</v>
      </c>
      <c r="CM1388" s="85">
        <v>56603</v>
      </c>
      <c r="CN1388" s="85">
        <v>771374</v>
      </c>
      <c r="CO1388" s="85">
        <v>1918401</v>
      </c>
      <c r="CP1388" s="85">
        <v>2815014</v>
      </c>
      <c r="CQ1388" s="85">
        <v>471386</v>
      </c>
      <c r="CR1388" s="85">
        <v>7222397</v>
      </c>
      <c r="CS1388" s="85">
        <v>5181926</v>
      </c>
      <c r="CT1388" s="85">
        <v>77932</v>
      </c>
      <c r="CU1388" s="86">
        <v>37602181</v>
      </c>
    </row>
    <row r="1389" spans="1:99">
      <c r="A1389" s="103" t="s">
        <v>599</v>
      </c>
      <c r="B1389" s="84" t="s">
        <v>294</v>
      </c>
      <c r="C1389" s="105">
        <v>452025</v>
      </c>
      <c r="D1389" s="84" t="s">
        <v>632</v>
      </c>
      <c r="E1389" s="84" t="s">
        <v>634</v>
      </c>
      <c r="F1389" s="85">
        <v>353763</v>
      </c>
      <c r="G1389" s="85">
        <v>27147546</v>
      </c>
      <c r="H1389" s="85">
        <v>25447342</v>
      </c>
      <c r="I1389" s="85">
        <v>756341</v>
      </c>
      <c r="J1389" s="85">
        <v>729303</v>
      </c>
      <c r="K1389" s="85">
        <v>100010</v>
      </c>
      <c r="L1389" s="85">
        <v>51743</v>
      </c>
      <c r="M1389" s="85">
        <v>62807</v>
      </c>
      <c r="N1389" s="85">
        <v>30810664</v>
      </c>
      <c r="O1389" s="85">
        <v>8021351</v>
      </c>
      <c r="P1389" s="85">
        <v>6661626</v>
      </c>
      <c r="Q1389" s="85">
        <v>13095640</v>
      </c>
      <c r="R1389" s="85">
        <v>3030937</v>
      </c>
      <c r="S1389" s="85">
        <v>1110</v>
      </c>
      <c r="T1389" s="85">
        <v>4866732</v>
      </c>
      <c r="U1389" s="85">
        <v>2576401</v>
      </c>
      <c r="V1389" s="85">
        <v>13677</v>
      </c>
      <c r="W1389" s="85" t="s">
        <v>291</v>
      </c>
      <c r="X1389" s="85">
        <v>2276654</v>
      </c>
      <c r="Y1389" s="85" t="s">
        <v>291</v>
      </c>
      <c r="Z1389" s="85">
        <v>9841</v>
      </c>
      <c r="AA1389" s="85">
        <v>3826298</v>
      </c>
      <c r="AB1389" s="85">
        <v>1314125</v>
      </c>
      <c r="AC1389" s="85">
        <v>943518</v>
      </c>
      <c r="AD1389" s="85">
        <v>1290486</v>
      </c>
      <c r="AE1389" s="85">
        <v>277408</v>
      </c>
      <c r="AF1389" s="85">
        <v>761</v>
      </c>
      <c r="AG1389" s="85">
        <v>3565529</v>
      </c>
      <c r="AH1389" s="85">
        <v>7206499</v>
      </c>
      <c r="AI1389" s="85">
        <v>242659</v>
      </c>
      <c r="AJ1389" s="85">
        <v>3303671</v>
      </c>
      <c r="AK1389" s="85">
        <v>74889</v>
      </c>
      <c r="AL1389" s="85" t="s">
        <v>291</v>
      </c>
      <c r="AM1389" s="85">
        <v>211153</v>
      </c>
      <c r="AN1389" s="85">
        <v>1303114</v>
      </c>
      <c r="AO1389" s="85">
        <v>1089184</v>
      </c>
      <c r="AP1389" s="85">
        <v>124285</v>
      </c>
      <c r="AQ1389" s="85">
        <v>2727736</v>
      </c>
      <c r="AR1389" s="85">
        <v>857544</v>
      </c>
      <c r="AS1389" s="85" t="s">
        <v>291</v>
      </c>
      <c r="AT1389" s="85">
        <v>2093537</v>
      </c>
      <c r="AU1389" s="85">
        <v>11560461</v>
      </c>
      <c r="AV1389" s="85">
        <v>2402572</v>
      </c>
      <c r="AW1389" s="85">
        <v>3635248</v>
      </c>
      <c r="AX1389" s="85">
        <v>1792125</v>
      </c>
      <c r="AY1389" s="85" t="s">
        <v>291</v>
      </c>
      <c r="AZ1389" s="85" t="s">
        <v>291</v>
      </c>
      <c r="BA1389" s="85">
        <v>56733</v>
      </c>
      <c r="BB1389" s="85">
        <v>1944096</v>
      </c>
      <c r="BC1389" s="85">
        <v>1061513</v>
      </c>
      <c r="BD1389" s="85">
        <v>668174</v>
      </c>
      <c r="BE1389" s="85" t="s">
        <v>291</v>
      </c>
      <c r="BF1389" s="85">
        <v>556627</v>
      </c>
      <c r="BG1389" s="85">
        <v>172307</v>
      </c>
      <c r="BH1389" s="85">
        <v>34123</v>
      </c>
      <c r="BI1389" s="85">
        <v>133589</v>
      </c>
      <c r="BJ1389" s="85">
        <v>4580</v>
      </c>
      <c r="BK1389" s="85" t="s">
        <v>291</v>
      </c>
      <c r="BL1389" s="85" t="s">
        <v>291</v>
      </c>
      <c r="BM1389" s="85">
        <v>15</v>
      </c>
      <c r="BN1389" s="85">
        <v>379810</v>
      </c>
      <c r="BO1389" s="85">
        <v>18944</v>
      </c>
      <c r="BP1389" s="85" t="s">
        <v>291</v>
      </c>
      <c r="BQ1389" s="85">
        <v>355326</v>
      </c>
      <c r="BR1389" s="85" t="s">
        <v>291</v>
      </c>
      <c r="BS1389" s="85" t="s">
        <v>291</v>
      </c>
      <c r="BT1389" s="85" t="s">
        <v>291</v>
      </c>
      <c r="BU1389" s="85">
        <v>5540</v>
      </c>
      <c r="BV1389" s="85" t="s">
        <v>291</v>
      </c>
      <c r="BW1389" s="85">
        <v>4510</v>
      </c>
      <c r="BX1389" s="85" t="s">
        <v>291</v>
      </c>
      <c r="BY1389" s="85" t="s">
        <v>291</v>
      </c>
      <c r="BZ1389" s="85" t="s">
        <v>291</v>
      </c>
      <c r="CA1389" s="85">
        <v>4510</v>
      </c>
      <c r="CB1389" s="85">
        <v>8710494</v>
      </c>
      <c r="CC1389" s="85" t="s">
        <v>291</v>
      </c>
      <c r="CD1389" s="85" t="s">
        <v>291</v>
      </c>
      <c r="CE1389" s="85" t="s">
        <v>291</v>
      </c>
      <c r="CF1389" s="85" t="s">
        <v>291</v>
      </c>
      <c r="CG1389" s="85">
        <v>1453340</v>
      </c>
      <c r="CH1389" s="85">
        <v>4268807</v>
      </c>
      <c r="CI1389" s="85">
        <v>2127236</v>
      </c>
      <c r="CJ1389" s="85">
        <v>1110</v>
      </c>
      <c r="CK1389" s="85">
        <v>1644795</v>
      </c>
      <c r="CL1389" s="85">
        <v>1490286</v>
      </c>
      <c r="CM1389" s="85">
        <v>4635</v>
      </c>
      <c r="CN1389" s="85">
        <v>782795</v>
      </c>
      <c r="CO1389" s="85">
        <v>2391969</v>
      </c>
      <c r="CP1389" s="85">
        <v>931281</v>
      </c>
      <c r="CQ1389" s="85">
        <v>222072</v>
      </c>
      <c r="CR1389" s="85">
        <v>2887726</v>
      </c>
      <c r="CS1389" s="85">
        <v>8009126</v>
      </c>
      <c r="CT1389" s="85">
        <v>29026</v>
      </c>
      <c r="CU1389" s="86">
        <v>26244204</v>
      </c>
    </row>
    <row r="1390" spans="1:99">
      <c r="A1390" s="103" t="s">
        <v>599</v>
      </c>
      <c r="B1390" s="84" t="s">
        <v>294</v>
      </c>
      <c r="C1390" s="105">
        <v>452033</v>
      </c>
      <c r="D1390" s="84" t="s">
        <v>632</v>
      </c>
      <c r="E1390" s="84" t="s">
        <v>635</v>
      </c>
      <c r="F1390" s="85">
        <v>365920</v>
      </c>
      <c r="G1390" s="85">
        <v>6292266</v>
      </c>
      <c r="H1390" s="85">
        <v>4995190</v>
      </c>
      <c r="I1390" s="85">
        <v>572271</v>
      </c>
      <c r="J1390" s="85">
        <v>332467</v>
      </c>
      <c r="K1390" s="85">
        <v>165453</v>
      </c>
      <c r="L1390" s="85">
        <v>172009</v>
      </c>
      <c r="M1390" s="85">
        <v>54876</v>
      </c>
      <c r="N1390" s="85">
        <v>23966135</v>
      </c>
      <c r="O1390" s="85">
        <v>6585689</v>
      </c>
      <c r="P1390" s="85">
        <v>4520507</v>
      </c>
      <c r="Q1390" s="85">
        <v>8572889</v>
      </c>
      <c r="R1390" s="85">
        <v>4286930</v>
      </c>
      <c r="S1390" s="85">
        <v>120</v>
      </c>
      <c r="T1390" s="85">
        <v>3861932</v>
      </c>
      <c r="U1390" s="85">
        <v>1825466</v>
      </c>
      <c r="V1390" s="85" t="s">
        <v>291</v>
      </c>
      <c r="W1390" s="85" t="s">
        <v>291</v>
      </c>
      <c r="X1390" s="85">
        <v>2036466</v>
      </c>
      <c r="Y1390" s="85" t="s">
        <v>291</v>
      </c>
      <c r="Z1390" s="85">
        <v>9500</v>
      </c>
      <c r="AA1390" s="85">
        <v>1687617</v>
      </c>
      <c r="AB1390" s="85">
        <v>662676</v>
      </c>
      <c r="AC1390" s="85">
        <v>96940</v>
      </c>
      <c r="AD1390" s="85">
        <v>288838</v>
      </c>
      <c r="AE1390" s="85">
        <v>432925</v>
      </c>
      <c r="AF1390" s="85">
        <v>206238</v>
      </c>
      <c r="AG1390" s="85">
        <v>2917162</v>
      </c>
      <c r="AH1390" s="85">
        <v>5288264</v>
      </c>
      <c r="AI1390" s="85">
        <v>160129</v>
      </c>
      <c r="AJ1390" s="85">
        <v>1297748</v>
      </c>
      <c r="AK1390" s="85">
        <v>157562</v>
      </c>
      <c r="AL1390" s="85">
        <v>21670</v>
      </c>
      <c r="AM1390" s="85">
        <v>6004</v>
      </c>
      <c r="AN1390" s="85">
        <v>253827</v>
      </c>
      <c r="AO1390" s="85">
        <v>1107131</v>
      </c>
      <c r="AP1390" s="85">
        <v>1155353</v>
      </c>
      <c r="AQ1390" s="85">
        <v>2522315</v>
      </c>
      <c r="AR1390" s="85">
        <v>1128840</v>
      </c>
      <c r="AS1390" s="85" t="s">
        <v>291</v>
      </c>
      <c r="AT1390" s="85">
        <v>2159306</v>
      </c>
      <c r="AU1390" s="85">
        <v>5959093</v>
      </c>
      <c r="AV1390" s="85">
        <v>1947065</v>
      </c>
      <c r="AW1390" s="85">
        <v>1381157</v>
      </c>
      <c r="AX1390" s="85">
        <v>749048</v>
      </c>
      <c r="AY1390" s="85" t="s">
        <v>291</v>
      </c>
      <c r="AZ1390" s="85" t="s">
        <v>291</v>
      </c>
      <c r="BA1390" s="85">
        <v>73036</v>
      </c>
      <c r="BB1390" s="85">
        <v>1029045</v>
      </c>
      <c r="BC1390" s="85">
        <v>364532</v>
      </c>
      <c r="BD1390" s="85">
        <v>415210</v>
      </c>
      <c r="BE1390" s="85" t="s">
        <v>291</v>
      </c>
      <c r="BF1390" s="85">
        <v>481657</v>
      </c>
      <c r="BG1390" s="85">
        <v>200816</v>
      </c>
      <c r="BH1390" s="85">
        <v>7600</v>
      </c>
      <c r="BI1390" s="85">
        <v>37440</v>
      </c>
      <c r="BJ1390" s="85">
        <v>155776</v>
      </c>
      <c r="BK1390" s="85" t="s">
        <v>291</v>
      </c>
      <c r="BL1390" s="85" t="s">
        <v>291</v>
      </c>
      <c r="BM1390" s="85" t="s">
        <v>291</v>
      </c>
      <c r="BN1390" s="85">
        <v>280841</v>
      </c>
      <c r="BO1390" s="85">
        <v>61519</v>
      </c>
      <c r="BP1390" s="85" t="s">
        <v>291</v>
      </c>
      <c r="BQ1390" s="85">
        <v>214899</v>
      </c>
      <c r="BR1390" s="85" t="s">
        <v>291</v>
      </c>
      <c r="BS1390" s="85" t="s">
        <v>291</v>
      </c>
      <c r="BT1390" s="85" t="s">
        <v>291</v>
      </c>
      <c r="BU1390" s="85">
        <v>4423</v>
      </c>
      <c r="BV1390" s="85" t="s">
        <v>291</v>
      </c>
      <c r="BW1390" s="85" t="s">
        <v>291</v>
      </c>
      <c r="BX1390" s="85" t="s">
        <v>291</v>
      </c>
      <c r="BY1390" s="85" t="s">
        <v>291</v>
      </c>
      <c r="BZ1390" s="85" t="s">
        <v>291</v>
      </c>
      <c r="CA1390" s="85" t="s">
        <v>291</v>
      </c>
      <c r="CB1390" s="85">
        <v>6707290</v>
      </c>
      <c r="CC1390" s="85" t="s">
        <v>291</v>
      </c>
      <c r="CD1390" s="85" t="s">
        <v>291</v>
      </c>
      <c r="CE1390" s="85" t="s">
        <v>291</v>
      </c>
      <c r="CF1390" s="85" t="s">
        <v>291</v>
      </c>
      <c r="CG1390" s="85">
        <v>1036232</v>
      </c>
      <c r="CH1390" s="85">
        <v>1240557</v>
      </c>
      <c r="CI1390" s="85">
        <v>1766620</v>
      </c>
      <c r="CJ1390" s="85">
        <v>120</v>
      </c>
      <c r="CK1390" s="85">
        <v>1402502</v>
      </c>
      <c r="CL1390" s="85">
        <v>1267647</v>
      </c>
      <c r="CM1390" s="85">
        <v>9500</v>
      </c>
      <c r="CN1390" s="85">
        <v>275444</v>
      </c>
      <c r="CO1390" s="85">
        <v>1693369</v>
      </c>
      <c r="CP1390" s="85">
        <v>621126</v>
      </c>
      <c r="CQ1390" s="85">
        <v>247534</v>
      </c>
      <c r="CR1390" s="85">
        <v>2157698</v>
      </c>
      <c r="CS1390" s="85">
        <v>1633432</v>
      </c>
      <c r="CT1390" s="85">
        <v>34954</v>
      </c>
      <c r="CU1390" s="86">
        <v>13386735</v>
      </c>
    </row>
    <row r="1391" spans="1:99">
      <c r="A1391" s="102" t="s">
        <v>595</v>
      </c>
      <c r="B1391" s="81" t="s">
        <v>292</v>
      </c>
      <c r="C1391" s="104">
        <v>462012</v>
      </c>
      <c r="D1391" s="81" t="s">
        <v>636</v>
      </c>
      <c r="E1391" s="81" t="s">
        <v>637</v>
      </c>
      <c r="F1391" s="82">
        <v>983097</v>
      </c>
      <c r="G1391" s="82">
        <v>24182670</v>
      </c>
      <c r="H1391" s="82">
        <v>19524193</v>
      </c>
      <c r="I1391" s="82">
        <v>2367025</v>
      </c>
      <c r="J1391" s="82">
        <v>1794315</v>
      </c>
      <c r="K1391" s="82">
        <v>225129</v>
      </c>
      <c r="L1391" s="82">
        <v>114958</v>
      </c>
      <c r="M1391" s="82">
        <v>157050</v>
      </c>
      <c r="N1391" s="82">
        <v>150670496</v>
      </c>
      <c r="O1391" s="82">
        <v>43090641</v>
      </c>
      <c r="P1391" s="82">
        <v>23233609</v>
      </c>
      <c r="Q1391" s="82">
        <v>56523142</v>
      </c>
      <c r="R1391" s="82">
        <v>27798992</v>
      </c>
      <c r="S1391" s="82">
        <v>24112</v>
      </c>
      <c r="T1391" s="82">
        <v>22220402</v>
      </c>
      <c r="U1391" s="82">
        <v>11343522</v>
      </c>
      <c r="V1391" s="82">
        <v>462951</v>
      </c>
      <c r="W1391" s="82">
        <v>1945400</v>
      </c>
      <c r="X1391" s="82">
        <v>8468529</v>
      </c>
      <c r="Y1391" s="82" t="s">
        <v>291</v>
      </c>
      <c r="Z1391" s="82">
        <v>650293</v>
      </c>
      <c r="AA1391" s="82">
        <v>2791538</v>
      </c>
      <c r="AB1391" s="82">
        <v>1157207</v>
      </c>
      <c r="AC1391" s="82">
        <v>187387</v>
      </c>
      <c r="AD1391" s="82">
        <v>863279</v>
      </c>
      <c r="AE1391" s="82">
        <v>316608</v>
      </c>
      <c r="AF1391" s="82">
        <v>267057</v>
      </c>
      <c r="AG1391" s="82">
        <v>4402190</v>
      </c>
      <c r="AH1391" s="82">
        <v>24054144</v>
      </c>
      <c r="AI1391" s="82">
        <v>760216</v>
      </c>
      <c r="AJ1391" s="82">
        <v>7819493</v>
      </c>
      <c r="AK1391" s="82">
        <v>1251177</v>
      </c>
      <c r="AL1391" s="82">
        <v>610395</v>
      </c>
      <c r="AM1391" s="82">
        <v>155443</v>
      </c>
      <c r="AN1391" s="82">
        <v>1945648</v>
      </c>
      <c r="AO1391" s="82">
        <v>2722827</v>
      </c>
      <c r="AP1391" s="82">
        <v>6393661</v>
      </c>
      <c r="AQ1391" s="82">
        <v>11217579</v>
      </c>
      <c r="AR1391" s="82">
        <v>2395284</v>
      </c>
      <c r="AS1391" s="82" t="s">
        <v>291</v>
      </c>
      <c r="AT1391" s="82">
        <v>6148872</v>
      </c>
      <c r="AU1391" s="82">
        <v>29242449</v>
      </c>
      <c r="AV1391" s="82">
        <v>1529966</v>
      </c>
      <c r="AW1391" s="82">
        <v>7624010</v>
      </c>
      <c r="AX1391" s="82">
        <v>3897652</v>
      </c>
      <c r="AY1391" s="82">
        <v>2157874</v>
      </c>
      <c r="AZ1391" s="82" t="s">
        <v>291</v>
      </c>
      <c r="BA1391" s="82">
        <v>855890</v>
      </c>
      <c r="BB1391" s="82">
        <v>6502125</v>
      </c>
      <c r="BC1391" s="82">
        <v>4828420</v>
      </c>
      <c r="BD1391" s="82">
        <v>1846512</v>
      </c>
      <c r="BE1391" s="82" t="s">
        <v>291</v>
      </c>
      <c r="BF1391" s="82">
        <v>871793</v>
      </c>
      <c r="BG1391" s="82">
        <v>161065</v>
      </c>
      <c r="BH1391" s="82" t="s">
        <v>291</v>
      </c>
      <c r="BI1391" s="82">
        <v>157764</v>
      </c>
      <c r="BJ1391" s="82">
        <v>3301</v>
      </c>
      <c r="BK1391" s="82" t="s">
        <v>291</v>
      </c>
      <c r="BL1391" s="82" t="s">
        <v>291</v>
      </c>
      <c r="BM1391" s="82" t="s">
        <v>291</v>
      </c>
      <c r="BN1391" s="82">
        <v>211181</v>
      </c>
      <c r="BO1391" s="82">
        <v>27234</v>
      </c>
      <c r="BP1391" s="82" t="s">
        <v>291</v>
      </c>
      <c r="BQ1391" s="82">
        <v>163857</v>
      </c>
      <c r="BR1391" s="82" t="s">
        <v>291</v>
      </c>
      <c r="BS1391" s="82" t="s">
        <v>291</v>
      </c>
      <c r="BT1391" s="82" t="s">
        <v>291</v>
      </c>
      <c r="BU1391" s="82">
        <v>17088</v>
      </c>
      <c r="BV1391" s="82">
        <v>3002</v>
      </c>
      <c r="BW1391" s="82">
        <v>499547</v>
      </c>
      <c r="BX1391" s="82">
        <v>7483</v>
      </c>
      <c r="BY1391" s="82">
        <v>4653</v>
      </c>
      <c r="BZ1391" s="82" t="s">
        <v>291</v>
      </c>
      <c r="CA1391" s="82">
        <v>487411</v>
      </c>
      <c r="CB1391" s="82">
        <v>25015214</v>
      </c>
      <c r="CC1391" s="82" t="s">
        <v>291</v>
      </c>
      <c r="CD1391" s="82">
        <v>823942</v>
      </c>
      <c r="CE1391" s="82" t="s">
        <v>291</v>
      </c>
      <c r="CF1391" s="82" t="s">
        <v>291</v>
      </c>
      <c r="CG1391" s="82">
        <v>5434854</v>
      </c>
      <c r="CH1391" s="82">
        <v>6278645</v>
      </c>
      <c r="CI1391" s="82">
        <v>8888812</v>
      </c>
      <c r="CJ1391" s="82">
        <v>24068</v>
      </c>
      <c r="CK1391" s="82">
        <v>3201441</v>
      </c>
      <c r="CL1391" s="82">
        <v>4854966</v>
      </c>
      <c r="CM1391" s="82">
        <v>588380</v>
      </c>
      <c r="CN1391" s="82">
        <v>462735</v>
      </c>
      <c r="CO1391" s="82">
        <v>2803766</v>
      </c>
      <c r="CP1391" s="82">
        <v>2535532</v>
      </c>
      <c r="CQ1391" s="82">
        <v>838817</v>
      </c>
      <c r="CR1391" s="82">
        <v>12334686</v>
      </c>
      <c r="CS1391" s="82">
        <v>5478051</v>
      </c>
      <c r="CT1391" s="82">
        <v>169362</v>
      </c>
      <c r="CU1391" s="83">
        <v>53894115</v>
      </c>
    </row>
    <row r="1392" spans="1:99">
      <c r="A1392" s="103" t="s">
        <v>595</v>
      </c>
      <c r="B1392" s="84" t="s">
        <v>294</v>
      </c>
      <c r="C1392" s="105">
        <v>462039</v>
      </c>
      <c r="D1392" s="84" t="s">
        <v>636</v>
      </c>
      <c r="E1392" s="84" t="s">
        <v>638</v>
      </c>
      <c r="F1392" s="85">
        <v>275439</v>
      </c>
      <c r="G1392" s="85">
        <v>11676095</v>
      </c>
      <c r="H1392" s="85">
        <v>10816858</v>
      </c>
      <c r="I1392" s="85">
        <v>422923</v>
      </c>
      <c r="J1392" s="85">
        <v>177612</v>
      </c>
      <c r="K1392" s="85">
        <v>48991</v>
      </c>
      <c r="L1392" s="85">
        <v>168397</v>
      </c>
      <c r="M1392" s="85">
        <v>41314</v>
      </c>
      <c r="N1392" s="85">
        <v>24238747</v>
      </c>
      <c r="O1392" s="85">
        <v>8913618</v>
      </c>
      <c r="P1392" s="85">
        <v>4126324</v>
      </c>
      <c r="Q1392" s="85">
        <v>8907162</v>
      </c>
      <c r="R1392" s="85">
        <v>2291292</v>
      </c>
      <c r="S1392" s="85">
        <v>351</v>
      </c>
      <c r="T1392" s="85">
        <v>3463192</v>
      </c>
      <c r="U1392" s="85">
        <v>2093127</v>
      </c>
      <c r="V1392" s="85" t="s">
        <v>291</v>
      </c>
      <c r="W1392" s="85" t="s">
        <v>291</v>
      </c>
      <c r="X1392" s="85">
        <v>1370065</v>
      </c>
      <c r="Y1392" s="85" t="s">
        <v>291</v>
      </c>
      <c r="Z1392" s="85">
        <v>67942</v>
      </c>
      <c r="AA1392" s="85">
        <v>2755331</v>
      </c>
      <c r="AB1392" s="85">
        <v>758587</v>
      </c>
      <c r="AC1392" s="85">
        <v>771059</v>
      </c>
      <c r="AD1392" s="85">
        <v>984083</v>
      </c>
      <c r="AE1392" s="85">
        <v>193595</v>
      </c>
      <c r="AF1392" s="85">
        <v>48007</v>
      </c>
      <c r="AG1392" s="85">
        <v>1477158</v>
      </c>
      <c r="AH1392" s="85">
        <v>4086216</v>
      </c>
      <c r="AI1392" s="85">
        <v>140477</v>
      </c>
      <c r="AJ1392" s="85">
        <v>1426238</v>
      </c>
      <c r="AK1392" s="85">
        <v>67227</v>
      </c>
      <c r="AL1392" s="85">
        <v>34495</v>
      </c>
      <c r="AM1392" s="85" t="s">
        <v>291</v>
      </c>
      <c r="AN1392" s="85">
        <v>498670</v>
      </c>
      <c r="AO1392" s="85">
        <v>544519</v>
      </c>
      <c r="AP1392" s="85">
        <v>115718</v>
      </c>
      <c r="AQ1392" s="85">
        <v>1158907</v>
      </c>
      <c r="AR1392" s="85">
        <v>1258872</v>
      </c>
      <c r="AS1392" s="85" t="s">
        <v>291</v>
      </c>
      <c r="AT1392" s="85">
        <v>1372043</v>
      </c>
      <c r="AU1392" s="85">
        <v>7198361</v>
      </c>
      <c r="AV1392" s="85">
        <v>2017826</v>
      </c>
      <c r="AW1392" s="85">
        <v>1742174</v>
      </c>
      <c r="AX1392" s="85">
        <v>468647</v>
      </c>
      <c r="AY1392" s="85">
        <v>500525</v>
      </c>
      <c r="AZ1392" s="85" t="s">
        <v>291</v>
      </c>
      <c r="BA1392" s="85" t="s">
        <v>291</v>
      </c>
      <c r="BB1392" s="85">
        <v>507074</v>
      </c>
      <c r="BC1392" s="85">
        <v>1092582</v>
      </c>
      <c r="BD1392" s="85">
        <v>869533</v>
      </c>
      <c r="BE1392" s="85" t="s">
        <v>291</v>
      </c>
      <c r="BF1392" s="85">
        <v>449678</v>
      </c>
      <c r="BG1392" s="85">
        <v>190947</v>
      </c>
      <c r="BH1392" s="85">
        <v>14899</v>
      </c>
      <c r="BI1392" s="85">
        <v>156599</v>
      </c>
      <c r="BJ1392" s="85">
        <v>19449</v>
      </c>
      <c r="BK1392" s="85" t="s">
        <v>291</v>
      </c>
      <c r="BL1392" s="85" t="s">
        <v>291</v>
      </c>
      <c r="BM1392" s="85" t="s">
        <v>291</v>
      </c>
      <c r="BN1392" s="85">
        <v>255989</v>
      </c>
      <c r="BO1392" s="85">
        <v>17110</v>
      </c>
      <c r="BP1392" s="85" t="s">
        <v>291</v>
      </c>
      <c r="BQ1392" s="85">
        <v>234850</v>
      </c>
      <c r="BR1392" s="85" t="s">
        <v>291</v>
      </c>
      <c r="BS1392" s="85" t="s">
        <v>291</v>
      </c>
      <c r="BT1392" s="85" t="s">
        <v>291</v>
      </c>
      <c r="BU1392" s="85">
        <v>4029</v>
      </c>
      <c r="BV1392" s="85" t="s">
        <v>291</v>
      </c>
      <c r="BW1392" s="85">
        <v>2742</v>
      </c>
      <c r="BX1392" s="85" t="s">
        <v>291</v>
      </c>
      <c r="BY1392" s="85" t="s">
        <v>291</v>
      </c>
      <c r="BZ1392" s="85" t="s">
        <v>291</v>
      </c>
      <c r="CA1392" s="85">
        <v>2742</v>
      </c>
      <c r="CB1392" s="85">
        <v>4678080</v>
      </c>
      <c r="CC1392" s="85" t="s">
        <v>291</v>
      </c>
      <c r="CD1392" s="85" t="s">
        <v>291</v>
      </c>
      <c r="CE1392" s="85" t="s">
        <v>291</v>
      </c>
      <c r="CF1392" s="85" t="s">
        <v>291</v>
      </c>
      <c r="CG1392" s="85">
        <v>902489</v>
      </c>
      <c r="CH1392" s="85">
        <v>3797956</v>
      </c>
      <c r="CI1392" s="85">
        <v>3277063</v>
      </c>
      <c r="CJ1392" s="85">
        <v>351</v>
      </c>
      <c r="CK1392" s="85">
        <v>1095007</v>
      </c>
      <c r="CL1392" s="85">
        <v>1424948</v>
      </c>
      <c r="CM1392" s="85">
        <v>51021</v>
      </c>
      <c r="CN1392" s="85">
        <v>583894</v>
      </c>
      <c r="CO1392" s="85">
        <v>769658</v>
      </c>
      <c r="CP1392" s="85">
        <v>568208</v>
      </c>
      <c r="CQ1392" s="85">
        <v>1139392</v>
      </c>
      <c r="CR1392" s="85">
        <v>2477474</v>
      </c>
      <c r="CS1392" s="85">
        <v>3493811</v>
      </c>
      <c r="CT1392" s="85">
        <v>24059</v>
      </c>
      <c r="CU1392" s="86">
        <v>19605331</v>
      </c>
    </row>
    <row r="1393" spans="1:99">
      <c r="A1393" s="103" t="s">
        <v>595</v>
      </c>
      <c r="B1393" s="84" t="s">
        <v>294</v>
      </c>
      <c r="C1393" s="105">
        <v>462187</v>
      </c>
      <c r="D1393" s="84" t="s">
        <v>636</v>
      </c>
      <c r="E1393" s="84" t="s">
        <v>639</v>
      </c>
      <c r="F1393" s="85">
        <v>293081</v>
      </c>
      <c r="G1393" s="85">
        <v>11770663</v>
      </c>
      <c r="H1393" s="85">
        <v>10939948</v>
      </c>
      <c r="I1393" s="85">
        <v>570522</v>
      </c>
      <c r="J1393" s="85">
        <v>131474</v>
      </c>
      <c r="K1393" s="85">
        <v>64905</v>
      </c>
      <c r="L1393" s="85">
        <v>29962</v>
      </c>
      <c r="M1393" s="85">
        <v>33852</v>
      </c>
      <c r="N1393" s="85">
        <v>27737400</v>
      </c>
      <c r="O1393" s="85">
        <v>8290062</v>
      </c>
      <c r="P1393" s="85">
        <v>4469067</v>
      </c>
      <c r="Q1393" s="85">
        <v>11555039</v>
      </c>
      <c r="R1393" s="85">
        <v>3423032</v>
      </c>
      <c r="S1393" s="85">
        <v>200</v>
      </c>
      <c r="T1393" s="85">
        <v>6110589</v>
      </c>
      <c r="U1393" s="85">
        <v>2830506</v>
      </c>
      <c r="V1393" s="85">
        <v>11509</v>
      </c>
      <c r="W1393" s="85" t="s">
        <v>291</v>
      </c>
      <c r="X1393" s="85">
        <v>3268574</v>
      </c>
      <c r="Y1393" s="85" t="s">
        <v>291</v>
      </c>
      <c r="Z1393" s="85">
        <v>120219</v>
      </c>
      <c r="AA1393" s="85">
        <v>1935763</v>
      </c>
      <c r="AB1393" s="85">
        <v>734612</v>
      </c>
      <c r="AC1393" s="85">
        <v>87764</v>
      </c>
      <c r="AD1393" s="85">
        <v>572350</v>
      </c>
      <c r="AE1393" s="85">
        <v>413150</v>
      </c>
      <c r="AF1393" s="85">
        <v>127887</v>
      </c>
      <c r="AG1393" s="85">
        <v>983032</v>
      </c>
      <c r="AH1393" s="85">
        <v>4577775</v>
      </c>
      <c r="AI1393" s="85">
        <v>221075</v>
      </c>
      <c r="AJ1393" s="85">
        <v>1573737</v>
      </c>
      <c r="AK1393" s="85">
        <v>164113</v>
      </c>
      <c r="AL1393" s="85">
        <v>1869</v>
      </c>
      <c r="AM1393" s="85">
        <v>377750</v>
      </c>
      <c r="AN1393" s="85">
        <v>225088</v>
      </c>
      <c r="AO1393" s="85">
        <v>497086</v>
      </c>
      <c r="AP1393" s="85">
        <v>643267</v>
      </c>
      <c r="AQ1393" s="85">
        <v>1743191</v>
      </c>
      <c r="AR1393" s="85">
        <v>873790</v>
      </c>
      <c r="AS1393" s="85" t="s">
        <v>291</v>
      </c>
      <c r="AT1393" s="85">
        <v>1935392</v>
      </c>
      <c r="AU1393" s="85">
        <v>9924047</v>
      </c>
      <c r="AV1393" s="85">
        <v>2149633</v>
      </c>
      <c r="AW1393" s="85">
        <v>1354388</v>
      </c>
      <c r="AX1393" s="85">
        <v>1240545</v>
      </c>
      <c r="AY1393" s="85">
        <v>1013791</v>
      </c>
      <c r="AZ1393" s="85" t="s">
        <v>291</v>
      </c>
      <c r="BA1393" s="85">
        <v>68410</v>
      </c>
      <c r="BB1393" s="85">
        <v>989706</v>
      </c>
      <c r="BC1393" s="85">
        <v>1558096</v>
      </c>
      <c r="BD1393" s="85">
        <v>1549478</v>
      </c>
      <c r="BE1393" s="85" t="s">
        <v>291</v>
      </c>
      <c r="BF1393" s="85">
        <v>1659203</v>
      </c>
      <c r="BG1393" s="85">
        <v>501713</v>
      </c>
      <c r="BH1393" s="85">
        <v>92642</v>
      </c>
      <c r="BI1393" s="85">
        <v>268234</v>
      </c>
      <c r="BJ1393" s="85">
        <v>140753</v>
      </c>
      <c r="BK1393" s="85">
        <v>84</v>
      </c>
      <c r="BL1393" s="85" t="s">
        <v>291</v>
      </c>
      <c r="BM1393" s="85" t="s">
        <v>291</v>
      </c>
      <c r="BN1393" s="85">
        <v>1138433</v>
      </c>
      <c r="BO1393" s="85">
        <v>66254</v>
      </c>
      <c r="BP1393" s="85" t="s">
        <v>291</v>
      </c>
      <c r="BQ1393" s="85">
        <v>1072179</v>
      </c>
      <c r="BR1393" s="85" t="s">
        <v>291</v>
      </c>
      <c r="BS1393" s="85" t="s">
        <v>291</v>
      </c>
      <c r="BT1393" s="85" t="s">
        <v>291</v>
      </c>
      <c r="BU1393" s="85" t="s">
        <v>291</v>
      </c>
      <c r="BV1393" s="85" t="s">
        <v>291</v>
      </c>
      <c r="BW1393" s="85">
        <v>19057</v>
      </c>
      <c r="BX1393" s="85">
        <v>2858</v>
      </c>
      <c r="BY1393" s="85">
        <v>3541</v>
      </c>
      <c r="BZ1393" s="85" t="s">
        <v>291</v>
      </c>
      <c r="CA1393" s="85">
        <v>12658</v>
      </c>
      <c r="CB1393" s="85">
        <v>6193205</v>
      </c>
      <c r="CC1393" s="85" t="s">
        <v>291</v>
      </c>
      <c r="CD1393" s="85" t="s">
        <v>291</v>
      </c>
      <c r="CE1393" s="85" t="s">
        <v>291</v>
      </c>
      <c r="CF1393" s="85" t="s">
        <v>291</v>
      </c>
      <c r="CG1393" s="85">
        <v>858348</v>
      </c>
      <c r="CH1393" s="85">
        <v>1178138</v>
      </c>
      <c r="CI1393" s="85">
        <v>4166417</v>
      </c>
      <c r="CJ1393" s="85">
        <v>200</v>
      </c>
      <c r="CK1393" s="85">
        <v>1306798</v>
      </c>
      <c r="CL1393" s="85">
        <v>1237709</v>
      </c>
      <c r="CM1393" s="85">
        <v>41481</v>
      </c>
      <c r="CN1393" s="85">
        <v>310643</v>
      </c>
      <c r="CO1393" s="85">
        <v>619003</v>
      </c>
      <c r="CP1393" s="85">
        <v>415809</v>
      </c>
      <c r="CQ1393" s="85">
        <v>210157</v>
      </c>
      <c r="CR1393" s="85">
        <v>3658495</v>
      </c>
      <c r="CS1393" s="85">
        <v>2750857</v>
      </c>
      <c r="CT1393" s="85">
        <v>24959</v>
      </c>
      <c r="CU1393" s="86">
        <v>16779014</v>
      </c>
    </row>
    <row r="1394" spans="1:99">
      <c r="A1394" s="103" t="s">
        <v>596</v>
      </c>
      <c r="B1394" s="84" t="s">
        <v>292</v>
      </c>
      <c r="C1394" s="105">
        <v>462012</v>
      </c>
      <c r="D1394" s="84" t="s">
        <v>636</v>
      </c>
      <c r="E1394" s="84" t="s">
        <v>637</v>
      </c>
      <c r="F1394" s="85">
        <v>968988</v>
      </c>
      <c r="G1394" s="85">
        <v>21033473</v>
      </c>
      <c r="H1394" s="85">
        <v>16026181</v>
      </c>
      <c r="I1394" s="85">
        <v>2682302</v>
      </c>
      <c r="J1394" s="85">
        <v>1720703</v>
      </c>
      <c r="K1394" s="85">
        <v>314228</v>
      </c>
      <c r="L1394" s="85">
        <v>138864</v>
      </c>
      <c r="M1394" s="85">
        <v>151195</v>
      </c>
      <c r="N1394" s="85">
        <v>143244050</v>
      </c>
      <c r="O1394" s="85">
        <v>38880251</v>
      </c>
      <c r="P1394" s="85">
        <v>21649636</v>
      </c>
      <c r="Q1394" s="85">
        <v>54011053</v>
      </c>
      <c r="R1394" s="85">
        <v>28677321</v>
      </c>
      <c r="S1394" s="85">
        <v>25789</v>
      </c>
      <c r="T1394" s="85">
        <v>27609771</v>
      </c>
      <c r="U1394" s="85">
        <v>15634555</v>
      </c>
      <c r="V1394" s="85">
        <v>416794</v>
      </c>
      <c r="W1394" s="85">
        <v>1855315</v>
      </c>
      <c r="X1394" s="85">
        <v>9703107</v>
      </c>
      <c r="Y1394" s="85" t="s">
        <v>291</v>
      </c>
      <c r="Z1394" s="85">
        <v>962610</v>
      </c>
      <c r="AA1394" s="85">
        <v>2638136</v>
      </c>
      <c r="AB1394" s="85">
        <v>1178387</v>
      </c>
      <c r="AC1394" s="85">
        <v>198584</v>
      </c>
      <c r="AD1394" s="85">
        <v>679844</v>
      </c>
      <c r="AE1394" s="85">
        <v>365566</v>
      </c>
      <c r="AF1394" s="85">
        <v>215755</v>
      </c>
      <c r="AG1394" s="85">
        <v>5328610</v>
      </c>
      <c r="AH1394" s="85">
        <v>23922969</v>
      </c>
      <c r="AI1394" s="85">
        <v>762596</v>
      </c>
      <c r="AJ1394" s="85">
        <v>7090244</v>
      </c>
      <c r="AK1394" s="85">
        <v>1075167</v>
      </c>
      <c r="AL1394" s="85">
        <v>654604</v>
      </c>
      <c r="AM1394" s="85">
        <v>132912</v>
      </c>
      <c r="AN1394" s="85">
        <v>1877803</v>
      </c>
      <c r="AO1394" s="85">
        <v>2515414</v>
      </c>
      <c r="AP1394" s="85">
        <v>7393148</v>
      </c>
      <c r="AQ1394" s="85">
        <v>11919277</v>
      </c>
      <c r="AR1394" s="85">
        <v>2421081</v>
      </c>
      <c r="AS1394" s="85" t="s">
        <v>291</v>
      </c>
      <c r="AT1394" s="85">
        <v>5963388</v>
      </c>
      <c r="AU1394" s="85">
        <v>26080904</v>
      </c>
      <c r="AV1394" s="85">
        <v>1916796</v>
      </c>
      <c r="AW1394" s="85">
        <v>7591683</v>
      </c>
      <c r="AX1394" s="85">
        <v>3503579</v>
      </c>
      <c r="AY1394" s="85">
        <v>2097764</v>
      </c>
      <c r="AZ1394" s="85" t="s">
        <v>291</v>
      </c>
      <c r="BA1394" s="85">
        <v>737151</v>
      </c>
      <c r="BB1394" s="85">
        <v>5930327</v>
      </c>
      <c r="BC1394" s="85">
        <v>2205500</v>
      </c>
      <c r="BD1394" s="85">
        <v>2098104</v>
      </c>
      <c r="BE1394" s="85" t="s">
        <v>291</v>
      </c>
      <c r="BF1394" s="85">
        <v>881691</v>
      </c>
      <c r="BG1394" s="85">
        <v>101990</v>
      </c>
      <c r="BH1394" s="85" t="s">
        <v>291</v>
      </c>
      <c r="BI1394" s="85">
        <v>101355</v>
      </c>
      <c r="BJ1394" s="85">
        <v>537</v>
      </c>
      <c r="BK1394" s="85" t="s">
        <v>291</v>
      </c>
      <c r="BL1394" s="85" t="s">
        <v>291</v>
      </c>
      <c r="BM1394" s="85">
        <v>98</v>
      </c>
      <c r="BN1394" s="85">
        <v>284052</v>
      </c>
      <c r="BO1394" s="85">
        <v>5660</v>
      </c>
      <c r="BP1394" s="85" t="s">
        <v>291</v>
      </c>
      <c r="BQ1394" s="85">
        <v>246464</v>
      </c>
      <c r="BR1394" s="85">
        <v>1135</v>
      </c>
      <c r="BS1394" s="85" t="s">
        <v>291</v>
      </c>
      <c r="BT1394" s="85" t="s">
        <v>291</v>
      </c>
      <c r="BU1394" s="85">
        <v>26999</v>
      </c>
      <c r="BV1394" s="85">
        <v>3794</v>
      </c>
      <c r="BW1394" s="85">
        <v>495649</v>
      </c>
      <c r="BX1394" s="85">
        <v>15391</v>
      </c>
      <c r="BY1394" s="85">
        <v>2192</v>
      </c>
      <c r="BZ1394" s="85" t="s">
        <v>291</v>
      </c>
      <c r="CA1394" s="85">
        <v>478066</v>
      </c>
      <c r="CB1394" s="85">
        <v>24597739</v>
      </c>
      <c r="CC1394" s="85" t="s">
        <v>291</v>
      </c>
      <c r="CD1394" s="85">
        <v>1317690</v>
      </c>
      <c r="CE1394" s="85" t="s">
        <v>291</v>
      </c>
      <c r="CF1394" s="85" t="s">
        <v>291</v>
      </c>
      <c r="CG1394" s="85">
        <v>6107522</v>
      </c>
      <c r="CH1394" s="85">
        <v>6031723</v>
      </c>
      <c r="CI1394" s="85">
        <v>9827682</v>
      </c>
      <c r="CJ1394" s="85">
        <v>25747</v>
      </c>
      <c r="CK1394" s="85">
        <v>3143893</v>
      </c>
      <c r="CL1394" s="85">
        <v>4667392</v>
      </c>
      <c r="CM1394" s="85">
        <v>662475</v>
      </c>
      <c r="CN1394" s="85">
        <v>416819</v>
      </c>
      <c r="CO1394" s="85">
        <v>3084084</v>
      </c>
      <c r="CP1394" s="85">
        <v>2948380</v>
      </c>
      <c r="CQ1394" s="85">
        <v>837759</v>
      </c>
      <c r="CR1394" s="85">
        <v>9671169</v>
      </c>
      <c r="CS1394" s="85">
        <v>4310829</v>
      </c>
      <c r="CT1394" s="85">
        <v>145443</v>
      </c>
      <c r="CU1394" s="86">
        <v>51880917</v>
      </c>
    </row>
    <row r="1395" spans="1:99">
      <c r="A1395" s="103" t="s">
        <v>596</v>
      </c>
      <c r="B1395" s="84" t="s">
        <v>294</v>
      </c>
      <c r="C1395" s="105">
        <v>462039</v>
      </c>
      <c r="D1395" s="84" t="s">
        <v>636</v>
      </c>
      <c r="E1395" s="84" t="s">
        <v>638</v>
      </c>
      <c r="F1395" s="85">
        <v>269425</v>
      </c>
      <c r="G1395" s="85">
        <v>15199922</v>
      </c>
      <c r="H1395" s="85">
        <v>14193755</v>
      </c>
      <c r="I1395" s="85">
        <v>455212</v>
      </c>
      <c r="J1395" s="85">
        <v>200814</v>
      </c>
      <c r="K1395" s="85">
        <v>155498</v>
      </c>
      <c r="L1395" s="85">
        <v>153592</v>
      </c>
      <c r="M1395" s="85">
        <v>41051</v>
      </c>
      <c r="N1395" s="85">
        <v>22148511</v>
      </c>
      <c r="O1395" s="85">
        <v>7556858</v>
      </c>
      <c r="P1395" s="85">
        <v>4171702</v>
      </c>
      <c r="Q1395" s="85">
        <v>8127505</v>
      </c>
      <c r="R1395" s="85">
        <v>2291906</v>
      </c>
      <c r="S1395" s="85">
        <v>540</v>
      </c>
      <c r="T1395" s="85">
        <v>3758452</v>
      </c>
      <c r="U1395" s="85">
        <v>2386565</v>
      </c>
      <c r="V1395" s="85" t="s">
        <v>291</v>
      </c>
      <c r="W1395" s="85" t="s">
        <v>291</v>
      </c>
      <c r="X1395" s="85">
        <v>1371887</v>
      </c>
      <c r="Y1395" s="85" t="s">
        <v>291</v>
      </c>
      <c r="Z1395" s="85">
        <v>68462</v>
      </c>
      <c r="AA1395" s="85">
        <v>3326131</v>
      </c>
      <c r="AB1395" s="85">
        <v>792148</v>
      </c>
      <c r="AC1395" s="85">
        <v>866045</v>
      </c>
      <c r="AD1395" s="85">
        <v>856530</v>
      </c>
      <c r="AE1395" s="85">
        <v>275413</v>
      </c>
      <c r="AF1395" s="85">
        <v>535995</v>
      </c>
      <c r="AG1395" s="85">
        <v>1360347</v>
      </c>
      <c r="AH1395" s="85">
        <v>3136244</v>
      </c>
      <c r="AI1395" s="85">
        <v>91411</v>
      </c>
      <c r="AJ1395" s="85">
        <v>1459543</v>
      </c>
      <c r="AK1395" s="85">
        <v>84898</v>
      </c>
      <c r="AL1395" s="85">
        <v>47520</v>
      </c>
      <c r="AM1395" s="85" t="s">
        <v>291</v>
      </c>
      <c r="AN1395" s="85">
        <v>523146</v>
      </c>
      <c r="AO1395" s="85">
        <v>547777</v>
      </c>
      <c r="AP1395" s="85">
        <v>111664</v>
      </c>
      <c r="AQ1395" s="85">
        <v>1182587</v>
      </c>
      <c r="AR1395" s="85">
        <v>270285</v>
      </c>
      <c r="AS1395" s="85" t="s">
        <v>291</v>
      </c>
      <c r="AT1395" s="85">
        <v>1287381</v>
      </c>
      <c r="AU1395" s="85">
        <v>5682932</v>
      </c>
      <c r="AV1395" s="85">
        <v>1782999</v>
      </c>
      <c r="AW1395" s="85">
        <v>1102716</v>
      </c>
      <c r="AX1395" s="85">
        <v>442545</v>
      </c>
      <c r="AY1395" s="85">
        <v>500328</v>
      </c>
      <c r="AZ1395" s="85" t="s">
        <v>291</v>
      </c>
      <c r="BA1395" s="85" t="s">
        <v>291</v>
      </c>
      <c r="BB1395" s="85">
        <v>484926</v>
      </c>
      <c r="BC1395" s="85">
        <v>567172</v>
      </c>
      <c r="BD1395" s="85">
        <v>802246</v>
      </c>
      <c r="BE1395" s="85" t="s">
        <v>291</v>
      </c>
      <c r="BF1395" s="85">
        <v>852970</v>
      </c>
      <c r="BG1395" s="85">
        <v>474199</v>
      </c>
      <c r="BH1395" s="85">
        <v>12705</v>
      </c>
      <c r="BI1395" s="85">
        <v>403408</v>
      </c>
      <c r="BJ1395" s="85">
        <v>58086</v>
      </c>
      <c r="BK1395" s="85" t="s">
        <v>291</v>
      </c>
      <c r="BL1395" s="85" t="s">
        <v>291</v>
      </c>
      <c r="BM1395" s="85" t="s">
        <v>291</v>
      </c>
      <c r="BN1395" s="85">
        <v>356663</v>
      </c>
      <c r="BO1395" s="85">
        <v>13881</v>
      </c>
      <c r="BP1395" s="85" t="s">
        <v>291</v>
      </c>
      <c r="BQ1395" s="85">
        <v>309348</v>
      </c>
      <c r="BR1395" s="85" t="s">
        <v>291</v>
      </c>
      <c r="BS1395" s="85" t="s">
        <v>291</v>
      </c>
      <c r="BT1395" s="85" t="s">
        <v>291</v>
      </c>
      <c r="BU1395" s="85">
        <v>33434</v>
      </c>
      <c r="BV1395" s="85" t="s">
        <v>291</v>
      </c>
      <c r="BW1395" s="85">
        <v>22108</v>
      </c>
      <c r="BX1395" s="85" t="s">
        <v>291</v>
      </c>
      <c r="BY1395" s="85">
        <v>1045</v>
      </c>
      <c r="BZ1395" s="85" t="s">
        <v>291</v>
      </c>
      <c r="CA1395" s="85">
        <v>21063</v>
      </c>
      <c r="CB1395" s="85">
        <v>4606979</v>
      </c>
      <c r="CC1395" s="85" t="s">
        <v>291</v>
      </c>
      <c r="CD1395" s="85" t="s">
        <v>291</v>
      </c>
      <c r="CE1395" s="85" t="s">
        <v>291</v>
      </c>
      <c r="CF1395" s="85" t="s">
        <v>291</v>
      </c>
      <c r="CG1395" s="85">
        <v>365155</v>
      </c>
      <c r="CH1395" s="85">
        <v>3737729</v>
      </c>
      <c r="CI1395" s="85">
        <v>1497509</v>
      </c>
      <c r="CJ1395" s="85">
        <v>540</v>
      </c>
      <c r="CK1395" s="85">
        <v>1170827</v>
      </c>
      <c r="CL1395" s="85">
        <v>1384174</v>
      </c>
      <c r="CM1395" s="85">
        <v>55483</v>
      </c>
      <c r="CN1395" s="85">
        <v>594650</v>
      </c>
      <c r="CO1395" s="85">
        <v>797433</v>
      </c>
      <c r="CP1395" s="85">
        <v>485085</v>
      </c>
      <c r="CQ1395" s="85">
        <v>1065341</v>
      </c>
      <c r="CR1395" s="85">
        <v>2037761</v>
      </c>
      <c r="CS1395" s="85">
        <v>4032709</v>
      </c>
      <c r="CT1395" s="85">
        <v>39349</v>
      </c>
      <c r="CU1395" s="86">
        <v>17263745</v>
      </c>
    </row>
    <row r="1396" spans="1:99">
      <c r="A1396" s="103" t="s">
        <v>596</v>
      </c>
      <c r="B1396" s="84" t="s">
        <v>294</v>
      </c>
      <c r="C1396" s="105">
        <v>462187</v>
      </c>
      <c r="D1396" s="84" t="s">
        <v>636</v>
      </c>
      <c r="E1396" s="84" t="s">
        <v>639</v>
      </c>
      <c r="F1396" s="85">
        <v>295056</v>
      </c>
      <c r="G1396" s="85">
        <v>10988796</v>
      </c>
      <c r="H1396" s="85">
        <v>10070655</v>
      </c>
      <c r="I1396" s="85">
        <v>598696</v>
      </c>
      <c r="J1396" s="85">
        <v>161445</v>
      </c>
      <c r="K1396" s="85">
        <v>94138</v>
      </c>
      <c r="L1396" s="85">
        <v>25915</v>
      </c>
      <c r="M1396" s="85">
        <v>37947</v>
      </c>
      <c r="N1396" s="85">
        <v>25320161</v>
      </c>
      <c r="O1396" s="85">
        <v>6831125</v>
      </c>
      <c r="P1396" s="85">
        <v>4288310</v>
      </c>
      <c r="Q1396" s="85">
        <v>10784546</v>
      </c>
      <c r="R1396" s="85">
        <v>3415930</v>
      </c>
      <c r="S1396" s="85">
        <v>250</v>
      </c>
      <c r="T1396" s="85">
        <v>5543190</v>
      </c>
      <c r="U1396" s="85">
        <v>2951726</v>
      </c>
      <c r="V1396" s="85">
        <v>11522</v>
      </c>
      <c r="W1396" s="85" t="s">
        <v>291</v>
      </c>
      <c r="X1396" s="85">
        <v>2579942</v>
      </c>
      <c r="Y1396" s="85" t="s">
        <v>291</v>
      </c>
      <c r="Z1396" s="85">
        <v>71259</v>
      </c>
      <c r="AA1396" s="85">
        <v>1842476</v>
      </c>
      <c r="AB1396" s="85">
        <v>633855</v>
      </c>
      <c r="AC1396" s="85">
        <v>198755</v>
      </c>
      <c r="AD1396" s="85">
        <v>511730</v>
      </c>
      <c r="AE1396" s="85">
        <v>475005</v>
      </c>
      <c r="AF1396" s="85">
        <v>23131</v>
      </c>
      <c r="AG1396" s="85">
        <v>2109291</v>
      </c>
      <c r="AH1396" s="85">
        <v>4516058</v>
      </c>
      <c r="AI1396" s="85">
        <v>205234</v>
      </c>
      <c r="AJ1396" s="85">
        <v>1533148</v>
      </c>
      <c r="AK1396" s="85">
        <v>84350</v>
      </c>
      <c r="AL1396" s="85">
        <v>2332</v>
      </c>
      <c r="AM1396" s="85">
        <v>648025</v>
      </c>
      <c r="AN1396" s="85">
        <v>243338</v>
      </c>
      <c r="AO1396" s="85">
        <v>571176</v>
      </c>
      <c r="AP1396" s="85">
        <v>606063</v>
      </c>
      <c r="AQ1396" s="85">
        <v>2068602</v>
      </c>
      <c r="AR1396" s="85">
        <v>622392</v>
      </c>
      <c r="AS1396" s="85" t="s">
        <v>291</v>
      </c>
      <c r="AT1396" s="85">
        <v>2129264</v>
      </c>
      <c r="AU1396" s="85">
        <v>7560333</v>
      </c>
      <c r="AV1396" s="85">
        <v>1902397</v>
      </c>
      <c r="AW1396" s="85">
        <v>1658056</v>
      </c>
      <c r="AX1396" s="85">
        <v>936076</v>
      </c>
      <c r="AY1396" s="85">
        <v>946209</v>
      </c>
      <c r="AZ1396" s="85" t="s">
        <v>291</v>
      </c>
      <c r="BA1396" s="85">
        <v>74765</v>
      </c>
      <c r="BB1396" s="85">
        <v>607959</v>
      </c>
      <c r="BC1396" s="85">
        <v>559902</v>
      </c>
      <c r="BD1396" s="85">
        <v>874969</v>
      </c>
      <c r="BE1396" s="85" t="s">
        <v>291</v>
      </c>
      <c r="BF1396" s="85">
        <v>1343855</v>
      </c>
      <c r="BG1396" s="85">
        <v>522287</v>
      </c>
      <c r="BH1396" s="85">
        <v>75318</v>
      </c>
      <c r="BI1396" s="85">
        <v>364060</v>
      </c>
      <c r="BJ1396" s="85">
        <v>82737</v>
      </c>
      <c r="BK1396" s="85">
        <v>172</v>
      </c>
      <c r="BL1396" s="85" t="s">
        <v>291</v>
      </c>
      <c r="BM1396" s="85" t="s">
        <v>291</v>
      </c>
      <c r="BN1396" s="85">
        <v>711626</v>
      </c>
      <c r="BO1396" s="85">
        <v>25778</v>
      </c>
      <c r="BP1396" s="85" t="s">
        <v>291</v>
      </c>
      <c r="BQ1396" s="85">
        <v>679071</v>
      </c>
      <c r="BR1396" s="85" t="s">
        <v>291</v>
      </c>
      <c r="BS1396" s="85" t="s">
        <v>291</v>
      </c>
      <c r="BT1396" s="85" t="s">
        <v>291</v>
      </c>
      <c r="BU1396" s="85">
        <v>6777</v>
      </c>
      <c r="BV1396" s="85" t="s">
        <v>291</v>
      </c>
      <c r="BW1396" s="85">
        <v>109942</v>
      </c>
      <c r="BX1396" s="85">
        <v>31437</v>
      </c>
      <c r="BY1396" s="85">
        <v>2905</v>
      </c>
      <c r="BZ1396" s="85" t="s">
        <v>291</v>
      </c>
      <c r="CA1396" s="85">
        <v>75600</v>
      </c>
      <c r="CB1396" s="85">
        <v>6562180</v>
      </c>
      <c r="CC1396" s="85" t="s">
        <v>291</v>
      </c>
      <c r="CD1396" s="85" t="s">
        <v>291</v>
      </c>
      <c r="CE1396" s="85" t="s">
        <v>291</v>
      </c>
      <c r="CF1396" s="85" t="s">
        <v>291</v>
      </c>
      <c r="CG1396" s="85">
        <v>611227</v>
      </c>
      <c r="CH1396" s="85">
        <v>1116512</v>
      </c>
      <c r="CI1396" s="85">
        <v>1895207</v>
      </c>
      <c r="CJ1396" s="85">
        <v>250</v>
      </c>
      <c r="CK1396" s="85">
        <v>1386784</v>
      </c>
      <c r="CL1396" s="85">
        <v>1214520</v>
      </c>
      <c r="CM1396" s="85">
        <v>58991</v>
      </c>
      <c r="CN1396" s="85">
        <v>345697</v>
      </c>
      <c r="CO1396" s="85">
        <v>1526086</v>
      </c>
      <c r="CP1396" s="85">
        <v>425814</v>
      </c>
      <c r="CQ1396" s="85">
        <v>231768</v>
      </c>
      <c r="CR1396" s="85">
        <v>2332511</v>
      </c>
      <c r="CS1396" s="85">
        <v>2745444</v>
      </c>
      <c r="CT1396" s="85">
        <v>23284</v>
      </c>
      <c r="CU1396" s="86">
        <v>13914095</v>
      </c>
    </row>
    <row r="1397" spans="1:99">
      <c r="A1397" s="103" t="s">
        <v>597</v>
      </c>
      <c r="B1397" s="84" t="s">
        <v>292</v>
      </c>
      <c r="C1397" s="105">
        <v>462012</v>
      </c>
      <c r="D1397" s="84" t="s">
        <v>636</v>
      </c>
      <c r="E1397" s="84" t="s">
        <v>637</v>
      </c>
      <c r="F1397" s="85">
        <v>964930</v>
      </c>
      <c r="G1397" s="85">
        <v>22269074</v>
      </c>
      <c r="H1397" s="85">
        <v>17741767</v>
      </c>
      <c r="I1397" s="85">
        <v>2609144</v>
      </c>
      <c r="J1397" s="85">
        <v>1393627</v>
      </c>
      <c r="K1397" s="85">
        <v>246906</v>
      </c>
      <c r="L1397" s="85">
        <v>129450</v>
      </c>
      <c r="M1397" s="85">
        <v>148180</v>
      </c>
      <c r="N1397" s="85">
        <v>146976333</v>
      </c>
      <c r="O1397" s="85">
        <v>39103548</v>
      </c>
      <c r="P1397" s="85">
        <v>20900201</v>
      </c>
      <c r="Q1397" s="85">
        <v>59406229</v>
      </c>
      <c r="R1397" s="85">
        <v>27546920</v>
      </c>
      <c r="S1397" s="85">
        <v>19435</v>
      </c>
      <c r="T1397" s="85">
        <v>30124791</v>
      </c>
      <c r="U1397" s="85">
        <v>13965337</v>
      </c>
      <c r="V1397" s="85">
        <v>306407</v>
      </c>
      <c r="W1397" s="85">
        <v>1326506</v>
      </c>
      <c r="X1397" s="85">
        <v>14526541</v>
      </c>
      <c r="Y1397" s="85" t="s">
        <v>291</v>
      </c>
      <c r="Z1397" s="85">
        <v>1374043</v>
      </c>
      <c r="AA1397" s="85">
        <v>2516983</v>
      </c>
      <c r="AB1397" s="85">
        <v>1284455</v>
      </c>
      <c r="AC1397" s="85">
        <v>134638</v>
      </c>
      <c r="AD1397" s="85">
        <v>654346</v>
      </c>
      <c r="AE1397" s="85">
        <v>221394</v>
      </c>
      <c r="AF1397" s="85">
        <v>222150</v>
      </c>
      <c r="AG1397" s="85">
        <v>4108062</v>
      </c>
      <c r="AH1397" s="85">
        <v>29209542</v>
      </c>
      <c r="AI1397" s="85">
        <v>736055</v>
      </c>
      <c r="AJ1397" s="85">
        <v>7138406</v>
      </c>
      <c r="AK1397" s="85">
        <v>926282</v>
      </c>
      <c r="AL1397" s="85">
        <v>616064</v>
      </c>
      <c r="AM1397" s="85">
        <v>144852</v>
      </c>
      <c r="AN1397" s="85">
        <v>1734288</v>
      </c>
      <c r="AO1397" s="85">
        <v>2376700</v>
      </c>
      <c r="AP1397" s="85">
        <v>13170601</v>
      </c>
      <c r="AQ1397" s="85">
        <v>17426441</v>
      </c>
      <c r="AR1397" s="85">
        <v>2366294</v>
      </c>
      <c r="AS1397" s="85" t="s">
        <v>291</v>
      </c>
      <c r="AT1397" s="85">
        <v>5741357</v>
      </c>
      <c r="AU1397" s="85">
        <v>23523781</v>
      </c>
      <c r="AV1397" s="85">
        <v>1609841</v>
      </c>
      <c r="AW1397" s="85">
        <v>6796457</v>
      </c>
      <c r="AX1397" s="85">
        <v>2511087</v>
      </c>
      <c r="AY1397" s="85">
        <v>2011894</v>
      </c>
      <c r="AZ1397" s="85" t="s">
        <v>291</v>
      </c>
      <c r="BA1397" s="85">
        <v>985852</v>
      </c>
      <c r="BB1397" s="85">
        <v>5467569</v>
      </c>
      <c r="BC1397" s="85">
        <v>1984872</v>
      </c>
      <c r="BD1397" s="85">
        <v>2156209</v>
      </c>
      <c r="BE1397" s="85" t="s">
        <v>291</v>
      </c>
      <c r="BF1397" s="85">
        <v>1139763</v>
      </c>
      <c r="BG1397" s="85">
        <v>196753</v>
      </c>
      <c r="BH1397" s="85" t="s">
        <v>291</v>
      </c>
      <c r="BI1397" s="85">
        <v>196753</v>
      </c>
      <c r="BJ1397" s="85" t="s">
        <v>291</v>
      </c>
      <c r="BK1397" s="85" t="s">
        <v>291</v>
      </c>
      <c r="BL1397" s="85" t="s">
        <v>291</v>
      </c>
      <c r="BM1397" s="85" t="s">
        <v>291</v>
      </c>
      <c r="BN1397" s="85">
        <v>247968</v>
      </c>
      <c r="BO1397" s="85">
        <v>19286</v>
      </c>
      <c r="BP1397" s="85" t="s">
        <v>291</v>
      </c>
      <c r="BQ1397" s="85">
        <v>228682</v>
      </c>
      <c r="BR1397" s="85" t="s">
        <v>291</v>
      </c>
      <c r="BS1397" s="85" t="s">
        <v>291</v>
      </c>
      <c r="BT1397" s="85" t="s">
        <v>291</v>
      </c>
      <c r="BU1397" s="85" t="s">
        <v>291</v>
      </c>
      <c r="BV1397" s="85" t="s">
        <v>291</v>
      </c>
      <c r="BW1397" s="85">
        <v>695042</v>
      </c>
      <c r="BX1397" s="85">
        <v>15563</v>
      </c>
      <c r="BY1397" s="85" t="s">
        <v>291</v>
      </c>
      <c r="BZ1397" s="85" t="s">
        <v>291</v>
      </c>
      <c r="CA1397" s="85">
        <v>679479</v>
      </c>
      <c r="CB1397" s="85">
        <v>25556641</v>
      </c>
      <c r="CC1397" s="85" t="s">
        <v>291</v>
      </c>
      <c r="CD1397" s="85">
        <v>1106980</v>
      </c>
      <c r="CE1397" s="85" t="s">
        <v>291</v>
      </c>
      <c r="CF1397" s="85" t="s">
        <v>291</v>
      </c>
      <c r="CG1397" s="85">
        <v>4261482</v>
      </c>
      <c r="CH1397" s="85">
        <v>5696156</v>
      </c>
      <c r="CI1397" s="85">
        <v>8423728</v>
      </c>
      <c r="CJ1397" s="85">
        <v>19435</v>
      </c>
      <c r="CK1397" s="85">
        <v>3488372</v>
      </c>
      <c r="CL1397" s="85">
        <v>4854075</v>
      </c>
      <c r="CM1397" s="85">
        <v>1307855</v>
      </c>
      <c r="CN1397" s="85">
        <v>299801</v>
      </c>
      <c r="CO1397" s="85">
        <v>3054337</v>
      </c>
      <c r="CP1397" s="85">
        <v>2908063</v>
      </c>
      <c r="CQ1397" s="85">
        <v>910832</v>
      </c>
      <c r="CR1397" s="85">
        <v>8874582</v>
      </c>
      <c r="CS1397" s="85">
        <v>3800294</v>
      </c>
      <c r="CT1397" s="85">
        <v>125136</v>
      </c>
      <c r="CU1397" s="86">
        <v>48024148</v>
      </c>
    </row>
    <row r="1398" spans="1:99">
      <c r="A1398" s="103" t="s">
        <v>597</v>
      </c>
      <c r="B1398" s="84" t="s">
        <v>294</v>
      </c>
      <c r="C1398" s="105">
        <v>462039</v>
      </c>
      <c r="D1398" s="84" t="s">
        <v>636</v>
      </c>
      <c r="E1398" s="84" t="s">
        <v>638</v>
      </c>
      <c r="F1398" s="85">
        <v>280056</v>
      </c>
      <c r="G1398" s="85">
        <v>13505717</v>
      </c>
      <c r="H1398" s="85">
        <v>12555224</v>
      </c>
      <c r="I1398" s="85">
        <v>433352</v>
      </c>
      <c r="J1398" s="85">
        <v>218456</v>
      </c>
      <c r="K1398" s="85">
        <v>111638</v>
      </c>
      <c r="L1398" s="85">
        <v>148882</v>
      </c>
      <c r="M1398" s="85">
        <v>38165</v>
      </c>
      <c r="N1398" s="85">
        <v>23846512</v>
      </c>
      <c r="O1398" s="85">
        <v>7653546</v>
      </c>
      <c r="P1398" s="85">
        <v>4041848</v>
      </c>
      <c r="Q1398" s="85">
        <v>9843157</v>
      </c>
      <c r="R1398" s="85">
        <v>2214142</v>
      </c>
      <c r="S1398" s="85">
        <v>93819</v>
      </c>
      <c r="T1398" s="85">
        <v>3781147</v>
      </c>
      <c r="U1398" s="85">
        <v>2326430</v>
      </c>
      <c r="V1398" s="85" t="s">
        <v>291</v>
      </c>
      <c r="W1398" s="85" t="s">
        <v>291</v>
      </c>
      <c r="X1398" s="85">
        <v>1454717</v>
      </c>
      <c r="Y1398" s="85" t="s">
        <v>291</v>
      </c>
      <c r="Z1398" s="85">
        <v>58175</v>
      </c>
      <c r="AA1398" s="85">
        <v>2853574</v>
      </c>
      <c r="AB1398" s="85">
        <v>879921</v>
      </c>
      <c r="AC1398" s="85">
        <v>1013379</v>
      </c>
      <c r="AD1398" s="85">
        <v>768107</v>
      </c>
      <c r="AE1398" s="85">
        <v>162979</v>
      </c>
      <c r="AF1398" s="85">
        <v>29188</v>
      </c>
      <c r="AG1398" s="85">
        <v>1553337</v>
      </c>
      <c r="AH1398" s="85">
        <v>3096836</v>
      </c>
      <c r="AI1398" s="85">
        <v>95266</v>
      </c>
      <c r="AJ1398" s="85">
        <v>1515813</v>
      </c>
      <c r="AK1398" s="85">
        <v>75237</v>
      </c>
      <c r="AL1398" s="85">
        <v>17408</v>
      </c>
      <c r="AM1398" s="85" t="s">
        <v>291</v>
      </c>
      <c r="AN1398" s="85">
        <v>478174</v>
      </c>
      <c r="AO1398" s="85">
        <v>548474</v>
      </c>
      <c r="AP1398" s="85">
        <v>116134</v>
      </c>
      <c r="AQ1398" s="85">
        <v>1142782</v>
      </c>
      <c r="AR1398" s="85">
        <v>250330</v>
      </c>
      <c r="AS1398" s="85" t="s">
        <v>291</v>
      </c>
      <c r="AT1398" s="85">
        <v>1385847</v>
      </c>
      <c r="AU1398" s="85">
        <v>6940595</v>
      </c>
      <c r="AV1398" s="85">
        <v>1817761</v>
      </c>
      <c r="AW1398" s="85">
        <v>660722</v>
      </c>
      <c r="AX1398" s="85">
        <v>650389</v>
      </c>
      <c r="AY1398" s="85">
        <v>573119</v>
      </c>
      <c r="AZ1398" s="85" t="s">
        <v>291</v>
      </c>
      <c r="BA1398" s="85" t="s">
        <v>291</v>
      </c>
      <c r="BB1398" s="85">
        <v>435740</v>
      </c>
      <c r="BC1398" s="85">
        <v>741342</v>
      </c>
      <c r="BD1398" s="85">
        <v>2061522</v>
      </c>
      <c r="BE1398" s="85" t="s">
        <v>291</v>
      </c>
      <c r="BF1398" s="85">
        <v>908928</v>
      </c>
      <c r="BG1398" s="85">
        <v>438952</v>
      </c>
      <c r="BH1398" s="85">
        <v>175349</v>
      </c>
      <c r="BI1398" s="85">
        <v>223906</v>
      </c>
      <c r="BJ1398" s="85">
        <v>39697</v>
      </c>
      <c r="BK1398" s="85" t="s">
        <v>291</v>
      </c>
      <c r="BL1398" s="85" t="s">
        <v>291</v>
      </c>
      <c r="BM1398" s="85" t="s">
        <v>291</v>
      </c>
      <c r="BN1398" s="85">
        <v>448942</v>
      </c>
      <c r="BO1398" s="85">
        <v>79443</v>
      </c>
      <c r="BP1398" s="85" t="s">
        <v>291</v>
      </c>
      <c r="BQ1398" s="85">
        <v>368980</v>
      </c>
      <c r="BR1398" s="85" t="s">
        <v>291</v>
      </c>
      <c r="BS1398" s="85" t="s">
        <v>291</v>
      </c>
      <c r="BT1398" s="85" t="s">
        <v>291</v>
      </c>
      <c r="BU1398" s="85">
        <v>519</v>
      </c>
      <c r="BV1398" s="85" t="s">
        <v>291</v>
      </c>
      <c r="BW1398" s="85">
        <v>21034</v>
      </c>
      <c r="BX1398" s="85" t="s">
        <v>291</v>
      </c>
      <c r="BY1398" s="85" t="s">
        <v>291</v>
      </c>
      <c r="BZ1398" s="85" t="s">
        <v>291</v>
      </c>
      <c r="CA1398" s="85">
        <v>21034</v>
      </c>
      <c r="CB1398" s="85">
        <v>4471607</v>
      </c>
      <c r="CC1398" s="85" t="s">
        <v>291</v>
      </c>
      <c r="CD1398" s="85" t="s">
        <v>291</v>
      </c>
      <c r="CE1398" s="85" t="s">
        <v>291</v>
      </c>
      <c r="CF1398" s="85" t="s">
        <v>291</v>
      </c>
      <c r="CG1398" s="85">
        <v>679940</v>
      </c>
      <c r="CH1398" s="85">
        <v>3813967</v>
      </c>
      <c r="CI1398" s="85">
        <v>1711543</v>
      </c>
      <c r="CJ1398" s="85">
        <v>93819</v>
      </c>
      <c r="CK1398" s="85">
        <v>1175065</v>
      </c>
      <c r="CL1398" s="85">
        <v>1328211</v>
      </c>
      <c r="CM1398" s="85">
        <v>45493</v>
      </c>
      <c r="CN1398" s="85">
        <v>406315</v>
      </c>
      <c r="CO1398" s="85">
        <v>1172885</v>
      </c>
      <c r="CP1398" s="85">
        <v>424874</v>
      </c>
      <c r="CQ1398" s="85">
        <v>1228725</v>
      </c>
      <c r="CR1398" s="85">
        <v>1719646</v>
      </c>
      <c r="CS1398" s="85">
        <v>2719622</v>
      </c>
      <c r="CT1398" s="85">
        <v>17570</v>
      </c>
      <c r="CU1398" s="86">
        <v>16537675</v>
      </c>
    </row>
    <row r="1399" spans="1:99">
      <c r="A1399" s="103" t="s">
        <v>597</v>
      </c>
      <c r="B1399" s="84" t="s">
        <v>294</v>
      </c>
      <c r="C1399" s="105">
        <v>462187</v>
      </c>
      <c r="D1399" s="84" t="s">
        <v>636</v>
      </c>
      <c r="E1399" s="84" t="s">
        <v>639</v>
      </c>
      <c r="F1399" s="85">
        <v>285604</v>
      </c>
      <c r="G1399" s="85">
        <v>12404969</v>
      </c>
      <c r="H1399" s="85">
        <v>11476612</v>
      </c>
      <c r="I1399" s="85">
        <v>536626</v>
      </c>
      <c r="J1399" s="85">
        <v>153676</v>
      </c>
      <c r="K1399" s="85">
        <v>172878</v>
      </c>
      <c r="L1399" s="85">
        <v>27448</v>
      </c>
      <c r="M1399" s="85">
        <v>37729</v>
      </c>
      <c r="N1399" s="85">
        <v>27652109</v>
      </c>
      <c r="O1399" s="85">
        <v>7231827</v>
      </c>
      <c r="P1399" s="85">
        <v>4319540</v>
      </c>
      <c r="Q1399" s="85">
        <v>12827725</v>
      </c>
      <c r="R1399" s="85">
        <v>3272782</v>
      </c>
      <c r="S1399" s="85">
        <v>235</v>
      </c>
      <c r="T1399" s="85">
        <v>5658780</v>
      </c>
      <c r="U1399" s="85">
        <v>3125012</v>
      </c>
      <c r="V1399" s="85">
        <v>13465</v>
      </c>
      <c r="W1399" s="85" t="s">
        <v>291</v>
      </c>
      <c r="X1399" s="85">
        <v>2520303</v>
      </c>
      <c r="Y1399" s="85" t="s">
        <v>291</v>
      </c>
      <c r="Z1399" s="85">
        <v>48323</v>
      </c>
      <c r="AA1399" s="85">
        <v>1913957</v>
      </c>
      <c r="AB1399" s="85">
        <v>666089</v>
      </c>
      <c r="AC1399" s="85">
        <v>130044</v>
      </c>
      <c r="AD1399" s="85">
        <v>580485</v>
      </c>
      <c r="AE1399" s="85">
        <v>488777</v>
      </c>
      <c r="AF1399" s="85">
        <v>48562</v>
      </c>
      <c r="AG1399" s="85">
        <v>1631787</v>
      </c>
      <c r="AH1399" s="85">
        <v>4679312</v>
      </c>
      <c r="AI1399" s="85">
        <v>202485</v>
      </c>
      <c r="AJ1399" s="85">
        <v>1543733</v>
      </c>
      <c r="AK1399" s="85">
        <v>77785</v>
      </c>
      <c r="AL1399" s="85">
        <v>2748</v>
      </c>
      <c r="AM1399" s="85">
        <v>532460</v>
      </c>
      <c r="AN1399" s="85">
        <v>176440</v>
      </c>
      <c r="AO1399" s="85">
        <v>782960</v>
      </c>
      <c r="AP1399" s="85">
        <v>545629</v>
      </c>
      <c r="AQ1399" s="85">
        <v>2037489</v>
      </c>
      <c r="AR1399" s="85">
        <v>815072</v>
      </c>
      <c r="AS1399" s="85" t="s">
        <v>291</v>
      </c>
      <c r="AT1399" s="85">
        <v>1943401</v>
      </c>
      <c r="AU1399" s="85">
        <v>7997750</v>
      </c>
      <c r="AV1399" s="85">
        <v>2097952</v>
      </c>
      <c r="AW1399" s="85">
        <v>1421497</v>
      </c>
      <c r="AX1399" s="85">
        <v>1192648</v>
      </c>
      <c r="AY1399" s="85">
        <v>1107234</v>
      </c>
      <c r="AZ1399" s="85" t="s">
        <v>291</v>
      </c>
      <c r="BA1399" s="85">
        <v>83733</v>
      </c>
      <c r="BB1399" s="85">
        <v>595638</v>
      </c>
      <c r="BC1399" s="85">
        <v>711537</v>
      </c>
      <c r="BD1399" s="85">
        <v>787511</v>
      </c>
      <c r="BE1399" s="85" t="s">
        <v>291</v>
      </c>
      <c r="BF1399" s="85">
        <v>821144</v>
      </c>
      <c r="BG1399" s="85">
        <v>256103</v>
      </c>
      <c r="BH1399" s="85">
        <v>39238</v>
      </c>
      <c r="BI1399" s="85">
        <v>125085</v>
      </c>
      <c r="BJ1399" s="85">
        <v>91780</v>
      </c>
      <c r="BK1399" s="85" t="s">
        <v>291</v>
      </c>
      <c r="BL1399" s="85" t="s">
        <v>291</v>
      </c>
      <c r="BM1399" s="85" t="s">
        <v>291</v>
      </c>
      <c r="BN1399" s="85">
        <v>498634</v>
      </c>
      <c r="BO1399" s="85">
        <v>29972</v>
      </c>
      <c r="BP1399" s="85" t="s">
        <v>291</v>
      </c>
      <c r="BQ1399" s="85">
        <v>464462</v>
      </c>
      <c r="BR1399" s="85" t="s">
        <v>291</v>
      </c>
      <c r="BS1399" s="85" t="s">
        <v>291</v>
      </c>
      <c r="BT1399" s="85" t="s">
        <v>291</v>
      </c>
      <c r="BU1399" s="85">
        <v>4200</v>
      </c>
      <c r="BV1399" s="85" t="s">
        <v>291</v>
      </c>
      <c r="BW1399" s="85">
        <v>66407</v>
      </c>
      <c r="BX1399" s="85">
        <v>28166</v>
      </c>
      <c r="BY1399" s="85">
        <v>16456</v>
      </c>
      <c r="BZ1399" s="85" t="s">
        <v>291</v>
      </c>
      <c r="CA1399" s="85">
        <v>21785</v>
      </c>
      <c r="CB1399" s="85">
        <v>6844316</v>
      </c>
      <c r="CC1399" s="85" t="s">
        <v>291</v>
      </c>
      <c r="CD1399" s="85" t="s">
        <v>291</v>
      </c>
      <c r="CE1399" s="85" t="s">
        <v>291</v>
      </c>
      <c r="CF1399" s="85" t="s">
        <v>291</v>
      </c>
      <c r="CG1399" s="85">
        <v>783114</v>
      </c>
      <c r="CH1399" s="85">
        <v>1121802</v>
      </c>
      <c r="CI1399" s="85">
        <v>1767385</v>
      </c>
      <c r="CJ1399" s="85">
        <v>235</v>
      </c>
      <c r="CK1399" s="85">
        <v>1229115</v>
      </c>
      <c r="CL1399" s="85">
        <v>1246035</v>
      </c>
      <c r="CM1399" s="85">
        <v>40507</v>
      </c>
      <c r="CN1399" s="85">
        <v>301161</v>
      </c>
      <c r="CO1399" s="85">
        <v>1161708</v>
      </c>
      <c r="CP1399" s="85">
        <v>444355</v>
      </c>
      <c r="CQ1399" s="85">
        <v>306274</v>
      </c>
      <c r="CR1399" s="85">
        <v>2348905</v>
      </c>
      <c r="CS1399" s="85">
        <v>2449551</v>
      </c>
      <c r="CT1399" s="85">
        <v>17279</v>
      </c>
      <c r="CU1399" s="86">
        <v>13217426</v>
      </c>
    </row>
    <row r="1400" spans="1:99">
      <c r="A1400" s="103" t="s">
        <v>598</v>
      </c>
      <c r="B1400" s="84" t="s">
        <v>292</v>
      </c>
      <c r="C1400" s="105">
        <v>462012</v>
      </c>
      <c r="D1400" s="84" t="s">
        <v>636</v>
      </c>
      <c r="E1400" s="84" t="s">
        <v>637</v>
      </c>
      <c r="F1400" s="85">
        <v>989008</v>
      </c>
      <c r="G1400" s="85">
        <v>78813260</v>
      </c>
      <c r="H1400" s="85">
        <v>73659346</v>
      </c>
      <c r="I1400" s="85">
        <v>2574122</v>
      </c>
      <c r="J1400" s="85">
        <v>1444359</v>
      </c>
      <c r="K1400" s="85">
        <v>622668</v>
      </c>
      <c r="L1400" s="85">
        <v>363737</v>
      </c>
      <c r="M1400" s="85">
        <v>149028</v>
      </c>
      <c r="N1400" s="85">
        <v>129472579</v>
      </c>
      <c r="O1400" s="85">
        <v>30941168</v>
      </c>
      <c r="P1400" s="85">
        <v>21014743</v>
      </c>
      <c r="Q1400" s="85">
        <v>50076969</v>
      </c>
      <c r="R1400" s="85">
        <v>27390418</v>
      </c>
      <c r="S1400" s="85">
        <v>49281</v>
      </c>
      <c r="T1400" s="85">
        <v>29143659</v>
      </c>
      <c r="U1400" s="85">
        <v>9839822</v>
      </c>
      <c r="V1400" s="85">
        <v>286121</v>
      </c>
      <c r="W1400" s="85">
        <v>1337673</v>
      </c>
      <c r="X1400" s="85">
        <v>17680043</v>
      </c>
      <c r="Y1400" s="85" t="s">
        <v>291</v>
      </c>
      <c r="Z1400" s="85">
        <v>1269339</v>
      </c>
      <c r="AA1400" s="85">
        <v>2357052</v>
      </c>
      <c r="AB1400" s="85">
        <v>987418</v>
      </c>
      <c r="AC1400" s="85">
        <v>149585</v>
      </c>
      <c r="AD1400" s="85">
        <v>775893</v>
      </c>
      <c r="AE1400" s="85">
        <v>209675</v>
      </c>
      <c r="AF1400" s="85">
        <v>234481</v>
      </c>
      <c r="AG1400" s="85">
        <v>6396418</v>
      </c>
      <c r="AH1400" s="85">
        <v>33680565</v>
      </c>
      <c r="AI1400" s="85">
        <v>1178458</v>
      </c>
      <c r="AJ1400" s="85">
        <v>7962001</v>
      </c>
      <c r="AK1400" s="85">
        <v>1177203</v>
      </c>
      <c r="AL1400" s="85">
        <v>640231</v>
      </c>
      <c r="AM1400" s="85">
        <v>305729</v>
      </c>
      <c r="AN1400" s="85">
        <v>2270964</v>
      </c>
      <c r="AO1400" s="85">
        <v>2608681</v>
      </c>
      <c r="AP1400" s="85">
        <v>15027963</v>
      </c>
      <c r="AQ1400" s="85">
        <v>20213337</v>
      </c>
      <c r="AR1400" s="85">
        <v>2509335</v>
      </c>
      <c r="AS1400" s="85" t="s">
        <v>291</v>
      </c>
      <c r="AT1400" s="85">
        <v>5984800</v>
      </c>
      <c r="AU1400" s="85">
        <v>27195580</v>
      </c>
      <c r="AV1400" s="85">
        <v>1848529</v>
      </c>
      <c r="AW1400" s="85">
        <v>8351659</v>
      </c>
      <c r="AX1400" s="85">
        <v>3802551</v>
      </c>
      <c r="AY1400" s="85">
        <v>1978667</v>
      </c>
      <c r="AZ1400" s="85" t="s">
        <v>291</v>
      </c>
      <c r="BA1400" s="85">
        <v>1103377</v>
      </c>
      <c r="BB1400" s="85">
        <v>5426469</v>
      </c>
      <c r="BC1400" s="85">
        <v>2355042</v>
      </c>
      <c r="BD1400" s="85">
        <v>2329286</v>
      </c>
      <c r="BE1400" s="85" t="s">
        <v>291</v>
      </c>
      <c r="BF1400" s="85">
        <v>1539288</v>
      </c>
      <c r="BG1400" s="85">
        <v>469937</v>
      </c>
      <c r="BH1400" s="85" t="s">
        <v>291</v>
      </c>
      <c r="BI1400" s="85">
        <v>468537</v>
      </c>
      <c r="BJ1400" s="85">
        <v>1400</v>
      </c>
      <c r="BK1400" s="85" t="s">
        <v>291</v>
      </c>
      <c r="BL1400" s="85" t="s">
        <v>291</v>
      </c>
      <c r="BM1400" s="85" t="s">
        <v>291</v>
      </c>
      <c r="BN1400" s="85">
        <v>343485</v>
      </c>
      <c r="BO1400" s="85">
        <v>14526</v>
      </c>
      <c r="BP1400" s="85" t="s">
        <v>291</v>
      </c>
      <c r="BQ1400" s="85">
        <v>305552</v>
      </c>
      <c r="BR1400" s="85" t="s">
        <v>291</v>
      </c>
      <c r="BS1400" s="85" t="s">
        <v>291</v>
      </c>
      <c r="BT1400" s="85" t="s">
        <v>291</v>
      </c>
      <c r="BU1400" s="85" t="s">
        <v>291</v>
      </c>
      <c r="BV1400" s="85">
        <v>23407</v>
      </c>
      <c r="BW1400" s="85">
        <v>725866</v>
      </c>
      <c r="BX1400" s="85">
        <v>21211</v>
      </c>
      <c r="BY1400" s="85">
        <v>3615</v>
      </c>
      <c r="BZ1400" s="85" t="s">
        <v>291</v>
      </c>
      <c r="CA1400" s="85">
        <v>701040</v>
      </c>
      <c r="CB1400" s="85">
        <v>23972332</v>
      </c>
      <c r="CC1400" s="85" t="s">
        <v>291</v>
      </c>
      <c r="CD1400" s="85">
        <v>1144538</v>
      </c>
      <c r="CE1400" s="85" t="s">
        <v>291</v>
      </c>
      <c r="CF1400" s="85" t="s">
        <v>291</v>
      </c>
      <c r="CG1400" s="85">
        <v>4960192</v>
      </c>
      <c r="CH1400" s="85">
        <v>5873948</v>
      </c>
      <c r="CI1400" s="85">
        <v>9054199</v>
      </c>
      <c r="CJ1400" s="85">
        <v>32717</v>
      </c>
      <c r="CK1400" s="85">
        <v>3520069</v>
      </c>
      <c r="CL1400" s="85">
        <v>6352911</v>
      </c>
      <c r="CM1400" s="85">
        <v>1205925</v>
      </c>
      <c r="CN1400" s="85">
        <v>303289</v>
      </c>
      <c r="CO1400" s="85">
        <v>5092215</v>
      </c>
      <c r="CP1400" s="85">
        <v>3168684</v>
      </c>
      <c r="CQ1400" s="85">
        <v>1053249</v>
      </c>
      <c r="CR1400" s="85">
        <v>8795357</v>
      </c>
      <c r="CS1400" s="85">
        <v>4646302</v>
      </c>
      <c r="CT1400" s="85">
        <v>129332</v>
      </c>
      <c r="CU1400" s="86">
        <v>54188389</v>
      </c>
    </row>
    <row r="1401" spans="1:99">
      <c r="A1401" s="103" t="s">
        <v>598</v>
      </c>
      <c r="B1401" s="84" t="s">
        <v>294</v>
      </c>
      <c r="C1401" s="105">
        <v>462039</v>
      </c>
      <c r="D1401" s="84" t="s">
        <v>636</v>
      </c>
      <c r="E1401" s="84" t="s">
        <v>638</v>
      </c>
      <c r="F1401" s="85">
        <v>285718</v>
      </c>
      <c r="G1401" s="85">
        <v>19907738</v>
      </c>
      <c r="H1401" s="85">
        <v>18992220</v>
      </c>
      <c r="I1401" s="85">
        <v>434336</v>
      </c>
      <c r="J1401" s="85">
        <v>227594</v>
      </c>
      <c r="K1401" s="85">
        <v>69892</v>
      </c>
      <c r="L1401" s="85">
        <v>144730</v>
      </c>
      <c r="M1401" s="85">
        <v>38966</v>
      </c>
      <c r="N1401" s="85">
        <v>20764025</v>
      </c>
      <c r="O1401" s="85">
        <v>5860667</v>
      </c>
      <c r="P1401" s="85">
        <v>4024155</v>
      </c>
      <c r="Q1401" s="85">
        <v>8615173</v>
      </c>
      <c r="R1401" s="85">
        <v>2147225</v>
      </c>
      <c r="S1401" s="85">
        <v>116805</v>
      </c>
      <c r="T1401" s="85">
        <v>3192179</v>
      </c>
      <c r="U1401" s="85">
        <v>1782517</v>
      </c>
      <c r="V1401" s="85" t="s">
        <v>291</v>
      </c>
      <c r="W1401" s="85" t="s">
        <v>291</v>
      </c>
      <c r="X1401" s="85">
        <v>1409662</v>
      </c>
      <c r="Y1401" s="85" t="s">
        <v>291</v>
      </c>
      <c r="Z1401" s="85">
        <v>56226</v>
      </c>
      <c r="AA1401" s="85">
        <v>4092231</v>
      </c>
      <c r="AB1401" s="85">
        <v>1096461</v>
      </c>
      <c r="AC1401" s="85">
        <v>981131</v>
      </c>
      <c r="AD1401" s="85">
        <v>1793926</v>
      </c>
      <c r="AE1401" s="85">
        <v>157699</v>
      </c>
      <c r="AF1401" s="85">
        <v>63014</v>
      </c>
      <c r="AG1401" s="85">
        <v>1622391</v>
      </c>
      <c r="AH1401" s="85">
        <v>2880756</v>
      </c>
      <c r="AI1401" s="85">
        <v>111276</v>
      </c>
      <c r="AJ1401" s="85">
        <v>1287792</v>
      </c>
      <c r="AK1401" s="85">
        <v>99766</v>
      </c>
      <c r="AL1401" s="85" t="s">
        <v>291</v>
      </c>
      <c r="AM1401" s="85" t="s">
        <v>291</v>
      </c>
      <c r="AN1401" s="85">
        <v>481035</v>
      </c>
      <c r="AO1401" s="85">
        <v>556483</v>
      </c>
      <c r="AP1401" s="85">
        <v>92762</v>
      </c>
      <c r="AQ1401" s="85">
        <v>1130280</v>
      </c>
      <c r="AR1401" s="85">
        <v>251642</v>
      </c>
      <c r="AS1401" s="85" t="s">
        <v>291</v>
      </c>
      <c r="AT1401" s="85">
        <v>1477776</v>
      </c>
      <c r="AU1401" s="85">
        <v>8437076</v>
      </c>
      <c r="AV1401" s="85">
        <v>1906730</v>
      </c>
      <c r="AW1401" s="85">
        <v>1806745</v>
      </c>
      <c r="AX1401" s="85">
        <v>1337520</v>
      </c>
      <c r="AY1401" s="85">
        <v>843779</v>
      </c>
      <c r="AZ1401" s="85" t="s">
        <v>291</v>
      </c>
      <c r="BA1401" s="85" t="s">
        <v>291</v>
      </c>
      <c r="BB1401" s="85">
        <v>456524</v>
      </c>
      <c r="BC1401" s="85">
        <v>921168</v>
      </c>
      <c r="BD1401" s="85">
        <v>1164610</v>
      </c>
      <c r="BE1401" s="85" t="s">
        <v>291</v>
      </c>
      <c r="BF1401" s="85">
        <v>1426740</v>
      </c>
      <c r="BG1401" s="85">
        <v>740039</v>
      </c>
      <c r="BH1401" s="85">
        <v>188422</v>
      </c>
      <c r="BI1401" s="85">
        <v>484063</v>
      </c>
      <c r="BJ1401" s="85">
        <v>67554</v>
      </c>
      <c r="BK1401" s="85" t="s">
        <v>291</v>
      </c>
      <c r="BL1401" s="85" t="s">
        <v>291</v>
      </c>
      <c r="BM1401" s="85" t="s">
        <v>291</v>
      </c>
      <c r="BN1401" s="85">
        <v>661089</v>
      </c>
      <c r="BO1401" s="85">
        <v>57479</v>
      </c>
      <c r="BP1401" s="85" t="s">
        <v>291</v>
      </c>
      <c r="BQ1401" s="85">
        <v>593776</v>
      </c>
      <c r="BR1401" s="85" t="s">
        <v>291</v>
      </c>
      <c r="BS1401" s="85" t="s">
        <v>291</v>
      </c>
      <c r="BT1401" s="85" t="s">
        <v>291</v>
      </c>
      <c r="BU1401" s="85">
        <v>9834</v>
      </c>
      <c r="BV1401" s="85" t="s">
        <v>291</v>
      </c>
      <c r="BW1401" s="85">
        <v>25612</v>
      </c>
      <c r="BX1401" s="85">
        <v>5940</v>
      </c>
      <c r="BY1401" s="85">
        <v>397</v>
      </c>
      <c r="BZ1401" s="85" t="s">
        <v>291</v>
      </c>
      <c r="CA1401" s="85">
        <v>19275</v>
      </c>
      <c r="CB1401" s="85">
        <v>4410208</v>
      </c>
      <c r="CC1401" s="85">
        <v>533</v>
      </c>
      <c r="CD1401" s="85" t="s">
        <v>291</v>
      </c>
      <c r="CE1401" s="85" t="s">
        <v>291</v>
      </c>
      <c r="CF1401" s="85" t="s">
        <v>291</v>
      </c>
      <c r="CG1401" s="85">
        <v>657529</v>
      </c>
      <c r="CH1401" s="85">
        <v>1142445</v>
      </c>
      <c r="CI1401" s="85">
        <v>1663284</v>
      </c>
      <c r="CJ1401" s="85">
        <v>98923</v>
      </c>
      <c r="CK1401" s="85">
        <v>1152544</v>
      </c>
      <c r="CL1401" s="85">
        <v>1217589</v>
      </c>
      <c r="CM1401" s="85">
        <v>43986</v>
      </c>
      <c r="CN1401" s="85">
        <v>1560296</v>
      </c>
      <c r="CO1401" s="85">
        <v>1133885</v>
      </c>
      <c r="CP1401" s="85">
        <v>431399</v>
      </c>
      <c r="CQ1401" s="85">
        <v>1247024</v>
      </c>
      <c r="CR1401" s="85">
        <v>1708458</v>
      </c>
      <c r="CS1401" s="85">
        <v>2623075</v>
      </c>
      <c r="CT1401" s="85">
        <v>16900</v>
      </c>
      <c r="CU1401" s="86">
        <v>14697337</v>
      </c>
    </row>
    <row r="1402" spans="1:99">
      <c r="A1402" s="103" t="s">
        <v>598</v>
      </c>
      <c r="B1402" s="84" t="s">
        <v>294</v>
      </c>
      <c r="C1402" s="105">
        <v>462187</v>
      </c>
      <c r="D1402" s="84" t="s">
        <v>636</v>
      </c>
      <c r="E1402" s="84" t="s">
        <v>639</v>
      </c>
      <c r="F1402" s="85">
        <v>299385</v>
      </c>
      <c r="G1402" s="85">
        <v>22129651</v>
      </c>
      <c r="H1402" s="85">
        <v>21193581</v>
      </c>
      <c r="I1402" s="85">
        <v>561366</v>
      </c>
      <c r="J1402" s="85">
        <v>168417</v>
      </c>
      <c r="K1402" s="85">
        <v>83702</v>
      </c>
      <c r="L1402" s="85">
        <v>85406</v>
      </c>
      <c r="M1402" s="85">
        <v>37179</v>
      </c>
      <c r="N1402" s="85">
        <v>23626028</v>
      </c>
      <c r="O1402" s="85">
        <v>5471298</v>
      </c>
      <c r="P1402" s="85">
        <v>4414157</v>
      </c>
      <c r="Q1402" s="85">
        <v>10514283</v>
      </c>
      <c r="R1402" s="85">
        <v>3222451</v>
      </c>
      <c r="S1402" s="85">
        <v>3839</v>
      </c>
      <c r="T1402" s="85">
        <v>4245490</v>
      </c>
      <c r="U1402" s="85">
        <v>2083076</v>
      </c>
      <c r="V1402" s="85">
        <v>11982</v>
      </c>
      <c r="W1402" s="85" t="s">
        <v>291</v>
      </c>
      <c r="X1402" s="85">
        <v>2150432</v>
      </c>
      <c r="Y1402" s="85" t="s">
        <v>291</v>
      </c>
      <c r="Z1402" s="85">
        <v>52893</v>
      </c>
      <c r="AA1402" s="85">
        <v>2506512</v>
      </c>
      <c r="AB1402" s="85">
        <v>779009</v>
      </c>
      <c r="AC1402" s="85">
        <v>698924</v>
      </c>
      <c r="AD1402" s="85">
        <v>632365</v>
      </c>
      <c r="AE1402" s="85">
        <v>384432</v>
      </c>
      <c r="AF1402" s="85">
        <v>11782</v>
      </c>
      <c r="AG1402" s="85">
        <v>1961021</v>
      </c>
      <c r="AH1402" s="85">
        <v>5475698</v>
      </c>
      <c r="AI1402" s="85">
        <v>220268</v>
      </c>
      <c r="AJ1402" s="85">
        <v>1778202</v>
      </c>
      <c r="AK1402" s="85">
        <v>153162</v>
      </c>
      <c r="AL1402" s="85">
        <v>1317</v>
      </c>
      <c r="AM1402" s="85">
        <v>853489</v>
      </c>
      <c r="AN1402" s="85">
        <v>295501</v>
      </c>
      <c r="AO1402" s="85">
        <v>845636</v>
      </c>
      <c r="AP1402" s="85">
        <v>813234</v>
      </c>
      <c r="AQ1402" s="85">
        <v>2807860</v>
      </c>
      <c r="AR1402" s="85">
        <v>514889</v>
      </c>
      <c r="AS1402" s="85" t="s">
        <v>291</v>
      </c>
      <c r="AT1402" s="85">
        <v>2082915</v>
      </c>
      <c r="AU1402" s="85">
        <v>8372150</v>
      </c>
      <c r="AV1402" s="85">
        <v>1914899</v>
      </c>
      <c r="AW1402" s="85">
        <v>1707894</v>
      </c>
      <c r="AX1402" s="85">
        <v>1588851</v>
      </c>
      <c r="AY1402" s="85">
        <v>1045923</v>
      </c>
      <c r="AZ1402" s="85" t="s">
        <v>291</v>
      </c>
      <c r="BA1402" s="85">
        <v>81910</v>
      </c>
      <c r="BB1402" s="85">
        <v>659800</v>
      </c>
      <c r="BC1402" s="85">
        <v>655771</v>
      </c>
      <c r="BD1402" s="85">
        <v>717102</v>
      </c>
      <c r="BE1402" s="85" t="s">
        <v>291</v>
      </c>
      <c r="BF1402" s="85">
        <v>752398</v>
      </c>
      <c r="BG1402" s="85">
        <v>285768</v>
      </c>
      <c r="BH1402" s="85">
        <v>44186</v>
      </c>
      <c r="BI1402" s="85">
        <v>145605</v>
      </c>
      <c r="BJ1402" s="85">
        <v>95977</v>
      </c>
      <c r="BK1402" s="85" t="s">
        <v>291</v>
      </c>
      <c r="BL1402" s="85" t="s">
        <v>291</v>
      </c>
      <c r="BM1402" s="85" t="s">
        <v>291</v>
      </c>
      <c r="BN1402" s="85">
        <v>429371</v>
      </c>
      <c r="BO1402" s="85">
        <v>32291</v>
      </c>
      <c r="BP1402" s="85" t="s">
        <v>291</v>
      </c>
      <c r="BQ1402" s="85">
        <v>397080</v>
      </c>
      <c r="BR1402" s="85" t="s">
        <v>291</v>
      </c>
      <c r="BS1402" s="85" t="s">
        <v>291</v>
      </c>
      <c r="BT1402" s="85" t="s">
        <v>291</v>
      </c>
      <c r="BU1402" s="85" t="s">
        <v>291</v>
      </c>
      <c r="BV1402" s="85" t="s">
        <v>291</v>
      </c>
      <c r="BW1402" s="85">
        <v>37259</v>
      </c>
      <c r="BX1402" s="85">
        <v>9005</v>
      </c>
      <c r="BY1402" s="85">
        <v>4857</v>
      </c>
      <c r="BZ1402" s="85" t="s">
        <v>291</v>
      </c>
      <c r="CA1402" s="85">
        <v>23397</v>
      </c>
      <c r="CB1402" s="85">
        <v>6806842</v>
      </c>
      <c r="CC1402" s="85" t="s">
        <v>291</v>
      </c>
      <c r="CD1402" s="85" t="s">
        <v>291</v>
      </c>
      <c r="CE1402" s="85" t="s">
        <v>291</v>
      </c>
      <c r="CF1402" s="85" t="s">
        <v>291</v>
      </c>
      <c r="CG1402" s="85">
        <v>476385</v>
      </c>
      <c r="CH1402" s="85">
        <v>1125414</v>
      </c>
      <c r="CI1402" s="85">
        <v>1633744</v>
      </c>
      <c r="CJ1402" s="85">
        <v>3839</v>
      </c>
      <c r="CK1402" s="85">
        <v>1183861</v>
      </c>
      <c r="CL1402" s="85">
        <v>1116893</v>
      </c>
      <c r="CM1402" s="85">
        <v>43271</v>
      </c>
      <c r="CN1402" s="85">
        <v>332484</v>
      </c>
      <c r="CO1402" s="85">
        <v>1575696</v>
      </c>
      <c r="CP1402" s="85">
        <v>521020</v>
      </c>
      <c r="CQ1402" s="85">
        <v>289025</v>
      </c>
      <c r="CR1402" s="85">
        <v>1932155</v>
      </c>
      <c r="CS1402" s="85">
        <v>2246559</v>
      </c>
      <c r="CT1402" s="85">
        <v>17463</v>
      </c>
      <c r="CU1402" s="86">
        <v>12497809</v>
      </c>
    </row>
    <row r="1403" spans="1:99">
      <c r="A1403" s="103" t="s">
        <v>599</v>
      </c>
      <c r="B1403" s="84" t="s">
        <v>292</v>
      </c>
      <c r="C1403" s="105">
        <v>462012</v>
      </c>
      <c r="D1403" s="84" t="s">
        <v>636</v>
      </c>
      <c r="E1403" s="84" t="s">
        <v>637</v>
      </c>
      <c r="F1403" s="85">
        <v>1092432</v>
      </c>
      <c r="G1403" s="85">
        <v>20102942</v>
      </c>
      <c r="H1403" s="85">
        <v>15501761</v>
      </c>
      <c r="I1403" s="85">
        <v>2737137</v>
      </c>
      <c r="J1403" s="85">
        <v>1225549</v>
      </c>
      <c r="K1403" s="85">
        <v>345249</v>
      </c>
      <c r="L1403" s="85">
        <v>139902</v>
      </c>
      <c r="M1403" s="85">
        <v>153344</v>
      </c>
      <c r="N1403" s="85">
        <v>125463695</v>
      </c>
      <c r="O1403" s="85">
        <v>30506672</v>
      </c>
      <c r="P1403" s="85">
        <v>21058531</v>
      </c>
      <c r="Q1403" s="85">
        <v>45677702</v>
      </c>
      <c r="R1403" s="85">
        <v>28191769</v>
      </c>
      <c r="S1403" s="85">
        <v>29021</v>
      </c>
      <c r="T1403" s="85">
        <v>19510615</v>
      </c>
      <c r="U1403" s="85">
        <v>9162151</v>
      </c>
      <c r="V1403" s="85">
        <v>237792</v>
      </c>
      <c r="W1403" s="85">
        <v>1188378</v>
      </c>
      <c r="X1403" s="85">
        <v>8922294</v>
      </c>
      <c r="Y1403" s="85" t="s">
        <v>291</v>
      </c>
      <c r="Z1403" s="85">
        <v>714381</v>
      </c>
      <c r="AA1403" s="85">
        <v>2252616</v>
      </c>
      <c r="AB1403" s="85">
        <v>1151298</v>
      </c>
      <c r="AC1403" s="85">
        <v>132650</v>
      </c>
      <c r="AD1403" s="85">
        <v>692346</v>
      </c>
      <c r="AE1403" s="85">
        <v>142847</v>
      </c>
      <c r="AF1403" s="85">
        <v>133475</v>
      </c>
      <c r="AG1403" s="85">
        <v>3158955</v>
      </c>
      <c r="AH1403" s="85">
        <v>29373285</v>
      </c>
      <c r="AI1403" s="85">
        <v>1059164</v>
      </c>
      <c r="AJ1403" s="85">
        <v>7089165</v>
      </c>
      <c r="AK1403" s="85">
        <v>867088</v>
      </c>
      <c r="AL1403" s="85">
        <v>747067</v>
      </c>
      <c r="AM1403" s="85">
        <v>716832</v>
      </c>
      <c r="AN1403" s="85">
        <v>2201564</v>
      </c>
      <c r="AO1403" s="85">
        <v>1404667</v>
      </c>
      <c r="AP1403" s="85">
        <v>12923114</v>
      </c>
      <c r="AQ1403" s="85">
        <v>17246177</v>
      </c>
      <c r="AR1403" s="85">
        <v>2364624</v>
      </c>
      <c r="AS1403" s="85" t="s">
        <v>291</v>
      </c>
      <c r="AT1403" s="85">
        <v>5722276</v>
      </c>
      <c r="AU1403" s="85">
        <v>25669834</v>
      </c>
      <c r="AV1403" s="85">
        <v>1862286</v>
      </c>
      <c r="AW1403" s="85">
        <v>6127426</v>
      </c>
      <c r="AX1403" s="85">
        <v>3648968</v>
      </c>
      <c r="AY1403" s="85">
        <v>2057740</v>
      </c>
      <c r="AZ1403" s="85" t="s">
        <v>291</v>
      </c>
      <c r="BA1403" s="85">
        <v>405080</v>
      </c>
      <c r="BB1403" s="85">
        <v>5508959</v>
      </c>
      <c r="BC1403" s="85">
        <v>3727334</v>
      </c>
      <c r="BD1403" s="85">
        <v>2332041</v>
      </c>
      <c r="BE1403" s="85" t="s">
        <v>291</v>
      </c>
      <c r="BF1403" s="85">
        <v>1484800</v>
      </c>
      <c r="BG1403" s="85">
        <v>346462</v>
      </c>
      <c r="BH1403" s="85" t="s">
        <v>291</v>
      </c>
      <c r="BI1403" s="85">
        <v>346462</v>
      </c>
      <c r="BJ1403" s="85" t="s">
        <v>291</v>
      </c>
      <c r="BK1403" s="85" t="s">
        <v>291</v>
      </c>
      <c r="BL1403" s="85" t="s">
        <v>291</v>
      </c>
      <c r="BM1403" s="85" t="s">
        <v>291</v>
      </c>
      <c r="BN1403" s="85">
        <v>394215</v>
      </c>
      <c r="BO1403" s="85">
        <v>46171</v>
      </c>
      <c r="BP1403" s="85" t="s">
        <v>291</v>
      </c>
      <c r="BQ1403" s="85">
        <v>338114</v>
      </c>
      <c r="BR1403" s="85" t="s">
        <v>291</v>
      </c>
      <c r="BS1403" s="85" t="s">
        <v>291</v>
      </c>
      <c r="BT1403" s="85" t="s">
        <v>291</v>
      </c>
      <c r="BU1403" s="85" t="s">
        <v>291</v>
      </c>
      <c r="BV1403" s="85">
        <v>9930</v>
      </c>
      <c r="BW1403" s="85">
        <v>744123</v>
      </c>
      <c r="BX1403" s="85">
        <v>7409</v>
      </c>
      <c r="BY1403" s="85">
        <v>281</v>
      </c>
      <c r="BZ1403" s="85" t="s">
        <v>291</v>
      </c>
      <c r="CA1403" s="85">
        <v>736433</v>
      </c>
      <c r="CB1403" s="85">
        <v>24940582</v>
      </c>
      <c r="CC1403" s="85" t="s">
        <v>291</v>
      </c>
      <c r="CD1403" s="85">
        <v>902045</v>
      </c>
      <c r="CE1403" s="85" t="s">
        <v>291</v>
      </c>
      <c r="CF1403" s="85" t="s">
        <v>291</v>
      </c>
      <c r="CG1403" s="85">
        <v>5369923</v>
      </c>
      <c r="CH1403" s="85">
        <v>5671313</v>
      </c>
      <c r="CI1403" s="85">
        <v>9025789</v>
      </c>
      <c r="CJ1403" s="85">
        <v>25687</v>
      </c>
      <c r="CK1403" s="85">
        <v>3404782</v>
      </c>
      <c r="CL1403" s="85">
        <v>6298127</v>
      </c>
      <c r="CM1403" s="85">
        <v>653877</v>
      </c>
      <c r="CN1403" s="85">
        <v>328934</v>
      </c>
      <c r="CO1403" s="85">
        <v>1671587</v>
      </c>
      <c r="CP1403" s="85">
        <v>2194462</v>
      </c>
      <c r="CQ1403" s="85">
        <v>1072946</v>
      </c>
      <c r="CR1403" s="85">
        <v>9776609</v>
      </c>
      <c r="CS1403" s="85">
        <v>4409309</v>
      </c>
      <c r="CT1403" s="85">
        <v>168280</v>
      </c>
      <c r="CU1403" s="86">
        <v>50071625</v>
      </c>
    </row>
    <row r="1404" spans="1:99">
      <c r="A1404" s="103" t="s">
        <v>599</v>
      </c>
      <c r="B1404" s="84" t="s">
        <v>294</v>
      </c>
      <c r="C1404" s="105">
        <v>462039</v>
      </c>
      <c r="D1404" s="84" t="s">
        <v>636</v>
      </c>
      <c r="E1404" s="84" t="s">
        <v>638</v>
      </c>
      <c r="F1404" s="85">
        <v>296321</v>
      </c>
      <c r="G1404" s="85">
        <v>9220866</v>
      </c>
      <c r="H1404" s="85">
        <v>8308036</v>
      </c>
      <c r="I1404" s="85">
        <v>481447</v>
      </c>
      <c r="J1404" s="85">
        <v>175873</v>
      </c>
      <c r="K1404" s="85">
        <v>99255</v>
      </c>
      <c r="L1404" s="85">
        <v>116712</v>
      </c>
      <c r="M1404" s="85">
        <v>39543</v>
      </c>
      <c r="N1404" s="85">
        <v>19766907</v>
      </c>
      <c r="O1404" s="85">
        <v>5673381</v>
      </c>
      <c r="P1404" s="85">
        <v>3833976</v>
      </c>
      <c r="Q1404" s="85">
        <v>7929397</v>
      </c>
      <c r="R1404" s="85">
        <v>2329402</v>
      </c>
      <c r="S1404" s="85">
        <v>751</v>
      </c>
      <c r="T1404" s="85">
        <v>3196774</v>
      </c>
      <c r="U1404" s="85">
        <v>1686112</v>
      </c>
      <c r="V1404" s="85" t="s">
        <v>291</v>
      </c>
      <c r="W1404" s="85" t="s">
        <v>291</v>
      </c>
      <c r="X1404" s="85">
        <v>1510662</v>
      </c>
      <c r="Y1404" s="85" t="s">
        <v>291</v>
      </c>
      <c r="Z1404" s="85">
        <v>58076</v>
      </c>
      <c r="AA1404" s="85">
        <v>5709796</v>
      </c>
      <c r="AB1404" s="85">
        <v>1089975</v>
      </c>
      <c r="AC1404" s="85">
        <v>1648921</v>
      </c>
      <c r="AD1404" s="85">
        <v>2676865</v>
      </c>
      <c r="AE1404" s="85">
        <v>207015</v>
      </c>
      <c r="AF1404" s="85">
        <v>87020</v>
      </c>
      <c r="AG1404" s="85">
        <v>835253</v>
      </c>
      <c r="AH1404" s="85">
        <v>3098488</v>
      </c>
      <c r="AI1404" s="85">
        <v>90211</v>
      </c>
      <c r="AJ1404" s="85">
        <v>1529927</v>
      </c>
      <c r="AK1404" s="85">
        <v>89617</v>
      </c>
      <c r="AL1404" s="85">
        <v>15638</v>
      </c>
      <c r="AM1404" s="85" t="s">
        <v>291</v>
      </c>
      <c r="AN1404" s="85">
        <v>514036</v>
      </c>
      <c r="AO1404" s="85">
        <v>473794</v>
      </c>
      <c r="AP1404" s="85">
        <v>97906</v>
      </c>
      <c r="AQ1404" s="85">
        <v>1085736</v>
      </c>
      <c r="AR1404" s="85">
        <v>287359</v>
      </c>
      <c r="AS1404" s="85" t="s">
        <v>291</v>
      </c>
      <c r="AT1404" s="85">
        <v>1375460</v>
      </c>
      <c r="AU1404" s="85">
        <v>6873679</v>
      </c>
      <c r="AV1404" s="85">
        <v>1468202</v>
      </c>
      <c r="AW1404" s="85">
        <v>803444</v>
      </c>
      <c r="AX1404" s="85">
        <v>808438</v>
      </c>
      <c r="AY1404" s="85">
        <v>2043080</v>
      </c>
      <c r="AZ1404" s="85" t="s">
        <v>291</v>
      </c>
      <c r="BA1404" s="85">
        <v>120145</v>
      </c>
      <c r="BB1404" s="85">
        <v>513757</v>
      </c>
      <c r="BC1404" s="85">
        <v>493477</v>
      </c>
      <c r="BD1404" s="85">
        <v>623136</v>
      </c>
      <c r="BE1404" s="85" t="s">
        <v>291</v>
      </c>
      <c r="BF1404" s="85">
        <v>735581</v>
      </c>
      <c r="BG1404" s="85">
        <v>419972</v>
      </c>
      <c r="BH1404" s="85">
        <v>95724</v>
      </c>
      <c r="BI1404" s="85">
        <v>242669</v>
      </c>
      <c r="BJ1404" s="85">
        <v>81579</v>
      </c>
      <c r="BK1404" s="85" t="s">
        <v>291</v>
      </c>
      <c r="BL1404" s="85" t="s">
        <v>291</v>
      </c>
      <c r="BM1404" s="85" t="s">
        <v>291</v>
      </c>
      <c r="BN1404" s="85">
        <v>293924</v>
      </c>
      <c r="BO1404" s="85">
        <v>62280</v>
      </c>
      <c r="BP1404" s="85" t="s">
        <v>291</v>
      </c>
      <c r="BQ1404" s="85">
        <v>231644</v>
      </c>
      <c r="BR1404" s="85" t="s">
        <v>291</v>
      </c>
      <c r="BS1404" s="85" t="s">
        <v>291</v>
      </c>
      <c r="BT1404" s="85" t="s">
        <v>291</v>
      </c>
      <c r="BU1404" s="85" t="s">
        <v>291</v>
      </c>
      <c r="BV1404" s="85" t="s">
        <v>291</v>
      </c>
      <c r="BW1404" s="85">
        <v>21685</v>
      </c>
      <c r="BX1404" s="85">
        <v>159</v>
      </c>
      <c r="BY1404" s="85" t="s">
        <v>291</v>
      </c>
      <c r="BZ1404" s="85" t="s">
        <v>291</v>
      </c>
      <c r="CA1404" s="85">
        <v>21526</v>
      </c>
      <c r="CB1404" s="85">
        <v>4209254</v>
      </c>
      <c r="CC1404" s="85">
        <v>22101</v>
      </c>
      <c r="CD1404" s="85" t="s">
        <v>291</v>
      </c>
      <c r="CE1404" s="85" t="s">
        <v>291</v>
      </c>
      <c r="CF1404" s="85" t="s">
        <v>291</v>
      </c>
      <c r="CG1404" s="85">
        <v>386655</v>
      </c>
      <c r="CH1404" s="85">
        <v>1077650</v>
      </c>
      <c r="CI1404" s="85">
        <v>1774510</v>
      </c>
      <c r="CJ1404" s="85">
        <v>751</v>
      </c>
      <c r="CK1404" s="85">
        <v>1273216</v>
      </c>
      <c r="CL1404" s="85">
        <v>1239710</v>
      </c>
      <c r="CM1404" s="85">
        <v>50051</v>
      </c>
      <c r="CN1404" s="85">
        <v>2408086</v>
      </c>
      <c r="CO1404" s="85">
        <v>373857</v>
      </c>
      <c r="CP1404" s="85">
        <v>475160</v>
      </c>
      <c r="CQ1404" s="85">
        <v>1190902</v>
      </c>
      <c r="CR1404" s="85">
        <v>1677032</v>
      </c>
      <c r="CS1404" s="85">
        <v>2687925</v>
      </c>
      <c r="CT1404" s="85">
        <v>26289</v>
      </c>
      <c r="CU1404" s="86">
        <v>14641794</v>
      </c>
    </row>
    <row r="1405" spans="1:99">
      <c r="A1405" s="103" t="s">
        <v>599</v>
      </c>
      <c r="B1405" s="84" t="s">
        <v>294</v>
      </c>
      <c r="C1405" s="105">
        <v>462187</v>
      </c>
      <c r="D1405" s="84" t="s">
        <v>636</v>
      </c>
      <c r="E1405" s="84" t="s">
        <v>639</v>
      </c>
      <c r="F1405" s="85">
        <v>299349</v>
      </c>
      <c r="G1405" s="85">
        <v>9050011</v>
      </c>
      <c r="H1405" s="85">
        <v>8142244</v>
      </c>
      <c r="I1405" s="85">
        <v>612452</v>
      </c>
      <c r="J1405" s="85">
        <v>104477</v>
      </c>
      <c r="K1405" s="85">
        <v>119669</v>
      </c>
      <c r="L1405" s="85">
        <v>34495</v>
      </c>
      <c r="M1405" s="85">
        <v>36674</v>
      </c>
      <c r="N1405" s="85">
        <v>22376011</v>
      </c>
      <c r="O1405" s="85">
        <v>5270670</v>
      </c>
      <c r="P1405" s="85">
        <v>4170661</v>
      </c>
      <c r="Q1405" s="85">
        <v>9677479</v>
      </c>
      <c r="R1405" s="85">
        <v>3256861</v>
      </c>
      <c r="S1405" s="85">
        <v>340</v>
      </c>
      <c r="T1405" s="85">
        <v>3884028</v>
      </c>
      <c r="U1405" s="85">
        <v>1906332</v>
      </c>
      <c r="V1405" s="85">
        <v>20444</v>
      </c>
      <c r="W1405" s="85" t="s">
        <v>291</v>
      </c>
      <c r="X1405" s="85">
        <v>1957252</v>
      </c>
      <c r="Y1405" s="85" t="s">
        <v>291</v>
      </c>
      <c r="Z1405" s="85">
        <v>44097</v>
      </c>
      <c r="AA1405" s="85">
        <v>1964512</v>
      </c>
      <c r="AB1405" s="85">
        <v>900329</v>
      </c>
      <c r="AC1405" s="85">
        <v>126966</v>
      </c>
      <c r="AD1405" s="85">
        <v>522697</v>
      </c>
      <c r="AE1405" s="85">
        <v>392792</v>
      </c>
      <c r="AF1405" s="85">
        <v>21728</v>
      </c>
      <c r="AG1405" s="85">
        <v>1162711</v>
      </c>
      <c r="AH1405" s="85">
        <v>4151600</v>
      </c>
      <c r="AI1405" s="85">
        <v>299512</v>
      </c>
      <c r="AJ1405" s="85">
        <v>1155483</v>
      </c>
      <c r="AK1405" s="85">
        <v>84637</v>
      </c>
      <c r="AL1405" s="85">
        <v>1413</v>
      </c>
      <c r="AM1405" s="85">
        <v>476146</v>
      </c>
      <c r="AN1405" s="85">
        <v>351837</v>
      </c>
      <c r="AO1405" s="85">
        <v>671532</v>
      </c>
      <c r="AP1405" s="85">
        <v>558108</v>
      </c>
      <c r="AQ1405" s="85">
        <v>2057623</v>
      </c>
      <c r="AR1405" s="85">
        <v>552932</v>
      </c>
      <c r="AS1405" s="85" t="s">
        <v>291</v>
      </c>
      <c r="AT1405" s="85">
        <v>1928843</v>
      </c>
      <c r="AU1405" s="85">
        <v>8854321</v>
      </c>
      <c r="AV1405" s="85">
        <v>1995841</v>
      </c>
      <c r="AW1405" s="85">
        <v>2048608</v>
      </c>
      <c r="AX1405" s="85">
        <v>1356368</v>
      </c>
      <c r="AY1405" s="85">
        <v>823637</v>
      </c>
      <c r="AZ1405" s="85" t="s">
        <v>291</v>
      </c>
      <c r="BA1405" s="85">
        <v>91687</v>
      </c>
      <c r="BB1405" s="85">
        <v>585072</v>
      </c>
      <c r="BC1405" s="85">
        <v>1417356</v>
      </c>
      <c r="BD1405" s="85">
        <v>535752</v>
      </c>
      <c r="BE1405" s="85" t="s">
        <v>291</v>
      </c>
      <c r="BF1405" s="85">
        <v>527862</v>
      </c>
      <c r="BG1405" s="85">
        <v>247925</v>
      </c>
      <c r="BH1405" s="85">
        <v>37800</v>
      </c>
      <c r="BI1405" s="85">
        <v>155946</v>
      </c>
      <c r="BJ1405" s="85">
        <v>53603</v>
      </c>
      <c r="BK1405" s="85">
        <v>576</v>
      </c>
      <c r="BL1405" s="85" t="s">
        <v>291</v>
      </c>
      <c r="BM1405" s="85" t="s">
        <v>291</v>
      </c>
      <c r="BN1405" s="85">
        <v>275014</v>
      </c>
      <c r="BO1405" s="85">
        <v>46312</v>
      </c>
      <c r="BP1405" s="85" t="s">
        <v>291</v>
      </c>
      <c r="BQ1405" s="85">
        <v>228702</v>
      </c>
      <c r="BR1405" s="85" t="s">
        <v>291</v>
      </c>
      <c r="BS1405" s="85" t="s">
        <v>291</v>
      </c>
      <c r="BT1405" s="85" t="s">
        <v>291</v>
      </c>
      <c r="BU1405" s="85" t="s">
        <v>291</v>
      </c>
      <c r="BV1405" s="85" t="s">
        <v>291</v>
      </c>
      <c r="BW1405" s="85">
        <v>4923</v>
      </c>
      <c r="BX1405" s="85" t="s">
        <v>291</v>
      </c>
      <c r="BY1405" s="85" t="s">
        <v>291</v>
      </c>
      <c r="BZ1405" s="85" t="s">
        <v>291</v>
      </c>
      <c r="CA1405" s="85">
        <v>4923</v>
      </c>
      <c r="CB1405" s="85">
        <v>6701315</v>
      </c>
      <c r="CC1405" s="85" t="s">
        <v>291</v>
      </c>
      <c r="CD1405" s="85" t="s">
        <v>291</v>
      </c>
      <c r="CE1405" s="85" t="s">
        <v>291</v>
      </c>
      <c r="CF1405" s="85" t="s">
        <v>291</v>
      </c>
      <c r="CG1405" s="85">
        <v>464920</v>
      </c>
      <c r="CH1405" s="85">
        <v>1096464</v>
      </c>
      <c r="CI1405" s="85">
        <v>1723680</v>
      </c>
      <c r="CJ1405" s="85">
        <v>340</v>
      </c>
      <c r="CK1405" s="85">
        <v>1203705</v>
      </c>
      <c r="CL1405" s="85">
        <v>1125947</v>
      </c>
      <c r="CM1405" s="85">
        <v>42676</v>
      </c>
      <c r="CN1405" s="85">
        <v>346326</v>
      </c>
      <c r="CO1405" s="85">
        <v>299796</v>
      </c>
      <c r="CP1405" s="85">
        <v>342523</v>
      </c>
      <c r="CQ1405" s="85">
        <v>265929</v>
      </c>
      <c r="CR1405" s="85">
        <v>2866917</v>
      </c>
      <c r="CS1405" s="85">
        <v>2594665</v>
      </c>
      <c r="CT1405" s="85">
        <v>24921</v>
      </c>
      <c r="CU1405" s="86">
        <v>12398809</v>
      </c>
    </row>
    <row r="1406" spans="1:99">
      <c r="A1406" s="102" t="s">
        <v>595</v>
      </c>
      <c r="B1406" s="81" t="s">
        <v>292</v>
      </c>
      <c r="C1406" s="104">
        <v>472018</v>
      </c>
      <c r="D1406" s="81" t="s">
        <v>640</v>
      </c>
      <c r="E1406" s="81" t="s">
        <v>641</v>
      </c>
      <c r="F1406" s="82">
        <v>769077</v>
      </c>
      <c r="G1406" s="82">
        <v>14994181</v>
      </c>
      <c r="H1406" s="82">
        <v>12510903</v>
      </c>
      <c r="I1406" s="82">
        <v>1198760</v>
      </c>
      <c r="J1406" s="82">
        <v>1088403</v>
      </c>
      <c r="K1406" s="82">
        <v>58660</v>
      </c>
      <c r="L1406" s="82">
        <v>48404</v>
      </c>
      <c r="M1406" s="82">
        <v>89051</v>
      </c>
      <c r="N1406" s="82">
        <v>96381416</v>
      </c>
      <c r="O1406" s="82">
        <v>30364599</v>
      </c>
      <c r="P1406" s="82">
        <v>9762451</v>
      </c>
      <c r="Q1406" s="82">
        <v>30269147</v>
      </c>
      <c r="R1406" s="82">
        <v>25985182</v>
      </c>
      <c r="S1406" s="82">
        <v>37</v>
      </c>
      <c r="T1406" s="82">
        <v>16968463</v>
      </c>
      <c r="U1406" s="82">
        <v>12440690</v>
      </c>
      <c r="V1406" s="82">
        <v>40670</v>
      </c>
      <c r="W1406" s="82">
        <v>782448</v>
      </c>
      <c r="X1406" s="82">
        <v>3704655</v>
      </c>
      <c r="Y1406" s="82" t="s">
        <v>291</v>
      </c>
      <c r="Z1406" s="82">
        <v>35338</v>
      </c>
      <c r="AA1406" s="82">
        <v>256413</v>
      </c>
      <c r="AB1406" s="82">
        <v>44526</v>
      </c>
      <c r="AC1406" s="82">
        <v>270</v>
      </c>
      <c r="AD1406" s="82" t="s">
        <v>291</v>
      </c>
      <c r="AE1406" s="82">
        <v>36384</v>
      </c>
      <c r="AF1406" s="82">
        <v>175233</v>
      </c>
      <c r="AG1406" s="82">
        <v>1177393</v>
      </c>
      <c r="AH1406" s="82">
        <v>11921941</v>
      </c>
      <c r="AI1406" s="82">
        <v>297263</v>
      </c>
      <c r="AJ1406" s="82">
        <v>1432614</v>
      </c>
      <c r="AK1406" s="82" t="s">
        <v>291</v>
      </c>
      <c r="AL1406" s="82">
        <v>533747</v>
      </c>
      <c r="AM1406" s="82">
        <v>968629</v>
      </c>
      <c r="AN1406" s="82">
        <v>1112382</v>
      </c>
      <c r="AO1406" s="82">
        <v>984052</v>
      </c>
      <c r="AP1406" s="82">
        <v>3029988</v>
      </c>
      <c r="AQ1406" s="82">
        <v>6095051</v>
      </c>
      <c r="AR1406" s="82">
        <v>3563266</v>
      </c>
      <c r="AS1406" s="82" t="s">
        <v>291</v>
      </c>
      <c r="AT1406" s="82">
        <v>2947085</v>
      </c>
      <c r="AU1406" s="82">
        <v>17144551</v>
      </c>
      <c r="AV1406" s="82">
        <v>1867951</v>
      </c>
      <c r="AW1406" s="82">
        <v>5729905</v>
      </c>
      <c r="AX1406" s="82">
        <v>2166105</v>
      </c>
      <c r="AY1406" s="82" t="s">
        <v>291</v>
      </c>
      <c r="AZ1406" s="82" t="s">
        <v>291</v>
      </c>
      <c r="BA1406" s="82">
        <v>805951</v>
      </c>
      <c r="BB1406" s="82">
        <v>1961603</v>
      </c>
      <c r="BC1406" s="82">
        <v>1376088</v>
      </c>
      <c r="BD1406" s="82">
        <v>3236948</v>
      </c>
      <c r="BE1406" s="82" t="s">
        <v>291</v>
      </c>
      <c r="BF1406" s="82" t="s">
        <v>291</v>
      </c>
      <c r="BG1406" s="82" t="s">
        <v>291</v>
      </c>
      <c r="BH1406" s="82" t="s">
        <v>291</v>
      </c>
      <c r="BI1406" s="82" t="s">
        <v>291</v>
      </c>
      <c r="BJ1406" s="82" t="s">
        <v>291</v>
      </c>
      <c r="BK1406" s="82" t="s">
        <v>291</v>
      </c>
      <c r="BL1406" s="82" t="s">
        <v>291</v>
      </c>
      <c r="BM1406" s="82" t="s">
        <v>291</v>
      </c>
      <c r="BN1406" s="82" t="s">
        <v>291</v>
      </c>
      <c r="BO1406" s="82" t="s">
        <v>291</v>
      </c>
      <c r="BP1406" s="82" t="s">
        <v>291</v>
      </c>
      <c r="BQ1406" s="82" t="s">
        <v>291</v>
      </c>
      <c r="BR1406" s="82" t="s">
        <v>291</v>
      </c>
      <c r="BS1406" s="82" t="s">
        <v>291</v>
      </c>
      <c r="BT1406" s="82" t="s">
        <v>291</v>
      </c>
      <c r="BU1406" s="82" t="s">
        <v>291</v>
      </c>
      <c r="BV1406" s="82" t="s">
        <v>291</v>
      </c>
      <c r="BW1406" s="82" t="s">
        <v>291</v>
      </c>
      <c r="BX1406" s="82" t="s">
        <v>291</v>
      </c>
      <c r="BY1406" s="82" t="s">
        <v>291</v>
      </c>
      <c r="BZ1406" s="82" t="s">
        <v>291</v>
      </c>
      <c r="CA1406" s="82" t="s">
        <v>291</v>
      </c>
      <c r="CB1406" s="82">
        <v>11583046</v>
      </c>
      <c r="CC1406" s="82" t="s">
        <v>291</v>
      </c>
      <c r="CD1406" s="82" t="s">
        <v>291</v>
      </c>
      <c r="CE1406" s="82">
        <v>53043</v>
      </c>
      <c r="CF1406" s="82" t="s">
        <v>291</v>
      </c>
      <c r="CG1406" s="82">
        <v>3822853</v>
      </c>
      <c r="CH1406" s="82">
        <v>2225357</v>
      </c>
      <c r="CI1406" s="82">
        <v>8212190</v>
      </c>
      <c r="CJ1406" s="82" t="s">
        <v>291</v>
      </c>
      <c r="CK1406" s="82">
        <v>3021468</v>
      </c>
      <c r="CL1406" s="82">
        <v>10133821</v>
      </c>
      <c r="CM1406" s="82">
        <v>13108</v>
      </c>
      <c r="CN1406" s="82">
        <v>9125</v>
      </c>
      <c r="CO1406" s="82">
        <v>459709</v>
      </c>
      <c r="CP1406" s="82">
        <v>1593838</v>
      </c>
      <c r="CQ1406" s="82">
        <v>394782</v>
      </c>
      <c r="CR1406" s="82">
        <v>5728777</v>
      </c>
      <c r="CS1406" s="82">
        <v>2713880</v>
      </c>
      <c r="CT1406" s="82">
        <v>170453</v>
      </c>
      <c r="CU1406" s="83">
        <v>38499361</v>
      </c>
    </row>
    <row r="1407" spans="1:99">
      <c r="A1407" s="103" t="s">
        <v>595</v>
      </c>
      <c r="B1407" s="84" t="s">
        <v>294</v>
      </c>
      <c r="C1407" s="105">
        <v>472051</v>
      </c>
      <c r="D1407" s="84" t="s">
        <v>640</v>
      </c>
      <c r="E1407" s="84" t="s">
        <v>642</v>
      </c>
      <c r="F1407" s="85">
        <v>309272</v>
      </c>
      <c r="G1407" s="85">
        <v>9986011</v>
      </c>
      <c r="H1407" s="85">
        <v>9300001</v>
      </c>
      <c r="I1407" s="85">
        <v>401362</v>
      </c>
      <c r="J1407" s="85">
        <v>212581</v>
      </c>
      <c r="K1407" s="85">
        <v>24831</v>
      </c>
      <c r="L1407" s="85">
        <v>18188</v>
      </c>
      <c r="M1407" s="85">
        <v>29048</v>
      </c>
      <c r="N1407" s="85">
        <v>26791496</v>
      </c>
      <c r="O1407" s="85">
        <v>9362714</v>
      </c>
      <c r="P1407" s="85">
        <v>2313717</v>
      </c>
      <c r="Q1407" s="85">
        <v>10348734</v>
      </c>
      <c r="R1407" s="85">
        <v>4763208</v>
      </c>
      <c r="S1407" s="85">
        <v>3123</v>
      </c>
      <c r="T1407" s="85">
        <v>2917108</v>
      </c>
      <c r="U1407" s="85">
        <v>1838775</v>
      </c>
      <c r="V1407" s="85" t="s">
        <v>291</v>
      </c>
      <c r="W1407" s="85" t="s">
        <v>291</v>
      </c>
      <c r="X1407" s="85">
        <v>1078333</v>
      </c>
      <c r="Y1407" s="85" t="s">
        <v>291</v>
      </c>
      <c r="Z1407" s="85">
        <v>81104</v>
      </c>
      <c r="AA1407" s="85">
        <v>59008</v>
      </c>
      <c r="AB1407" s="85">
        <v>35521</v>
      </c>
      <c r="AC1407" s="85">
        <v>944</v>
      </c>
      <c r="AD1407" s="85">
        <v>424</v>
      </c>
      <c r="AE1407" s="85">
        <v>12167</v>
      </c>
      <c r="AF1407" s="85">
        <v>9952</v>
      </c>
      <c r="AG1407" s="85">
        <v>221553</v>
      </c>
      <c r="AH1407" s="85">
        <v>5534214</v>
      </c>
      <c r="AI1407" s="85">
        <v>208641</v>
      </c>
      <c r="AJ1407" s="85">
        <v>1899463</v>
      </c>
      <c r="AK1407" s="85" t="s">
        <v>291</v>
      </c>
      <c r="AL1407" s="85" t="s">
        <v>291</v>
      </c>
      <c r="AM1407" s="85">
        <v>410851</v>
      </c>
      <c r="AN1407" s="85">
        <v>1116948</v>
      </c>
      <c r="AO1407" s="85">
        <v>223513</v>
      </c>
      <c r="AP1407" s="85">
        <v>1578026</v>
      </c>
      <c r="AQ1407" s="85">
        <v>3329338</v>
      </c>
      <c r="AR1407" s="85">
        <v>96772</v>
      </c>
      <c r="AS1407" s="85" t="s">
        <v>291</v>
      </c>
      <c r="AT1407" s="85">
        <v>899470</v>
      </c>
      <c r="AU1407" s="85">
        <v>5009347</v>
      </c>
      <c r="AV1407" s="85">
        <v>871555</v>
      </c>
      <c r="AW1407" s="85">
        <v>725594</v>
      </c>
      <c r="AX1407" s="85">
        <v>257314</v>
      </c>
      <c r="AY1407" s="85" t="s">
        <v>291</v>
      </c>
      <c r="AZ1407" s="85" t="s">
        <v>291</v>
      </c>
      <c r="BA1407" s="85">
        <v>958078</v>
      </c>
      <c r="BB1407" s="85">
        <v>1070572</v>
      </c>
      <c r="BC1407" s="85">
        <v>217481</v>
      </c>
      <c r="BD1407" s="85">
        <v>908753</v>
      </c>
      <c r="BE1407" s="85" t="s">
        <v>291</v>
      </c>
      <c r="BF1407" s="85" t="s">
        <v>291</v>
      </c>
      <c r="BG1407" s="85" t="s">
        <v>291</v>
      </c>
      <c r="BH1407" s="85" t="s">
        <v>291</v>
      </c>
      <c r="BI1407" s="85" t="s">
        <v>291</v>
      </c>
      <c r="BJ1407" s="85" t="s">
        <v>291</v>
      </c>
      <c r="BK1407" s="85" t="s">
        <v>291</v>
      </c>
      <c r="BL1407" s="85" t="s">
        <v>291</v>
      </c>
      <c r="BM1407" s="85" t="s">
        <v>291</v>
      </c>
      <c r="BN1407" s="85" t="s">
        <v>291</v>
      </c>
      <c r="BO1407" s="85" t="s">
        <v>291</v>
      </c>
      <c r="BP1407" s="85" t="s">
        <v>291</v>
      </c>
      <c r="BQ1407" s="85" t="s">
        <v>291</v>
      </c>
      <c r="BR1407" s="85" t="s">
        <v>291</v>
      </c>
      <c r="BS1407" s="85" t="s">
        <v>291</v>
      </c>
      <c r="BT1407" s="85" t="s">
        <v>291</v>
      </c>
      <c r="BU1407" s="85" t="s">
        <v>291</v>
      </c>
      <c r="BV1407" s="85" t="s">
        <v>291</v>
      </c>
      <c r="BW1407" s="85" t="s">
        <v>291</v>
      </c>
      <c r="BX1407" s="85" t="s">
        <v>291</v>
      </c>
      <c r="BY1407" s="85" t="s">
        <v>291</v>
      </c>
      <c r="BZ1407" s="85" t="s">
        <v>291</v>
      </c>
      <c r="CA1407" s="85" t="s">
        <v>291</v>
      </c>
      <c r="CB1407" s="85">
        <v>2832182</v>
      </c>
      <c r="CC1407" s="85" t="s">
        <v>291</v>
      </c>
      <c r="CD1407" s="85" t="s">
        <v>291</v>
      </c>
      <c r="CE1407" s="85" t="s">
        <v>291</v>
      </c>
      <c r="CF1407" s="85" t="s">
        <v>291</v>
      </c>
      <c r="CG1407" s="85">
        <v>527492</v>
      </c>
      <c r="CH1407" s="85">
        <v>1255548</v>
      </c>
      <c r="CI1407" s="85">
        <v>2644626</v>
      </c>
      <c r="CJ1407" s="85" t="s">
        <v>291</v>
      </c>
      <c r="CK1407" s="85">
        <v>1010015</v>
      </c>
      <c r="CL1407" s="85">
        <v>1006925</v>
      </c>
      <c r="CM1407" s="85">
        <v>54114</v>
      </c>
      <c r="CN1407" s="85">
        <v>15859</v>
      </c>
      <c r="CO1407" s="85">
        <v>119296</v>
      </c>
      <c r="CP1407" s="85">
        <v>351356</v>
      </c>
      <c r="CQ1407" s="85">
        <v>88678</v>
      </c>
      <c r="CR1407" s="85">
        <v>1304570</v>
      </c>
      <c r="CS1407" s="85">
        <v>1356431</v>
      </c>
      <c r="CT1407" s="85">
        <v>38019</v>
      </c>
      <c r="CU1407" s="86">
        <v>9772929</v>
      </c>
    </row>
    <row r="1408" spans="1:99">
      <c r="A1408" s="103" t="s">
        <v>595</v>
      </c>
      <c r="B1408" s="84" t="s">
        <v>294</v>
      </c>
      <c r="C1408" s="105">
        <v>472085</v>
      </c>
      <c r="D1408" s="84" t="s">
        <v>640</v>
      </c>
      <c r="E1408" s="84" t="s">
        <v>643</v>
      </c>
      <c r="F1408" s="85">
        <v>346386</v>
      </c>
      <c r="G1408" s="85">
        <v>9437167</v>
      </c>
      <c r="H1408" s="85">
        <v>8575441</v>
      </c>
      <c r="I1408" s="85">
        <v>475658</v>
      </c>
      <c r="J1408" s="85">
        <v>296304</v>
      </c>
      <c r="K1408" s="85">
        <v>29603</v>
      </c>
      <c r="L1408" s="85">
        <v>24889</v>
      </c>
      <c r="M1408" s="85">
        <v>35272</v>
      </c>
      <c r="N1408" s="85">
        <v>31148190</v>
      </c>
      <c r="O1408" s="85">
        <v>9653398</v>
      </c>
      <c r="P1408" s="85">
        <v>2706864</v>
      </c>
      <c r="Q1408" s="85">
        <v>13242108</v>
      </c>
      <c r="R1408" s="85">
        <v>5545770</v>
      </c>
      <c r="S1408" s="85">
        <v>50</v>
      </c>
      <c r="T1408" s="85">
        <v>3524808</v>
      </c>
      <c r="U1408" s="85">
        <v>2215849</v>
      </c>
      <c r="V1408" s="85" t="s">
        <v>291</v>
      </c>
      <c r="W1408" s="85" t="s">
        <v>291</v>
      </c>
      <c r="X1408" s="85">
        <v>1308959</v>
      </c>
      <c r="Y1408" s="85">
        <v>665</v>
      </c>
      <c r="Z1408" s="85">
        <v>26648</v>
      </c>
      <c r="AA1408" s="85">
        <v>620881</v>
      </c>
      <c r="AB1408" s="85">
        <v>35818</v>
      </c>
      <c r="AC1408" s="85" t="s">
        <v>291</v>
      </c>
      <c r="AD1408" s="85" t="s">
        <v>291</v>
      </c>
      <c r="AE1408" s="85">
        <v>9987</v>
      </c>
      <c r="AF1408" s="85">
        <v>575076</v>
      </c>
      <c r="AG1408" s="85">
        <v>283106</v>
      </c>
      <c r="AH1408" s="85">
        <v>4570609</v>
      </c>
      <c r="AI1408" s="85">
        <v>279152</v>
      </c>
      <c r="AJ1408" s="85">
        <v>666141</v>
      </c>
      <c r="AK1408" s="85" t="s">
        <v>291</v>
      </c>
      <c r="AL1408" s="85" t="s">
        <v>291</v>
      </c>
      <c r="AM1408" s="85">
        <v>573024</v>
      </c>
      <c r="AN1408" s="85">
        <v>499313</v>
      </c>
      <c r="AO1408" s="85">
        <v>382199</v>
      </c>
      <c r="AP1408" s="85">
        <v>2095007</v>
      </c>
      <c r="AQ1408" s="85">
        <v>3549543</v>
      </c>
      <c r="AR1408" s="85">
        <v>75773</v>
      </c>
      <c r="AS1408" s="85" t="s">
        <v>291</v>
      </c>
      <c r="AT1408" s="85">
        <v>986816</v>
      </c>
      <c r="AU1408" s="85">
        <v>4971782</v>
      </c>
      <c r="AV1408" s="85">
        <v>1314502</v>
      </c>
      <c r="AW1408" s="85">
        <v>586770</v>
      </c>
      <c r="AX1408" s="85">
        <v>401978</v>
      </c>
      <c r="AY1408" s="85" t="s">
        <v>291</v>
      </c>
      <c r="AZ1408" s="85" t="s">
        <v>291</v>
      </c>
      <c r="BA1408" s="85">
        <v>10</v>
      </c>
      <c r="BB1408" s="85">
        <v>1016789</v>
      </c>
      <c r="BC1408" s="85">
        <v>819141</v>
      </c>
      <c r="BD1408" s="85">
        <v>832592</v>
      </c>
      <c r="BE1408" s="85" t="s">
        <v>291</v>
      </c>
      <c r="BF1408" s="85" t="s">
        <v>291</v>
      </c>
      <c r="BG1408" s="85" t="s">
        <v>291</v>
      </c>
      <c r="BH1408" s="85" t="s">
        <v>291</v>
      </c>
      <c r="BI1408" s="85" t="s">
        <v>291</v>
      </c>
      <c r="BJ1408" s="85" t="s">
        <v>291</v>
      </c>
      <c r="BK1408" s="85" t="s">
        <v>291</v>
      </c>
      <c r="BL1408" s="85" t="s">
        <v>291</v>
      </c>
      <c r="BM1408" s="85" t="s">
        <v>291</v>
      </c>
      <c r="BN1408" s="85" t="s">
        <v>291</v>
      </c>
      <c r="BO1408" s="85" t="s">
        <v>291</v>
      </c>
      <c r="BP1408" s="85" t="s">
        <v>291</v>
      </c>
      <c r="BQ1408" s="85" t="s">
        <v>291</v>
      </c>
      <c r="BR1408" s="85" t="s">
        <v>291</v>
      </c>
      <c r="BS1408" s="85" t="s">
        <v>291</v>
      </c>
      <c r="BT1408" s="85" t="s">
        <v>291</v>
      </c>
      <c r="BU1408" s="85" t="s">
        <v>291</v>
      </c>
      <c r="BV1408" s="85" t="s">
        <v>291</v>
      </c>
      <c r="BW1408" s="85" t="s">
        <v>291</v>
      </c>
      <c r="BX1408" s="85" t="s">
        <v>291</v>
      </c>
      <c r="BY1408" s="85" t="s">
        <v>291</v>
      </c>
      <c r="BZ1408" s="85" t="s">
        <v>291</v>
      </c>
      <c r="CA1408" s="85" t="s">
        <v>291</v>
      </c>
      <c r="CB1408" s="85">
        <v>3123081</v>
      </c>
      <c r="CC1408" s="85" t="s">
        <v>291</v>
      </c>
      <c r="CD1408" s="85" t="s">
        <v>291</v>
      </c>
      <c r="CE1408" s="85">
        <v>912775</v>
      </c>
      <c r="CF1408" s="85" t="s">
        <v>291</v>
      </c>
      <c r="CG1408" s="85">
        <v>737139</v>
      </c>
      <c r="CH1408" s="85">
        <v>2558663</v>
      </c>
      <c r="CI1408" s="85">
        <v>4047632</v>
      </c>
      <c r="CJ1408" s="85">
        <v>50</v>
      </c>
      <c r="CK1408" s="85">
        <v>793605</v>
      </c>
      <c r="CL1408" s="85">
        <v>1387044</v>
      </c>
      <c r="CM1408" s="85">
        <v>16331</v>
      </c>
      <c r="CN1408" s="85">
        <v>13970</v>
      </c>
      <c r="CO1408" s="85">
        <v>115349</v>
      </c>
      <c r="CP1408" s="85">
        <v>878804</v>
      </c>
      <c r="CQ1408" s="85">
        <v>90094</v>
      </c>
      <c r="CR1408" s="85">
        <v>2032644</v>
      </c>
      <c r="CS1408" s="85">
        <v>1929765</v>
      </c>
      <c r="CT1408" s="85">
        <v>571182</v>
      </c>
      <c r="CU1408" s="86">
        <v>15172272</v>
      </c>
    </row>
    <row r="1409" spans="1:99">
      <c r="A1409" s="103" t="s">
        <v>595</v>
      </c>
      <c r="B1409" s="84" t="s">
        <v>294</v>
      </c>
      <c r="C1409" s="105">
        <v>472115</v>
      </c>
      <c r="D1409" s="84" t="s">
        <v>640</v>
      </c>
      <c r="E1409" s="84" t="s">
        <v>644</v>
      </c>
      <c r="F1409" s="85">
        <v>385839</v>
      </c>
      <c r="G1409" s="85">
        <v>6286862</v>
      </c>
      <c r="H1409" s="85">
        <v>5271468</v>
      </c>
      <c r="I1409" s="85">
        <v>572251</v>
      </c>
      <c r="J1409" s="85">
        <v>337792</v>
      </c>
      <c r="K1409" s="85">
        <v>39756</v>
      </c>
      <c r="L1409" s="85">
        <v>20467</v>
      </c>
      <c r="M1409" s="85">
        <v>45128</v>
      </c>
      <c r="N1409" s="85">
        <v>47173786</v>
      </c>
      <c r="O1409" s="85">
        <v>14062830</v>
      </c>
      <c r="P1409" s="85">
        <v>3822503</v>
      </c>
      <c r="Q1409" s="85">
        <v>19219946</v>
      </c>
      <c r="R1409" s="85">
        <v>10066544</v>
      </c>
      <c r="S1409" s="85">
        <v>1963</v>
      </c>
      <c r="T1409" s="85">
        <v>4505269</v>
      </c>
      <c r="U1409" s="85">
        <v>2629542</v>
      </c>
      <c r="V1409" s="85" t="s">
        <v>291</v>
      </c>
      <c r="W1409" s="85" t="s">
        <v>291</v>
      </c>
      <c r="X1409" s="85">
        <v>1875727</v>
      </c>
      <c r="Y1409" s="85" t="s">
        <v>291</v>
      </c>
      <c r="Z1409" s="85">
        <v>350678</v>
      </c>
      <c r="AA1409" s="85">
        <v>352969</v>
      </c>
      <c r="AB1409" s="85">
        <v>171587</v>
      </c>
      <c r="AC1409" s="85">
        <v>42258</v>
      </c>
      <c r="AD1409" s="85">
        <v>88803</v>
      </c>
      <c r="AE1409" s="85">
        <v>21036</v>
      </c>
      <c r="AF1409" s="85">
        <v>29285</v>
      </c>
      <c r="AG1409" s="85">
        <v>3715899</v>
      </c>
      <c r="AH1409" s="85">
        <v>5002851</v>
      </c>
      <c r="AI1409" s="85">
        <v>203548</v>
      </c>
      <c r="AJ1409" s="85">
        <v>644067</v>
      </c>
      <c r="AK1409" s="85" t="s">
        <v>291</v>
      </c>
      <c r="AL1409" s="85">
        <v>812</v>
      </c>
      <c r="AM1409" s="85">
        <v>54859</v>
      </c>
      <c r="AN1409" s="85">
        <v>629567</v>
      </c>
      <c r="AO1409" s="85">
        <v>770317</v>
      </c>
      <c r="AP1409" s="85">
        <v>770689</v>
      </c>
      <c r="AQ1409" s="85">
        <v>2225432</v>
      </c>
      <c r="AR1409" s="85">
        <v>1928992</v>
      </c>
      <c r="AS1409" s="85" t="s">
        <v>291</v>
      </c>
      <c r="AT1409" s="85">
        <v>1213208</v>
      </c>
      <c r="AU1409" s="85">
        <v>6705511</v>
      </c>
      <c r="AV1409" s="85">
        <v>1659986</v>
      </c>
      <c r="AW1409" s="85">
        <v>1187843</v>
      </c>
      <c r="AX1409" s="85">
        <v>1516371</v>
      </c>
      <c r="AY1409" s="85" t="s">
        <v>291</v>
      </c>
      <c r="AZ1409" s="85" t="s">
        <v>291</v>
      </c>
      <c r="BA1409" s="85">
        <v>830773</v>
      </c>
      <c r="BB1409" s="85">
        <v>616511</v>
      </c>
      <c r="BC1409" s="85">
        <v>75856</v>
      </c>
      <c r="BD1409" s="85">
        <v>818171</v>
      </c>
      <c r="BE1409" s="85" t="s">
        <v>291</v>
      </c>
      <c r="BF1409" s="85" t="s">
        <v>291</v>
      </c>
      <c r="BG1409" s="85" t="s">
        <v>291</v>
      </c>
      <c r="BH1409" s="85" t="s">
        <v>291</v>
      </c>
      <c r="BI1409" s="85" t="s">
        <v>291</v>
      </c>
      <c r="BJ1409" s="85" t="s">
        <v>291</v>
      </c>
      <c r="BK1409" s="85" t="s">
        <v>291</v>
      </c>
      <c r="BL1409" s="85" t="s">
        <v>291</v>
      </c>
      <c r="BM1409" s="85" t="s">
        <v>291</v>
      </c>
      <c r="BN1409" s="85" t="s">
        <v>291</v>
      </c>
      <c r="BO1409" s="85" t="s">
        <v>291</v>
      </c>
      <c r="BP1409" s="85" t="s">
        <v>291</v>
      </c>
      <c r="BQ1409" s="85" t="s">
        <v>291</v>
      </c>
      <c r="BR1409" s="85" t="s">
        <v>291</v>
      </c>
      <c r="BS1409" s="85" t="s">
        <v>291</v>
      </c>
      <c r="BT1409" s="85" t="s">
        <v>291</v>
      </c>
      <c r="BU1409" s="85" t="s">
        <v>291</v>
      </c>
      <c r="BV1409" s="85" t="s">
        <v>291</v>
      </c>
      <c r="BW1409" s="85" t="s">
        <v>291</v>
      </c>
      <c r="BX1409" s="85" t="s">
        <v>291</v>
      </c>
      <c r="BY1409" s="85" t="s">
        <v>291</v>
      </c>
      <c r="BZ1409" s="85" t="s">
        <v>291</v>
      </c>
      <c r="CA1409" s="85" t="s">
        <v>291</v>
      </c>
      <c r="CB1409" s="85">
        <v>3613701</v>
      </c>
      <c r="CC1409" s="85" t="s">
        <v>291</v>
      </c>
      <c r="CD1409" s="85" t="s">
        <v>291</v>
      </c>
      <c r="CE1409" s="85" t="s">
        <v>291</v>
      </c>
      <c r="CF1409" s="85" t="s">
        <v>291</v>
      </c>
      <c r="CG1409" s="85">
        <v>1228148</v>
      </c>
      <c r="CH1409" s="85">
        <v>3315236</v>
      </c>
      <c r="CI1409" s="85">
        <v>4591942</v>
      </c>
      <c r="CJ1409" s="85">
        <v>1963</v>
      </c>
      <c r="CK1409" s="85">
        <v>1771140</v>
      </c>
      <c r="CL1409" s="85">
        <v>1839465</v>
      </c>
      <c r="CM1409" s="85">
        <v>206890</v>
      </c>
      <c r="CN1409" s="85">
        <v>95888</v>
      </c>
      <c r="CO1409" s="85">
        <v>903907</v>
      </c>
      <c r="CP1409" s="85">
        <v>625687</v>
      </c>
      <c r="CQ1409" s="85">
        <v>153534</v>
      </c>
      <c r="CR1409" s="85">
        <v>2521707</v>
      </c>
      <c r="CS1409" s="85">
        <v>1698000</v>
      </c>
      <c r="CT1409" s="85">
        <v>52636</v>
      </c>
      <c r="CU1409" s="86">
        <v>19006143</v>
      </c>
    </row>
    <row r="1410" spans="1:99">
      <c r="A1410" s="103" t="s">
        <v>595</v>
      </c>
      <c r="B1410" s="84" t="s">
        <v>294</v>
      </c>
      <c r="C1410" s="105">
        <v>472131</v>
      </c>
      <c r="D1410" s="84" t="s">
        <v>640</v>
      </c>
      <c r="E1410" s="84" t="s">
        <v>645</v>
      </c>
      <c r="F1410" s="85">
        <v>352562</v>
      </c>
      <c r="G1410" s="85">
        <v>6285719</v>
      </c>
      <c r="H1410" s="85">
        <v>5383592</v>
      </c>
      <c r="I1410" s="85">
        <v>496672</v>
      </c>
      <c r="J1410" s="85">
        <v>329987</v>
      </c>
      <c r="K1410" s="85">
        <v>31392</v>
      </c>
      <c r="L1410" s="85">
        <v>14156</v>
      </c>
      <c r="M1410" s="85">
        <v>29920</v>
      </c>
      <c r="N1410" s="85">
        <v>37872377</v>
      </c>
      <c r="O1410" s="85">
        <v>12272539</v>
      </c>
      <c r="P1410" s="85">
        <v>3407639</v>
      </c>
      <c r="Q1410" s="85">
        <v>15974264</v>
      </c>
      <c r="R1410" s="85">
        <v>6214644</v>
      </c>
      <c r="S1410" s="85">
        <v>3291</v>
      </c>
      <c r="T1410" s="85">
        <v>4747127</v>
      </c>
      <c r="U1410" s="85">
        <v>2843890</v>
      </c>
      <c r="V1410" s="85" t="s">
        <v>291</v>
      </c>
      <c r="W1410" s="85" t="s">
        <v>291</v>
      </c>
      <c r="X1410" s="85">
        <v>1903237</v>
      </c>
      <c r="Y1410" s="85">
        <v>54559</v>
      </c>
      <c r="Z1410" s="85">
        <v>68542</v>
      </c>
      <c r="AA1410" s="85">
        <v>1521237</v>
      </c>
      <c r="AB1410" s="85">
        <v>614133</v>
      </c>
      <c r="AC1410" s="85">
        <v>118325</v>
      </c>
      <c r="AD1410" s="85">
        <v>163583</v>
      </c>
      <c r="AE1410" s="85">
        <v>19661</v>
      </c>
      <c r="AF1410" s="85">
        <v>605535</v>
      </c>
      <c r="AG1410" s="85">
        <v>2288505</v>
      </c>
      <c r="AH1410" s="85">
        <v>4986448</v>
      </c>
      <c r="AI1410" s="85">
        <v>1834</v>
      </c>
      <c r="AJ1410" s="85">
        <v>1588517</v>
      </c>
      <c r="AK1410" s="85">
        <v>46763</v>
      </c>
      <c r="AL1410" s="85">
        <v>5828</v>
      </c>
      <c r="AM1410" s="85">
        <v>348049</v>
      </c>
      <c r="AN1410" s="85">
        <v>1355492</v>
      </c>
      <c r="AO1410" s="85">
        <v>900493</v>
      </c>
      <c r="AP1410" s="85">
        <v>360135</v>
      </c>
      <c r="AQ1410" s="85">
        <v>2964169</v>
      </c>
      <c r="AR1410" s="85">
        <v>379337</v>
      </c>
      <c r="AS1410" s="85" t="s">
        <v>291</v>
      </c>
      <c r="AT1410" s="85">
        <v>1891940</v>
      </c>
      <c r="AU1410" s="85">
        <v>7562362</v>
      </c>
      <c r="AV1410" s="85">
        <v>1206293</v>
      </c>
      <c r="AW1410" s="85">
        <v>2746282</v>
      </c>
      <c r="AX1410" s="85">
        <v>775422</v>
      </c>
      <c r="AY1410" s="85" t="s">
        <v>291</v>
      </c>
      <c r="AZ1410" s="85" t="s">
        <v>291</v>
      </c>
      <c r="BA1410" s="85">
        <v>25445</v>
      </c>
      <c r="BB1410" s="85">
        <v>1066080</v>
      </c>
      <c r="BC1410" s="85">
        <v>994606</v>
      </c>
      <c r="BD1410" s="85">
        <v>748234</v>
      </c>
      <c r="BE1410" s="85" t="s">
        <v>291</v>
      </c>
      <c r="BF1410" s="85">
        <v>123446</v>
      </c>
      <c r="BG1410" s="85">
        <v>87864</v>
      </c>
      <c r="BH1410" s="85" t="s">
        <v>291</v>
      </c>
      <c r="BI1410" s="85">
        <v>87864</v>
      </c>
      <c r="BJ1410" s="85" t="s">
        <v>291</v>
      </c>
      <c r="BK1410" s="85" t="s">
        <v>291</v>
      </c>
      <c r="BL1410" s="85" t="s">
        <v>291</v>
      </c>
      <c r="BM1410" s="85" t="s">
        <v>291</v>
      </c>
      <c r="BN1410" s="85">
        <v>35582</v>
      </c>
      <c r="BO1410" s="85" t="s">
        <v>291</v>
      </c>
      <c r="BP1410" s="85" t="s">
        <v>291</v>
      </c>
      <c r="BQ1410" s="85">
        <v>35582</v>
      </c>
      <c r="BR1410" s="85" t="s">
        <v>291</v>
      </c>
      <c r="BS1410" s="85" t="s">
        <v>291</v>
      </c>
      <c r="BT1410" s="85" t="s">
        <v>291</v>
      </c>
      <c r="BU1410" s="85" t="s">
        <v>291</v>
      </c>
      <c r="BV1410" s="85" t="s">
        <v>291</v>
      </c>
      <c r="BW1410" s="85" t="s">
        <v>291</v>
      </c>
      <c r="BX1410" s="85" t="s">
        <v>291</v>
      </c>
      <c r="BY1410" s="85" t="s">
        <v>291</v>
      </c>
      <c r="BZ1410" s="85" t="s">
        <v>291</v>
      </c>
      <c r="CA1410" s="85" t="s">
        <v>291</v>
      </c>
      <c r="CB1410" s="85">
        <v>4924921</v>
      </c>
      <c r="CC1410" s="85" t="s">
        <v>291</v>
      </c>
      <c r="CD1410" s="85" t="s">
        <v>291</v>
      </c>
      <c r="CE1410" s="85" t="s">
        <v>291</v>
      </c>
      <c r="CF1410" s="85" t="s">
        <v>291</v>
      </c>
      <c r="CG1410" s="85">
        <v>1244378</v>
      </c>
      <c r="CH1410" s="85">
        <v>3164132</v>
      </c>
      <c r="CI1410" s="85">
        <v>4064538</v>
      </c>
      <c r="CJ1410" s="85">
        <v>2657</v>
      </c>
      <c r="CK1410" s="85">
        <v>1852552</v>
      </c>
      <c r="CL1410" s="85">
        <v>1858411</v>
      </c>
      <c r="CM1410" s="85">
        <v>25863</v>
      </c>
      <c r="CN1410" s="85">
        <v>217844</v>
      </c>
      <c r="CO1410" s="85">
        <v>1040225</v>
      </c>
      <c r="CP1410" s="85">
        <v>514457</v>
      </c>
      <c r="CQ1410" s="85">
        <v>169716</v>
      </c>
      <c r="CR1410" s="85">
        <v>2435728</v>
      </c>
      <c r="CS1410" s="85">
        <v>1802055</v>
      </c>
      <c r="CT1410" s="85">
        <v>37510</v>
      </c>
      <c r="CU1410" s="86">
        <v>18430066</v>
      </c>
    </row>
    <row r="1411" spans="1:99">
      <c r="A1411" s="103" t="s">
        <v>596</v>
      </c>
      <c r="B1411" s="84" t="s">
        <v>292</v>
      </c>
      <c r="C1411" s="105">
        <v>472018</v>
      </c>
      <c r="D1411" s="84" t="s">
        <v>640</v>
      </c>
      <c r="E1411" s="84" t="s">
        <v>641</v>
      </c>
      <c r="F1411" s="85">
        <v>745962</v>
      </c>
      <c r="G1411" s="85">
        <v>18539648</v>
      </c>
      <c r="H1411" s="85">
        <v>16018165</v>
      </c>
      <c r="I1411" s="85">
        <v>1102746</v>
      </c>
      <c r="J1411" s="85">
        <v>959758</v>
      </c>
      <c r="K1411" s="85">
        <v>331781</v>
      </c>
      <c r="L1411" s="85">
        <v>43094</v>
      </c>
      <c r="M1411" s="85">
        <v>84104</v>
      </c>
      <c r="N1411" s="85">
        <v>95348167</v>
      </c>
      <c r="O1411" s="85">
        <v>29486892</v>
      </c>
      <c r="P1411" s="85">
        <v>8749917</v>
      </c>
      <c r="Q1411" s="85">
        <v>32711739</v>
      </c>
      <c r="R1411" s="85">
        <v>24399484</v>
      </c>
      <c r="S1411" s="85">
        <v>135</v>
      </c>
      <c r="T1411" s="85">
        <v>13260521</v>
      </c>
      <c r="U1411" s="85">
        <v>9120869</v>
      </c>
      <c r="V1411" s="85">
        <v>41162</v>
      </c>
      <c r="W1411" s="85">
        <v>802027</v>
      </c>
      <c r="X1411" s="85">
        <v>3296463</v>
      </c>
      <c r="Y1411" s="85" t="s">
        <v>291</v>
      </c>
      <c r="Z1411" s="85">
        <v>35220</v>
      </c>
      <c r="AA1411" s="85">
        <v>184167</v>
      </c>
      <c r="AB1411" s="85">
        <v>43034</v>
      </c>
      <c r="AC1411" s="85">
        <v>264</v>
      </c>
      <c r="AD1411" s="85" t="s">
        <v>291</v>
      </c>
      <c r="AE1411" s="85">
        <v>36409</v>
      </c>
      <c r="AF1411" s="85">
        <v>104460</v>
      </c>
      <c r="AG1411" s="85">
        <v>3811966</v>
      </c>
      <c r="AH1411" s="85">
        <v>14222793</v>
      </c>
      <c r="AI1411" s="85">
        <v>313679</v>
      </c>
      <c r="AJ1411" s="85">
        <v>1201618</v>
      </c>
      <c r="AK1411" s="85" t="s">
        <v>291</v>
      </c>
      <c r="AL1411" s="85">
        <v>543208</v>
      </c>
      <c r="AM1411" s="85">
        <v>841159</v>
      </c>
      <c r="AN1411" s="85">
        <v>1324912</v>
      </c>
      <c r="AO1411" s="85">
        <v>944245</v>
      </c>
      <c r="AP1411" s="85">
        <v>3254327</v>
      </c>
      <c r="AQ1411" s="85">
        <v>6364643</v>
      </c>
      <c r="AR1411" s="85">
        <v>5799645</v>
      </c>
      <c r="AS1411" s="85" t="s">
        <v>291</v>
      </c>
      <c r="AT1411" s="85">
        <v>3112575</v>
      </c>
      <c r="AU1411" s="85">
        <v>16326612</v>
      </c>
      <c r="AV1411" s="85">
        <v>1856835</v>
      </c>
      <c r="AW1411" s="85">
        <v>6890164</v>
      </c>
      <c r="AX1411" s="85">
        <v>1578817</v>
      </c>
      <c r="AY1411" s="85" t="s">
        <v>291</v>
      </c>
      <c r="AZ1411" s="85" t="s">
        <v>291</v>
      </c>
      <c r="BA1411" s="85">
        <v>1159962</v>
      </c>
      <c r="BB1411" s="85">
        <v>2315376</v>
      </c>
      <c r="BC1411" s="85">
        <v>335384</v>
      </c>
      <c r="BD1411" s="85">
        <v>2190074</v>
      </c>
      <c r="BE1411" s="85" t="s">
        <v>291</v>
      </c>
      <c r="BF1411" s="85" t="s">
        <v>291</v>
      </c>
      <c r="BG1411" s="85" t="s">
        <v>291</v>
      </c>
      <c r="BH1411" s="85" t="s">
        <v>291</v>
      </c>
      <c r="BI1411" s="85" t="s">
        <v>291</v>
      </c>
      <c r="BJ1411" s="85" t="s">
        <v>291</v>
      </c>
      <c r="BK1411" s="85" t="s">
        <v>291</v>
      </c>
      <c r="BL1411" s="85" t="s">
        <v>291</v>
      </c>
      <c r="BM1411" s="85" t="s">
        <v>291</v>
      </c>
      <c r="BN1411" s="85" t="s">
        <v>291</v>
      </c>
      <c r="BO1411" s="85" t="s">
        <v>291</v>
      </c>
      <c r="BP1411" s="85" t="s">
        <v>291</v>
      </c>
      <c r="BQ1411" s="85" t="s">
        <v>291</v>
      </c>
      <c r="BR1411" s="85" t="s">
        <v>291</v>
      </c>
      <c r="BS1411" s="85" t="s">
        <v>291</v>
      </c>
      <c r="BT1411" s="85" t="s">
        <v>291</v>
      </c>
      <c r="BU1411" s="85" t="s">
        <v>291</v>
      </c>
      <c r="BV1411" s="85" t="s">
        <v>291</v>
      </c>
      <c r="BW1411" s="85" t="s">
        <v>291</v>
      </c>
      <c r="BX1411" s="85" t="s">
        <v>291</v>
      </c>
      <c r="BY1411" s="85" t="s">
        <v>291</v>
      </c>
      <c r="BZ1411" s="85" t="s">
        <v>291</v>
      </c>
      <c r="CA1411" s="85" t="s">
        <v>291</v>
      </c>
      <c r="CB1411" s="85">
        <v>12959415</v>
      </c>
      <c r="CC1411" s="85" t="s">
        <v>291</v>
      </c>
      <c r="CD1411" s="85" t="s">
        <v>291</v>
      </c>
      <c r="CE1411" s="85" t="s">
        <v>291</v>
      </c>
      <c r="CF1411" s="85" t="s">
        <v>291</v>
      </c>
      <c r="CG1411" s="85">
        <v>5965155</v>
      </c>
      <c r="CH1411" s="85">
        <v>1951051</v>
      </c>
      <c r="CI1411" s="85">
        <v>5956370</v>
      </c>
      <c r="CJ1411" s="85" t="s">
        <v>291</v>
      </c>
      <c r="CK1411" s="85">
        <v>2647078</v>
      </c>
      <c r="CL1411" s="85">
        <v>4389489</v>
      </c>
      <c r="CM1411" s="85">
        <v>13181</v>
      </c>
      <c r="CN1411" s="85">
        <v>30525</v>
      </c>
      <c r="CO1411" s="85">
        <v>781440</v>
      </c>
      <c r="CP1411" s="85">
        <v>1540438</v>
      </c>
      <c r="CQ1411" s="85">
        <v>419488</v>
      </c>
      <c r="CR1411" s="85">
        <v>4618387</v>
      </c>
      <c r="CS1411" s="85">
        <v>3285781</v>
      </c>
      <c r="CT1411" s="85">
        <v>106901</v>
      </c>
      <c r="CU1411" s="86">
        <v>31705284</v>
      </c>
    </row>
    <row r="1412" spans="1:99">
      <c r="A1412" s="103" t="s">
        <v>596</v>
      </c>
      <c r="B1412" s="84" t="s">
        <v>294</v>
      </c>
      <c r="C1412" s="105">
        <v>472051</v>
      </c>
      <c r="D1412" s="84" t="s">
        <v>640</v>
      </c>
      <c r="E1412" s="84" t="s">
        <v>642</v>
      </c>
      <c r="F1412" s="85">
        <v>285435</v>
      </c>
      <c r="G1412" s="85">
        <v>9653232</v>
      </c>
      <c r="H1412" s="85">
        <v>8771323</v>
      </c>
      <c r="I1412" s="85">
        <v>414001</v>
      </c>
      <c r="J1412" s="85">
        <v>292033</v>
      </c>
      <c r="K1412" s="85">
        <v>135171</v>
      </c>
      <c r="L1412" s="85">
        <v>16226</v>
      </c>
      <c r="M1412" s="85">
        <v>24478</v>
      </c>
      <c r="N1412" s="85">
        <v>25005015</v>
      </c>
      <c r="O1412" s="85">
        <v>8240956</v>
      </c>
      <c r="P1412" s="85">
        <v>2109454</v>
      </c>
      <c r="Q1412" s="85">
        <v>10219748</v>
      </c>
      <c r="R1412" s="85">
        <v>4434857</v>
      </c>
      <c r="S1412" s="85" t="s">
        <v>291</v>
      </c>
      <c r="T1412" s="85">
        <v>3013128</v>
      </c>
      <c r="U1412" s="85">
        <v>1914772</v>
      </c>
      <c r="V1412" s="85" t="s">
        <v>291</v>
      </c>
      <c r="W1412" s="85" t="s">
        <v>291</v>
      </c>
      <c r="X1412" s="85">
        <v>1098356</v>
      </c>
      <c r="Y1412" s="85" t="s">
        <v>291</v>
      </c>
      <c r="Z1412" s="85">
        <v>81316</v>
      </c>
      <c r="AA1412" s="85">
        <v>65678</v>
      </c>
      <c r="AB1412" s="85">
        <v>37831</v>
      </c>
      <c r="AC1412" s="85">
        <v>944</v>
      </c>
      <c r="AD1412" s="85">
        <v>409</v>
      </c>
      <c r="AE1412" s="85">
        <v>11846</v>
      </c>
      <c r="AF1412" s="85">
        <v>14648</v>
      </c>
      <c r="AG1412" s="85">
        <v>1042048</v>
      </c>
      <c r="AH1412" s="85">
        <v>5509121</v>
      </c>
      <c r="AI1412" s="85">
        <v>190078</v>
      </c>
      <c r="AJ1412" s="85">
        <v>1647069</v>
      </c>
      <c r="AK1412" s="85" t="s">
        <v>291</v>
      </c>
      <c r="AL1412" s="85" t="s">
        <v>291</v>
      </c>
      <c r="AM1412" s="85">
        <v>200298</v>
      </c>
      <c r="AN1412" s="85">
        <v>1194861</v>
      </c>
      <c r="AO1412" s="85">
        <v>203778</v>
      </c>
      <c r="AP1412" s="85">
        <v>1984464</v>
      </c>
      <c r="AQ1412" s="85">
        <v>3583401</v>
      </c>
      <c r="AR1412" s="85">
        <v>88573</v>
      </c>
      <c r="AS1412" s="85" t="s">
        <v>291</v>
      </c>
      <c r="AT1412" s="85">
        <v>1096065</v>
      </c>
      <c r="AU1412" s="85">
        <v>7139414</v>
      </c>
      <c r="AV1412" s="85">
        <v>855940</v>
      </c>
      <c r="AW1412" s="85">
        <v>2947633</v>
      </c>
      <c r="AX1412" s="85">
        <v>326982</v>
      </c>
      <c r="AY1412" s="85" t="s">
        <v>291</v>
      </c>
      <c r="AZ1412" s="85" t="s">
        <v>291</v>
      </c>
      <c r="BA1412" s="85">
        <v>869334</v>
      </c>
      <c r="BB1412" s="85">
        <v>1492428</v>
      </c>
      <c r="BC1412" s="85">
        <v>63894</v>
      </c>
      <c r="BD1412" s="85">
        <v>583203</v>
      </c>
      <c r="BE1412" s="85" t="s">
        <v>291</v>
      </c>
      <c r="BF1412" s="85" t="s">
        <v>291</v>
      </c>
      <c r="BG1412" s="85" t="s">
        <v>291</v>
      </c>
      <c r="BH1412" s="85" t="s">
        <v>291</v>
      </c>
      <c r="BI1412" s="85" t="s">
        <v>291</v>
      </c>
      <c r="BJ1412" s="85" t="s">
        <v>291</v>
      </c>
      <c r="BK1412" s="85" t="s">
        <v>291</v>
      </c>
      <c r="BL1412" s="85" t="s">
        <v>291</v>
      </c>
      <c r="BM1412" s="85" t="s">
        <v>291</v>
      </c>
      <c r="BN1412" s="85" t="s">
        <v>291</v>
      </c>
      <c r="BO1412" s="85" t="s">
        <v>291</v>
      </c>
      <c r="BP1412" s="85" t="s">
        <v>291</v>
      </c>
      <c r="BQ1412" s="85" t="s">
        <v>291</v>
      </c>
      <c r="BR1412" s="85" t="s">
        <v>291</v>
      </c>
      <c r="BS1412" s="85" t="s">
        <v>291</v>
      </c>
      <c r="BT1412" s="85" t="s">
        <v>291</v>
      </c>
      <c r="BU1412" s="85" t="s">
        <v>291</v>
      </c>
      <c r="BV1412" s="85" t="s">
        <v>291</v>
      </c>
      <c r="BW1412" s="85" t="s">
        <v>291</v>
      </c>
      <c r="BX1412" s="85" t="s">
        <v>291</v>
      </c>
      <c r="BY1412" s="85" t="s">
        <v>291</v>
      </c>
      <c r="BZ1412" s="85" t="s">
        <v>291</v>
      </c>
      <c r="CA1412" s="85" t="s">
        <v>291</v>
      </c>
      <c r="CB1412" s="85">
        <v>2805839</v>
      </c>
      <c r="CC1412" s="85" t="s">
        <v>291</v>
      </c>
      <c r="CD1412" s="85" t="s">
        <v>291</v>
      </c>
      <c r="CE1412" s="85" t="s">
        <v>291</v>
      </c>
      <c r="CF1412" s="85" t="s">
        <v>291</v>
      </c>
      <c r="CG1412" s="85">
        <v>575903</v>
      </c>
      <c r="CH1412" s="85">
        <v>1175382</v>
      </c>
      <c r="CI1412" s="85">
        <v>879196</v>
      </c>
      <c r="CJ1412" s="85" t="s">
        <v>291</v>
      </c>
      <c r="CK1412" s="85">
        <v>1038206</v>
      </c>
      <c r="CL1412" s="85">
        <v>954395</v>
      </c>
      <c r="CM1412" s="85">
        <v>54043</v>
      </c>
      <c r="CN1412" s="85">
        <v>25850</v>
      </c>
      <c r="CO1412" s="85">
        <v>943982</v>
      </c>
      <c r="CP1412" s="85">
        <v>338969</v>
      </c>
      <c r="CQ1412" s="85">
        <v>76854</v>
      </c>
      <c r="CR1412" s="85">
        <v>987509</v>
      </c>
      <c r="CS1412" s="85">
        <v>1470644</v>
      </c>
      <c r="CT1412" s="85">
        <v>31261</v>
      </c>
      <c r="CU1412" s="86">
        <v>8552194</v>
      </c>
    </row>
    <row r="1413" spans="1:99">
      <c r="A1413" s="103" t="s">
        <v>596</v>
      </c>
      <c r="B1413" s="84" t="s">
        <v>294</v>
      </c>
      <c r="C1413" s="105">
        <v>472085</v>
      </c>
      <c r="D1413" s="84" t="s">
        <v>640</v>
      </c>
      <c r="E1413" s="84" t="s">
        <v>643</v>
      </c>
      <c r="F1413" s="85">
        <v>336494</v>
      </c>
      <c r="G1413" s="85">
        <v>9878595</v>
      </c>
      <c r="H1413" s="85">
        <v>8880136</v>
      </c>
      <c r="I1413" s="85">
        <v>540776</v>
      </c>
      <c r="J1413" s="85">
        <v>293552</v>
      </c>
      <c r="K1413" s="85">
        <v>103909</v>
      </c>
      <c r="L1413" s="85">
        <v>23715</v>
      </c>
      <c r="M1413" s="85">
        <v>36507</v>
      </c>
      <c r="N1413" s="85">
        <v>29857833</v>
      </c>
      <c r="O1413" s="85">
        <v>8771515</v>
      </c>
      <c r="P1413" s="85">
        <v>2535224</v>
      </c>
      <c r="Q1413" s="85">
        <v>13295828</v>
      </c>
      <c r="R1413" s="85">
        <v>5255186</v>
      </c>
      <c r="S1413" s="85">
        <v>80</v>
      </c>
      <c r="T1413" s="85">
        <v>3489554</v>
      </c>
      <c r="U1413" s="85">
        <v>2294487</v>
      </c>
      <c r="V1413" s="85" t="s">
        <v>291</v>
      </c>
      <c r="W1413" s="85" t="s">
        <v>291</v>
      </c>
      <c r="X1413" s="85">
        <v>1195067</v>
      </c>
      <c r="Y1413" s="85">
        <v>666</v>
      </c>
      <c r="Z1413" s="85">
        <v>24945</v>
      </c>
      <c r="AA1413" s="85">
        <v>379867</v>
      </c>
      <c r="AB1413" s="85">
        <v>39448</v>
      </c>
      <c r="AC1413" s="85" t="s">
        <v>291</v>
      </c>
      <c r="AD1413" s="85">
        <v>567</v>
      </c>
      <c r="AE1413" s="85">
        <v>9471</v>
      </c>
      <c r="AF1413" s="85">
        <v>330381</v>
      </c>
      <c r="AG1413" s="85">
        <v>851514</v>
      </c>
      <c r="AH1413" s="85">
        <v>4218988</v>
      </c>
      <c r="AI1413" s="85">
        <v>285816</v>
      </c>
      <c r="AJ1413" s="85">
        <v>785601</v>
      </c>
      <c r="AK1413" s="85" t="s">
        <v>291</v>
      </c>
      <c r="AL1413" s="85" t="s">
        <v>291</v>
      </c>
      <c r="AM1413" s="85">
        <v>548035</v>
      </c>
      <c r="AN1413" s="85">
        <v>593496</v>
      </c>
      <c r="AO1413" s="85">
        <v>311276</v>
      </c>
      <c r="AP1413" s="85">
        <v>1584453</v>
      </c>
      <c r="AQ1413" s="85">
        <v>3037260</v>
      </c>
      <c r="AR1413" s="85">
        <v>110311</v>
      </c>
      <c r="AS1413" s="85" t="s">
        <v>291</v>
      </c>
      <c r="AT1413" s="85">
        <v>912761</v>
      </c>
      <c r="AU1413" s="85">
        <v>4325051</v>
      </c>
      <c r="AV1413" s="85">
        <v>1135373</v>
      </c>
      <c r="AW1413" s="85">
        <v>708408</v>
      </c>
      <c r="AX1413" s="85">
        <v>402378</v>
      </c>
      <c r="AY1413" s="85" t="s">
        <v>291</v>
      </c>
      <c r="AZ1413" s="85" t="s">
        <v>291</v>
      </c>
      <c r="BA1413" s="85">
        <v>364</v>
      </c>
      <c r="BB1413" s="85">
        <v>948026</v>
      </c>
      <c r="BC1413" s="85">
        <v>484166</v>
      </c>
      <c r="BD1413" s="85">
        <v>646336</v>
      </c>
      <c r="BE1413" s="85" t="s">
        <v>291</v>
      </c>
      <c r="BF1413" s="85" t="s">
        <v>291</v>
      </c>
      <c r="BG1413" s="85" t="s">
        <v>291</v>
      </c>
      <c r="BH1413" s="85" t="s">
        <v>291</v>
      </c>
      <c r="BI1413" s="85" t="s">
        <v>291</v>
      </c>
      <c r="BJ1413" s="85" t="s">
        <v>291</v>
      </c>
      <c r="BK1413" s="85" t="s">
        <v>291</v>
      </c>
      <c r="BL1413" s="85" t="s">
        <v>291</v>
      </c>
      <c r="BM1413" s="85" t="s">
        <v>291</v>
      </c>
      <c r="BN1413" s="85" t="s">
        <v>291</v>
      </c>
      <c r="BO1413" s="85" t="s">
        <v>291</v>
      </c>
      <c r="BP1413" s="85" t="s">
        <v>291</v>
      </c>
      <c r="BQ1413" s="85" t="s">
        <v>291</v>
      </c>
      <c r="BR1413" s="85" t="s">
        <v>291</v>
      </c>
      <c r="BS1413" s="85" t="s">
        <v>291</v>
      </c>
      <c r="BT1413" s="85" t="s">
        <v>291</v>
      </c>
      <c r="BU1413" s="85" t="s">
        <v>291</v>
      </c>
      <c r="BV1413" s="85" t="s">
        <v>291</v>
      </c>
      <c r="BW1413" s="85" t="s">
        <v>291</v>
      </c>
      <c r="BX1413" s="85" t="s">
        <v>291</v>
      </c>
      <c r="BY1413" s="85" t="s">
        <v>291</v>
      </c>
      <c r="BZ1413" s="85" t="s">
        <v>291</v>
      </c>
      <c r="CA1413" s="85" t="s">
        <v>291</v>
      </c>
      <c r="CB1413" s="85">
        <v>3337377</v>
      </c>
      <c r="CC1413" s="85" t="s">
        <v>291</v>
      </c>
      <c r="CD1413" s="85" t="s">
        <v>291</v>
      </c>
      <c r="CE1413" s="85">
        <v>597318</v>
      </c>
      <c r="CF1413" s="85" t="s">
        <v>291</v>
      </c>
      <c r="CG1413" s="85">
        <v>1069744</v>
      </c>
      <c r="CH1413" s="85">
        <v>2270360</v>
      </c>
      <c r="CI1413" s="85">
        <v>1354099</v>
      </c>
      <c r="CJ1413" s="85">
        <v>80</v>
      </c>
      <c r="CK1413" s="85">
        <v>792722</v>
      </c>
      <c r="CL1413" s="85">
        <v>1574961</v>
      </c>
      <c r="CM1413" s="85">
        <v>15695</v>
      </c>
      <c r="CN1413" s="85">
        <v>15152</v>
      </c>
      <c r="CO1413" s="85">
        <v>642324</v>
      </c>
      <c r="CP1413" s="85">
        <v>834761</v>
      </c>
      <c r="CQ1413" s="85">
        <v>87927</v>
      </c>
      <c r="CR1413" s="85">
        <v>1933040</v>
      </c>
      <c r="CS1413" s="85">
        <v>1620307</v>
      </c>
      <c r="CT1413" s="85">
        <v>319570</v>
      </c>
      <c r="CU1413" s="86">
        <v>12530742</v>
      </c>
    </row>
    <row r="1414" spans="1:99">
      <c r="A1414" s="103" t="s">
        <v>596</v>
      </c>
      <c r="B1414" s="84" t="s">
        <v>294</v>
      </c>
      <c r="C1414" s="105">
        <v>472115</v>
      </c>
      <c r="D1414" s="84" t="s">
        <v>640</v>
      </c>
      <c r="E1414" s="84" t="s">
        <v>644</v>
      </c>
      <c r="F1414" s="85">
        <v>361733</v>
      </c>
      <c r="G1414" s="85">
        <v>6353790</v>
      </c>
      <c r="H1414" s="85">
        <v>5211550</v>
      </c>
      <c r="I1414" s="85">
        <v>562892</v>
      </c>
      <c r="J1414" s="85">
        <v>316970</v>
      </c>
      <c r="K1414" s="85">
        <v>197122</v>
      </c>
      <c r="L1414" s="85">
        <v>21210</v>
      </c>
      <c r="M1414" s="85">
        <v>44046</v>
      </c>
      <c r="N1414" s="85">
        <v>44580091</v>
      </c>
      <c r="O1414" s="85">
        <v>12895756</v>
      </c>
      <c r="P1414" s="85">
        <v>3514542</v>
      </c>
      <c r="Q1414" s="85">
        <v>18288797</v>
      </c>
      <c r="R1414" s="85">
        <v>9880623</v>
      </c>
      <c r="S1414" s="85">
        <v>373</v>
      </c>
      <c r="T1414" s="85">
        <v>4896250</v>
      </c>
      <c r="U1414" s="85">
        <v>2985716</v>
      </c>
      <c r="V1414" s="85" t="s">
        <v>291</v>
      </c>
      <c r="W1414" s="85" t="s">
        <v>291</v>
      </c>
      <c r="X1414" s="85">
        <v>1910534</v>
      </c>
      <c r="Y1414" s="85" t="s">
        <v>291</v>
      </c>
      <c r="Z1414" s="85">
        <v>351474</v>
      </c>
      <c r="AA1414" s="85">
        <v>396245</v>
      </c>
      <c r="AB1414" s="85">
        <v>186015</v>
      </c>
      <c r="AC1414" s="85">
        <v>78635</v>
      </c>
      <c r="AD1414" s="85">
        <v>77980</v>
      </c>
      <c r="AE1414" s="85">
        <v>20479</v>
      </c>
      <c r="AF1414" s="85">
        <v>33136</v>
      </c>
      <c r="AG1414" s="85">
        <v>3761128</v>
      </c>
      <c r="AH1414" s="85">
        <v>4536691</v>
      </c>
      <c r="AI1414" s="85">
        <v>191421</v>
      </c>
      <c r="AJ1414" s="85">
        <v>591596</v>
      </c>
      <c r="AK1414" s="85" t="s">
        <v>291</v>
      </c>
      <c r="AL1414" s="85">
        <v>474</v>
      </c>
      <c r="AM1414" s="85">
        <v>124316</v>
      </c>
      <c r="AN1414" s="85">
        <v>731199</v>
      </c>
      <c r="AO1414" s="85">
        <v>889671</v>
      </c>
      <c r="AP1414" s="85">
        <v>833575</v>
      </c>
      <c r="AQ1414" s="85">
        <v>2578761</v>
      </c>
      <c r="AR1414" s="85">
        <v>1174439</v>
      </c>
      <c r="AS1414" s="85" t="s">
        <v>291</v>
      </c>
      <c r="AT1414" s="85">
        <v>1180938</v>
      </c>
      <c r="AU1414" s="85">
        <v>8639097</v>
      </c>
      <c r="AV1414" s="85">
        <v>2177891</v>
      </c>
      <c r="AW1414" s="85">
        <v>1586868</v>
      </c>
      <c r="AX1414" s="85">
        <v>997374</v>
      </c>
      <c r="AY1414" s="85" t="s">
        <v>291</v>
      </c>
      <c r="AZ1414" s="85" t="s">
        <v>291</v>
      </c>
      <c r="BA1414" s="85">
        <v>886612</v>
      </c>
      <c r="BB1414" s="85">
        <v>551295</v>
      </c>
      <c r="BC1414" s="85">
        <v>86419</v>
      </c>
      <c r="BD1414" s="85">
        <v>2352638</v>
      </c>
      <c r="BE1414" s="85" t="s">
        <v>291</v>
      </c>
      <c r="BF1414" s="85" t="s">
        <v>291</v>
      </c>
      <c r="BG1414" s="85" t="s">
        <v>291</v>
      </c>
      <c r="BH1414" s="85" t="s">
        <v>291</v>
      </c>
      <c r="BI1414" s="85" t="s">
        <v>291</v>
      </c>
      <c r="BJ1414" s="85" t="s">
        <v>291</v>
      </c>
      <c r="BK1414" s="85" t="s">
        <v>291</v>
      </c>
      <c r="BL1414" s="85" t="s">
        <v>291</v>
      </c>
      <c r="BM1414" s="85" t="s">
        <v>291</v>
      </c>
      <c r="BN1414" s="85" t="s">
        <v>291</v>
      </c>
      <c r="BO1414" s="85" t="s">
        <v>291</v>
      </c>
      <c r="BP1414" s="85" t="s">
        <v>291</v>
      </c>
      <c r="BQ1414" s="85" t="s">
        <v>291</v>
      </c>
      <c r="BR1414" s="85" t="s">
        <v>291</v>
      </c>
      <c r="BS1414" s="85" t="s">
        <v>291</v>
      </c>
      <c r="BT1414" s="85" t="s">
        <v>291</v>
      </c>
      <c r="BU1414" s="85" t="s">
        <v>291</v>
      </c>
      <c r="BV1414" s="85" t="s">
        <v>291</v>
      </c>
      <c r="BW1414" s="85" t="s">
        <v>291</v>
      </c>
      <c r="BX1414" s="85" t="s">
        <v>291</v>
      </c>
      <c r="BY1414" s="85" t="s">
        <v>291</v>
      </c>
      <c r="BZ1414" s="85" t="s">
        <v>291</v>
      </c>
      <c r="CA1414" s="85" t="s">
        <v>291</v>
      </c>
      <c r="CB1414" s="85">
        <v>3517044</v>
      </c>
      <c r="CC1414" s="85" t="s">
        <v>291</v>
      </c>
      <c r="CD1414" s="85" t="s">
        <v>291</v>
      </c>
      <c r="CE1414" s="85" t="s">
        <v>291</v>
      </c>
      <c r="CF1414" s="85" t="s">
        <v>291</v>
      </c>
      <c r="CG1414" s="85">
        <v>1561538</v>
      </c>
      <c r="CH1414" s="85">
        <v>3220823</v>
      </c>
      <c r="CI1414" s="85">
        <v>2754105</v>
      </c>
      <c r="CJ1414" s="85">
        <v>373</v>
      </c>
      <c r="CK1414" s="85">
        <v>1834616</v>
      </c>
      <c r="CL1414" s="85">
        <v>2066152</v>
      </c>
      <c r="CM1414" s="85">
        <v>247864</v>
      </c>
      <c r="CN1414" s="85">
        <v>101755</v>
      </c>
      <c r="CO1414" s="85">
        <v>1229583</v>
      </c>
      <c r="CP1414" s="85">
        <v>664507</v>
      </c>
      <c r="CQ1414" s="85">
        <v>149241</v>
      </c>
      <c r="CR1414" s="85">
        <v>2827186</v>
      </c>
      <c r="CS1414" s="85">
        <v>2024663</v>
      </c>
      <c r="CT1414" s="85">
        <v>36062</v>
      </c>
      <c r="CU1414" s="86">
        <v>18718468</v>
      </c>
    </row>
    <row r="1415" spans="1:99">
      <c r="A1415" s="103" t="s">
        <v>596</v>
      </c>
      <c r="B1415" s="84" t="s">
        <v>294</v>
      </c>
      <c r="C1415" s="105">
        <v>472131</v>
      </c>
      <c r="D1415" s="84" t="s">
        <v>640</v>
      </c>
      <c r="E1415" s="84" t="s">
        <v>645</v>
      </c>
      <c r="F1415" s="85">
        <v>333034</v>
      </c>
      <c r="G1415" s="85">
        <v>7015815</v>
      </c>
      <c r="H1415" s="85">
        <v>5941151</v>
      </c>
      <c r="I1415" s="85">
        <v>527963</v>
      </c>
      <c r="J1415" s="85">
        <v>328746</v>
      </c>
      <c r="K1415" s="85">
        <v>169891</v>
      </c>
      <c r="L1415" s="85">
        <v>18870</v>
      </c>
      <c r="M1415" s="85">
        <v>29194</v>
      </c>
      <c r="N1415" s="85">
        <v>36207754</v>
      </c>
      <c r="O1415" s="85">
        <v>10862312</v>
      </c>
      <c r="P1415" s="85">
        <v>3263814</v>
      </c>
      <c r="Q1415" s="85">
        <v>16309264</v>
      </c>
      <c r="R1415" s="85">
        <v>5771447</v>
      </c>
      <c r="S1415" s="85">
        <v>917</v>
      </c>
      <c r="T1415" s="85">
        <v>4430143</v>
      </c>
      <c r="U1415" s="85">
        <v>2681358</v>
      </c>
      <c r="V1415" s="85" t="s">
        <v>291</v>
      </c>
      <c r="W1415" s="85" t="s">
        <v>291</v>
      </c>
      <c r="X1415" s="85">
        <v>1748785</v>
      </c>
      <c r="Y1415" s="85">
        <v>118616</v>
      </c>
      <c r="Z1415" s="85">
        <v>67236</v>
      </c>
      <c r="AA1415" s="85">
        <v>1316007</v>
      </c>
      <c r="AB1415" s="85">
        <v>624151</v>
      </c>
      <c r="AC1415" s="85">
        <v>184479</v>
      </c>
      <c r="AD1415" s="85">
        <v>138349</v>
      </c>
      <c r="AE1415" s="85">
        <v>18308</v>
      </c>
      <c r="AF1415" s="85">
        <v>350720</v>
      </c>
      <c r="AG1415" s="85">
        <v>1920395</v>
      </c>
      <c r="AH1415" s="85">
        <v>5805843</v>
      </c>
      <c r="AI1415" s="85">
        <v>62042</v>
      </c>
      <c r="AJ1415" s="85">
        <v>1355050</v>
      </c>
      <c r="AK1415" s="85">
        <v>57646</v>
      </c>
      <c r="AL1415" s="85">
        <v>6312</v>
      </c>
      <c r="AM1415" s="85">
        <v>184974</v>
      </c>
      <c r="AN1415" s="85">
        <v>1781239</v>
      </c>
      <c r="AO1415" s="85">
        <v>954884</v>
      </c>
      <c r="AP1415" s="85">
        <v>372768</v>
      </c>
      <c r="AQ1415" s="85">
        <v>3293865</v>
      </c>
      <c r="AR1415" s="85">
        <v>1030928</v>
      </c>
      <c r="AS1415" s="85" t="s">
        <v>291</v>
      </c>
      <c r="AT1415" s="85">
        <v>1332346</v>
      </c>
      <c r="AU1415" s="85">
        <v>8507219</v>
      </c>
      <c r="AV1415" s="85">
        <v>961143</v>
      </c>
      <c r="AW1415" s="85">
        <v>3624459</v>
      </c>
      <c r="AX1415" s="85">
        <v>1223378</v>
      </c>
      <c r="AY1415" s="85" t="s">
        <v>291</v>
      </c>
      <c r="AZ1415" s="85" t="s">
        <v>291</v>
      </c>
      <c r="BA1415" s="85">
        <v>380740</v>
      </c>
      <c r="BB1415" s="85">
        <v>1223384</v>
      </c>
      <c r="BC1415" s="85">
        <v>294905</v>
      </c>
      <c r="BD1415" s="85">
        <v>799210</v>
      </c>
      <c r="BE1415" s="85" t="s">
        <v>291</v>
      </c>
      <c r="BF1415" s="85">
        <v>29809</v>
      </c>
      <c r="BG1415" s="85">
        <v>10077</v>
      </c>
      <c r="BH1415" s="85" t="s">
        <v>291</v>
      </c>
      <c r="BI1415" s="85">
        <v>2750</v>
      </c>
      <c r="BJ1415" s="85" t="s">
        <v>291</v>
      </c>
      <c r="BK1415" s="85">
        <v>7327</v>
      </c>
      <c r="BL1415" s="85" t="s">
        <v>291</v>
      </c>
      <c r="BM1415" s="85" t="s">
        <v>291</v>
      </c>
      <c r="BN1415" s="85">
        <v>19732</v>
      </c>
      <c r="BO1415" s="85" t="s">
        <v>291</v>
      </c>
      <c r="BP1415" s="85" t="s">
        <v>291</v>
      </c>
      <c r="BQ1415" s="85">
        <v>19732</v>
      </c>
      <c r="BR1415" s="85" t="s">
        <v>291</v>
      </c>
      <c r="BS1415" s="85" t="s">
        <v>291</v>
      </c>
      <c r="BT1415" s="85" t="s">
        <v>291</v>
      </c>
      <c r="BU1415" s="85" t="s">
        <v>291</v>
      </c>
      <c r="BV1415" s="85" t="s">
        <v>291</v>
      </c>
      <c r="BW1415" s="85" t="s">
        <v>291</v>
      </c>
      <c r="BX1415" s="85" t="s">
        <v>291</v>
      </c>
      <c r="BY1415" s="85" t="s">
        <v>291</v>
      </c>
      <c r="BZ1415" s="85" t="s">
        <v>291</v>
      </c>
      <c r="CA1415" s="85" t="s">
        <v>291</v>
      </c>
      <c r="CB1415" s="85">
        <v>5002470</v>
      </c>
      <c r="CC1415" s="85" t="s">
        <v>291</v>
      </c>
      <c r="CD1415" s="85" t="s">
        <v>291</v>
      </c>
      <c r="CE1415" s="85" t="s">
        <v>291</v>
      </c>
      <c r="CF1415" s="85" t="s">
        <v>291</v>
      </c>
      <c r="CG1415" s="85">
        <v>1332045</v>
      </c>
      <c r="CH1415" s="85">
        <v>3048298</v>
      </c>
      <c r="CI1415" s="85">
        <v>1911749</v>
      </c>
      <c r="CJ1415" s="85">
        <v>917</v>
      </c>
      <c r="CK1415" s="85">
        <v>1688097</v>
      </c>
      <c r="CL1415" s="85">
        <v>1403863</v>
      </c>
      <c r="CM1415" s="85">
        <v>29745</v>
      </c>
      <c r="CN1415" s="85">
        <v>335506</v>
      </c>
      <c r="CO1415" s="85">
        <v>1082356</v>
      </c>
      <c r="CP1415" s="85">
        <v>457748</v>
      </c>
      <c r="CQ1415" s="85">
        <v>134290</v>
      </c>
      <c r="CR1415" s="85">
        <v>2110958</v>
      </c>
      <c r="CS1415" s="85">
        <v>1870905</v>
      </c>
      <c r="CT1415" s="85">
        <v>24219</v>
      </c>
      <c r="CU1415" s="86">
        <v>15430696</v>
      </c>
    </row>
    <row r="1416" spans="1:99">
      <c r="A1416" s="103" t="s">
        <v>597</v>
      </c>
      <c r="B1416" s="84" t="s">
        <v>292</v>
      </c>
      <c r="C1416" s="105">
        <v>472018</v>
      </c>
      <c r="D1416" s="84" t="s">
        <v>640</v>
      </c>
      <c r="E1416" s="84" t="s">
        <v>641</v>
      </c>
      <c r="F1416" s="85">
        <v>715341</v>
      </c>
      <c r="G1416" s="85">
        <v>21328997</v>
      </c>
      <c r="H1416" s="85">
        <v>18833510</v>
      </c>
      <c r="I1416" s="85">
        <v>1062207</v>
      </c>
      <c r="J1416" s="85">
        <v>998001</v>
      </c>
      <c r="K1416" s="85">
        <v>291029</v>
      </c>
      <c r="L1416" s="85">
        <v>58979</v>
      </c>
      <c r="M1416" s="85">
        <v>85271</v>
      </c>
      <c r="N1416" s="85">
        <v>89488084</v>
      </c>
      <c r="O1416" s="85">
        <v>20727483</v>
      </c>
      <c r="P1416" s="85">
        <v>9061770</v>
      </c>
      <c r="Q1416" s="85">
        <v>35390725</v>
      </c>
      <c r="R1416" s="85">
        <v>24307940</v>
      </c>
      <c r="S1416" s="85">
        <v>166</v>
      </c>
      <c r="T1416" s="85">
        <v>13986714</v>
      </c>
      <c r="U1416" s="85">
        <v>9782150</v>
      </c>
      <c r="V1416" s="85">
        <v>86713</v>
      </c>
      <c r="W1416" s="85">
        <v>852731</v>
      </c>
      <c r="X1416" s="85">
        <v>3265120</v>
      </c>
      <c r="Y1416" s="85" t="s">
        <v>291</v>
      </c>
      <c r="Z1416" s="85">
        <v>37900</v>
      </c>
      <c r="AA1416" s="85">
        <v>142900</v>
      </c>
      <c r="AB1416" s="85">
        <v>46984</v>
      </c>
      <c r="AC1416" s="85">
        <v>267</v>
      </c>
      <c r="AD1416" s="85" t="s">
        <v>291</v>
      </c>
      <c r="AE1416" s="85">
        <v>27769</v>
      </c>
      <c r="AF1416" s="85">
        <v>67880</v>
      </c>
      <c r="AG1416" s="85">
        <v>3926511</v>
      </c>
      <c r="AH1416" s="85">
        <v>9905348</v>
      </c>
      <c r="AI1416" s="85">
        <v>233929</v>
      </c>
      <c r="AJ1416" s="85">
        <v>1071028</v>
      </c>
      <c r="AK1416" s="85" t="s">
        <v>291</v>
      </c>
      <c r="AL1416" s="85">
        <v>539853</v>
      </c>
      <c r="AM1416" s="85">
        <v>1053523</v>
      </c>
      <c r="AN1416" s="85">
        <v>1172680</v>
      </c>
      <c r="AO1416" s="85">
        <v>960368</v>
      </c>
      <c r="AP1416" s="85">
        <v>1472614</v>
      </c>
      <c r="AQ1416" s="85">
        <v>4659185</v>
      </c>
      <c r="AR1416" s="85">
        <v>3401353</v>
      </c>
      <c r="AS1416" s="85" t="s">
        <v>291</v>
      </c>
      <c r="AT1416" s="85">
        <v>2994130</v>
      </c>
      <c r="AU1416" s="85">
        <v>15623026</v>
      </c>
      <c r="AV1416" s="85">
        <v>1778919</v>
      </c>
      <c r="AW1416" s="85">
        <v>7446840</v>
      </c>
      <c r="AX1416" s="85">
        <v>1765824</v>
      </c>
      <c r="AY1416" s="85" t="s">
        <v>291</v>
      </c>
      <c r="AZ1416" s="85" t="s">
        <v>291</v>
      </c>
      <c r="BA1416" s="85">
        <v>1222009</v>
      </c>
      <c r="BB1416" s="85">
        <v>1417846</v>
      </c>
      <c r="BC1416" s="85">
        <v>324097</v>
      </c>
      <c r="BD1416" s="85">
        <v>1667491</v>
      </c>
      <c r="BE1416" s="85" t="s">
        <v>291</v>
      </c>
      <c r="BF1416" s="85" t="s">
        <v>291</v>
      </c>
      <c r="BG1416" s="85" t="s">
        <v>291</v>
      </c>
      <c r="BH1416" s="85" t="s">
        <v>291</v>
      </c>
      <c r="BI1416" s="85" t="s">
        <v>291</v>
      </c>
      <c r="BJ1416" s="85" t="s">
        <v>291</v>
      </c>
      <c r="BK1416" s="85" t="s">
        <v>291</v>
      </c>
      <c r="BL1416" s="85" t="s">
        <v>291</v>
      </c>
      <c r="BM1416" s="85" t="s">
        <v>291</v>
      </c>
      <c r="BN1416" s="85" t="s">
        <v>291</v>
      </c>
      <c r="BO1416" s="85" t="s">
        <v>291</v>
      </c>
      <c r="BP1416" s="85" t="s">
        <v>291</v>
      </c>
      <c r="BQ1416" s="85" t="s">
        <v>291</v>
      </c>
      <c r="BR1416" s="85" t="s">
        <v>291</v>
      </c>
      <c r="BS1416" s="85" t="s">
        <v>291</v>
      </c>
      <c r="BT1416" s="85" t="s">
        <v>291</v>
      </c>
      <c r="BU1416" s="85" t="s">
        <v>291</v>
      </c>
      <c r="BV1416" s="85" t="s">
        <v>291</v>
      </c>
      <c r="BW1416" s="85" t="s">
        <v>291</v>
      </c>
      <c r="BX1416" s="85" t="s">
        <v>291</v>
      </c>
      <c r="BY1416" s="85" t="s">
        <v>291</v>
      </c>
      <c r="BZ1416" s="85" t="s">
        <v>291</v>
      </c>
      <c r="CA1416" s="85" t="s">
        <v>291</v>
      </c>
      <c r="CB1416" s="85">
        <v>13010140</v>
      </c>
      <c r="CC1416" s="85" t="s">
        <v>291</v>
      </c>
      <c r="CD1416" s="85" t="s">
        <v>291</v>
      </c>
      <c r="CE1416" s="85" t="s">
        <v>291</v>
      </c>
      <c r="CF1416" s="85" t="s">
        <v>291</v>
      </c>
      <c r="CG1416" s="85">
        <v>2450126</v>
      </c>
      <c r="CH1416" s="85">
        <v>1869914</v>
      </c>
      <c r="CI1416" s="85">
        <v>5096267</v>
      </c>
      <c r="CJ1416" s="85" t="s">
        <v>291</v>
      </c>
      <c r="CK1416" s="85">
        <v>2537538</v>
      </c>
      <c r="CL1416" s="85">
        <v>4791602</v>
      </c>
      <c r="CM1416" s="85">
        <v>13254</v>
      </c>
      <c r="CN1416" s="85">
        <v>18277</v>
      </c>
      <c r="CO1416" s="85">
        <v>1805363</v>
      </c>
      <c r="CP1416" s="85">
        <v>1444803</v>
      </c>
      <c r="CQ1416" s="85">
        <v>519421</v>
      </c>
      <c r="CR1416" s="85">
        <v>3834877</v>
      </c>
      <c r="CS1416" s="85">
        <v>2943420</v>
      </c>
      <c r="CT1416" s="85">
        <v>94968</v>
      </c>
      <c r="CU1416" s="86">
        <v>27419830</v>
      </c>
    </row>
    <row r="1417" spans="1:99">
      <c r="A1417" s="103" t="s">
        <v>597</v>
      </c>
      <c r="B1417" s="84" t="s">
        <v>294</v>
      </c>
      <c r="C1417" s="105">
        <v>472051</v>
      </c>
      <c r="D1417" s="84" t="s">
        <v>640</v>
      </c>
      <c r="E1417" s="84" t="s">
        <v>642</v>
      </c>
      <c r="F1417" s="85">
        <v>289402</v>
      </c>
      <c r="G1417" s="85">
        <v>7398040</v>
      </c>
      <c r="H1417" s="85">
        <v>6672065</v>
      </c>
      <c r="I1417" s="85">
        <v>396472</v>
      </c>
      <c r="J1417" s="85">
        <v>230025</v>
      </c>
      <c r="K1417" s="85">
        <v>55924</v>
      </c>
      <c r="L1417" s="85">
        <v>17077</v>
      </c>
      <c r="M1417" s="85">
        <v>26477</v>
      </c>
      <c r="N1417" s="85">
        <v>26281449</v>
      </c>
      <c r="O1417" s="85">
        <v>7479230</v>
      </c>
      <c r="P1417" s="85">
        <v>2042469</v>
      </c>
      <c r="Q1417" s="85">
        <v>11974875</v>
      </c>
      <c r="R1417" s="85">
        <v>4784875</v>
      </c>
      <c r="S1417" s="85" t="s">
        <v>291</v>
      </c>
      <c r="T1417" s="85">
        <v>2965062</v>
      </c>
      <c r="U1417" s="85">
        <v>1845022</v>
      </c>
      <c r="V1417" s="85" t="s">
        <v>291</v>
      </c>
      <c r="W1417" s="85" t="s">
        <v>291</v>
      </c>
      <c r="X1417" s="85">
        <v>1120040</v>
      </c>
      <c r="Y1417" s="85" t="s">
        <v>291</v>
      </c>
      <c r="Z1417" s="85">
        <v>158041</v>
      </c>
      <c r="AA1417" s="85">
        <v>57849</v>
      </c>
      <c r="AB1417" s="85">
        <v>38802</v>
      </c>
      <c r="AC1417" s="85">
        <v>950</v>
      </c>
      <c r="AD1417" s="85" t="s">
        <v>291</v>
      </c>
      <c r="AE1417" s="85">
        <v>8033</v>
      </c>
      <c r="AF1417" s="85">
        <v>10064</v>
      </c>
      <c r="AG1417" s="85">
        <v>768626</v>
      </c>
      <c r="AH1417" s="85">
        <v>4584422</v>
      </c>
      <c r="AI1417" s="85">
        <v>178840</v>
      </c>
      <c r="AJ1417" s="85">
        <v>910432</v>
      </c>
      <c r="AK1417" s="85" t="s">
        <v>291</v>
      </c>
      <c r="AL1417" s="85" t="s">
        <v>291</v>
      </c>
      <c r="AM1417" s="85">
        <v>171759</v>
      </c>
      <c r="AN1417" s="85">
        <v>1230936</v>
      </c>
      <c r="AO1417" s="85">
        <v>276158</v>
      </c>
      <c r="AP1417" s="85">
        <v>1550018</v>
      </c>
      <c r="AQ1417" s="85">
        <v>3228871</v>
      </c>
      <c r="AR1417" s="85">
        <v>266279</v>
      </c>
      <c r="AS1417" s="85" t="s">
        <v>291</v>
      </c>
      <c r="AT1417" s="85">
        <v>1442675</v>
      </c>
      <c r="AU1417" s="85">
        <v>5839722</v>
      </c>
      <c r="AV1417" s="85">
        <v>1187805</v>
      </c>
      <c r="AW1417" s="85">
        <v>1362035</v>
      </c>
      <c r="AX1417" s="85">
        <v>153075</v>
      </c>
      <c r="AY1417" s="85" t="s">
        <v>291</v>
      </c>
      <c r="AZ1417" s="85" t="s">
        <v>291</v>
      </c>
      <c r="BA1417" s="85">
        <v>768978</v>
      </c>
      <c r="BB1417" s="85">
        <v>1688983</v>
      </c>
      <c r="BC1417" s="85">
        <v>109440</v>
      </c>
      <c r="BD1417" s="85">
        <v>569406</v>
      </c>
      <c r="BE1417" s="85" t="s">
        <v>291</v>
      </c>
      <c r="BF1417" s="85" t="s">
        <v>291</v>
      </c>
      <c r="BG1417" s="85" t="s">
        <v>291</v>
      </c>
      <c r="BH1417" s="85" t="s">
        <v>291</v>
      </c>
      <c r="BI1417" s="85" t="s">
        <v>291</v>
      </c>
      <c r="BJ1417" s="85" t="s">
        <v>291</v>
      </c>
      <c r="BK1417" s="85" t="s">
        <v>291</v>
      </c>
      <c r="BL1417" s="85" t="s">
        <v>291</v>
      </c>
      <c r="BM1417" s="85" t="s">
        <v>291</v>
      </c>
      <c r="BN1417" s="85" t="s">
        <v>291</v>
      </c>
      <c r="BO1417" s="85" t="s">
        <v>291</v>
      </c>
      <c r="BP1417" s="85" t="s">
        <v>291</v>
      </c>
      <c r="BQ1417" s="85" t="s">
        <v>291</v>
      </c>
      <c r="BR1417" s="85" t="s">
        <v>291</v>
      </c>
      <c r="BS1417" s="85" t="s">
        <v>291</v>
      </c>
      <c r="BT1417" s="85" t="s">
        <v>291</v>
      </c>
      <c r="BU1417" s="85" t="s">
        <v>291</v>
      </c>
      <c r="BV1417" s="85" t="s">
        <v>291</v>
      </c>
      <c r="BW1417" s="85" t="s">
        <v>291</v>
      </c>
      <c r="BX1417" s="85" t="s">
        <v>291</v>
      </c>
      <c r="BY1417" s="85" t="s">
        <v>291</v>
      </c>
      <c r="BZ1417" s="85" t="s">
        <v>291</v>
      </c>
      <c r="CA1417" s="85" t="s">
        <v>291</v>
      </c>
      <c r="CB1417" s="85">
        <v>2820628</v>
      </c>
      <c r="CC1417" s="85" t="s">
        <v>291</v>
      </c>
      <c r="CD1417" s="85" t="s">
        <v>291</v>
      </c>
      <c r="CE1417" s="85" t="s">
        <v>291</v>
      </c>
      <c r="CF1417" s="85" t="s">
        <v>291</v>
      </c>
      <c r="CG1417" s="85">
        <v>411506</v>
      </c>
      <c r="CH1417" s="85">
        <v>1147538</v>
      </c>
      <c r="CI1417" s="85">
        <v>1254144</v>
      </c>
      <c r="CJ1417" s="85" t="s">
        <v>291</v>
      </c>
      <c r="CK1417" s="85">
        <v>1051165</v>
      </c>
      <c r="CL1417" s="85">
        <v>815571</v>
      </c>
      <c r="CM1417" s="85">
        <v>129606</v>
      </c>
      <c r="CN1417" s="85">
        <v>12482</v>
      </c>
      <c r="CO1417" s="85">
        <v>683053</v>
      </c>
      <c r="CP1417" s="85">
        <v>354566</v>
      </c>
      <c r="CQ1417" s="85">
        <v>94547</v>
      </c>
      <c r="CR1417" s="85">
        <v>968589</v>
      </c>
      <c r="CS1417" s="85">
        <v>1292581</v>
      </c>
      <c r="CT1417" s="85">
        <v>28628</v>
      </c>
      <c r="CU1417" s="86">
        <v>8243976</v>
      </c>
    </row>
    <row r="1418" spans="1:99">
      <c r="A1418" s="103" t="s">
        <v>597</v>
      </c>
      <c r="B1418" s="84" t="s">
        <v>294</v>
      </c>
      <c r="C1418" s="105">
        <v>472085</v>
      </c>
      <c r="D1418" s="84" t="s">
        <v>640</v>
      </c>
      <c r="E1418" s="84" t="s">
        <v>643</v>
      </c>
      <c r="F1418" s="85">
        <v>331525</v>
      </c>
      <c r="G1418" s="85">
        <v>10792158</v>
      </c>
      <c r="H1418" s="85">
        <v>9880082</v>
      </c>
      <c r="I1418" s="85">
        <v>449631</v>
      </c>
      <c r="J1418" s="85">
        <v>340752</v>
      </c>
      <c r="K1418" s="85">
        <v>61490</v>
      </c>
      <c r="L1418" s="85">
        <v>24371</v>
      </c>
      <c r="M1418" s="85">
        <v>35832</v>
      </c>
      <c r="N1418" s="85">
        <v>28925780</v>
      </c>
      <c r="O1418" s="85">
        <v>6976119</v>
      </c>
      <c r="P1418" s="85">
        <v>2398798</v>
      </c>
      <c r="Q1418" s="85">
        <v>14361277</v>
      </c>
      <c r="R1418" s="85">
        <v>5189436</v>
      </c>
      <c r="S1418" s="85">
        <v>150</v>
      </c>
      <c r="T1418" s="85">
        <v>3575371</v>
      </c>
      <c r="U1418" s="85">
        <v>2414859</v>
      </c>
      <c r="V1418" s="85" t="s">
        <v>291</v>
      </c>
      <c r="W1418" s="85" t="s">
        <v>291</v>
      </c>
      <c r="X1418" s="85">
        <v>1160512</v>
      </c>
      <c r="Y1418" s="85">
        <v>4762</v>
      </c>
      <c r="Z1418" s="85">
        <v>24862</v>
      </c>
      <c r="AA1418" s="85">
        <v>291685</v>
      </c>
      <c r="AB1418" s="85">
        <v>61662</v>
      </c>
      <c r="AC1418" s="85" t="s">
        <v>291</v>
      </c>
      <c r="AD1418" s="85" t="s">
        <v>291</v>
      </c>
      <c r="AE1418" s="85">
        <v>5544</v>
      </c>
      <c r="AF1418" s="85">
        <v>224479</v>
      </c>
      <c r="AG1418" s="85">
        <v>1007210</v>
      </c>
      <c r="AH1418" s="85">
        <v>4356933</v>
      </c>
      <c r="AI1418" s="85">
        <v>295498</v>
      </c>
      <c r="AJ1418" s="85">
        <v>842597</v>
      </c>
      <c r="AK1418" s="85" t="s">
        <v>291</v>
      </c>
      <c r="AL1418" s="85" t="s">
        <v>291</v>
      </c>
      <c r="AM1418" s="85">
        <v>328261</v>
      </c>
      <c r="AN1418" s="85">
        <v>595649</v>
      </c>
      <c r="AO1418" s="85">
        <v>310438</v>
      </c>
      <c r="AP1418" s="85">
        <v>1882161</v>
      </c>
      <c r="AQ1418" s="85">
        <v>3116509</v>
      </c>
      <c r="AR1418" s="85">
        <v>102329</v>
      </c>
      <c r="AS1418" s="85" t="s">
        <v>291</v>
      </c>
      <c r="AT1418" s="85">
        <v>1142606</v>
      </c>
      <c r="AU1418" s="85">
        <v>4254361</v>
      </c>
      <c r="AV1418" s="85">
        <v>1173615</v>
      </c>
      <c r="AW1418" s="85">
        <v>588265</v>
      </c>
      <c r="AX1418" s="85">
        <v>584753</v>
      </c>
      <c r="AY1418" s="85" t="s">
        <v>291</v>
      </c>
      <c r="AZ1418" s="85" t="s">
        <v>291</v>
      </c>
      <c r="BA1418" s="85">
        <v>158190</v>
      </c>
      <c r="BB1418" s="85">
        <v>954324</v>
      </c>
      <c r="BC1418" s="85">
        <v>309932</v>
      </c>
      <c r="BD1418" s="85">
        <v>485282</v>
      </c>
      <c r="BE1418" s="85" t="s">
        <v>291</v>
      </c>
      <c r="BF1418" s="85" t="s">
        <v>291</v>
      </c>
      <c r="BG1418" s="85" t="s">
        <v>291</v>
      </c>
      <c r="BH1418" s="85" t="s">
        <v>291</v>
      </c>
      <c r="BI1418" s="85" t="s">
        <v>291</v>
      </c>
      <c r="BJ1418" s="85" t="s">
        <v>291</v>
      </c>
      <c r="BK1418" s="85" t="s">
        <v>291</v>
      </c>
      <c r="BL1418" s="85" t="s">
        <v>291</v>
      </c>
      <c r="BM1418" s="85" t="s">
        <v>291</v>
      </c>
      <c r="BN1418" s="85" t="s">
        <v>291</v>
      </c>
      <c r="BO1418" s="85" t="s">
        <v>291</v>
      </c>
      <c r="BP1418" s="85" t="s">
        <v>291</v>
      </c>
      <c r="BQ1418" s="85" t="s">
        <v>291</v>
      </c>
      <c r="BR1418" s="85" t="s">
        <v>291</v>
      </c>
      <c r="BS1418" s="85" t="s">
        <v>291</v>
      </c>
      <c r="BT1418" s="85" t="s">
        <v>291</v>
      </c>
      <c r="BU1418" s="85" t="s">
        <v>291</v>
      </c>
      <c r="BV1418" s="85" t="s">
        <v>291</v>
      </c>
      <c r="BW1418" s="85" t="s">
        <v>291</v>
      </c>
      <c r="BX1418" s="85" t="s">
        <v>291</v>
      </c>
      <c r="BY1418" s="85" t="s">
        <v>291</v>
      </c>
      <c r="BZ1418" s="85" t="s">
        <v>291</v>
      </c>
      <c r="CA1418" s="85" t="s">
        <v>291</v>
      </c>
      <c r="CB1418" s="85">
        <v>3585323</v>
      </c>
      <c r="CC1418" s="85" t="s">
        <v>291</v>
      </c>
      <c r="CD1418" s="85" t="s">
        <v>291</v>
      </c>
      <c r="CE1418" s="85">
        <v>521911</v>
      </c>
      <c r="CF1418" s="85" t="s">
        <v>291</v>
      </c>
      <c r="CG1418" s="85">
        <v>917681</v>
      </c>
      <c r="CH1418" s="85">
        <v>2110860</v>
      </c>
      <c r="CI1418" s="85">
        <v>1993226</v>
      </c>
      <c r="CJ1418" s="85">
        <v>150</v>
      </c>
      <c r="CK1418" s="85">
        <v>769488</v>
      </c>
      <c r="CL1418" s="85">
        <v>1158024</v>
      </c>
      <c r="CM1418" s="85">
        <v>15819</v>
      </c>
      <c r="CN1418" s="85">
        <v>11043</v>
      </c>
      <c r="CO1418" s="85">
        <v>800701</v>
      </c>
      <c r="CP1418" s="85">
        <v>883611</v>
      </c>
      <c r="CQ1418" s="85">
        <v>93074</v>
      </c>
      <c r="CR1418" s="85">
        <v>1506052</v>
      </c>
      <c r="CS1418" s="85">
        <v>1543145</v>
      </c>
      <c r="CT1418" s="85">
        <v>236489</v>
      </c>
      <c r="CU1418" s="86">
        <v>12039363</v>
      </c>
    </row>
    <row r="1419" spans="1:99">
      <c r="A1419" s="103" t="s">
        <v>597</v>
      </c>
      <c r="B1419" s="84" t="s">
        <v>294</v>
      </c>
      <c r="C1419" s="105">
        <v>472115</v>
      </c>
      <c r="D1419" s="84" t="s">
        <v>640</v>
      </c>
      <c r="E1419" s="84" t="s">
        <v>644</v>
      </c>
      <c r="F1419" s="85">
        <v>369513</v>
      </c>
      <c r="G1419" s="85">
        <v>8328641</v>
      </c>
      <c r="H1419" s="85">
        <v>7263794</v>
      </c>
      <c r="I1419" s="85">
        <v>550240</v>
      </c>
      <c r="J1419" s="85">
        <v>352668</v>
      </c>
      <c r="K1419" s="85">
        <v>94095</v>
      </c>
      <c r="L1419" s="85">
        <v>25104</v>
      </c>
      <c r="M1419" s="85">
        <v>42740</v>
      </c>
      <c r="N1419" s="85">
        <v>45403869</v>
      </c>
      <c r="O1419" s="85">
        <v>11838625</v>
      </c>
      <c r="P1419" s="85">
        <v>3313132</v>
      </c>
      <c r="Q1419" s="85">
        <v>20633790</v>
      </c>
      <c r="R1419" s="85">
        <v>9617994</v>
      </c>
      <c r="S1419" s="85">
        <v>328</v>
      </c>
      <c r="T1419" s="85">
        <v>4698844</v>
      </c>
      <c r="U1419" s="85">
        <v>2719629</v>
      </c>
      <c r="V1419" s="85" t="s">
        <v>291</v>
      </c>
      <c r="W1419" s="85" t="s">
        <v>291</v>
      </c>
      <c r="X1419" s="85">
        <v>1979215</v>
      </c>
      <c r="Y1419" s="85" t="s">
        <v>291</v>
      </c>
      <c r="Z1419" s="85">
        <v>346561</v>
      </c>
      <c r="AA1419" s="85">
        <v>356043</v>
      </c>
      <c r="AB1419" s="85">
        <v>184702</v>
      </c>
      <c r="AC1419" s="85">
        <v>44363</v>
      </c>
      <c r="AD1419" s="85">
        <v>82020</v>
      </c>
      <c r="AE1419" s="85">
        <v>17580</v>
      </c>
      <c r="AF1419" s="85">
        <v>27378</v>
      </c>
      <c r="AG1419" s="85">
        <v>4435831</v>
      </c>
      <c r="AH1419" s="85">
        <v>5163898</v>
      </c>
      <c r="AI1419" s="85">
        <v>211823</v>
      </c>
      <c r="AJ1419" s="85">
        <v>1270915</v>
      </c>
      <c r="AK1419" s="85" t="s">
        <v>291</v>
      </c>
      <c r="AL1419" s="85">
        <v>277</v>
      </c>
      <c r="AM1419" s="85">
        <v>134825</v>
      </c>
      <c r="AN1419" s="85">
        <v>683614</v>
      </c>
      <c r="AO1419" s="85">
        <v>927791</v>
      </c>
      <c r="AP1419" s="85">
        <v>621607</v>
      </c>
      <c r="AQ1419" s="85">
        <v>2367837</v>
      </c>
      <c r="AR1419" s="85">
        <v>1313046</v>
      </c>
      <c r="AS1419" s="85" t="s">
        <v>291</v>
      </c>
      <c r="AT1419" s="85">
        <v>1258605</v>
      </c>
      <c r="AU1419" s="85">
        <v>9107225</v>
      </c>
      <c r="AV1419" s="85">
        <v>1447925</v>
      </c>
      <c r="AW1419" s="85">
        <v>2455308</v>
      </c>
      <c r="AX1419" s="85">
        <v>936764</v>
      </c>
      <c r="AY1419" s="85" t="s">
        <v>291</v>
      </c>
      <c r="AZ1419" s="85" t="s">
        <v>291</v>
      </c>
      <c r="BA1419" s="85">
        <v>1679929</v>
      </c>
      <c r="BB1419" s="85">
        <v>476737</v>
      </c>
      <c r="BC1419" s="85">
        <v>39689</v>
      </c>
      <c r="BD1419" s="85">
        <v>2070873</v>
      </c>
      <c r="BE1419" s="85" t="s">
        <v>291</v>
      </c>
      <c r="BF1419" s="85" t="s">
        <v>291</v>
      </c>
      <c r="BG1419" s="85" t="s">
        <v>291</v>
      </c>
      <c r="BH1419" s="85" t="s">
        <v>291</v>
      </c>
      <c r="BI1419" s="85" t="s">
        <v>291</v>
      </c>
      <c r="BJ1419" s="85" t="s">
        <v>291</v>
      </c>
      <c r="BK1419" s="85" t="s">
        <v>291</v>
      </c>
      <c r="BL1419" s="85" t="s">
        <v>291</v>
      </c>
      <c r="BM1419" s="85" t="s">
        <v>291</v>
      </c>
      <c r="BN1419" s="85" t="s">
        <v>291</v>
      </c>
      <c r="BO1419" s="85" t="s">
        <v>291</v>
      </c>
      <c r="BP1419" s="85" t="s">
        <v>291</v>
      </c>
      <c r="BQ1419" s="85" t="s">
        <v>291</v>
      </c>
      <c r="BR1419" s="85" t="s">
        <v>291</v>
      </c>
      <c r="BS1419" s="85" t="s">
        <v>291</v>
      </c>
      <c r="BT1419" s="85" t="s">
        <v>291</v>
      </c>
      <c r="BU1419" s="85" t="s">
        <v>291</v>
      </c>
      <c r="BV1419" s="85" t="s">
        <v>291</v>
      </c>
      <c r="BW1419" s="85" t="s">
        <v>291</v>
      </c>
      <c r="BX1419" s="85" t="s">
        <v>291</v>
      </c>
      <c r="BY1419" s="85" t="s">
        <v>291</v>
      </c>
      <c r="BZ1419" s="85" t="s">
        <v>291</v>
      </c>
      <c r="CA1419" s="85" t="s">
        <v>291</v>
      </c>
      <c r="CB1419" s="85">
        <v>3523311</v>
      </c>
      <c r="CC1419" s="85" t="s">
        <v>291</v>
      </c>
      <c r="CD1419" s="85" t="s">
        <v>291</v>
      </c>
      <c r="CE1419" s="85" t="s">
        <v>291</v>
      </c>
      <c r="CF1419" s="85" t="s">
        <v>291</v>
      </c>
      <c r="CG1419" s="85">
        <v>3762982</v>
      </c>
      <c r="CH1419" s="85">
        <v>3090023</v>
      </c>
      <c r="CI1419" s="85">
        <v>1476399</v>
      </c>
      <c r="CJ1419" s="85">
        <v>328</v>
      </c>
      <c r="CK1419" s="85">
        <v>1904608</v>
      </c>
      <c r="CL1419" s="85">
        <v>1360277</v>
      </c>
      <c r="CM1419" s="85">
        <v>231505</v>
      </c>
      <c r="CN1419" s="85">
        <v>107517</v>
      </c>
      <c r="CO1419" s="85">
        <v>1237005</v>
      </c>
      <c r="CP1419" s="85">
        <v>519071</v>
      </c>
      <c r="CQ1419" s="85">
        <v>133592</v>
      </c>
      <c r="CR1419" s="85">
        <v>2340253</v>
      </c>
      <c r="CS1419" s="85">
        <v>1924827</v>
      </c>
      <c r="CT1419" s="85">
        <v>26421</v>
      </c>
      <c r="CU1419" s="86">
        <v>18114808</v>
      </c>
    </row>
    <row r="1420" spans="1:99">
      <c r="A1420" s="103" t="s">
        <v>597</v>
      </c>
      <c r="B1420" s="84" t="s">
        <v>294</v>
      </c>
      <c r="C1420" s="105">
        <v>472131</v>
      </c>
      <c r="D1420" s="84" t="s">
        <v>640</v>
      </c>
      <c r="E1420" s="84" t="s">
        <v>645</v>
      </c>
      <c r="F1420" s="85">
        <v>336276</v>
      </c>
      <c r="G1420" s="85">
        <v>6599998</v>
      </c>
      <c r="H1420" s="85">
        <v>5599681</v>
      </c>
      <c r="I1420" s="85">
        <v>496186</v>
      </c>
      <c r="J1420" s="85">
        <v>339091</v>
      </c>
      <c r="K1420" s="85">
        <v>113822</v>
      </c>
      <c r="L1420" s="85">
        <v>22586</v>
      </c>
      <c r="M1420" s="85">
        <v>28632</v>
      </c>
      <c r="N1420" s="85">
        <v>37775118</v>
      </c>
      <c r="O1420" s="85">
        <v>9717879</v>
      </c>
      <c r="P1420" s="85">
        <v>3192209</v>
      </c>
      <c r="Q1420" s="85">
        <v>19343511</v>
      </c>
      <c r="R1420" s="85">
        <v>5521082</v>
      </c>
      <c r="S1420" s="85">
        <v>437</v>
      </c>
      <c r="T1420" s="85">
        <v>4248122</v>
      </c>
      <c r="U1420" s="85">
        <v>2498152</v>
      </c>
      <c r="V1420" s="85" t="s">
        <v>291</v>
      </c>
      <c r="W1420" s="85" t="s">
        <v>291</v>
      </c>
      <c r="X1420" s="85">
        <v>1749970</v>
      </c>
      <c r="Y1420" s="85">
        <v>128311</v>
      </c>
      <c r="Z1420" s="85">
        <v>77067</v>
      </c>
      <c r="AA1420" s="85">
        <v>1106813</v>
      </c>
      <c r="AB1420" s="85">
        <v>458749</v>
      </c>
      <c r="AC1420" s="85">
        <v>38412</v>
      </c>
      <c r="AD1420" s="85">
        <v>166214</v>
      </c>
      <c r="AE1420" s="85">
        <v>15853</v>
      </c>
      <c r="AF1420" s="85">
        <v>427585</v>
      </c>
      <c r="AG1420" s="85">
        <v>1433263</v>
      </c>
      <c r="AH1420" s="85">
        <v>4977561</v>
      </c>
      <c r="AI1420" s="85">
        <v>58870</v>
      </c>
      <c r="AJ1420" s="85">
        <v>1211306</v>
      </c>
      <c r="AK1420" s="85" t="s">
        <v>291</v>
      </c>
      <c r="AL1420" s="85">
        <v>6743</v>
      </c>
      <c r="AM1420" s="85">
        <v>182417</v>
      </c>
      <c r="AN1420" s="85">
        <v>1634467</v>
      </c>
      <c r="AO1420" s="85">
        <v>1054573</v>
      </c>
      <c r="AP1420" s="85">
        <v>240429</v>
      </c>
      <c r="AQ1420" s="85">
        <v>3111886</v>
      </c>
      <c r="AR1420" s="85">
        <v>588756</v>
      </c>
      <c r="AS1420" s="85" t="s">
        <v>291</v>
      </c>
      <c r="AT1420" s="85">
        <v>1272053</v>
      </c>
      <c r="AU1420" s="85">
        <v>9001192</v>
      </c>
      <c r="AV1420" s="85">
        <v>1525614</v>
      </c>
      <c r="AW1420" s="85">
        <v>2765204</v>
      </c>
      <c r="AX1420" s="85">
        <v>1081049</v>
      </c>
      <c r="AY1420" s="85" t="s">
        <v>291</v>
      </c>
      <c r="AZ1420" s="85" t="s">
        <v>291</v>
      </c>
      <c r="BA1420" s="85">
        <v>602258</v>
      </c>
      <c r="BB1420" s="85">
        <v>1236766</v>
      </c>
      <c r="BC1420" s="85">
        <v>184121</v>
      </c>
      <c r="BD1420" s="85">
        <v>1606180</v>
      </c>
      <c r="BE1420" s="85" t="s">
        <v>291</v>
      </c>
      <c r="BF1420" s="85">
        <v>34122</v>
      </c>
      <c r="BG1420" s="85">
        <v>1342</v>
      </c>
      <c r="BH1420" s="85" t="s">
        <v>291</v>
      </c>
      <c r="BI1420" s="85">
        <v>1342</v>
      </c>
      <c r="BJ1420" s="85" t="s">
        <v>291</v>
      </c>
      <c r="BK1420" s="85" t="s">
        <v>291</v>
      </c>
      <c r="BL1420" s="85" t="s">
        <v>291</v>
      </c>
      <c r="BM1420" s="85" t="s">
        <v>291</v>
      </c>
      <c r="BN1420" s="85">
        <v>32780</v>
      </c>
      <c r="BO1420" s="85" t="s">
        <v>291</v>
      </c>
      <c r="BP1420" s="85" t="s">
        <v>291</v>
      </c>
      <c r="BQ1420" s="85">
        <v>32780</v>
      </c>
      <c r="BR1420" s="85" t="s">
        <v>291</v>
      </c>
      <c r="BS1420" s="85" t="s">
        <v>291</v>
      </c>
      <c r="BT1420" s="85" t="s">
        <v>291</v>
      </c>
      <c r="BU1420" s="85" t="s">
        <v>291</v>
      </c>
      <c r="BV1420" s="85" t="s">
        <v>291</v>
      </c>
      <c r="BW1420" s="85" t="s">
        <v>291</v>
      </c>
      <c r="BX1420" s="85" t="s">
        <v>291</v>
      </c>
      <c r="BY1420" s="85" t="s">
        <v>291</v>
      </c>
      <c r="BZ1420" s="85" t="s">
        <v>291</v>
      </c>
      <c r="CA1420" s="85" t="s">
        <v>291</v>
      </c>
      <c r="CB1420" s="85">
        <v>5182281</v>
      </c>
      <c r="CC1420" s="85" t="s">
        <v>291</v>
      </c>
      <c r="CD1420" s="85" t="s">
        <v>291</v>
      </c>
      <c r="CE1420" s="85" t="s">
        <v>291</v>
      </c>
      <c r="CF1420" s="85" t="s">
        <v>291</v>
      </c>
      <c r="CG1420" s="85">
        <v>862721</v>
      </c>
      <c r="CH1420" s="85">
        <v>2866000</v>
      </c>
      <c r="CI1420" s="85">
        <v>1768602</v>
      </c>
      <c r="CJ1420" s="85">
        <v>437</v>
      </c>
      <c r="CK1420" s="85">
        <v>1707026</v>
      </c>
      <c r="CL1420" s="85">
        <v>1126483</v>
      </c>
      <c r="CM1420" s="85">
        <v>27291</v>
      </c>
      <c r="CN1420" s="85">
        <v>102262</v>
      </c>
      <c r="CO1420" s="85">
        <v>806984</v>
      </c>
      <c r="CP1420" s="85">
        <v>370524</v>
      </c>
      <c r="CQ1420" s="85">
        <v>142426</v>
      </c>
      <c r="CR1420" s="85">
        <v>2065735</v>
      </c>
      <c r="CS1420" s="85">
        <v>1687512</v>
      </c>
      <c r="CT1420" s="85">
        <v>19994</v>
      </c>
      <c r="CU1420" s="86">
        <v>13553997</v>
      </c>
    </row>
    <row r="1421" spans="1:99">
      <c r="A1421" s="103" t="s">
        <v>598</v>
      </c>
      <c r="B1421" s="84" t="s">
        <v>292</v>
      </c>
      <c r="C1421" s="105">
        <v>472018</v>
      </c>
      <c r="D1421" s="84" t="s">
        <v>640</v>
      </c>
      <c r="E1421" s="84" t="s">
        <v>641</v>
      </c>
      <c r="F1421" s="85">
        <v>723754</v>
      </c>
      <c r="G1421" s="85">
        <v>53008883</v>
      </c>
      <c r="H1421" s="85">
        <v>50477341</v>
      </c>
      <c r="I1421" s="85">
        <v>1124232</v>
      </c>
      <c r="J1421" s="85">
        <v>980825</v>
      </c>
      <c r="K1421" s="85">
        <v>139591</v>
      </c>
      <c r="L1421" s="85">
        <v>193082</v>
      </c>
      <c r="M1421" s="85">
        <v>93812</v>
      </c>
      <c r="N1421" s="85">
        <v>81561959</v>
      </c>
      <c r="O1421" s="85">
        <v>19041846</v>
      </c>
      <c r="P1421" s="85">
        <v>8598588</v>
      </c>
      <c r="Q1421" s="85">
        <v>30112870</v>
      </c>
      <c r="R1421" s="85">
        <v>23808297</v>
      </c>
      <c r="S1421" s="85">
        <v>358</v>
      </c>
      <c r="T1421" s="85">
        <v>9690740</v>
      </c>
      <c r="U1421" s="85">
        <v>5152486</v>
      </c>
      <c r="V1421" s="85">
        <v>65375</v>
      </c>
      <c r="W1421" s="85">
        <v>888075</v>
      </c>
      <c r="X1421" s="85">
        <v>3584804</v>
      </c>
      <c r="Y1421" s="85" t="s">
        <v>291</v>
      </c>
      <c r="Z1421" s="85">
        <v>35497</v>
      </c>
      <c r="AA1421" s="85">
        <v>210962</v>
      </c>
      <c r="AB1421" s="85">
        <v>37704</v>
      </c>
      <c r="AC1421" s="85">
        <v>168</v>
      </c>
      <c r="AD1421" s="85" t="s">
        <v>291</v>
      </c>
      <c r="AE1421" s="85">
        <v>27778</v>
      </c>
      <c r="AF1421" s="85">
        <v>145312</v>
      </c>
      <c r="AG1421" s="85">
        <v>2594441</v>
      </c>
      <c r="AH1421" s="85">
        <v>11824849</v>
      </c>
      <c r="AI1421" s="85">
        <v>348673</v>
      </c>
      <c r="AJ1421" s="85">
        <v>1186093</v>
      </c>
      <c r="AK1421" s="85" t="s">
        <v>291</v>
      </c>
      <c r="AL1421" s="85">
        <v>541087</v>
      </c>
      <c r="AM1421" s="85">
        <v>1190386</v>
      </c>
      <c r="AN1421" s="85">
        <v>1285270</v>
      </c>
      <c r="AO1421" s="85">
        <v>956886</v>
      </c>
      <c r="AP1421" s="85">
        <v>2568026</v>
      </c>
      <c r="AQ1421" s="85">
        <v>6000568</v>
      </c>
      <c r="AR1421" s="85">
        <v>3748428</v>
      </c>
      <c r="AS1421" s="85" t="s">
        <v>291</v>
      </c>
      <c r="AT1421" s="85">
        <v>3119762</v>
      </c>
      <c r="AU1421" s="85">
        <v>16999191</v>
      </c>
      <c r="AV1421" s="85">
        <v>3656249</v>
      </c>
      <c r="AW1421" s="85">
        <v>6385313</v>
      </c>
      <c r="AX1421" s="85">
        <v>2410723</v>
      </c>
      <c r="AY1421" s="85" t="s">
        <v>291</v>
      </c>
      <c r="AZ1421" s="85" t="s">
        <v>291</v>
      </c>
      <c r="BA1421" s="85">
        <v>1147110</v>
      </c>
      <c r="BB1421" s="85">
        <v>1375969</v>
      </c>
      <c r="BC1421" s="85">
        <v>308076</v>
      </c>
      <c r="BD1421" s="85">
        <v>1715751</v>
      </c>
      <c r="BE1421" s="85" t="s">
        <v>291</v>
      </c>
      <c r="BF1421" s="85" t="s">
        <v>291</v>
      </c>
      <c r="BG1421" s="85" t="s">
        <v>291</v>
      </c>
      <c r="BH1421" s="85" t="s">
        <v>291</v>
      </c>
      <c r="BI1421" s="85" t="s">
        <v>291</v>
      </c>
      <c r="BJ1421" s="85" t="s">
        <v>291</v>
      </c>
      <c r="BK1421" s="85" t="s">
        <v>291</v>
      </c>
      <c r="BL1421" s="85" t="s">
        <v>291</v>
      </c>
      <c r="BM1421" s="85" t="s">
        <v>291</v>
      </c>
      <c r="BN1421" s="85" t="s">
        <v>291</v>
      </c>
      <c r="BO1421" s="85" t="s">
        <v>291</v>
      </c>
      <c r="BP1421" s="85" t="s">
        <v>291</v>
      </c>
      <c r="BQ1421" s="85" t="s">
        <v>291</v>
      </c>
      <c r="BR1421" s="85" t="s">
        <v>291</v>
      </c>
      <c r="BS1421" s="85" t="s">
        <v>291</v>
      </c>
      <c r="BT1421" s="85" t="s">
        <v>291</v>
      </c>
      <c r="BU1421" s="85" t="s">
        <v>291</v>
      </c>
      <c r="BV1421" s="85" t="s">
        <v>291</v>
      </c>
      <c r="BW1421" s="85" t="s">
        <v>291</v>
      </c>
      <c r="BX1421" s="85" t="s">
        <v>291</v>
      </c>
      <c r="BY1421" s="85" t="s">
        <v>291</v>
      </c>
      <c r="BZ1421" s="85" t="s">
        <v>291</v>
      </c>
      <c r="CA1421" s="85" t="s">
        <v>291</v>
      </c>
      <c r="CB1421" s="85">
        <v>11786722</v>
      </c>
      <c r="CC1421" s="85" t="s">
        <v>291</v>
      </c>
      <c r="CD1421" s="85" t="s">
        <v>291</v>
      </c>
      <c r="CE1421" s="85" t="s">
        <v>291</v>
      </c>
      <c r="CF1421" s="85" t="s">
        <v>291</v>
      </c>
      <c r="CG1421" s="85">
        <v>1785859</v>
      </c>
      <c r="CH1421" s="85">
        <v>1912184</v>
      </c>
      <c r="CI1421" s="85">
        <v>5317260</v>
      </c>
      <c r="CJ1421" s="85" t="s">
        <v>291</v>
      </c>
      <c r="CK1421" s="85">
        <v>2822248</v>
      </c>
      <c r="CL1421" s="85">
        <v>3572895</v>
      </c>
      <c r="CM1421" s="85">
        <v>13252</v>
      </c>
      <c r="CN1421" s="85">
        <v>11081</v>
      </c>
      <c r="CO1421" s="85">
        <v>1412742</v>
      </c>
      <c r="CP1421" s="85">
        <v>1465685</v>
      </c>
      <c r="CQ1421" s="85">
        <v>374061</v>
      </c>
      <c r="CR1421" s="85">
        <v>3589707</v>
      </c>
      <c r="CS1421" s="85">
        <v>4052856</v>
      </c>
      <c r="CT1421" s="85">
        <v>91504</v>
      </c>
      <c r="CU1421" s="86">
        <v>26421334</v>
      </c>
    </row>
    <row r="1422" spans="1:99">
      <c r="A1422" s="103" t="s">
        <v>598</v>
      </c>
      <c r="B1422" s="84" t="s">
        <v>294</v>
      </c>
      <c r="C1422" s="105">
        <v>472051</v>
      </c>
      <c r="D1422" s="84" t="s">
        <v>640</v>
      </c>
      <c r="E1422" s="84" t="s">
        <v>642</v>
      </c>
      <c r="F1422" s="85">
        <v>292878</v>
      </c>
      <c r="G1422" s="85">
        <v>17592057</v>
      </c>
      <c r="H1422" s="85">
        <v>16853936</v>
      </c>
      <c r="I1422" s="85">
        <v>398044</v>
      </c>
      <c r="J1422" s="85">
        <v>212350</v>
      </c>
      <c r="K1422" s="85">
        <v>45812</v>
      </c>
      <c r="L1422" s="85">
        <v>52842</v>
      </c>
      <c r="M1422" s="85">
        <v>29073</v>
      </c>
      <c r="N1422" s="85">
        <v>22587251</v>
      </c>
      <c r="O1422" s="85">
        <v>5890917</v>
      </c>
      <c r="P1422" s="85">
        <v>2066269</v>
      </c>
      <c r="Q1422" s="85">
        <v>10141045</v>
      </c>
      <c r="R1422" s="85">
        <v>4489020</v>
      </c>
      <c r="S1422" s="85" t="s">
        <v>291</v>
      </c>
      <c r="T1422" s="85">
        <v>2352195</v>
      </c>
      <c r="U1422" s="85">
        <v>1310755</v>
      </c>
      <c r="V1422" s="85" t="s">
        <v>291</v>
      </c>
      <c r="W1422" s="85" t="s">
        <v>291</v>
      </c>
      <c r="X1422" s="85">
        <v>1041440</v>
      </c>
      <c r="Y1422" s="85" t="s">
        <v>291</v>
      </c>
      <c r="Z1422" s="85">
        <v>109801</v>
      </c>
      <c r="AA1422" s="85">
        <v>66897</v>
      </c>
      <c r="AB1422" s="85">
        <v>44165</v>
      </c>
      <c r="AC1422" s="85">
        <v>942</v>
      </c>
      <c r="AD1422" s="85">
        <v>318</v>
      </c>
      <c r="AE1422" s="85">
        <v>7847</v>
      </c>
      <c r="AF1422" s="85">
        <v>13625</v>
      </c>
      <c r="AG1422" s="85">
        <v>593626</v>
      </c>
      <c r="AH1422" s="85">
        <v>3449059</v>
      </c>
      <c r="AI1422" s="85">
        <v>177299</v>
      </c>
      <c r="AJ1422" s="85">
        <v>971405</v>
      </c>
      <c r="AK1422" s="85" t="s">
        <v>291</v>
      </c>
      <c r="AL1422" s="85" t="s">
        <v>291</v>
      </c>
      <c r="AM1422" s="85">
        <v>131163</v>
      </c>
      <c r="AN1422" s="85">
        <v>789174</v>
      </c>
      <c r="AO1422" s="85">
        <v>317643</v>
      </c>
      <c r="AP1422" s="85">
        <v>981860</v>
      </c>
      <c r="AQ1422" s="85">
        <v>2219840</v>
      </c>
      <c r="AR1422" s="85">
        <v>80515</v>
      </c>
      <c r="AS1422" s="85" t="s">
        <v>291</v>
      </c>
      <c r="AT1422" s="85">
        <v>1441303</v>
      </c>
      <c r="AU1422" s="85">
        <v>5469050</v>
      </c>
      <c r="AV1422" s="85">
        <v>831899</v>
      </c>
      <c r="AW1422" s="85">
        <v>1642757</v>
      </c>
      <c r="AX1422" s="85">
        <v>481236</v>
      </c>
      <c r="AY1422" s="85" t="s">
        <v>291</v>
      </c>
      <c r="AZ1422" s="85" t="s">
        <v>291</v>
      </c>
      <c r="BA1422" s="85">
        <v>723030</v>
      </c>
      <c r="BB1422" s="85">
        <v>1151776</v>
      </c>
      <c r="BC1422" s="85">
        <v>99478</v>
      </c>
      <c r="BD1422" s="85">
        <v>538874</v>
      </c>
      <c r="BE1422" s="85" t="s">
        <v>291</v>
      </c>
      <c r="BF1422" s="85" t="s">
        <v>291</v>
      </c>
      <c r="BG1422" s="85" t="s">
        <v>291</v>
      </c>
      <c r="BH1422" s="85" t="s">
        <v>291</v>
      </c>
      <c r="BI1422" s="85" t="s">
        <v>291</v>
      </c>
      <c r="BJ1422" s="85" t="s">
        <v>291</v>
      </c>
      <c r="BK1422" s="85" t="s">
        <v>291</v>
      </c>
      <c r="BL1422" s="85" t="s">
        <v>291</v>
      </c>
      <c r="BM1422" s="85" t="s">
        <v>291</v>
      </c>
      <c r="BN1422" s="85" t="s">
        <v>291</v>
      </c>
      <c r="BO1422" s="85" t="s">
        <v>291</v>
      </c>
      <c r="BP1422" s="85" t="s">
        <v>291</v>
      </c>
      <c r="BQ1422" s="85" t="s">
        <v>291</v>
      </c>
      <c r="BR1422" s="85" t="s">
        <v>291</v>
      </c>
      <c r="BS1422" s="85" t="s">
        <v>291</v>
      </c>
      <c r="BT1422" s="85" t="s">
        <v>291</v>
      </c>
      <c r="BU1422" s="85" t="s">
        <v>291</v>
      </c>
      <c r="BV1422" s="85" t="s">
        <v>291</v>
      </c>
      <c r="BW1422" s="85" t="s">
        <v>291</v>
      </c>
      <c r="BX1422" s="85" t="s">
        <v>291</v>
      </c>
      <c r="BY1422" s="85" t="s">
        <v>291</v>
      </c>
      <c r="BZ1422" s="85" t="s">
        <v>291</v>
      </c>
      <c r="CA1422" s="85" t="s">
        <v>291</v>
      </c>
      <c r="CB1422" s="85">
        <v>2828784</v>
      </c>
      <c r="CC1422" s="85" t="s">
        <v>291</v>
      </c>
      <c r="CD1422" s="85" t="s">
        <v>291</v>
      </c>
      <c r="CE1422" s="85" t="s">
        <v>291</v>
      </c>
      <c r="CF1422" s="85" t="s">
        <v>291</v>
      </c>
      <c r="CG1422" s="85">
        <v>419628</v>
      </c>
      <c r="CH1422" s="85">
        <v>1133045</v>
      </c>
      <c r="CI1422" s="85">
        <v>569672</v>
      </c>
      <c r="CJ1422" s="85" t="s">
        <v>291</v>
      </c>
      <c r="CK1422" s="85">
        <v>985601</v>
      </c>
      <c r="CL1422" s="85">
        <v>778054</v>
      </c>
      <c r="CM1422" s="85">
        <v>57984</v>
      </c>
      <c r="CN1422" s="85">
        <v>16201</v>
      </c>
      <c r="CO1422" s="85">
        <v>159827</v>
      </c>
      <c r="CP1422" s="85">
        <v>340238</v>
      </c>
      <c r="CQ1422" s="85">
        <v>68457</v>
      </c>
      <c r="CR1422" s="85">
        <v>1125199</v>
      </c>
      <c r="CS1422" s="85">
        <v>1206950</v>
      </c>
      <c r="CT1422" s="85">
        <v>24800</v>
      </c>
      <c r="CU1422" s="86">
        <v>6885656</v>
      </c>
    </row>
    <row r="1423" spans="1:99">
      <c r="A1423" s="103" t="s">
        <v>598</v>
      </c>
      <c r="B1423" s="84" t="s">
        <v>294</v>
      </c>
      <c r="C1423" s="105">
        <v>472085</v>
      </c>
      <c r="D1423" s="84" t="s">
        <v>640</v>
      </c>
      <c r="E1423" s="84" t="s">
        <v>643</v>
      </c>
      <c r="F1423" s="85">
        <v>313036</v>
      </c>
      <c r="G1423" s="85">
        <v>17948700</v>
      </c>
      <c r="H1423" s="85">
        <v>17030008</v>
      </c>
      <c r="I1423" s="85">
        <v>440903</v>
      </c>
      <c r="J1423" s="85">
        <v>290960</v>
      </c>
      <c r="K1423" s="85">
        <v>79643</v>
      </c>
      <c r="L1423" s="85">
        <v>70852</v>
      </c>
      <c r="M1423" s="85">
        <v>36334</v>
      </c>
      <c r="N1423" s="85">
        <v>26080363</v>
      </c>
      <c r="O1423" s="85">
        <v>6846216</v>
      </c>
      <c r="P1423" s="85">
        <v>2361340</v>
      </c>
      <c r="Q1423" s="85">
        <v>11971081</v>
      </c>
      <c r="R1423" s="85">
        <v>4901726</v>
      </c>
      <c r="S1423" s="85" t="s">
        <v>291</v>
      </c>
      <c r="T1423" s="85">
        <v>2759352</v>
      </c>
      <c r="U1423" s="85">
        <v>1399161</v>
      </c>
      <c r="V1423" s="85" t="s">
        <v>291</v>
      </c>
      <c r="W1423" s="85" t="s">
        <v>291</v>
      </c>
      <c r="X1423" s="85">
        <v>1360191</v>
      </c>
      <c r="Y1423" s="85">
        <v>11532</v>
      </c>
      <c r="Z1423" s="85">
        <v>28365</v>
      </c>
      <c r="AA1423" s="85">
        <v>289351</v>
      </c>
      <c r="AB1423" s="85">
        <v>57958</v>
      </c>
      <c r="AC1423" s="85" t="s">
        <v>291</v>
      </c>
      <c r="AD1423" s="85" t="s">
        <v>291</v>
      </c>
      <c r="AE1423" s="85">
        <v>5009</v>
      </c>
      <c r="AF1423" s="85">
        <v>226384</v>
      </c>
      <c r="AG1423" s="85">
        <v>714872</v>
      </c>
      <c r="AH1423" s="85">
        <v>5094062</v>
      </c>
      <c r="AI1423" s="85">
        <v>288482</v>
      </c>
      <c r="AJ1423" s="85">
        <v>1069311</v>
      </c>
      <c r="AK1423" s="85" t="s">
        <v>291</v>
      </c>
      <c r="AL1423" s="85" t="s">
        <v>291</v>
      </c>
      <c r="AM1423" s="85">
        <v>258351</v>
      </c>
      <c r="AN1423" s="85">
        <v>1010024</v>
      </c>
      <c r="AO1423" s="85">
        <v>241977</v>
      </c>
      <c r="AP1423" s="85">
        <v>2152038</v>
      </c>
      <c r="AQ1423" s="85">
        <v>3662390</v>
      </c>
      <c r="AR1423" s="85">
        <v>73879</v>
      </c>
      <c r="AS1423" s="85" t="s">
        <v>291</v>
      </c>
      <c r="AT1423" s="85">
        <v>1156036</v>
      </c>
      <c r="AU1423" s="85">
        <v>5349739</v>
      </c>
      <c r="AV1423" s="85">
        <v>2053589</v>
      </c>
      <c r="AW1423" s="85">
        <v>919658</v>
      </c>
      <c r="AX1423" s="85">
        <v>453273</v>
      </c>
      <c r="AY1423" s="85" t="s">
        <v>291</v>
      </c>
      <c r="AZ1423" s="85" t="s">
        <v>291</v>
      </c>
      <c r="BA1423" s="85">
        <v>241787</v>
      </c>
      <c r="BB1423" s="85">
        <v>912103</v>
      </c>
      <c r="BC1423" s="85">
        <v>250719</v>
      </c>
      <c r="BD1423" s="85">
        <v>518610</v>
      </c>
      <c r="BE1423" s="85" t="s">
        <v>291</v>
      </c>
      <c r="BF1423" s="85" t="s">
        <v>291</v>
      </c>
      <c r="BG1423" s="85" t="s">
        <v>291</v>
      </c>
      <c r="BH1423" s="85" t="s">
        <v>291</v>
      </c>
      <c r="BI1423" s="85" t="s">
        <v>291</v>
      </c>
      <c r="BJ1423" s="85" t="s">
        <v>291</v>
      </c>
      <c r="BK1423" s="85" t="s">
        <v>291</v>
      </c>
      <c r="BL1423" s="85" t="s">
        <v>291</v>
      </c>
      <c r="BM1423" s="85" t="s">
        <v>291</v>
      </c>
      <c r="BN1423" s="85" t="s">
        <v>291</v>
      </c>
      <c r="BO1423" s="85" t="s">
        <v>291</v>
      </c>
      <c r="BP1423" s="85" t="s">
        <v>291</v>
      </c>
      <c r="BQ1423" s="85" t="s">
        <v>291</v>
      </c>
      <c r="BR1423" s="85" t="s">
        <v>291</v>
      </c>
      <c r="BS1423" s="85" t="s">
        <v>291</v>
      </c>
      <c r="BT1423" s="85" t="s">
        <v>291</v>
      </c>
      <c r="BU1423" s="85" t="s">
        <v>291</v>
      </c>
      <c r="BV1423" s="85" t="s">
        <v>291</v>
      </c>
      <c r="BW1423" s="85" t="s">
        <v>291</v>
      </c>
      <c r="BX1423" s="85" t="s">
        <v>291</v>
      </c>
      <c r="BY1423" s="85" t="s">
        <v>291</v>
      </c>
      <c r="BZ1423" s="85" t="s">
        <v>291</v>
      </c>
      <c r="CA1423" s="85" t="s">
        <v>291</v>
      </c>
      <c r="CB1423" s="85">
        <v>3126761</v>
      </c>
      <c r="CC1423" s="85" t="s">
        <v>291</v>
      </c>
      <c r="CD1423" s="85" t="s">
        <v>291</v>
      </c>
      <c r="CE1423" s="85">
        <v>577282</v>
      </c>
      <c r="CF1423" s="85" t="s">
        <v>291</v>
      </c>
      <c r="CG1423" s="85">
        <v>1003369</v>
      </c>
      <c r="CH1423" s="85">
        <v>2082198</v>
      </c>
      <c r="CI1423" s="85">
        <v>1015127</v>
      </c>
      <c r="CJ1423" s="85" t="s">
        <v>291</v>
      </c>
      <c r="CK1423" s="85">
        <v>725102</v>
      </c>
      <c r="CL1423" s="85">
        <v>1117332</v>
      </c>
      <c r="CM1423" s="85">
        <v>16842</v>
      </c>
      <c r="CN1423" s="85">
        <v>10468</v>
      </c>
      <c r="CO1423" s="85">
        <v>338475</v>
      </c>
      <c r="CP1423" s="85">
        <v>715601</v>
      </c>
      <c r="CQ1423" s="85">
        <v>104650</v>
      </c>
      <c r="CR1423" s="85">
        <v>1736660</v>
      </c>
      <c r="CS1423" s="85">
        <v>1352936</v>
      </c>
      <c r="CT1423" s="85">
        <v>356465</v>
      </c>
      <c r="CU1423" s="86">
        <v>10575225</v>
      </c>
    </row>
    <row r="1424" spans="1:99">
      <c r="A1424" s="103" t="s">
        <v>598</v>
      </c>
      <c r="B1424" s="84" t="s">
        <v>294</v>
      </c>
      <c r="C1424" s="105">
        <v>472115</v>
      </c>
      <c r="D1424" s="84" t="s">
        <v>640</v>
      </c>
      <c r="E1424" s="84" t="s">
        <v>644</v>
      </c>
      <c r="F1424" s="85">
        <v>368848</v>
      </c>
      <c r="G1424" s="85">
        <v>20292052</v>
      </c>
      <c r="H1424" s="85">
        <v>19247580</v>
      </c>
      <c r="I1424" s="85">
        <v>519099</v>
      </c>
      <c r="J1424" s="85">
        <v>345374</v>
      </c>
      <c r="K1424" s="85">
        <v>67158</v>
      </c>
      <c r="L1424" s="85">
        <v>71838</v>
      </c>
      <c r="M1424" s="85">
        <v>41003</v>
      </c>
      <c r="N1424" s="85">
        <v>40571682</v>
      </c>
      <c r="O1424" s="85">
        <v>9881131</v>
      </c>
      <c r="P1424" s="85">
        <v>3241016</v>
      </c>
      <c r="Q1424" s="85">
        <v>18013864</v>
      </c>
      <c r="R1424" s="85">
        <v>9434993</v>
      </c>
      <c r="S1424" s="85">
        <v>678</v>
      </c>
      <c r="T1424" s="85">
        <v>3754633</v>
      </c>
      <c r="U1424" s="85">
        <v>1867342</v>
      </c>
      <c r="V1424" s="85" t="s">
        <v>291</v>
      </c>
      <c r="W1424" s="85" t="s">
        <v>291</v>
      </c>
      <c r="X1424" s="85">
        <v>1887291</v>
      </c>
      <c r="Y1424" s="85" t="s">
        <v>291</v>
      </c>
      <c r="Z1424" s="85">
        <v>448213</v>
      </c>
      <c r="AA1424" s="85">
        <v>384122</v>
      </c>
      <c r="AB1424" s="85">
        <v>226695</v>
      </c>
      <c r="AC1424" s="85">
        <v>56858</v>
      </c>
      <c r="AD1424" s="85">
        <v>44812</v>
      </c>
      <c r="AE1424" s="85">
        <v>17626</v>
      </c>
      <c r="AF1424" s="85">
        <v>38131</v>
      </c>
      <c r="AG1424" s="85">
        <v>13591536</v>
      </c>
      <c r="AH1424" s="85">
        <v>4160324</v>
      </c>
      <c r="AI1424" s="85">
        <v>196479</v>
      </c>
      <c r="AJ1424" s="85">
        <v>962789</v>
      </c>
      <c r="AK1424" s="85" t="s">
        <v>291</v>
      </c>
      <c r="AL1424" s="85">
        <v>370</v>
      </c>
      <c r="AM1424" s="85">
        <v>126705</v>
      </c>
      <c r="AN1424" s="85">
        <v>656574</v>
      </c>
      <c r="AO1424" s="85">
        <v>947964</v>
      </c>
      <c r="AP1424" s="85">
        <v>765545</v>
      </c>
      <c r="AQ1424" s="85">
        <v>2496788</v>
      </c>
      <c r="AR1424" s="85">
        <v>503898</v>
      </c>
      <c r="AS1424" s="85" t="s">
        <v>291</v>
      </c>
      <c r="AT1424" s="85">
        <v>1201221</v>
      </c>
      <c r="AU1424" s="85">
        <v>9265902</v>
      </c>
      <c r="AV1424" s="85">
        <v>1266438</v>
      </c>
      <c r="AW1424" s="85">
        <v>3543722</v>
      </c>
      <c r="AX1424" s="85">
        <v>1083306</v>
      </c>
      <c r="AY1424" s="85" t="s">
        <v>291</v>
      </c>
      <c r="AZ1424" s="85" t="s">
        <v>291</v>
      </c>
      <c r="BA1424" s="85">
        <v>1479452</v>
      </c>
      <c r="BB1424" s="85">
        <v>562634</v>
      </c>
      <c r="BC1424" s="85">
        <v>330091</v>
      </c>
      <c r="BD1424" s="85">
        <v>1000259</v>
      </c>
      <c r="BE1424" s="85" t="s">
        <v>291</v>
      </c>
      <c r="BF1424" s="85" t="s">
        <v>291</v>
      </c>
      <c r="BG1424" s="85" t="s">
        <v>291</v>
      </c>
      <c r="BH1424" s="85" t="s">
        <v>291</v>
      </c>
      <c r="BI1424" s="85" t="s">
        <v>291</v>
      </c>
      <c r="BJ1424" s="85" t="s">
        <v>291</v>
      </c>
      <c r="BK1424" s="85" t="s">
        <v>291</v>
      </c>
      <c r="BL1424" s="85" t="s">
        <v>291</v>
      </c>
      <c r="BM1424" s="85" t="s">
        <v>291</v>
      </c>
      <c r="BN1424" s="85" t="s">
        <v>291</v>
      </c>
      <c r="BO1424" s="85" t="s">
        <v>291</v>
      </c>
      <c r="BP1424" s="85" t="s">
        <v>291</v>
      </c>
      <c r="BQ1424" s="85" t="s">
        <v>291</v>
      </c>
      <c r="BR1424" s="85" t="s">
        <v>291</v>
      </c>
      <c r="BS1424" s="85" t="s">
        <v>291</v>
      </c>
      <c r="BT1424" s="85" t="s">
        <v>291</v>
      </c>
      <c r="BU1424" s="85" t="s">
        <v>291</v>
      </c>
      <c r="BV1424" s="85" t="s">
        <v>291</v>
      </c>
      <c r="BW1424" s="85" t="s">
        <v>291</v>
      </c>
      <c r="BX1424" s="85" t="s">
        <v>291</v>
      </c>
      <c r="BY1424" s="85" t="s">
        <v>291</v>
      </c>
      <c r="BZ1424" s="85" t="s">
        <v>291</v>
      </c>
      <c r="CA1424" s="85" t="s">
        <v>291</v>
      </c>
      <c r="CB1424" s="85">
        <v>3506987</v>
      </c>
      <c r="CC1424" s="85" t="s">
        <v>291</v>
      </c>
      <c r="CD1424" s="85" t="s">
        <v>291</v>
      </c>
      <c r="CE1424" s="85" t="s">
        <v>291</v>
      </c>
      <c r="CF1424" s="85" t="s">
        <v>291</v>
      </c>
      <c r="CG1424" s="85">
        <v>3657464</v>
      </c>
      <c r="CH1424" s="85">
        <v>2943550</v>
      </c>
      <c r="CI1424" s="85">
        <v>1275252</v>
      </c>
      <c r="CJ1424" s="85">
        <v>678</v>
      </c>
      <c r="CK1424" s="85">
        <v>1815753</v>
      </c>
      <c r="CL1424" s="85">
        <v>1382149</v>
      </c>
      <c r="CM1424" s="85">
        <v>305803</v>
      </c>
      <c r="CN1424" s="85">
        <v>156771</v>
      </c>
      <c r="CO1424" s="85">
        <v>539942</v>
      </c>
      <c r="CP1424" s="85">
        <v>1445116</v>
      </c>
      <c r="CQ1424" s="85">
        <v>158180</v>
      </c>
      <c r="CR1424" s="85">
        <v>2274142</v>
      </c>
      <c r="CS1424" s="85">
        <v>1715951</v>
      </c>
      <c r="CT1424" s="85">
        <v>23895</v>
      </c>
      <c r="CU1424" s="86">
        <v>17694646</v>
      </c>
    </row>
    <row r="1425" spans="1:99">
      <c r="A1425" s="103" t="s">
        <v>598</v>
      </c>
      <c r="B1425" s="84" t="s">
        <v>294</v>
      </c>
      <c r="C1425" s="105">
        <v>472131</v>
      </c>
      <c r="D1425" s="84" t="s">
        <v>640</v>
      </c>
      <c r="E1425" s="84" t="s">
        <v>645</v>
      </c>
      <c r="F1425" s="85">
        <v>343116</v>
      </c>
      <c r="G1425" s="85">
        <v>19119946</v>
      </c>
      <c r="H1425" s="85">
        <v>18112581</v>
      </c>
      <c r="I1425" s="85">
        <v>525731</v>
      </c>
      <c r="J1425" s="85">
        <v>344125</v>
      </c>
      <c r="K1425" s="85">
        <v>52325</v>
      </c>
      <c r="L1425" s="85">
        <v>57293</v>
      </c>
      <c r="M1425" s="85">
        <v>27891</v>
      </c>
      <c r="N1425" s="85">
        <v>31135491</v>
      </c>
      <c r="O1425" s="85">
        <v>8032571</v>
      </c>
      <c r="P1425" s="85">
        <v>3368421</v>
      </c>
      <c r="Q1425" s="85">
        <v>13950234</v>
      </c>
      <c r="R1425" s="85">
        <v>5784068</v>
      </c>
      <c r="S1425" s="85">
        <v>197</v>
      </c>
      <c r="T1425" s="85">
        <v>3299275</v>
      </c>
      <c r="U1425" s="85">
        <v>1666978</v>
      </c>
      <c r="V1425" s="85" t="s">
        <v>291</v>
      </c>
      <c r="W1425" s="85" t="s">
        <v>291</v>
      </c>
      <c r="X1425" s="85">
        <v>1632297</v>
      </c>
      <c r="Y1425" s="85">
        <v>111551</v>
      </c>
      <c r="Z1425" s="85">
        <v>47853</v>
      </c>
      <c r="AA1425" s="85">
        <v>1187571</v>
      </c>
      <c r="AB1425" s="85">
        <v>544069</v>
      </c>
      <c r="AC1425" s="85">
        <v>13135</v>
      </c>
      <c r="AD1425" s="85">
        <v>167478</v>
      </c>
      <c r="AE1425" s="85">
        <v>14817</v>
      </c>
      <c r="AF1425" s="85">
        <v>448072</v>
      </c>
      <c r="AG1425" s="85">
        <v>1555621</v>
      </c>
      <c r="AH1425" s="85">
        <v>6112876</v>
      </c>
      <c r="AI1425" s="85">
        <v>57382</v>
      </c>
      <c r="AJ1425" s="85">
        <v>1162194</v>
      </c>
      <c r="AK1425" s="85" t="s">
        <v>291</v>
      </c>
      <c r="AL1425" s="85">
        <v>5267</v>
      </c>
      <c r="AM1425" s="85">
        <v>320478</v>
      </c>
      <c r="AN1425" s="85">
        <v>2847310</v>
      </c>
      <c r="AO1425" s="85">
        <v>1052161</v>
      </c>
      <c r="AP1425" s="85">
        <v>304244</v>
      </c>
      <c r="AQ1425" s="85">
        <v>4524193</v>
      </c>
      <c r="AR1425" s="85">
        <v>363840</v>
      </c>
      <c r="AS1425" s="85" t="s">
        <v>291</v>
      </c>
      <c r="AT1425" s="85">
        <v>1381861</v>
      </c>
      <c r="AU1425" s="85">
        <v>7075175</v>
      </c>
      <c r="AV1425" s="85">
        <v>1127818</v>
      </c>
      <c r="AW1425" s="85">
        <v>2027877</v>
      </c>
      <c r="AX1425" s="85">
        <v>696777</v>
      </c>
      <c r="AY1425" s="85" t="s">
        <v>291</v>
      </c>
      <c r="AZ1425" s="85" t="s">
        <v>291</v>
      </c>
      <c r="BA1425" s="85">
        <v>710841</v>
      </c>
      <c r="BB1425" s="85">
        <v>984031</v>
      </c>
      <c r="BC1425" s="85">
        <v>279116</v>
      </c>
      <c r="BD1425" s="85">
        <v>1248715</v>
      </c>
      <c r="BE1425" s="85" t="s">
        <v>291</v>
      </c>
      <c r="BF1425" s="85">
        <v>16465</v>
      </c>
      <c r="BG1425" s="85" t="s">
        <v>291</v>
      </c>
      <c r="BH1425" s="85" t="s">
        <v>291</v>
      </c>
      <c r="BI1425" s="85" t="s">
        <v>291</v>
      </c>
      <c r="BJ1425" s="85" t="s">
        <v>291</v>
      </c>
      <c r="BK1425" s="85" t="s">
        <v>291</v>
      </c>
      <c r="BL1425" s="85" t="s">
        <v>291</v>
      </c>
      <c r="BM1425" s="85" t="s">
        <v>291</v>
      </c>
      <c r="BN1425" s="85">
        <v>16465</v>
      </c>
      <c r="BO1425" s="85" t="s">
        <v>291</v>
      </c>
      <c r="BP1425" s="85" t="s">
        <v>291</v>
      </c>
      <c r="BQ1425" s="85">
        <v>16465</v>
      </c>
      <c r="BR1425" s="85" t="s">
        <v>291</v>
      </c>
      <c r="BS1425" s="85" t="s">
        <v>291</v>
      </c>
      <c r="BT1425" s="85" t="s">
        <v>291</v>
      </c>
      <c r="BU1425" s="85" t="s">
        <v>291</v>
      </c>
      <c r="BV1425" s="85" t="s">
        <v>291</v>
      </c>
      <c r="BW1425" s="85" t="s">
        <v>291</v>
      </c>
      <c r="BX1425" s="85" t="s">
        <v>291</v>
      </c>
      <c r="BY1425" s="85" t="s">
        <v>291</v>
      </c>
      <c r="BZ1425" s="85" t="s">
        <v>291</v>
      </c>
      <c r="CA1425" s="85" t="s">
        <v>291</v>
      </c>
      <c r="CB1425" s="85">
        <v>5041176</v>
      </c>
      <c r="CC1425" s="85" t="s">
        <v>291</v>
      </c>
      <c r="CD1425" s="85" t="s">
        <v>291</v>
      </c>
      <c r="CE1425" s="85" t="s">
        <v>291</v>
      </c>
      <c r="CF1425" s="85" t="s">
        <v>291</v>
      </c>
      <c r="CG1425" s="85">
        <v>1616827</v>
      </c>
      <c r="CH1425" s="85">
        <v>2861647</v>
      </c>
      <c r="CI1425" s="85">
        <v>1772688</v>
      </c>
      <c r="CJ1425" s="85">
        <v>197</v>
      </c>
      <c r="CK1425" s="85">
        <v>1595122</v>
      </c>
      <c r="CL1425" s="85">
        <v>1134429</v>
      </c>
      <c r="CM1425" s="85">
        <v>24841</v>
      </c>
      <c r="CN1425" s="85">
        <v>157198</v>
      </c>
      <c r="CO1425" s="85">
        <v>1075524</v>
      </c>
      <c r="CP1425" s="85">
        <v>294839</v>
      </c>
      <c r="CQ1425" s="85">
        <v>185374</v>
      </c>
      <c r="CR1425" s="85">
        <v>2063730</v>
      </c>
      <c r="CS1425" s="85">
        <v>1658928</v>
      </c>
      <c r="CT1425" s="85">
        <v>18427</v>
      </c>
      <c r="CU1425" s="86">
        <v>14459771</v>
      </c>
    </row>
    <row r="1426" spans="1:99">
      <c r="A1426" s="103" t="s">
        <v>599</v>
      </c>
      <c r="B1426" s="84" t="s">
        <v>292</v>
      </c>
      <c r="C1426" s="105">
        <v>472018</v>
      </c>
      <c r="D1426" s="84" t="s">
        <v>640</v>
      </c>
      <c r="E1426" s="84" t="s">
        <v>641</v>
      </c>
      <c r="F1426" s="85">
        <v>756051</v>
      </c>
      <c r="G1426" s="85">
        <v>16451788</v>
      </c>
      <c r="H1426" s="85">
        <v>14216989</v>
      </c>
      <c r="I1426" s="85">
        <v>1157642</v>
      </c>
      <c r="J1426" s="85">
        <v>787313</v>
      </c>
      <c r="K1426" s="85">
        <v>141466</v>
      </c>
      <c r="L1426" s="85">
        <v>53590</v>
      </c>
      <c r="M1426" s="85">
        <v>94788</v>
      </c>
      <c r="N1426" s="85">
        <v>78831490</v>
      </c>
      <c r="O1426" s="85">
        <v>18876271</v>
      </c>
      <c r="P1426" s="85">
        <v>8184626</v>
      </c>
      <c r="Q1426" s="85">
        <v>27879499</v>
      </c>
      <c r="R1426" s="85">
        <v>23890571</v>
      </c>
      <c r="S1426" s="85">
        <v>523</v>
      </c>
      <c r="T1426" s="85">
        <v>8058115</v>
      </c>
      <c r="U1426" s="85">
        <v>3443793</v>
      </c>
      <c r="V1426" s="85">
        <v>64692</v>
      </c>
      <c r="W1426" s="85">
        <v>683988</v>
      </c>
      <c r="X1426" s="85">
        <v>3865642</v>
      </c>
      <c r="Y1426" s="85" t="s">
        <v>291</v>
      </c>
      <c r="Z1426" s="85">
        <v>35423</v>
      </c>
      <c r="AA1426" s="85">
        <v>415150</v>
      </c>
      <c r="AB1426" s="85">
        <v>49718</v>
      </c>
      <c r="AC1426" s="85">
        <v>183</v>
      </c>
      <c r="AD1426" s="85" t="s">
        <v>291</v>
      </c>
      <c r="AE1426" s="85">
        <v>13130</v>
      </c>
      <c r="AF1426" s="85">
        <v>352119</v>
      </c>
      <c r="AG1426" s="85">
        <v>2315502</v>
      </c>
      <c r="AH1426" s="85">
        <v>14857134</v>
      </c>
      <c r="AI1426" s="85">
        <v>391229</v>
      </c>
      <c r="AJ1426" s="85">
        <v>1069462</v>
      </c>
      <c r="AK1426" s="85" t="s">
        <v>291</v>
      </c>
      <c r="AL1426" s="85">
        <v>542092</v>
      </c>
      <c r="AM1426" s="85">
        <v>2124024</v>
      </c>
      <c r="AN1426" s="85">
        <v>1330246</v>
      </c>
      <c r="AO1426" s="85">
        <v>1010574</v>
      </c>
      <c r="AP1426" s="85">
        <v>2384008</v>
      </c>
      <c r="AQ1426" s="85">
        <v>6848852</v>
      </c>
      <c r="AR1426" s="85">
        <v>6005499</v>
      </c>
      <c r="AS1426" s="85" t="s">
        <v>291</v>
      </c>
      <c r="AT1426" s="85">
        <v>3010191</v>
      </c>
      <c r="AU1426" s="85">
        <v>15407509</v>
      </c>
      <c r="AV1426" s="85">
        <v>1467320</v>
      </c>
      <c r="AW1426" s="85">
        <v>6193274</v>
      </c>
      <c r="AX1426" s="85">
        <v>1810103</v>
      </c>
      <c r="AY1426" s="85" t="s">
        <v>291</v>
      </c>
      <c r="AZ1426" s="85" t="s">
        <v>291</v>
      </c>
      <c r="BA1426" s="85">
        <v>1741913</v>
      </c>
      <c r="BB1426" s="85">
        <v>1813729</v>
      </c>
      <c r="BC1426" s="85">
        <v>426322</v>
      </c>
      <c r="BD1426" s="85">
        <v>1954848</v>
      </c>
      <c r="BE1426" s="85" t="s">
        <v>291</v>
      </c>
      <c r="BF1426" s="85" t="s">
        <v>291</v>
      </c>
      <c r="BG1426" s="85" t="s">
        <v>291</v>
      </c>
      <c r="BH1426" s="85" t="s">
        <v>291</v>
      </c>
      <c r="BI1426" s="85" t="s">
        <v>291</v>
      </c>
      <c r="BJ1426" s="85" t="s">
        <v>291</v>
      </c>
      <c r="BK1426" s="85" t="s">
        <v>291</v>
      </c>
      <c r="BL1426" s="85" t="s">
        <v>291</v>
      </c>
      <c r="BM1426" s="85" t="s">
        <v>291</v>
      </c>
      <c r="BN1426" s="85" t="s">
        <v>291</v>
      </c>
      <c r="BO1426" s="85" t="s">
        <v>291</v>
      </c>
      <c r="BP1426" s="85" t="s">
        <v>291</v>
      </c>
      <c r="BQ1426" s="85" t="s">
        <v>291</v>
      </c>
      <c r="BR1426" s="85" t="s">
        <v>291</v>
      </c>
      <c r="BS1426" s="85" t="s">
        <v>291</v>
      </c>
      <c r="BT1426" s="85" t="s">
        <v>291</v>
      </c>
      <c r="BU1426" s="85" t="s">
        <v>291</v>
      </c>
      <c r="BV1426" s="85" t="s">
        <v>291</v>
      </c>
      <c r="BW1426" s="85" t="s">
        <v>291</v>
      </c>
      <c r="BX1426" s="85" t="s">
        <v>291</v>
      </c>
      <c r="BY1426" s="85" t="s">
        <v>291</v>
      </c>
      <c r="BZ1426" s="85" t="s">
        <v>291</v>
      </c>
      <c r="CA1426" s="85" t="s">
        <v>291</v>
      </c>
      <c r="CB1426" s="85">
        <v>12062150</v>
      </c>
      <c r="CC1426" s="85" t="s">
        <v>291</v>
      </c>
      <c r="CD1426" s="85" t="s">
        <v>291</v>
      </c>
      <c r="CE1426" s="85" t="s">
        <v>291</v>
      </c>
      <c r="CF1426" s="85" t="s">
        <v>291</v>
      </c>
      <c r="CG1426" s="85">
        <v>4054126</v>
      </c>
      <c r="CH1426" s="85">
        <v>1726948</v>
      </c>
      <c r="CI1426" s="85">
        <v>5893872</v>
      </c>
      <c r="CJ1426" s="85" t="s">
        <v>291</v>
      </c>
      <c r="CK1426" s="85">
        <v>3062930</v>
      </c>
      <c r="CL1426" s="85">
        <v>2472187</v>
      </c>
      <c r="CM1426" s="85">
        <v>13130</v>
      </c>
      <c r="CN1426" s="85">
        <v>17122</v>
      </c>
      <c r="CO1426" s="85">
        <v>408620</v>
      </c>
      <c r="CP1426" s="85">
        <v>1502886</v>
      </c>
      <c r="CQ1426" s="85">
        <v>358331</v>
      </c>
      <c r="CR1426" s="85">
        <v>4324059</v>
      </c>
      <c r="CS1426" s="85">
        <v>2933037</v>
      </c>
      <c r="CT1426" s="85">
        <v>104621</v>
      </c>
      <c r="CU1426" s="86">
        <v>26871869</v>
      </c>
    </row>
    <row r="1427" spans="1:99">
      <c r="A1427" s="103" t="s">
        <v>599</v>
      </c>
      <c r="B1427" s="84" t="s">
        <v>294</v>
      </c>
      <c r="C1427" s="105">
        <v>472085</v>
      </c>
      <c r="D1427" s="84" t="s">
        <v>640</v>
      </c>
      <c r="E1427" s="84" t="s">
        <v>643</v>
      </c>
      <c r="F1427" s="85">
        <v>364386</v>
      </c>
      <c r="G1427" s="85">
        <v>8028286</v>
      </c>
      <c r="H1427" s="85">
        <v>7244473</v>
      </c>
      <c r="I1427" s="85">
        <v>445784</v>
      </c>
      <c r="J1427" s="85">
        <v>226424</v>
      </c>
      <c r="K1427" s="85">
        <v>53472</v>
      </c>
      <c r="L1427" s="85">
        <v>21216</v>
      </c>
      <c r="M1427" s="85">
        <v>36917</v>
      </c>
      <c r="N1427" s="85">
        <v>24711404</v>
      </c>
      <c r="O1427" s="85">
        <v>6327676</v>
      </c>
      <c r="P1427" s="85">
        <v>2234347</v>
      </c>
      <c r="Q1427" s="85">
        <v>11238751</v>
      </c>
      <c r="R1427" s="85">
        <v>4910630</v>
      </c>
      <c r="S1427" s="85" t="s">
        <v>291</v>
      </c>
      <c r="T1427" s="85">
        <v>2355771</v>
      </c>
      <c r="U1427" s="85">
        <v>1353072</v>
      </c>
      <c r="V1427" s="85" t="s">
        <v>291</v>
      </c>
      <c r="W1427" s="85" t="s">
        <v>291</v>
      </c>
      <c r="X1427" s="85">
        <v>1002699</v>
      </c>
      <c r="Y1427" s="85">
        <v>666</v>
      </c>
      <c r="Z1427" s="85">
        <v>27810</v>
      </c>
      <c r="AA1427" s="85">
        <v>120247</v>
      </c>
      <c r="AB1427" s="85">
        <v>55232</v>
      </c>
      <c r="AC1427" s="85" t="s">
        <v>291</v>
      </c>
      <c r="AD1427" s="85" t="s">
        <v>291</v>
      </c>
      <c r="AE1427" s="85">
        <v>5601</v>
      </c>
      <c r="AF1427" s="85">
        <v>59414</v>
      </c>
      <c r="AG1427" s="85">
        <v>198182</v>
      </c>
      <c r="AH1427" s="85">
        <v>6128525</v>
      </c>
      <c r="AI1427" s="85">
        <v>296305</v>
      </c>
      <c r="AJ1427" s="85">
        <v>1352104</v>
      </c>
      <c r="AK1427" s="85" t="s">
        <v>291</v>
      </c>
      <c r="AL1427" s="85" t="s">
        <v>291</v>
      </c>
      <c r="AM1427" s="85">
        <v>1306500</v>
      </c>
      <c r="AN1427" s="85">
        <v>708499</v>
      </c>
      <c r="AO1427" s="85">
        <v>415578</v>
      </c>
      <c r="AP1427" s="85">
        <v>1985673</v>
      </c>
      <c r="AQ1427" s="85">
        <v>4416250</v>
      </c>
      <c r="AR1427" s="85">
        <v>63866</v>
      </c>
      <c r="AS1427" s="85" t="s">
        <v>291</v>
      </c>
      <c r="AT1427" s="85">
        <v>966533</v>
      </c>
      <c r="AU1427" s="85">
        <v>4333697</v>
      </c>
      <c r="AV1427" s="85">
        <v>1150703</v>
      </c>
      <c r="AW1427" s="85">
        <v>780151</v>
      </c>
      <c r="AX1427" s="85">
        <v>289006</v>
      </c>
      <c r="AY1427" s="85" t="s">
        <v>291</v>
      </c>
      <c r="AZ1427" s="85" t="s">
        <v>291</v>
      </c>
      <c r="BA1427" s="85">
        <v>342668</v>
      </c>
      <c r="BB1427" s="85">
        <v>873392</v>
      </c>
      <c r="BC1427" s="85">
        <v>370596</v>
      </c>
      <c r="BD1427" s="85">
        <v>527181</v>
      </c>
      <c r="BE1427" s="85" t="s">
        <v>291</v>
      </c>
      <c r="BF1427" s="85" t="s">
        <v>291</v>
      </c>
      <c r="BG1427" s="85" t="s">
        <v>291</v>
      </c>
      <c r="BH1427" s="85" t="s">
        <v>291</v>
      </c>
      <c r="BI1427" s="85" t="s">
        <v>291</v>
      </c>
      <c r="BJ1427" s="85" t="s">
        <v>291</v>
      </c>
      <c r="BK1427" s="85" t="s">
        <v>291</v>
      </c>
      <c r="BL1427" s="85" t="s">
        <v>291</v>
      </c>
      <c r="BM1427" s="85" t="s">
        <v>291</v>
      </c>
      <c r="BN1427" s="85" t="s">
        <v>291</v>
      </c>
      <c r="BO1427" s="85" t="s">
        <v>291</v>
      </c>
      <c r="BP1427" s="85" t="s">
        <v>291</v>
      </c>
      <c r="BQ1427" s="85" t="s">
        <v>291</v>
      </c>
      <c r="BR1427" s="85" t="s">
        <v>291</v>
      </c>
      <c r="BS1427" s="85" t="s">
        <v>291</v>
      </c>
      <c r="BT1427" s="85" t="s">
        <v>291</v>
      </c>
      <c r="BU1427" s="85" t="s">
        <v>291</v>
      </c>
      <c r="BV1427" s="85" t="s">
        <v>291</v>
      </c>
      <c r="BW1427" s="85" t="s">
        <v>291</v>
      </c>
      <c r="BX1427" s="85" t="s">
        <v>291</v>
      </c>
      <c r="BY1427" s="85" t="s">
        <v>291</v>
      </c>
      <c r="BZ1427" s="85" t="s">
        <v>291</v>
      </c>
      <c r="CA1427" s="85" t="s">
        <v>291</v>
      </c>
      <c r="CB1427" s="85">
        <v>3065857</v>
      </c>
      <c r="CC1427" s="85" t="s">
        <v>291</v>
      </c>
      <c r="CD1427" s="85" t="s">
        <v>291</v>
      </c>
      <c r="CE1427" s="85">
        <v>540270</v>
      </c>
      <c r="CF1427" s="85" t="s">
        <v>291</v>
      </c>
      <c r="CG1427" s="85">
        <v>875772</v>
      </c>
      <c r="CH1427" s="85">
        <v>1978092</v>
      </c>
      <c r="CI1427" s="85">
        <v>1074472</v>
      </c>
      <c r="CJ1427" s="85" t="s">
        <v>291</v>
      </c>
      <c r="CK1427" s="85">
        <v>713537</v>
      </c>
      <c r="CL1427" s="85">
        <v>1139792</v>
      </c>
      <c r="CM1427" s="85">
        <v>16707</v>
      </c>
      <c r="CN1427" s="85">
        <v>9522</v>
      </c>
      <c r="CO1427" s="85">
        <v>89513</v>
      </c>
      <c r="CP1427" s="85">
        <v>439730</v>
      </c>
      <c r="CQ1427" s="85">
        <v>83708</v>
      </c>
      <c r="CR1427" s="85">
        <v>2054197</v>
      </c>
      <c r="CS1427" s="85">
        <v>1254210</v>
      </c>
      <c r="CT1427" s="85">
        <v>596326</v>
      </c>
      <c r="CU1427" s="86">
        <v>10325578</v>
      </c>
    </row>
    <row r="1428" spans="1:99">
      <c r="A1428" s="103" t="s">
        <v>599</v>
      </c>
      <c r="B1428" s="84" t="s">
        <v>294</v>
      </c>
      <c r="C1428" s="105">
        <v>472115</v>
      </c>
      <c r="D1428" s="84" t="s">
        <v>640</v>
      </c>
      <c r="E1428" s="84" t="s">
        <v>644</v>
      </c>
      <c r="F1428" s="85">
        <v>378536</v>
      </c>
      <c r="G1428" s="85">
        <v>5813499</v>
      </c>
      <c r="H1428" s="85">
        <v>4835035</v>
      </c>
      <c r="I1428" s="85">
        <v>530757</v>
      </c>
      <c r="J1428" s="85">
        <v>291045</v>
      </c>
      <c r="K1428" s="85">
        <v>95338</v>
      </c>
      <c r="L1428" s="85">
        <v>18638</v>
      </c>
      <c r="M1428" s="85">
        <v>42686</v>
      </c>
      <c r="N1428" s="85">
        <v>38480848</v>
      </c>
      <c r="O1428" s="85">
        <v>9654520</v>
      </c>
      <c r="P1428" s="85">
        <v>3053333</v>
      </c>
      <c r="Q1428" s="85">
        <v>16482580</v>
      </c>
      <c r="R1428" s="85">
        <v>9289817</v>
      </c>
      <c r="S1428" s="85">
        <v>598</v>
      </c>
      <c r="T1428" s="85">
        <v>3576398</v>
      </c>
      <c r="U1428" s="85">
        <v>1847189</v>
      </c>
      <c r="V1428" s="85" t="s">
        <v>291</v>
      </c>
      <c r="W1428" s="85" t="s">
        <v>291</v>
      </c>
      <c r="X1428" s="85">
        <v>1729209</v>
      </c>
      <c r="Y1428" s="85" t="s">
        <v>291</v>
      </c>
      <c r="Z1428" s="85">
        <v>432449</v>
      </c>
      <c r="AA1428" s="85">
        <v>336403</v>
      </c>
      <c r="AB1428" s="85">
        <v>208684</v>
      </c>
      <c r="AC1428" s="85">
        <v>47074</v>
      </c>
      <c r="AD1428" s="85">
        <v>35455</v>
      </c>
      <c r="AE1428" s="85">
        <v>10808</v>
      </c>
      <c r="AF1428" s="85">
        <v>34382</v>
      </c>
      <c r="AG1428" s="85">
        <v>6217414</v>
      </c>
      <c r="AH1428" s="85">
        <v>4418499</v>
      </c>
      <c r="AI1428" s="85">
        <v>192219</v>
      </c>
      <c r="AJ1428" s="85">
        <v>791217</v>
      </c>
      <c r="AK1428" s="85" t="s">
        <v>291</v>
      </c>
      <c r="AL1428" s="85">
        <v>482</v>
      </c>
      <c r="AM1428" s="85">
        <v>169225</v>
      </c>
      <c r="AN1428" s="85">
        <v>656341</v>
      </c>
      <c r="AO1428" s="85">
        <v>976000</v>
      </c>
      <c r="AP1428" s="85">
        <v>755122</v>
      </c>
      <c r="AQ1428" s="85">
        <v>2556688</v>
      </c>
      <c r="AR1428" s="85">
        <v>877893</v>
      </c>
      <c r="AS1428" s="85" t="s">
        <v>291</v>
      </c>
      <c r="AT1428" s="85">
        <v>1144627</v>
      </c>
      <c r="AU1428" s="85">
        <v>9769544</v>
      </c>
      <c r="AV1428" s="85">
        <v>1365112</v>
      </c>
      <c r="AW1428" s="85">
        <v>5006067</v>
      </c>
      <c r="AX1428" s="85">
        <v>670943</v>
      </c>
      <c r="AY1428" s="85" t="s">
        <v>291</v>
      </c>
      <c r="AZ1428" s="85" t="s">
        <v>291</v>
      </c>
      <c r="BA1428" s="85">
        <v>1094979</v>
      </c>
      <c r="BB1428" s="85">
        <v>642347</v>
      </c>
      <c r="BC1428" s="85">
        <v>375438</v>
      </c>
      <c r="BD1428" s="85">
        <v>614658</v>
      </c>
      <c r="BE1428" s="85" t="s">
        <v>291</v>
      </c>
      <c r="BF1428" s="85" t="s">
        <v>291</v>
      </c>
      <c r="BG1428" s="85" t="s">
        <v>291</v>
      </c>
      <c r="BH1428" s="85" t="s">
        <v>291</v>
      </c>
      <c r="BI1428" s="85" t="s">
        <v>291</v>
      </c>
      <c r="BJ1428" s="85" t="s">
        <v>291</v>
      </c>
      <c r="BK1428" s="85" t="s">
        <v>291</v>
      </c>
      <c r="BL1428" s="85" t="s">
        <v>291</v>
      </c>
      <c r="BM1428" s="85" t="s">
        <v>291</v>
      </c>
      <c r="BN1428" s="85" t="s">
        <v>291</v>
      </c>
      <c r="BO1428" s="85" t="s">
        <v>291</v>
      </c>
      <c r="BP1428" s="85" t="s">
        <v>291</v>
      </c>
      <c r="BQ1428" s="85" t="s">
        <v>291</v>
      </c>
      <c r="BR1428" s="85" t="s">
        <v>291</v>
      </c>
      <c r="BS1428" s="85" t="s">
        <v>291</v>
      </c>
      <c r="BT1428" s="85" t="s">
        <v>291</v>
      </c>
      <c r="BU1428" s="85" t="s">
        <v>291</v>
      </c>
      <c r="BV1428" s="85" t="s">
        <v>291</v>
      </c>
      <c r="BW1428" s="85" t="s">
        <v>291</v>
      </c>
      <c r="BX1428" s="85" t="s">
        <v>291</v>
      </c>
      <c r="BY1428" s="85" t="s">
        <v>291</v>
      </c>
      <c r="BZ1428" s="85" t="s">
        <v>291</v>
      </c>
      <c r="CA1428" s="85" t="s">
        <v>291</v>
      </c>
      <c r="CB1428" s="85">
        <v>3549614</v>
      </c>
      <c r="CC1428" s="85" t="s">
        <v>291</v>
      </c>
      <c r="CD1428" s="85" t="s">
        <v>291</v>
      </c>
      <c r="CE1428" s="85" t="s">
        <v>291</v>
      </c>
      <c r="CF1428" s="85" t="s">
        <v>291</v>
      </c>
      <c r="CG1428" s="85">
        <v>1078665</v>
      </c>
      <c r="CH1428" s="85">
        <v>2917677</v>
      </c>
      <c r="CI1428" s="85">
        <v>2182498</v>
      </c>
      <c r="CJ1428" s="85">
        <v>598</v>
      </c>
      <c r="CK1428" s="85">
        <v>1647380</v>
      </c>
      <c r="CL1428" s="85">
        <v>1489394</v>
      </c>
      <c r="CM1428" s="85">
        <v>311181</v>
      </c>
      <c r="CN1428" s="85">
        <v>102531</v>
      </c>
      <c r="CO1428" s="85">
        <v>487770</v>
      </c>
      <c r="CP1428" s="85">
        <v>628643</v>
      </c>
      <c r="CQ1428" s="85">
        <v>149359</v>
      </c>
      <c r="CR1428" s="85">
        <v>2291061</v>
      </c>
      <c r="CS1428" s="85">
        <v>2052223</v>
      </c>
      <c r="CT1428" s="85">
        <v>41950</v>
      </c>
      <c r="CU1428" s="86">
        <v>15380930</v>
      </c>
    </row>
    <row r="1429" spans="1:99">
      <c r="A1429" s="103" t="s">
        <v>599</v>
      </c>
      <c r="B1429" s="84" t="s">
        <v>294</v>
      </c>
      <c r="C1429" s="105">
        <v>472131</v>
      </c>
      <c r="D1429" s="84" t="s">
        <v>640</v>
      </c>
      <c r="E1429" s="84" t="s">
        <v>645</v>
      </c>
      <c r="F1429" s="85">
        <v>360585</v>
      </c>
      <c r="G1429" s="85">
        <v>6572214</v>
      </c>
      <c r="H1429" s="85">
        <v>5576198</v>
      </c>
      <c r="I1429" s="85">
        <v>537488</v>
      </c>
      <c r="J1429" s="85">
        <v>312544</v>
      </c>
      <c r="K1429" s="85">
        <v>101101</v>
      </c>
      <c r="L1429" s="85">
        <v>16027</v>
      </c>
      <c r="M1429" s="85">
        <v>28856</v>
      </c>
      <c r="N1429" s="85">
        <v>29000753</v>
      </c>
      <c r="O1429" s="85">
        <v>7715967</v>
      </c>
      <c r="P1429" s="85">
        <v>3172626</v>
      </c>
      <c r="Q1429" s="85">
        <v>12636920</v>
      </c>
      <c r="R1429" s="85">
        <v>5474833</v>
      </c>
      <c r="S1429" s="85">
        <v>407</v>
      </c>
      <c r="T1429" s="85">
        <v>3166931</v>
      </c>
      <c r="U1429" s="85">
        <v>1663495</v>
      </c>
      <c r="V1429" s="85" t="s">
        <v>291</v>
      </c>
      <c r="W1429" s="85" t="s">
        <v>291</v>
      </c>
      <c r="X1429" s="85">
        <v>1503436</v>
      </c>
      <c r="Y1429" s="85">
        <v>91996</v>
      </c>
      <c r="Z1429" s="85">
        <v>49866</v>
      </c>
      <c r="AA1429" s="85">
        <v>1022756</v>
      </c>
      <c r="AB1429" s="85">
        <v>481856</v>
      </c>
      <c r="AC1429" s="85">
        <v>20771</v>
      </c>
      <c r="AD1429" s="85">
        <v>175878</v>
      </c>
      <c r="AE1429" s="85">
        <v>8543</v>
      </c>
      <c r="AF1429" s="85">
        <v>335708</v>
      </c>
      <c r="AG1429" s="85">
        <v>808322</v>
      </c>
      <c r="AH1429" s="85">
        <v>4457239</v>
      </c>
      <c r="AI1429" s="85">
        <v>135843</v>
      </c>
      <c r="AJ1429" s="85">
        <v>1063233</v>
      </c>
      <c r="AK1429" s="85" t="s">
        <v>291</v>
      </c>
      <c r="AL1429" s="85">
        <v>4941</v>
      </c>
      <c r="AM1429" s="85">
        <v>169728</v>
      </c>
      <c r="AN1429" s="85">
        <v>1389820</v>
      </c>
      <c r="AO1429" s="85">
        <v>1024931</v>
      </c>
      <c r="AP1429" s="85">
        <v>295044</v>
      </c>
      <c r="AQ1429" s="85">
        <v>2879523</v>
      </c>
      <c r="AR1429" s="85">
        <v>373699</v>
      </c>
      <c r="AS1429" s="85" t="s">
        <v>291</v>
      </c>
      <c r="AT1429" s="85">
        <v>1575903</v>
      </c>
      <c r="AU1429" s="85">
        <v>8401308</v>
      </c>
      <c r="AV1429" s="85">
        <v>766592</v>
      </c>
      <c r="AW1429" s="85">
        <v>4512888</v>
      </c>
      <c r="AX1429" s="85">
        <v>630443</v>
      </c>
      <c r="AY1429" s="85" t="s">
        <v>291</v>
      </c>
      <c r="AZ1429" s="85" t="s">
        <v>291</v>
      </c>
      <c r="BA1429" s="85">
        <v>950043</v>
      </c>
      <c r="BB1429" s="85">
        <v>831891</v>
      </c>
      <c r="BC1429" s="85">
        <v>210262</v>
      </c>
      <c r="BD1429" s="85">
        <v>499189</v>
      </c>
      <c r="BE1429" s="85" t="s">
        <v>291</v>
      </c>
      <c r="BF1429" s="85">
        <v>10530</v>
      </c>
      <c r="BG1429" s="85">
        <v>10530</v>
      </c>
      <c r="BH1429" s="85" t="s">
        <v>291</v>
      </c>
      <c r="BI1429" s="85">
        <v>10530</v>
      </c>
      <c r="BJ1429" s="85" t="s">
        <v>291</v>
      </c>
      <c r="BK1429" s="85" t="s">
        <v>291</v>
      </c>
      <c r="BL1429" s="85" t="s">
        <v>291</v>
      </c>
      <c r="BM1429" s="85" t="s">
        <v>291</v>
      </c>
      <c r="BN1429" s="85" t="s">
        <v>291</v>
      </c>
      <c r="BO1429" s="85" t="s">
        <v>291</v>
      </c>
      <c r="BP1429" s="85" t="s">
        <v>291</v>
      </c>
      <c r="BQ1429" s="85" t="s">
        <v>291</v>
      </c>
      <c r="BR1429" s="85" t="s">
        <v>291</v>
      </c>
      <c r="BS1429" s="85" t="s">
        <v>291</v>
      </c>
      <c r="BT1429" s="85" t="s">
        <v>291</v>
      </c>
      <c r="BU1429" s="85" t="s">
        <v>291</v>
      </c>
      <c r="BV1429" s="85" t="s">
        <v>291</v>
      </c>
      <c r="BW1429" s="85" t="s">
        <v>291</v>
      </c>
      <c r="BX1429" s="85" t="s">
        <v>291</v>
      </c>
      <c r="BY1429" s="85" t="s">
        <v>291</v>
      </c>
      <c r="BZ1429" s="85" t="s">
        <v>291</v>
      </c>
      <c r="CA1429" s="85" t="s">
        <v>291</v>
      </c>
      <c r="CB1429" s="85">
        <v>4992911</v>
      </c>
      <c r="CC1429" s="85" t="s">
        <v>291</v>
      </c>
      <c r="CD1429" s="85" t="s">
        <v>291</v>
      </c>
      <c r="CE1429" s="85" t="s">
        <v>291</v>
      </c>
      <c r="CF1429" s="85" t="s">
        <v>291</v>
      </c>
      <c r="CG1429" s="85">
        <v>1416020</v>
      </c>
      <c r="CH1429" s="85">
        <v>2804960</v>
      </c>
      <c r="CI1429" s="85">
        <v>1083833</v>
      </c>
      <c r="CJ1429" s="85">
        <v>407</v>
      </c>
      <c r="CK1429" s="85">
        <v>1477293</v>
      </c>
      <c r="CL1429" s="85">
        <v>1187598</v>
      </c>
      <c r="CM1429" s="85">
        <v>24462</v>
      </c>
      <c r="CN1429" s="85">
        <v>138635</v>
      </c>
      <c r="CO1429" s="85">
        <v>204686</v>
      </c>
      <c r="CP1429" s="85">
        <v>327593</v>
      </c>
      <c r="CQ1429" s="85">
        <v>128081</v>
      </c>
      <c r="CR1429" s="85">
        <v>2197496</v>
      </c>
      <c r="CS1429" s="85">
        <v>1743411</v>
      </c>
      <c r="CT1429" s="85">
        <v>30968</v>
      </c>
      <c r="CU1429" s="86">
        <v>12765443</v>
      </c>
    </row>
    <row r="1430" spans="1:99">
      <c r="A1430" s="103" t="s">
        <v>595</v>
      </c>
      <c r="B1430" s="84" t="s">
        <v>646</v>
      </c>
      <c r="C1430" s="105">
        <v>32026</v>
      </c>
      <c r="D1430" s="84" t="s">
        <v>307</v>
      </c>
      <c r="E1430" s="84" t="s">
        <v>647</v>
      </c>
      <c r="F1430" s="85">
        <v>198117</v>
      </c>
      <c r="G1430" s="85">
        <v>6889508</v>
      </c>
      <c r="H1430" s="85">
        <v>6172662</v>
      </c>
      <c r="I1430" s="85">
        <v>317973</v>
      </c>
      <c r="J1430" s="85">
        <v>282380</v>
      </c>
      <c r="K1430" s="85">
        <v>63515</v>
      </c>
      <c r="L1430" s="85">
        <v>24097</v>
      </c>
      <c r="M1430" s="85">
        <v>28881</v>
      </c>
      <c r="N1430" s="85">
        <v>10479630</v>
      </c>
      <c r="O1430" s="85">
        <v>3960566</v>
      </c>
      <c r="P1430" s="85">
        <v>2149809</v>
      </c>
      <c r="Q1430" s="85">
        <v>3103212</v>
      </c>
      <c r="R1430" s="85">
        <v>1243885</v>
      </c>
      <c r="S1430" s="85">
        <v>22158</v>
      </c>
      <c r="T1430" s="85">
        <v>2448905</v>
      </c>
      <c r="U1430" s="85">
        <v>1563951</v>
      </c>
      <c r="V1430" s="85">
        <v>5031</v>
      </c>
      <c r="W1430" s="85">
        <v>2</v>
      </c>
      <c r="X1430" s="85">
        <v>879921</v>
      </c>
      <c r="Y1430" s="85" t="s">
        <v>291</v>
      </c>
      <c r="Z1430" s="85">
        <v>55200</v>
      </c>
      <c r="AA1430" s="85">
        <v>1295057</v>
      </c>
      <c r="AB1430" s="85">
        <v>259676</v>
      </c>
      <c r="AC1430" s="85">
        <v>22329</v>
      </c>
      <c r="AD1430" s="85">
        <v>45522</v>
      </c>
      <c r="AE1430" s="85">
        <v>234936</v>
      </c>
      <c r="AF1430" s="85">
        <v>732594</v>
      </c>
      <c r="AG1430" s="85">
        <v>1250829</v>
      </c>
      <c r="AH1430" s="85">
        <v>2932298</v>
      </c>
      <c r="AI1430" s="85">
        <v>120690</v>
      </c>
      <c r="AJ1430" s="85">
        <v>1531386</v>
      </c>
      <c r="AK1430" s="85">
        <v>128288</v>
      </c>
      <c r="AL1430" s="85">
        <v>112885</v>
      </c>
      <c r="AM1430" s="85" t="s">
        <v>291</v>
      </c>
      <c r="AN1430" s="85">
        <v>87048</v>
      </c>
      <c r="AO1430" s="85">
        <v>550270</v>
      </c>
      <c r="AP1430" s="85">
        <v>145605</v>
      </c>
      <c r="AQ1430" s="85">
        <v>782923</v>
      </c>
      <c r="AR1430" s="85">
        <v>256126</v>
      </c>
      <c r="AS1430" s="85" t="s">
        <v>291</v>
      </c>
      <c r="AT1430" s="85">
        <v>1724532</v>
      </c>
      <c r="AU1430" s="85">
        <v>3221946</v>
      </c>
      <c r="AV1430" s="85">
        <v>558805</v>
      </c>
      <c r="AW1430" s="85">
        <v>735415</v>
      </c>
      <c r="AX1430" s="85">
        <v>432761</v>
      </c>
      <c r="AY1430" s="85" t="s">
        <v>291</v>
      </c>
      <c r="AZ1430" s="85" t="s">
        <v>291</v>
      </c>
      <c r="BA1430" s="85">
        <v>22258</v>
      </c>
      <c r="BB1430" s="85">
        <v>619674</v>
      </c>
      <c r="BC1430" s="85">
        <v>328297</v>
      </c>
      <c r="BD1430" s="85">
        <v>524736</v>
      </c>
      <c r="BE1430" s="85" t="s">
        <v>291</v>
      </c>
      <c r="BF1430" s="85">
        <v>112319</v>
      </c>
      <c r="BG1430" s="85">
        <v>22870</v>
      </c>
      <c r="BH1430" s="85" t="s">
        <v>291</v>
      </c>
      <c r="BI1430" s="85">
        <v>1614</v>
      </c>
      <c r="BJ1430" s="85">
        <v>21256</v>
      </c>
      <c r="BK1430" s="85" t="s">
        <v>291</v>
      </c>
      <c r="BL1430" s="85" t="s">
        <v>291</v>
      </c>
      <c r="BM1430" s="85" t="s">
        <v>291</v>
      </c>
      <c r="BN1430" s="85">
        <v>86420</v>
      </c>
      <c r="BO1430" s="85">
        <v>23808</v>
      </c>
      <c r="BP1430" s="85" t="s">
        <v>291</v>
      </c>
      <c r="BQ1430" s="85">
        <v>62612</v>
      </c>
      <c r="BR1430" s="85" t="s">
        <v>291</v>
      </c>
      <c r="BS1430" s="85" t="s">
        <v>291</v>
      </c>
      <c r="BT1430" s="85" t="s">
        <v>291</v>
      </c>
      <c r="BU1430" s="85" t="s">
        <v>291</v>
      </c>
      <c r="BV1430" s="85" t="s">
        <v>291</v>
      </c>
      <c r="BW1430" s="85">
        <v>3029</v>
      </c>
      <c r="BX1430" s="85" t="s">
        <v>291</v>
      </c>
      <c r="BY1430" s="85" t="s">
        <v>291</v>
      </c>
      <c r="BZ1430" s="85" t="s">
        <v>291</v>
      </c>
      <c r="CA1430" s="85">
        <v>3029</v>
      </c>
      <c r="CB1430" s="85">
        <v>4082014</v>
      </c>
      <c r="CC1430" s="85" t="s">
        <v>291</v>
      </c>
      <c r="CD1430" s="85" t="s">
        <v>291</v>
      </c>
      <c r="CE1430" s="85" t="s">
        <v>291</v>
      </c>
      <c r="CF1430" s="85" t="s">
        <v>291</v>
      </c>
      <c r="CG1430" s="85">
        <v>413311</v>
      </c>
      <c r="CH1430" s="85">
        <v>2007729</v>
      </c>
      <c r="CI1430" s="85">
        <v>1903630</v>
      </c>
      <c r="CJ1430" s="85">
        <v>9453</v>
      </c>
      <c r="CK1430" s="85">
        <v>851615</v>
      </c>
      <c r="CL1430" s="85">
        <v>621444</v>
      </c>
      <c r="CM1430" s="85">
        <v>53046</v>
      </c>
      <c r="CN1430" s="85">
        <v>274291</v>
      </c>
      <c r="CO1430" s="85">
        <v>848403</v>
      </c>
      <c r="CP1430" s="85">
        <v>485177</v>
      </c>
      <c r="CQ1430" s="85">
        <v>1412287</v>
      </c>
      <c r="CR1430" s="85">
        <v>1536307</v>
      </c>
      <c r="CS1430" s="85">
        <v>2327418</v>
      </c>
      <c r="CT1430" s="85">
        <v>22175</v>
      </c>
      <c r="CU1430" s="86">
        <v>12766286</v>
      </c>
    </row>
    <row r="1431" spans="1:99">
      <c r="A1431" s="103" t="s">
        <v>595</v>
      </c>
      <c r="B1431" s="84" t="s">
        <v>646</v>
      </c>
      <c r="C1431" s="105">
        <v>32034</v>
      </c>
      <c r="D1431" s="84" t="s">
        <v>307</v>
      </c>
      <c r="E1431" s="84" t="s">
        <v>648</v>
      </c>
      <c r="F1431" s="85">
        <v>180391</v>
      </c>
      <c r="G1431" s="85">
        <v>3725573</v>
      </c>
      <c r="H1431" s="85">
        <v>3405492</v>
      </c>
      <c r="I1431" s="85">
        <v>165184</v>
      </c>
      <c r="J1431" s="85">
        <v>76239</v>
      </c>
      <c r="K1431" s="85">
        <v>40900</v>
      </c>
      <c r="L1431" s="85">
        <v>15498</v>
      </c>
      <c r="M1431" s="85">
        <v>22260</v>
      </c>
      <c r="N1431" s="85">
        <v>6497005</v>
      </c>
      <c r="O1431" s="85">
        <v>2327786</v>
      </c>
      <c r="P1431" s="85">
        <v>1361158</v>
      </c>
      <c r="Q1431" s="85">
        <v>2429464</v>
      </c>
      <c r="R1431" s="85">
        <v>342371</v>
      </c>
      <c r="S1431" s="85">
        <v>36226</v>
      </c>
      <c r="T1431" s="85">
        <v>1512352</v>
      </c>
      <c r="U1431" s="85">
        <v>781697</v>
      </c>
      <c r="V1431" s="85" t="s">
        <v>291</v>
      </c>
      <c r="W1431" s="85" t="s">
        <v>291</v>
      </c>
      <c r="X1431" s="85">
        <v>730655</v>
      </c>
      <c r="Y1431" s="85" t="s">
        <v>291</v>
      </c>
      <c r="Z1431" s="85">
        <v>59543</v>
      </c>
      <c r="AA1431" s="85">
        <v>1207024</v>
      </c>
      <c r="AB1431" s="85">
        <v>206088</v>
      </c>
      <c r="AC1431" s="85">
        <v>11801</v>
      </c>
      <c r="AD1431" s="85">
        <v>47620</v>
      </c>
      <c r="AE1431" s="85">
        <v>134702</v>
      </c>
      <c r="AF1431" s="85">
        <v>806813</v>
      </c>
      <c r="AG1431" s="85">
        <v>843794</v>
      </c>
      <c r="AH1431" s="85">
        <v>1909316</v>
      </c>
      <c r="AI1431" s="85">
        <v>57534</v>
      </c>
      <c r="AJ1431" s="85">
        <v>625116</v>
      </c>
      <c r="AK1431" s="85">
        <v>48903</v>
      </c>
      <c r="AL1431" s="85">
        <v>69992</v>
      </c>
      <c r="AM1431" s="85" t="s">
        <v>291</v>
      </c>
      <c r="AN1431" s="85">
        <v>25395</v>
      </c>
      <c r="AO1431" s="85">
        <v>681644</v>
      </c>
      <c r="AP1431" s="85">
        <v>82375</v>
      </c>
      <c r="AQ1431" s="85">
        <v>789414</v>
      </c>
      <c r="AR1431" s="85">
        <v>318357</v>
      </c>
      <c r="AS1431" s="85" t="s">
        <v>291</v>
      </c>
      <c r="AT1431" s="85">
        <v>952615</v>
      </c>
      <c r="AU1431" s="85">
        <v>2037485</v>
      </c>
      <c r="AV1431" s="85">
        <v>244212</v>
      </c>
      <c r="AW1431" s="85">
        <v>324913</v>
      </c>
      <c r="AX1431" s="85">
        <v>813099</v>
      </c>
      <c r="AY1431" s="85" t="s">
        <v>291</v>
      </c>
      <c r="AZ1431" s="85" t="s">
        <v>291</v>
      </c>
      <c r="BA1431" s="85" t="s">
        <v>291</v>
      </c>
      <c r="BB1431" s="85">
        <v>272441</v>
      </c>
      <c r="BC1431" s="85">
        <v>2843</v>
      </c>
      <c r="BD1431" s="85">
        <v>379977</v>
      </c>
      <c r="BE1431" s="85" t="s">
        <v>291</v>
      </c>
      <c r="BF1431" s="85" t="s">
        <v>291</v>
      </c>
      <c r="BG1431" s="85" t="s">
        <v>291</v>
      </c>
      <c r="BH1431" s="85" t="s">
        <v>291</v>
      </c>
      <c r="BI1431" s="85" t="s">
        <v>291</v>
      </c>
      <c r="BJ1431" s="85" t="s">
        <v>291</v>
      </c>
      <c r="BK1431" s="85" t="s">
        <v>291</v>
      </c>
      <c r="BL1431" s="85" t="s">
        <v>291</v>
      </c>
      <c r="BM1431" s="85" t="s">
        <v>291</v>
      </c>
      <c r="BN1431" s="85" t="s">
        <v>291</v>
      </c>
      <c r="BO1431" s="85" t="s">
        <v>291</v>
      </c>
      <c r="BP1431" s="85" t="s">
        <v>291</v>
      </c>
      <c r="BQ1431" s="85" t="s">
        <v>291</v>
      </c>
      <c r="BR1431" s="85" t="s">
        <v>291</v>
      </c>
      <c r="BS1431" s="85" t="s">
        <v>291</v>
      </c>
      <c r="BT1431" s="85" t="s">
        <v>291</v>
      </c>
      <c r="BU1431" s="85" t="s">
        <v>291</v>
      </c>
      <c r="BV1431" s="85" t="s">
        <v>291</v>
      </c>
      <c r="BW1431" s="85" t="s">
        <v>291</v>
      </c>
      <c r="BX1431" s="85" t="s">
        <v>291</v>
      </c>
      <c r="BY1431" s="85" t="s">
        <v>291</v>
      </c>
      <c r="BZ1431" s="85" t="s">
        <v>291</v>
      </c>
      <c r="CA1431" s="85" t="s">
        <v>291</v>
      </c>
      <c r="CB1431" s="85">
        <v>2177034</v>
      </c>
      <c r="CC1431" s="85" t="s">
        <v>291</v>
      </c>
      <c r="CD1431" s="85" t="s">
        <v>291</v>
      </c>
      <c r="CE1431" s="85" t="s">
        <v>291</v>
      </c>
      <c r="CF1431" s="85" t="s">
        <v>291</v>
      </c>
      <c r="CG1431" s="85">
        <v>336991</v>
      </c>
      <c r="CH1431" s="85">
        <v>108856</v>
      </c>
      <c r="CI1431" s="85">
        <v>870315</v>
      </c>
      <c r="CJ1431" s="85">
        <v>35903</v>
      </c>
      <c r="CK1431" s="85">
        <v>724557</v>
      </c>
      <c r="CL1431" s="85">
        <v>384954</v>
      </c>
      <c r="CM1431" s="85">
        <v>48797</v>
      </c>
      <c r="CN1431" s="85">
        <v>155638</v>
      </c>
      <c r="CO1431" s="85">
        <v>675231</v>
      </c>
      <c r="CP1431" s="85">
        <v>609955</v>
      </c>
      <c r="CQ1431" s="85">
        <v>811126</v>
      </c>
      <c r="CR1431" s="85">
        <v>867564</v>
      </c>
      <c r="CS1431" s="85">
        <v>1140493</v>
      </c>
      <c r="CT1431" s="85">
        <v>12933</v>
      </c>
      <c r="CU1431" s="86">
        <v>6783313</v>
      </c>
    </row>
    <row r="1432" spans="1:99">
      <c r="A1432" s="103" t="s">
        <v>595</v>
      </c>
      <c r="B1432" s="84" t="s">
        <v>646</v>
      </c>
      <c r="C1432" s="105">
        <v>32051</v>
      </c>
      <c r="D1432" s="84" t="s">
        <v>307</v>
      </c>
      <c r="E1432" s="84" t="s">
        <v>649</v>
      </c>
      <c r="F1432" s="85">
        <v>270943</v>
      </c>
      <c r="G1432" s="85">
        <v>12967150</v>
      </c>
      <c r="H1432" s="85">
        <v>12252685</v>
      </c>
      <c r="I1432" s="85">
        <v>414950</v>
      </c>
      <c r="J1432" s="85">
        <v>173259</v>
      </c>
      <c r="K1432" s="85">
        <v>69245</v>
      </c>
      <c r="L1432" s="85">
        <v>20832</v>
      </c>
      <c r="M1432" s="85">
        <v>36179</v>
      </c>
      <c r="N1432" s="85">
        <v>17036204</v>
      </c>
      <c r="O1432" s="85">
        <v>5047012</v>
      </c>
      <c r="P1432" s="85">
        <v>3502158</v>
      </c>
      <c r="Q1432" s="85">
        <v>7230656</v>
      </c>
      <c r="R1432" s="85">
        <v>1255959</v>
      </c>
      <c r="S1432" s="85">
        <v>419</v>
      </c>
      <c r="T1432" s="85">
        <v>3403274</v>
      </c>
      <c r="U1432" s="85">
        <v>2562936</v>
      </c>
      <c r="V1432" s="85">
        <v>2998</v>
      </c>
      <c r="W1432" s="85" t="s">
        <v>291</v>
      </c>
      <c r="X1432" s="85">
        <v>837340</v>
      </c>
      <c r="Y1432" s="85" t="s">
        <v>291</v>
      </c>
      <c r="Z1432" s="85">
        <v>165251</v>
      </c>
      <c r="AA1432" s="85">
        <v>3679470</v>
      </c>
      <c r="AB1432" s="85">
        <v>1422258</v>
      </c>
      <c r="AC1432" s="85">
        <v>109077</v>
      </c>
      <c r="AD1432" s="85">
        <v>1860974</v>
      </c>
      <c r="AE1432" s="85">
        <v>285012</v>
      </c>
      <c r="AF1432" s="85">
        <v>2149</v>
      </c>
      <c r="AG1432" s="85">
        <v>3035368</v>
      </c>
      <c r="AH1432" s="85">
        <v>6891490</v>
      </c>
      <c r="AI1432" s="85">
        <v>301617</v>
      </c>
      <c r="AJ1432" s="85">
        <v>3678424</v>
      </c>
      <c r="AK1432" s="85">
        <v>418201</v>
      </c>
      <c r="AL1432" s="85" t="s">
        <v>291</v>
      </c>
      <c r="AM1432" s="85" t="s">
        <v>291</v>
      </c>
      <c r="AN1432" s="85">
        <v>221026</v>
      </c>
      <c r="AO1432" s="85">
        <v>1552417</v>
      </c>
      <c r="AP1432" s="85">
        <v>187827</v>
      </c>
      <c r="AQ1432" s="85">
        <v>1961270</v>
      </c>
      <c r="AR1432" s="85">
        <v>531978</v>
      </c>
      <c r="AS1432" s="85" t="s">
        <v>291</v>
      </c>
      <c r="AT1432" s="85">
        <v>1815169</v>
      </c>
      <c r="AU1432" s="85">
        <v>5800999</v>
      </c>
      <c r="AV1432" s="85">
        <v>721725</v>
      </c>
      <c r="AW1432" s="85">
        <v>1110106</v>
      </c>
      <c r="AX1432" s="85">
        <v>519192</v>
      </c>
      <c r="AY1432" s="85" t="s">
        <v>291</v>
      </c>
      <c r="AZ1432" s="85" t="s">
        <v>291</v>
      </c>
      <c r="BA1432" s="85">
        <v>142882</v>
      </c>
      <c r="BB1432" s="85">
        <v>1428421</v>
      </c>
      <c r="BC1432" s="85">
        <v>1001786</v>
      </c>
      <c r="BD1432" s="85">
        <v>876887</v>
      </c>
      <c r="BE1432" s="85" t="s">
        <v>291</v>
      </c>
      <c r="BF1432" s="85">
        <v>84465</v>
      </c>
      <c r="BG1432" s="85">
        <v>21647</v>
      </c>
      <c r="BH1432" s="85">
        <v>21647</v>
      </c>
      <c r="BI1432" s="85" t="s">
        <v>291</v>
      </c>
      <c r="BJ1432" s="85" t="s">
        <v>291</v>
      </c>
      <c r="BK1432" s="85" t="s">
        <v>291</v>
      </c>
      <c r="BL1432" s="85" t="s">
        <v>291</v>
      </c>
      <c r="BM1432" s="85" t="s">
        <v>291</v>
      </c>
      <c r="BN1432" s="85">
        <v>62818</v>
      </c>
      <c r="BO1432" s="85">
        <v>4234</v>
      </c>
      <c r="BP1432" s="85" t="s">
        <v>291</v>
      </c>
      <c r="BQ1432" s="85">
        <v>58584</v>
      </c>
      <c r="BR1432" s="85" t="s">
        <v>291</v>
      </c>
      <c r="BS1432" s="85" t="s">
        <v>291</v>
      </c>
      <c r="BT1432" s="85" t="s">
        <v>291</v>
      </c>
      <c r="BU1432" s="85" t="s">
        <v>291</v>
      </c>
      <c r="BV1432" s="85" t="s">
        <v>291</v>
      </c>
      <c r="BW1432" s="85" t="s">
        <v>291</v>
      </c>
      <c r="BX1432" s="85" t="s">
        <v>291</v>
      </c>
      <c r="BY1432" s="85" t="s">
        <v>291</v>
      </c>
      <c r="BZ1432" s="85" t="s">
        <v>291</v>
      </c>
      <c r="CA1432" s="85" t="s">
        <v>291</v>
      </c>
      <c r="CB1432" s="85">
        <v>5699185</v>
      </c>
      <c r="CC1432" s="85" t="s">
        <v>291</v>
      </c>
      <c r="CD1432" s="85" t="s">
        <v>291</v>
      </c>
      <c r="CE1432" s="85" t="s">
        <v>291</v>
      </c>
      <c r="CF1432" s="85" t="s">
        <v>291</v>
      </c>
      <c r="CG1432" s="85">
        <v>563787</v>
      </c>
      <c r="CH1432" s="85">
        <v>923831</v>
      </c>
      <c r="CI1432" s="85">
        <v>2412522</v>
      </c>
      <c r="CJ1432" s="85">
        <v>419</v>
      </c>
      <c r="CK1432" s="85">
        <v>702074</v>
      </c>
      <c r="CL1432" s="85">
        <v>1621092</v>
      </c>
      <c r="CM1432" s="85">
        <v>149871</v>
      </c>
      <c r="CN1432" s="85">
        <v>1042362</v>
      </c>
      <c r="CO1432" s="85">
        <v>1627248</v>
      </c>
      <c r="CP1432" s="85">
        <v>974893</v>
      </c>
      <c r="CQ1432" s="85">
        <v>314279</v>
      </c>
      <c r="CR1432" s="85">
        <v>2632305</v>
      </c>
      <c r="CS1432" s="85">
        <v>7129281</v>
      </c>
      <c r="CT1432" s="85">
        <v>39991</v>
      </c>
      <c r="CU1432" s="86">
        <v>20133955</v>
      </c>
    </row>
    <row r="1433" spans="1:99">
      <c r="A1433" s="103" t="s">
        <v>595</v>
      </c>
      <c r="B1433" s="84" t="s">
        <v>646</v>
      </c>
      <c r="C1433" s="105">
        <v>32069</v>
      </c>
      <c r="D1433" s="84" t="s">
        <v>307</v>
      </c>
      <c r="E1433" s="84" t="s">
        <v>650</v>
      </c>
      <c r="F1433" s="85">
        <v>304974</v>
      </c>
      <c r="G1433" s="85">
        <v>6755280</v>
      </c>
      <c r="H1433" s="85">
        <v>5166770</v>
      </c>
      <c r="I1433" s="85">
        <v>1138569</v>
      </c>
      <c r="J1433" s="85">
        <v>254620</v>
      </c>
      <c r="K1433" s="85">
        <v>149476</v>
      </c>
      <c r="L1433" s="85">
        <v>19153</v>
      </c>
      <c r="M1433" s="85">
        <v>26692</v>
      </c>
      <c r="N1433" s="85">
        <v>15762190</v>
      </c>
      <c r="O1433" s="85">
        <v>4587370</v>
      </c>
      <c r="P1433" s="85">
        <v>2658092</v>
      </c>
      <c r="Q1433" s="85">
        <v>7430301</v>
      </c>
      <c r="R1433" s="85">
        <v>1086339</v>
      </c>
      <c r="S1433" s="85">
        <v>88</v>
      </c>
      <c r="T1433" s="85">
        <v>2995285</v>
      </c>
      <c r="U1433" s="85">
        <v>1857871</v>
      </c>
      <c r="V1433" s="85">
        <v>4900</v>
      </c>
      <c r="W1433" s="85" t="s">
        <v>291</v>
      </c>
      <c r="X1433" s="85">
        <v>1132514</v>
      </c>
      <c r="Y1433" s="85" t="s">
        <v>291</v>
      </c>
      <c r="Z1433" s="85">
        <v>129754</v>
      </c>
      <c r="AA1433" s="85">
        <v>1801252</v>
      </c>
      <c r="AB1433" s="85">
        <v>722478</v>
      </c>
      <c r="AC1433" s="85">
        <v>77477</v>
      </c>
      <c r="AD1433" s="85">
        <v>927928</v>
      </c>
      <c r="AE1433" s="85">
        <v>72869</v>
      </c>
      <c r="AF1433" s="85">
        <v>500</v>
      </c>
      <c r="AG1433" s="85">
        <v>2348587</v>
      </c>
      <c r="AH1433" s="85">
        <v>4712593</v>
      </c>
      <c r="AI1433" s="85">
        <v>98288</v>
      </c>
      <c r="AJ1433" s="85">
        <v>2603535</v>
      </c>
      <c r="AK1433" s="85">
        <v>33770</v>
      </c>
      <c r="AL1433" s="85" t="s">
        <v>291</v>
      </c>
      <c r="AM1433" s="85">
        <v>196904</v>
      </c>
      <c r="AN1433" s="85">
        <v>314689</v>
      </c>
      <c r="AO1433" s="85">
        <v>729031</v>
      </c>
      <c r="AP1433" s="85">
        <v>368857</v>
      </c>
      <c r="AQ1433" s="85">
        <v>1609481</v>
      </c>
      <c r="AR1433" s="85">
        <v>367519</v>
      </c>
      <c r="AS1433" s="85" t="s">
        <v>291</v>
      </c>
      <c r="AT1433" s="85">
        <v>1581347</v>
      </c>
      <c r="AU1433" s="85">
        <v>6132322</v>
      </c>
      <c r="AV1433" s="85">
        <v>477768</v>
      </c>
      <c r="AW1433" s="85">
        <v>927364</v>
      </c>
      <c r="AX1433" s="85">
        <v>996040</v>
      </c>
      <c r="AY1433" s="85" t="s">
        <v>291</v>
      </c>
      <c r="AZ1433" s="85" t="s">
        <v>291</v>
      </c>
      <c r="BA1433" s="85">
        <v>258692</v>
      </c>
      <c r="BB1433" s="85">
        <v>1316047</v>
      </c>
      <c r="BC1433" s="85">
        <v>1054098</v>
      </c>
      <c r="BD1433" s="85">
        <v>1102313</v>
      </c>
      <c r="BE1433" s="85" t="s">
        <v>291</v>
      </c>
      <c r="BF1433" s="85">
        <v>16824</v>
      </c>
      <c r="BG1433" s="85">
        <v>297</v>
      </c>
      <c r="BH1433" s="85">
        <v>297</v>
      </c>
      <c r="BI1433" s="85" t="s">
        <v>291</v>
      </c>
      <c r="BJ1433" s="85" t="s">
        <v>291</v>
      </c>
      <c r="BK1433" s="85" t="s">
        <v>291</v>
      </c>
      <c r="BL1433" s="85" t="s">
        <v>291</v>
      </c>
      <c r="BM1433" s="85" t="s">
        <v>291</v>
      </c>
      <c r="BN1433" s="85">
        <v>16527</v>
      </c>
      <c r="BO1433" s="85" t="s">
        <v>291</v>
      </c>
      <c r="BP1433" s="85" t="s">
        <v>291</v>
      </c>
      <c r="BQ1433" s="85">
        <v>16527</v>
      </c>
      <c r="BR1433" s="85" t="s">
        <v>291</v>
      </c>
      <c r="BS1433" s="85" t="s">
        <v>291</v>
      </c>
      <c r="BT1433" s="85" t="s">
        <v>291</v>
      </c>
      <c r="BU1433" s="85" t="s">
        <v>291</v>
      </c>
      <c r="BV1433" s="85" t="s">
        <v>291</v>
      </c>
      <c r="BW1433" s="85" t="s">
        <v>291</v>
      </c>
      <c r="BX1433" s="85" t="s">
        <v>291</v>
      </c>
      <c r="BY1433" s="85" t="s">
        <v>291</v>
      </c>
      <c r="BZ1433" s="85" t="s">
        <v>291</v>
      </c>
      <c r="CA1433" s="85" t="s">
        <v>291</v>
      </c>
      <c r="CB1433" s="85">
        <v>3636780</v>
      </c>
      <c r="CC1433" s="85" t="s">
        <v>291</v>
      </c>
      <c r="CD1433" s="85" t="s">
        <v>291</v>
      </c>
      <c r="CE1433" s="85" t="s">
        <v>291</v>
      </c>
      <c r="CF1433" s="85" t="s">
        <v>291</v>
      </c>
      <c r="CG1433" s="85">
        <v>786557</v>
      </c>
      <c r="CH1433" s="85">
        <v>2420761</v>
      </c>
      <c r="CI1433" s="85">
        <v>1557818</v>
      </c>
      <c r="CJ1433" s="85">
        <v>9</v>
      </c>
      <c r="CK1433" s="85">
        <v>979043</v>
      </c>
      <c r="CL1433" s="85">
        <v>1118309</v>
      </c>
      <c r="CM1433" s="85">
        <v>91040</v>
      </c>
      <c r="CN1433" s="85">
        <v>402279</v>
      </c>
      <c r="CO1433" s="85">
        <v>1837256</v>
      </c>
      <c r="CP1433" s="85">
        <v>1138853</v>
      </c>
      <c r="CQ1433" s="85">
        <v>1396952</v>
      </c>
      <c r="CR1433" s="85">
        <v>2643845</v>
      </c>
      <c r="CS1433" s="85">
        <v>2508365</v>
      </c>
      <c r="CT1433" s="85">
        <v>21259</v>
      </c>
      <c r="CU1433" s="86">
        <v>16902346</v>
      </c>
    </row>
    <row r="1434" spans="1:99">
      <c r="A1434" s="103" t="s">
        <v>595</v>
      </c>
      <c r="B1434" s="84" t="s">
        <v>646</v>
      </c>
      <c r="C1434" s="105">
        <v>32077</v>
      </c>
      <c r="D1434" s="84" t="s">
        <v>307</v>
      </c>
      <c r="E1434" s="84" t="s">
        <v>651</v>
      </c>
      <c r="F1434" s="85">
        <v>187528</v>
      </c>
      <c r="G1434" s="85">
        <v>3397590</v>
      </c>
      <c r="H1434" s="85">
        <v>3011206</v>
      </c>
      <c r="I1434" s="85">
        <v>198908</v>
      </c>
      <c r="J1434" s="85">
        <v>63710</v>
      </c>
      <c r="K1434" s="85">
        <v>93592</v>
      </c>
      <c r="L1434" s="85">
        <v>8524</v>
      </c>
      <c r="M1434" s="85">
        <v>21650</v>
      </c>
      <c r="N1434" s="85">
        <v>7093988</v>
      </c>
      <c r="O1434" s="85">
        <v>2479007</v>
      </c>
      <c r="P1434" s="85">
        <v>1262601</v>
      </c>
      <c r="Q1434" s="85">
        <v>2681126</v>
      </c>
      <c r="R1434" s="85">
        <v>671188</v>
      </c>
      <c r="S1434" s="85">
        <v>66</v>
      </c>
      <c r="T1434" s="85">
        <v>1475196</v>
      </c>
      <c r="U1434" s="85">
        <v>820012</v>
      </c>
      <c r="V1434" s="85" t="s">
        <v>291</v>
      </c>
      <c r="W1434" s="85" t="s">
        <v>291</v>
      </c>
      <c r="X1434" s="85">
        <v>655184</v>
      </c>
      <c r="Y1434" s="85" t="s">
        <v>291</v>
      </c>
      <c r="Z1434" s="85">
        <v>42446</v>
      </c>
      <c r="AA1434" s="85">
        <v>865213</v>
      </c>
      <c r="AB1434" s="85">
        <v>312344</v>
      </c>
      <c r="AC1434" s="85">
        <v>72766</v>
      </c>
      <c r="AD1434" s="85">
        <v>24095</v>
      </c>
      <c r="AE1434" s="85">
        <v>236125</v>
      </c>
      <c r="AF1434" s="85">
        <v>219883</v>
      </c>
      <c r="AG1434" s="85">
        <v>955226</v>
      </c>
      <c r="AH1434" s="85">
        <v>1853056</v>
      </c>
      <c r="AI1434" s="85">
        <v>1127</v>
      </c>
      <c r="AJ1434" s="85">
        <v>1131490</v>
      </c>
      <c r="AK1434" s="85">
        <v>40278</v>
      </c>
      <c r="AL1434" s="85">
        <v>7769</v>
      </c>
      <c r="AM1434" s="85" t="s">
        <v>291</v>
      </c>
      <c r="AN1434" s="85">
        <v>45016</v>
      </c>
      <c r="AO1434" s="85">
        <v>528424</v>
      </c>
      <c r="AP1434" s="85">
        <v>61050</v>
      </c>
      <c r="AQ1434" s="85">
        <v>634490</v>
      </c>
      <c r="AR1434" s="85">
        <v>37902</v>
      </c>
      <c r="AS1434" s="85" t="s">
        <v>291</v>
      </c>
      <c r="AT1434" s="85">
        <v>1073528</v>
      </c>
      <c r="AU1434" s="85">
        <v>2229320</v>
      </c>
      <c r="AV1434" s="85">
        <v>281139</v>
      </c>
      <c r="AW1434" s="85">
        <v>824306</v>
      </c>
      <c r="AX1434" s="85">
        <v>251132</v>
      </c>
      <c r="AY1434" s="85" t="s">
        <v>291</v>
      </c>
      <c r="AZ1434" s="85" t="s">
        <v>291</v>
      </c>
      <c r="BA1434" s="85" t="s">
        <v>291</v>
      </c>
      <c r="BB1434" s="85">
        <v>260293</v>
      </c>
      <c r="BC1434" s="85">
        <v>178197</v>
      </c>
      <c r="BD1434" s="85">
        <v>434253</v>
      </c>
      <c r="BE1434" s="85" t="s">
        <v>291</v>
      </c>
      <c r="BF1434" s="85">
        <v>260788</v>
      </c>
      <c r="BG1434" s="85">
        <v>14726</v>
      </c>
      <c r="BH1434" s="85" t="s">
        <v>291</v>
      </c>
      <c r="BI1434" s="85">
        <v>722</v>
      </c>
      <c r="BJ1434" s="85">
        <v>14004</v>
      </c>
      <c r="BK1434" s="85" t="s">
        <v>291</v>
      </c>
      <c r="BL1434" s="85" t="s">
        <v>291</v>
      </c>
      <c r="BM1434" s="85" t="s">
        <v>291</v>
      </c>
      <c r="BN1434" s="85">
        <v>232922</v>
      </c>
      <c r="BO1434" s="85">
        <v>112821</v>
      </c>
      <c r="BP1434" s="85" t="s">
        <v>291</v>
      </c>
      <c r="BQ1434" s="85">
        <v>93319</v>
      </c>
      <c r="BR1434" s="85" t="s">
        <v>291</v>
      </c>
      <c r="BS1434" s="85" t="s">
        <v>291</v>
      </c>
      <c r="BT1434" s="85" t="s">
        <v>291</v>
      </c>
      <c r="BU1434" s="85">
        <v>26782</v>
      </c>
      <c r="BV1434" s="85" t="s">
        <v>291</v>
      </c>
      <c r="BW1434" s="85">
        <v>13140</v>
      </c>
      <c r="BX1434" s="85" t="s">
        <v>291</v>
      </c>
      <c r="BY1434" s="85" t="s">
        <v>291</v>
      </c>
      <c r="BZ1434" s="85" t="s">
        <v>291</v>
      </c>
      <c r="CA1434" s="85">
        <v>13140</v>
      </c>
      <c r="CB1434" s="85">
        <v>2407468</v>
      </c>
      <c r="CC1434" s="85" t="s">
        <v>291</v>
      </c>
      <c r="CD1434" s="85" t="s">
        <v>291</v>
      </c>
      <c r="CE1434" s="85" t="s">
        <v>291</v>
      </c>
      <c r="CF1434" s="85" t="s">
        <v>291</v>
      </c>
      <c r="CG1434" s="85">
        <v>157411</v>
      </c>
      <c r="CH1434" s="85">
        <v>610074</v>
      </c>
      <c r="CI1434" s="85">
        <v>1016766</v>
      </c>
      <c r="CJ1434" s="85">
        <v>66</v>
      </c>
      <c r="CK1434" s="85">
        <v>626882</v>
      </c>
      <c r="CL1434" s="85">
        <v>523347</v>
      </c>
      <c r="CM1434" s="85">
        <v>28069</v>
      </c>
      <c r="CN1434" s="85">
        <v>195710</v>
      </c>
      <c r="CO1434" s="85">
        <v>708450</v>
      </c>
      <c r="CP1434" s="85">
        <v>141787</v>
      </c>
      <c r="CQ1434" s="85">
        <v>754377</v>
      </c>
      <c r="CR1434" s="85">
        <v>900421</v>
      </c>
      <c r="CS1434" s="85">
        <v>1351465</v>
      </c>
      <c r="CT1434" s="85">
        <v>15810</v>
      </c>
      <c r="CU1434" s="86">
        <v>7030635</v>
      </c>
    </row>
    <row r="1435" spans="1:99">
      <c r="A1435" s="103" t="s">
        <v>595</v>
      </c>
      <c r="B1435" s="84" t="s">
        <v>646</v>
      </c>
      <c r="C1435" s="105">
        <v>32085</v>
      </c>
      <c r="D1435" s="84" t="s">
        <v>307</v>
      </c>
      <c r="E1435" s="84" t="s">
        <v>652</v>
      </c>
      <c r="F1435" s="85">
        <v>141217</v>
      </c>
      <c r="G1435" s="85">
        <v>2689910</v>
      </c>
      <c r="H1435" s="85">
        <v>2433765</v>
      </c>
      <c r="I1435" s="85">
        <v>133163</v>
      </c>
      <c r="J1435" s="85">
        <v>57581</v>
      </c>
      <c r="K1435" s="85">
        <v>32262</v>
      </c>
      <c r="L1435" s="85">
        <v>12752</v>
      </c>
      <c r="M1435" s="85">
        <v>20387</v>
      </c>
      <c r="N1435" s="85">
        <v>5642946</v>
      </c>
      <c r="O1435" s="85">
        <v>1838140</v>
      </c>
      <c r="P1435" s="85">
        <v>1290212</v>
      </c>
      <c r="Q1435" s="85">
        <v>2141119</v>
      </c>
      <c r="R1435" s="85">
        <v>373475</v>
      </c>
      <c r="S1435" s="85" t="s">
        <v>291</v>
      </c>
      <c r="T1435" s="85">
        <v>1532896</v>
      </c>
      <c r="U1435" s="85">
        <v>1017532</v>
      </c>
      <c r="V1435" s="85" t="s">
        <v>291</v>
      </c>
      <c r="W1435" s="85" t="s">
        <v>291</v>
      </c>
      <c r="X1435" s="85">
        <v>515364</v>
      </c>
      <c r="Y1435" s="85" t="s">
        <v>291</v>
      </c>
      <c r="Z1435" s="85">
        <v>42956</v>
      </c>
      <c r="AA1435" s="85">
        <v>1439527</v>
      </c>
      <c r="AB1435" s="85">
        <v>537101</v>
      </c>
      <c r="AC1435" s="85">
        <v>291115</v>
      </c>
      <c r="AD1435" s="85">
        <v>305014</v>
      </c>
      <c r="AE1435" s="85">
        <v>305904</v>
      </c>
      <c r="AF1435" s="85">
        <v>393</v>
      </c>
      <c r="AG1435" s="85">
        <v>1704486</v>
      </c>
      <c r="AH1435" s="85">
        <v>1660051</v>
      </c>
      <c r="AI1435" s="85">
        <v>29537</v>
      </c>
      <c r="AJ1435" s="85">
        <v>728183</v>
      </c>
      <c r="AK1435" s="85">
        <v>34475</v>
      </c>
      <c r="AL1435" s="85" t="s">
        <v>291</v>
      </c>
      <c r="AM1435" s="85" t="s">
        <v>291</v>
      </c>
      <c r="AN1435" s="85">
        <v>26457</v>
      </c>
      <c r="AO1435" s="85">
        <v>510464</v>
      </c>
      <c r="AP1435" s="85">
        <v>57944</v>
      </c>
      <c r="AQ1435" s="85">
        <v>594865</v>
      </c>
      <c r="AR1435" s="85">
        <v>272991</v>
      </c>
      <c r="AS1435" s="85" t="s">
        <v>291</v>
      </c>
      <c r="AT1435" s="85">
        <v>628195</v>
      </c>
      <c r="AU1435" s="85">
        <v>2673603</v>
      </c>
      <c r="AV1435" s="85">
        <v>273838</v>
      </c>
      <c r="AW1435" s="85">
        <v>580151</v>
      </c>
      <c r="AX1435" s="85">
        <v>171320</v>
      </c>
      <c r="AY1435" s="85" t="s">
        <v>291</v>
      </c>
      <c r="AZ1435" s="85" t="s">
        <v>291</v>
      </c>
      <c r="BA1435" s="85" t="s">
        <v>291</v>
      </c>
      <c r="BB1435" s="85">
        <v>1178748</v>
      </c>
      <c r="BC1435" s="85">
        <v>174773</v>
      </c>
      <c r="BD1435" s="85">
        <v>294773</v>
      </c>
      <c r="BE1435" s="85" t="s">
        <v>291</v>
      </c>
      <c r="BF1435" s="85">
        <v>100416</v>
      </c>
      <c r="BG1435" s="85">
        <v>14284</v>
      </c>
      <c r="BH1435" s="85" t="s">
        <v>291</v>
      </c>
      <c r="BI1435" s="85">
        <v>8957</v>
      </c>
      <c r="BJ1435" s="85">
        <v>5327</v>
      </c>
      <c r="BK1435" s="85" t="s">
        <v>291</v>
      </c>
      <c r="BL1435" s="85" t="s">
        <v>291</v>
      </c>
      <c r="BM1435" s="85" t="s">
        <v>291</v>
      </c>
      <c r="BN1435" s="85">
        <v>86132</v>
      </c>
      <c r="BO1435" s="85" t="s">
        <v>291</v>
      </c>
      <c r="BP1435" s="85" t="s">
        <v>291</v>
      </c>
      <c r="BQ1435" s="85">
        <v>86132</v>
      </c>
      <c r="BR1435" s="85" t="s">
        <v>291</v>
      </c>
      <c r="BS1435" s="85" t="s">
        <v>291</v>
      </c>
      <c r="BT1435" s="85" t="s">
        <v>291</v>
      </c>
      <c r="BU1435" s="85" t="s">
        <v>291</v>
      </c>
      <c r="BV1435" s="85" t="s">
        <v>291</v>
      </c>
      <c r="BW1435" s="85" t="s">
        <v>291</v>
      </c>
      <c r="BX1435" s="85" t="s">
        <v>291</v>
      </c>
      <c r="BY1435" s="85" t="s">
        <v>291</v>
      </c>
      <c r="BZ1435" s="85" t="s">
        <v>291</v>
      </c>
      <c r="CA1435" s="85" t="s">
        <v>291</v>
      </c>
      <c r="CB1435" s="85">
        <v>2107408</v>
      </c>
      <c r="CC1435" s="85" t="s">
        <v>291</v>
      </c>
      <c r="CD1435" s="85" t="s">
        <v>291</v>
      </c>
      <c r="CE1435" s="85" t="s">
        <v>291</v>
      </c>
      <c r="CF1435" s="85" t="s">
        <v>291</v>
      </c>
      <c r="CG1435" s="85">
        <v>235601</v>
      </c>
      <c r="CH1435" s="85">
        <v>425486</v>
      </c>
      <c r="CI1435" s="85">
        <v>863019</v>
      </c>
      <c r="CJ1435" s="85" t="s">
        <v>291</v>
      </c>
      <c r="CK1435" s="85">
        <v>435556</v>
      </c>
      <c r="CL1435" s="85">
        <v>505891</v>
      </c>
      <c r="CM1435" s="85">
        <v>20965</v>
      </c>
      <c r="CN1435" s="85">
        <v>545946</v>
      </c>
      <c r="CO1435" s="85">
        <v>1073012</v>
      </c>
      <c r="CP1435" s="85">
        <v>297971</v>
      </c>
      <c r="CQ1435" s="85">
        <v>138322</v>
      </c>
      <c r="CR1435" s="85">
        <v>1248143</v>
      </c>
      <c r="CS1435" s="85">
        <v>956015</v>
      </c>
      <c r="CT1435" s="85">
        <v>31361</v>
      </c>
      <c r="CU1435" s="86">
        <v>6777288</v>
      </c>
    </row>
    <row r="1436" spans="1:99">
      <c r="A1436" s="103" t="s">
        <v>595</v>
      </c>
      <c r="B1436" s="84" t="s">
        <v>646</v>
      </c>
      <c r="C1436" s="105">
        <v>32107</v>
      </c>
      <c r="D1436" s="84" t="s">
        <v>307</v>
      </c>
      <c r="E1436" s="84" t="s">
        <v>653</v>
      </c>
      <c r="F1436" s="85">
        <v>144154</v>
      </c>
      <c r="G1436" s="85">
        <v>5314670</v>
      </c>
      <c r="H1436" s="85">
        <v>5031356</v>
      </c>
      <c r="I1436" s="85">
        <v>126401</v>
      </c>
      <c r="J1436" s="85">
        <v>88987</v>
      </c>
      <c r="K1436" s="85">
        <v>43913</v>
      </c>
      <c r="L1436" s="85">
        <v>7614</v>
      </c>
      <c r="M1436" s="85">
        <v>16399</v>
      </c>
      <c r="N1436" s="85">
        <v>3739732</v>
      </c>
      <c r="O1436" s="85">
        <v>1359027</v>
      </c>
      <c r="P1436" s="85">
        <v>832373</v>
      </c>
      <c r="Q1436" s="85">
        <v>1401568</v>
      </c>
      <c r="R1436" s="85">
        <v>145408</v>
      </c>
      <c r="S1436" s="85">
        <v>1356</v>
      </c>
      <c r="T1436" s="85">
        <v>922806</v>
      </c>
      <c r="U1436" s="85">
        <v>441216</v>
      </c>
      <c r="V1436" s="85" t="s">
        <v>291</v>
      </c>
      <c r="W1436" s="85" t="s">
        <v>291</v>
      </c>
      <c r="X1436" s="85">
        <v>481590</v>
      </c>
      <c r="Y1436" s="85" t="s">
        <v>291</v>
      </c>
      <c r="Z1436" s="85">
        <v>9725</v>
      </c>
      <c r="AA1436" s="85">
        <v>804017</v>
      </c>
      <c r="AB1436" s="85">
        <v>258050</v>
      </c>
      <c r="AC1436" s="85">
        <v>792</v>
      </c>
      <c r="AD1436" s="85">
        <v>74909</v>
      </c>
      <c r="AE1436" s="85">
        <v>217920</v>
      </c>
      <c r="AF1436" s="85">
        <v>252346</v>
      </c>
      <c r="AG1436" s="85">
        <v>591415</v>
      </c>
      <c r="AH1436" s="85">
        <v>2539111</v>
      </c>
      <c r="AI1436" s="85">
        <v>43040</v>
      </c>
      <c r="AJ1436" s="85">
        <v>769046</v>
      </c>
      <c r="AK1436" s="85">
        <v>74026</v>
      </c>
      <c r="AL1436" s="85" t="s">
        <v>291</v>
      </c>
      <c r="AM1436" s="85" t="s">
        <v>291</v>
      </c>
      <c r="AN1436" s="85">
        <v>35840</v>
      </c>
      <c r="AO1436" s="85">
        <v>609964</v>
      </c>
      <c r="AP1436" s="85">
        <v>206216</v>
      </c>
      <c r="AQ1436" s="85">
        <v>852020</v>
      </c>
      <c r="AR1436" s="85">
        <v>800979</v>
      </c>
      <c r="AS1436" s="85" t="s">
        <v>291</v>
      </c>
      <c r="AT1436" s="85">
        <v>421779</v>
      </c>
      <c r="AU1436" s="85">
        <v>1963858</v>
      </c>
      <c r="AV1436" s="85">
        <v>318424</v>
      </c>
      <c r="AW1436" s="85">
        <v>267487</v>
      </c>
      <c r="AX1436" s="85">
        <v>83095</v>
      </c>
      <c r="AY1436" s="85" t="s">
        <v>291</v>
      </c>
      <c r="AZ1436" s="85" t="s">
        <v>291</v>
      </c>
      <c r="BA1436" s="85" t="s">
        <v>291</v>
      </c>
      <c r="BB1436" s="85">
        <v>879142</v>
      </c>
      <c r="BC1436" s="85">
        <v>213964</v>
      </c>
      <c r="BD1436" s="85">
        <v>201746</v>
      </c>
      <c r="BE1436" s="85" t="s">
        <v>291</v>
      </c>
      <c r="BF1436" s="85">
        <v>107959</v>
      </c>
      <c r="BG1436" s="85" t="s">
        <v>291</v>
      </c>
      <c r="BH1436" s="85" t="s">
        <v>291</v>
      </c>
      <c r="BI1436" s="85" t="s">
        <v>291</v>
      </c>
      <c r="BJ1436" s="85" t="s">
        <v>291</v>
      </c>
      <c r="BK1436" s="85" t="s">
        <v>291</v>
      </c>
      <c r="BL1436" s="85" t="s">
        <v>291</v>
      </c>
      <c r="BM1436" s="85" t="s">
        <v>291</v>
      </c>
      <c r="BN1436" s="85">
        <v>107959</v>
      </c>
      <c r="BO1436" s="85">
        <v>44961</v>
      </c>
      <c r="BP1436" s="85" t="s">
        <v>291</v>
      </c>
      <c r="BQ1436" s="85">
        <v>62967</v>
      </c>
      <c r="BR1436" s="85" t="s">
        <v>291</v>
      </c>
      <c r="BS1436" s="85" t="s">
        <v>291</v>
      </c>
      <c r="BT1436" s="85" t="s">
        <v>291</v>
      </c>
      <c r="BU1436" s="85" t="s">
        <v>291</v>
      </c>
      <c r="BV1436" s="85">
        <v>31</v>
      </c>
      <c r="BW1436" s="85" t="s">
        <v>291</v>
      </c>
      <c r="BX1436" s="85" t="s">
        <v>291</v>
      </c>
      <c r="BY1436" s="85" t="s">
        <v>291</v>
      </c>
      <c r="BZ1436" s="85" t="s">
        <v>291</v>
      </c>
      <c r="CA1436" s="85" t="s">
        <v>291</v>
      </c>
      <c r="CB1436" s="85">
        <v>1179233</v>
      </c>
      <c r="CC1436" s="85" t="s">
        <v>291</v>
      </c>
      <c r="CD1436" s="85" t="s">
        <v>291</v>
      </c>
      <c r="CE1436" s="85" t="s">
        <v>291</v>
      </c>
      <c r="CF1436" s="85" t="s">
        <v>291</v>
      </c>
      <c r="CG1436" s="85">
        <v>226652</v>
      </c>
      <c r="CH1436" s="85">
        <v>181347</v>
      </c>
      <c r="CI1436" s="85">
        <v>327001</v>
      </c>
      <c r="CJ1436" s="85">
        <v>672</v>
      </c>
      <c r="CK1436" s="85">
        <v>443659</v>
      </c>
      <c r="CL1436" s="85">
        <v>210563</v>
      </c>
      <c r="CM1436" s="85">
        <v>9725</v>
      </c>
      <c r="CN1436" s="85">
        <v>228317</v>
      </c>
      <c r="CO1436" s="85">
        <v>455005</v>
      </c>
      <c r="CP1436" s="85">
        <v>832523</v>
      </c>
      <c r="CQ1436" s="85">
        <v>75640</v>
      </c>
      <c r="CR1436" s="85">
        <v>882809</v>
      </c>
      <c r="CS1436" s="85">
        <v>2303661</v>
      </c>
      <c r="CT1436" s="85">
        <v>14601</v>
      </c>
      <c r="CU1436" s="86">
        <v>6192175</v>
      </c>
    </row>
    <row r="1437" spans="1:99">
      <c r="A1437" s="103" t="s">
        <v>595</v>
      </c>
      <c r="B1437" s="84" t="s">
        <v>646</v>
      </c>
      <c r="C1437" s="105">
        <v>32115</v>
      </c>
      <c r="D1437" s="84" t="s">
        <v>307</v>
      </c>
      <c r="E1437" s="84" t="s">
        <v>654</v>
      </c>
      <c r="F1437" s="85">
        <v>161899</v>
      </c>
      <c r="G1437" s="85">
        <v>5811747</v>
      </c>
      <c r="H1437" s="85">
        <v>5320970</v>
      </c>
      <c r="I1437" s="85">
        <v>203738</v>
      </c>
      <c r="J1437" s="85">
        <v>48170</v>
      </c>
      <c r="K1437" s="85">
        <v>77345</v>
      </c>
      <c r="L1437" s="85">
        <v>135279</v>
      </c>
      <c r="M1437" s="85">
        <v>26245</v>
      </c>
      <c r="N1437" s="85">
        <v>6681246</v>
      </c>
      <c r="O1437" s="85">
        <v>2397307</v>
      </c>
      <c r="P1437" s="85">
        <v>1490670</v>
      </c>
      <c r="Q1437" s="85">
        <v>2158597</v>
      </c>
      <c r="R1437" s="85">
        <v>634552</v>
      </c>
      <c r="S1437" s="85">
        <v>120</v>
      </c>
      <c r="T1437" s="85">
        <v>1854713</v>
      </c>
      <c r="U1437" s="85">
        <v>876831</v>
      </c>
      <c r="V1437" s="85">
        <v>8375</v>
      </c>
      <c r="W1437" s="85" t="s">
        <v>291</v>
      </c>
      <c r="X1437" s="85">
        <v>969507</v>
      </c>
      <c r="Y1437" s="85">
        <v>8570</v>
      </c>
      <c r="Z1437" s="85">
        <v>70195</v>
      </c>
      <c r="AA1437" s="85">
        <v>531621</v>
      </c>
      <c r="AB1437" s="85">
        <v>91222</v>
      </c>
      <c r="AC1437" s="85">
        <v>68633</v>
      </c>
      <c r="AD1437" s="85">
        <v>4081</v>
      </c>
      <c r="AE1437" s="85">
        <v>129698</v>
      </c>
      <c r="AF1437" s="85">
        <v>237987</v>
      </c>
      <c r="AG1437" s="85">
        <v>1350908</v>
      </c>
      <c r="AH1437" s="85">
        <v>1678431</v>
      </c>
      <c r="AI1437" s="85">
        <v>22969</v>
      </c>
      <c r="AJ1437" s="85">
        <v>428393</v>
      </c>
      <c r="AK1437" s="85">
        <v>114703</v>
      </c>
      <c r="AL1437" s="85">
        <v>102568</v>
      </c>
      <c r="AM1437" s="85" t="s">
        <v>291</v>
      </c>
      <c r="AN1437" s="85">
        <v>167394</v>
      </c>
      <c r="AO1437" s="85">
        <v>420553</v>
      </c>
      <c r="AP1437" s="85">
        <v>74833</v>
      </c>
      <c r="AQ1437" s="85">
        <v>662780</v>
      </c>
      <c r="AR1437" s="85">
        <v>347018</v>
      </c>
      <c r="AS1437" s="85" t="s">
        <v>291</v>
      </c>
      <c r="AT1437" s="85">
        <v>957241</v>
      </c>
      <c r="AU1437" s="85">
        <v>1899635</v>
      </c>
      <c r="AV1437" s="85">
        <v>394672</v>
      </c>
      <c r="AW1437" s="85">
        <v>222108</v>
      </c>
      <c r="AX1437" s="85">
        <v>366637</v>
      </c>
      <c r="AY1437" s="85" t="s">
        <v>291</v>
      </c>
      <c r="AZ1437" s="85" t="s">
        <v>291</v>
      </c>
      <c r="BA1437" s="85">
        <v>19350</v>
      </c>
      <c r="BB1437" s="85">
        <v>302600</v>
      </c>
      <c r="BC1437" s="85">
        <v>256965</v>
      </c>
      <c r="BD1437" s="85">
        <v>337303</v>
      </c>
      <c r="BE1437" s="85" t="s">
        <v>291</v>
      </c>
      <c r="BF1437" s="85">
        <v>89169</v>
      </c>
      <c r="BG1437" s="85">
        <v>1688</v>
      </c>
      <c r="BH1437" s="85" t="s">
        <v>291</v>
      </c>
      <c r="BI1437" s="85">
        <v>1688</v>
      </c>
      <c r="BJ1437" s="85" t="s">
        <v>291</v>
      </c>
      <c r="BK1437" s="85" t="s">
        <v>291</v>
      </c>
      <c r="BL1437" s="85" t="s">
        <v>291</v>
      </c>
      <c r="BM1437" s="85" t="s">
        <v>291</v>
      </c>
      <c r="BN1437" s="85">
        <v>87481</v>
      </c>
      <c r="BO1437" s="85">
        <v>1593</v>
      </c>
      <c r="BP1437" s="85" t="s">
        <v>291</v>
      </c>
      <c r="BQ1437" s="85">
        <v>85888</v>
      </c>
      <c r="BR1437" s="85" t="s">
        <v>291</v>
      </c>
      <c r="BS1437" s="85" t="s">
        <v>291</v>
      </c>
      <c r="BT1437" s="85" t="s">
        <v>291</v>
      </c>
      <c r="BU1437" s="85" t="s">
        <v>291</v>
      </c>
      <c r="BV1437" s="85" t="s">
        <v>291</v>
      </c>
      <c r="BW1437" s="85" t="s">
        <v>291</v>
      </c>
      <c r="BX1437" s="85" t="s">
        <v>291</v>
      </c>
      <c r="BY1437" s="85" t="s">
        <v>291</v>
      </c>
      <c r="BZ1437" s="85" t="s">
        <v>291</v>
      </c>
      <c r="CA1437" s="85" t="s">
        <v>291</v>
      </c>
      <c r="CB1437" s="85">
        <v>2207968</v>
      </c>
      <c r="CC1437" s="85" t="s">
        <v>291</v>
      </c>
      <c r="CD1437" s="85" t="s">
        <v>291</v>
      </c>
      <c r="CE1437" s="85" t="s">
        <v>291</v>
      </c>
      <c r="CF1437" s="85" t="s">
        <v>291</v>
      </c>
      <c r="CG1437" s="85">
        <v>362263</v>
      </c>
      <c r="CH1437" s="85">
        <v>711099</v>
      </c>
      <c r="CI1437" s="85">
        <v>999840</v>
      </c>
      <c r="CJ1437" s="85">
        <v>120</v>
      </c>
      <c r="CK1437" s="85">
        <v>888061</v>
      </c>
      <c r="CL1437" s="85">
        <v>494818</v>
      </c>
      <c r="CM1437" s="85">
        <v>21044</v>
      </c>
      <c r="CN1437" s="85">
        <v>137764</v>
      </c>
      <c r="CO1437" s="85">
        <v>837278</v>
      </c>
      <c r="CP1437" s="85">
        <v>408866</v>
      </c>
      <c r="CQ1437" s="85">
        <v>872846</v>
      </c>
      <c r="CR1437" s="85">
        <v>1127257</v>
      </c>
      <c r="CS1437" s="85">
        <v>3108696</v>
      </c>
      <c r="CT1437" s="85">
        <v>12981</v>
      </c>
      <c r="CU1437" s="86">
        <v>9982933</v>
      </c>
    </row>
    <row r="1438" spans="1:99">
      <c r="A1438" s="103" t="s">
        <v>595</v>
      </c>
      <c r="B1438" s="84" t="s">
        <v>646</v>
      </c>
      <c r="C1438" s="105">
        <v>32131</v>
      </c>
      <c r="D1438" s="84" t="s">
        <v>307</v>
      </c>
      <c r="E1438" s="84" t="s">
        <v>655</v>
      </c>
      <c r="F1438" s="85">
        <v>162022</v>
      </c>
      <c r="G1438" s="85">
        <v>2598958</v>
      </c>
      <c r="H1438" s="85">
        <v>2300431</v>
      </c>
      <c r="I1438" s="85">
        <v>157554</v>
      </c>
      <c r="J1438" s="85">
        <v>47536</v>
      </c>
      <c r="K1438" s="85">
        <v>72268</v>
      </c>
      <c r="L1438" s="85">
        <v>4083</v>
      </c>
      <c r="M1438" s="85">
        <v>17086</v>
      </c>
      <c r="N1438" s="85">
        <v>5492192</v>
      </c>
      <c r="O1438" s="85">
        <v>2002883</v>
      </c>
      <c r="P1438" s="85">
        <v>1242431</v>
      </c>
      <c r="Q1438" s="85">
        <v>1814978</v>
      </c>
      <c r="R1438" s="85">
        <v>431860</v>
      </c>
      <c r="S1438" s="85">
        <v>40</v>
      </c>
      <c r="T1438" s="85">
        <v>1375142</v>
      </c>
      <c r="U1438" s="85">
        <v>902145</v>
      </c>
      <c r="V1438" s="85" t="s">
        <v>291</v>
      </c>
      <c r="W1438" s="85" t="s">
        <v>291</v>
      </c>
      <c r="X1438" s="85">
        <v>472997</v>
      </c>
      <c r="Y1438" s="85" t="s">
        <v>291</v>
      </c>
      <c r="Z1438" s="85">
        <v>68348</v>
      </c>
      <c r="AA1438" s="85">
        <v>683286</v>
      </c>
      <c r="AB1438" s="85">
        <v>395408</v>
      </c>
      <c r="AC1438" s="85">
        <v>64154</v>
      </c>
      <c r="AD1438" s="85">
        <v>118793</v>
      </c>
      <c r="AE1438" s="85">
        <v>104931</v>
      </c>
      <c r="AF1438" s="85" t="s">
        <v>291</v>
      </c>
      <c r="AG1438" s="85">
        <v>561644</v>
      </c>
      <c r="AH1438" s="85">
        <v>2806591</v>
      </c>
      <c r="AI1438" s="85">
        <v>31769</v>
      </c>
      <c r="AJ1438" s="85">
        <v>1024601</v>
      </c>
      <c r="AK1438" s="85">
        <v>10300</v>
      </c>
      <c r="AL1438" s="85" t="s">
        <v>291</v>
      </c>
      <c r="AM1438" s="85">
        <v>151222</v>
      </c>
      <c r="AN1438" s="85">
        <v>24726</v>
      </c>
      <c r="AO1438" s="85">
        <v>293329</v>
      </c>
      <c r="AP1438" s="85">
        <v>1108221</v>
      </c>
      <c r="AQ1438" s="85">
        <v>1577498</v>
      </c>
      <c r="AR1438" s="85">
        <v>162423</v>
      </c>
      <c r="AS1438" s="85" t="s">
        <v>291</v>
      </c>
      <c r="AT1438" s="85">
        <v>794325</v>
      </c>
      <c r="AU1438" s="85">
        <v>1298220</v>
      </c>
      <c r="AV1438" s="85">
        <v>257134</v>
      </c>
      <c r="AW1438" s="85">
        <v>278948</v>
      </c>
      <c r="AX1438" s="85">
        <v>110602</v>
      </c>
      <c r="AY1438" s="85" t="s">
        <v>291</v>
      </c>
      <c r="AZ1438" s="85" t="s">
        <v>291</v>
      </c>
      <c r="BA1438" s="85" t="s">
        <v>291</v>
      </c>
      <c r="BB1438" s="85">
        <v>271230</v>
      </c>
      <c r="BC1438" s="85">
        <v>113602</v>
      </c>
      <c r="BD1438" s="85">
        <v>266704</v>
      </c>
      <c r="BE1438" s="85" t="s">
        <v>291</v>
      </c>
      <c r="BF1438" s="85">
        <v>177006</v>
      </c>
      <c r="BG1438" s="85">
        <v>56889</v>
      </c>
      <c r="BH1438" s="85" t="s">
        <v>291</v>
      </c>
      <c r="BI1438" s="85">
        <v>56889</v>
      </c>
      <c r="BJ1438" s="85" t="s">
        <v>291</v>
      </c>
      <c r="BK1438" s="85" t="s">
        <v>291</v>
      </c>
      <c r="BL1438" s="85" t="s">
        <v>291</v>
      </c>
      <c r="BM1438" s="85" t="s">
        <v>291</v>
      </c>
      <c r="BN1438" s="85" t="s">
        <v>291</v>
      </c>
      <c r="BO1438" s="85" t="s">
        <v>291</v>
      </c>
      <c r="BP1438" s="85" t="s">
        <v>291</v>
      </c>
      <c r="BQ1438" s="85" t="s">
        <v>291</v>
      </c>
      <c r="BR1438" s="85" t="s">
        <v>291</v>
      </c>
      <c r="BS1438" s="85" t="s">
        <v>291</v>
      </c>
      <c r="BT1438" s="85" t="s">
        <v>291</v>
      </c>
      <c r="BU1438" s="85" t="s">
        <v>291</v>
      </c>
      <c r="BV1438" s="85" t="s">
        <v>291</v>
      </c>
      <c r="BW1438" s="85">
        <v>120117</v>
      </c>
      <c r="BX1438" s="85" t="s">
        <v>291</v>
      </c>
      <c r="BY1438" s="85" t="s">
        <v>291</v>
      </c>
      <c r="BZ1438" s="85" t="s">
        <v>291</v>
      </c>
      <c r="CA1438" s="85">
        <v>120117</v>
      </c>
      <c r="CB1438" s="85">
        <v>2285491</v>
      </c>
      <c r="CC1438" s="85" t="s">
        <v>291</v>
      </c>
      <c r="CD1438" s="85" t="s">
        <v>291</v>
      </c>
      <c r="CE1438" s="85" t="s">
        <v>291</v>
      </c>
      <c r="CF1438" s="85" t="s">
        <v>291</v>
      </c>
      <c r="CG1438" s="85">
        <v>185623</v>
      </c>
      <c r="CH1438" s="85">
        <v>672624</v>
      </c>
      <c r="CI1438" s="85">
        <v>707035</v>
      </c>
      <c r="CJ1438" s="85">
        <v>40</v>
      </c>
      <c r="CK1438" s="85">
        <v>458113</v>
      </c>
      <c r="CL1438" s="85">
        <v>392722</v>
      </c>
      <c r="CM1438" s="85">
        <v>40293</v>
      </c>
      <c r="CN1438" s="85">
        <v>154926</v>
      </c>
      <c r="CO1438" s="85">
        <v>420345</v>
      </c>
      <c r="CP1438" s="85">
        <v>71643</v>
      </c>
      <c r="CQ1438" s="85">
        <v>660513</v>
      </c>
      <c r="CR1438" s="85">
        <v>734701</v>
      </c>
      <c r="CS1438" s="85">
        <v>937806</v>
      </c>
      <c r="CT1438" s="85">
        <v>17835</v>
      </c>
      <c r="CU1438" s="86">
        <v>5454219</v>
      </c>
    </row>
    <row r="1439" spans="1:99">
      <c r="A1439" s="103" t="s">
        <v>595</v>
      </c>
      <c r="B1439" s="84" t="s">
        <v>646</v>
      </c>
      <c r="C1439" s="105">
        <v>32140</v>
      </c>
      <c r="D1439" s="84" t="s">
        <v>307</v>
      </c>
      <c r="E1439" s="84" t="s">
        <v>656</v>
      </c>
      <c r="F1439" s="85">
        <v>156483</v>
      </c>
      <c r="G1439" s="85">
        <v>2602328</v>
      </c>
      <c r="H1439" s="85">
        <v>2302663</v>
      </c>
      <c r="I1439" s="85">
        <v>147593</v>
      </c>
      <c r="J1439" s="85">
        <v>93127</v>
      </c>
      <c r="K1439" s="85">
        <v>32252</v>
      </c>
      <c r="L1439" s="85">
        <v>2672</v>
      </c>
      <c r="M1439" s="85">
        <v>24021</v>
      </c>
      <c r="N1439" s="85">
        <v>5180084</v>
      </c>
      <c r="O1439" s="85">
        <v>2011834</v>
      </c>
      <c r="P1439" s="85">
        <v>1231872</v>
      </c>
      <c r="Q1439" s="85">
        <v>1631046</v>
      </c>
      <c r="R1439" s="85">
        <v>305332</v>
      </c>
      <c r="S1439" s="85" t="s">
        <v>291</v>
      </c>
      <c r="T1439" s="85">
        <v>1899544</v>
      </c>
      <c r="U1439" s="85">
        <v>1228446</v>
      </c>
      <c r="V1439" s="85" t="s">
        <v>291</v>
      </c>
      <c r="W1439" s="85" t="s">
        <v>291</v>
      </c>
      <c r="X1439" s="85">
        <v>671098</v>
      </c>
      <c r="Y1439" s="85" t="s">
        <v>291</v>
      </c>
      <c r="Z1439" s="85">
        <v>390</v>
      </c>
      <c r="AA1439" s="85">
        <v>1107684</v>
      </c>
      <c r="AB1439" s="85">
        <v>367339</v>
      </c>
      <c r="AC1439" s="85">
        <v>166014</v>
      </c>
      <c r="AD1439" s="85">
        <v>415250</v>
      </c>
      <c r="AE1439" s="85">
        <v>158821</v>
      </c>
      <c r="AF1439" s="85">
        <v>260</v>
      </c>
      <c r="AG1439" s="85">
        <v>1088977</v>
      </c>
      <c r="AH1439" s="85">
        <v>1990484</v>
      </c>
      <c r="AI1439" s="85">
        <v>138767</v>
      </c>
      <c r="AJ1439" s="85">
        <v>824160</v>
      </c>
      <c r="AK1439" s="85">
        <v>44489</v>
      </c>
      <c r="AL1439" s="85" t="s">
        <v>291</v>
      </c>
      <c r="AM1439" s="85" t="s">
        <v>291</v>
      </c>
      <c r="AN1439" s="85">
        <v>4668</v>
      </c>
      <c r="AO1439" s="85">
        <v>797518</v>
      </c>
      <c r="AP1439" s="85">
        <v>96942</v>
      </c>
      <c r="AQ1439" s="85">
        <v>899128</v>
      </c>
      <c r="AR1439" s="85">
        <v>83940</v>
      </c>
      <c r="AS1439" s="85" t="s">
        <v>291</v>
      </c>
      <c r="AT1439" s="85">
        <v>850048</v>
      </c>
      <c r="AU1439" s="85">
        <v>1293192</v>
      </c>
      <c r="AV1439" s="85">
        <v>317492</v>
      </c>
      <c r="AW1439" s="85">
        <v>218304</v>
      </c>
      <c r="AX1439" s="85">
        <v>105643</v>
      </c>
      <c r="AY1439" s="85" t="s">
        <v>291</v>
      </c>
      <c r="AZ1439" s="85" t="s">
        <v>291</v>
      </c>
      <c r="BA1439" s="85">
        <v>370</v>
      </c>
      <c r="BB1439" s="85">
        <v>114346</v>
      </c>
      <c r="BC1439" s="85">
        <v>305239</v>
      </c>
      <c r="BD1439" s="85">
        <v>231798</v>
      </c>
      <c r="BE1439" s="85" t="s">
        <v>291</v>
      </c>
      <c r="BF1439" s="85">
        <v>210151</v>
      </c>
      <c r="BG1439" s="85">
        <v>1138</v>
      </c>
      <c r="BH1439" s="85" t="s">
        <v>291</v>
      </c>
      <c r="BI1439" s="85">
        <v>1138</v>
      </c>
      <c r="BJ1439" s="85" t="s">
        <v>291</v>
      </c>
      <c r="BK1439" s="85" t="s">
        <v>291</v>
      </c>
      <c r="BL1439" s="85" t="s">
        <v>291</v>
      </c>
      <c r="BM1439" s="85" t="s">
        <v>291</v>
      </c>
      <c r="BN1439" s="85">
        <v>209013</v>
      </c>
      <c r="BO1439" s="85" t="s">
        <v>291</v>
      </c>
      <c r="BP1439" s="85" t="s">
        <v>291</v>
      </c>
      <c r="BQ1439" s="85">
        <v>11</v>
      </c>
      <c r="BR1439" s="85" t="s">
        <v>291</v>
      </c>
      <c r="BS1439" s="85" t="s">
        <v>291</v>
      </c>
      <c r="BT1439" s="85" t="s">
        <v>291</v>
      </c>
      <c r="BU1439" s="85" t="s">
        <v>291</v>
      </c>
      <c r="BV1439" s="85">
        <v>209002</v>
      </c>
      <c r="BW1439" s="85" t="s">
        <v>291</v>
      </c>
      <c r="BX1439" s="85" t="s">
        <v>291</v>
      </c>
      <c r="BY1439" s="85" t="s">
        <v>291</v>
      </c>
      <c r="BZ1439" s="85" t="s">
        <v>291</v>
      </c>
      <c r="CA1439" s="85" t="s">
        <v>291</v>
      </c>
      <c r="CB1439" s="85">
        <v>2741579</v>
      </c>
      <c r="CC1439" s="85" t="s">
        <v>291</v>
      </c>
      <c r="CD1439" s="85" t="s">
        <v>291</v>
      </c>
      <c r="CE1439" s="85" t="s">
        <v>291</v>
      </c>
      <c r="CF1439" s="85" t="s">
        <v>291</v>
      </c>
      <c r="CG1439" s="85">
        <v>210438</v>
      </c>
      <c r="CH1439" s="85">
        <v>1069966</v>
      </c>
      <c r="CI1439" s="85">
        <v>574116</v>
      </c>
      <c r="CJ1439" s="85" t="s">
        <v>291</v>
      </c>
      <c r="CK1439" s="85">
        <v>631782</v>
      </c>
      <c r="CL1439" s="85">
        <v>374356</v>
      </c>
      <c r="CM1439" s="85">
        <v>390</v>
      </c>
      <c r="CN1439" s="85">
        <v>301128</v>
      </c>
      <c r="CO1439" s="85">
        <v>481427</v>
      </c>
      <c r="CP1439" s="85">
        <v>312578</v>
      </c>
      <c r="CQ1439" s="85">
        <v>742865</v>
      </c>
      <c r="CR1439" s="85">
        <v>729883</v>
      </c>
      <c r="CS1439" s="85">
        <v>917160</v>
      </c>
      <c r="CT1439" s="85">
        <v>14467</v>
      </c>
      <c r="CU1439" s="86">
        <v>6360556</v>
      </c>
    </row>
    <row r="1440" spans="1:99">
      <c r="A1440" s="103" t="s">
        <v>595</v>
      </c>
      <c r="B1440" s="84" t="s">
        <v>646</v>
      </c>
      <c r="C1440" s="105">
        <v>32166</v>
      </c>
      <c r="D1440" s="84" t="s">
        <v>307</v>
      </c>
      <c r="E1440" s="84" t="s">
        <v>657</v>
      </c>
      <c r="F1440" s="85">
        <v>177182</v>
      </c>
      <c r="G1440" s="85">
        <v>2844924</v>
      </c>
      <c r="H1440" s="85">
        <v>2349555</v>
      </c>
      <c r="I1440" s="85">
        <v>291835</v>
      </c>
      <c r="J1440" s="85">
        <v>89004</v>
      </c>
      <c r="K1440" s="85">
        <v>64507</v>
      </c>
      <c r="L1440" s="85">
        <v>29136</v>
      </c>
      <c r="M1440" s="85">
        <v>20887</v>
      </c>
      <c r="N1440" s="85">
        <v>9145908</v>
      </c>
      <c r="O1440" s="85">
        <v>2700779</v>
      </c>
      <c r="P1440" s="85">
        <v>1388003</v>
      </c>
      <c r="Q1440" s="85">
        <v>4401991</v>
      </c>
      <c r="R1440" s="85">
        <v>654299</v>
      </c>
      <c r="S1440" s="85">
        <v>836</v>
      </c>
      <c r="T1440" s="85">
        <v>2143474</v>
      </c>
      <c r="U1440" s="85">
        <v>874601</v>
      </c>
      <c r="V1440" s="85">
        <v>3075</v>
      </c>
      <c r="W1440" s="85" t="s">
        <v>291</v>
      </c>
      <c r="X1440" s="85">
        <v>1265798</v>
      </c>
      <c r="Y1440" s="85" t="s">
        <v>291</v>
      </c>
      <c r="Z1440" s="85">
        <v>30639</v>
      </c>
      <c r="AA1440" s="85">
        <v>979056</v>
      </c>
      <c r="AB1440" s="85">
        <v>717595</v>
      </c>
      <c r="AC1440" s="85">
        <v>152122</v>
      </c>
      <c r="AD1440" s="85">
        <v>29413</v>
      </c>
      <c r="AE1440" s="85">
        <v>79926</v>
      </c>
      <c r="AF1440" s="85" t="s">
        <v>291</v>
      </c>
      <c r="AG1440" s="85">
        <v>350953</v>
      </c>
      <c r="AH1440" s="85">
        <v>2099473</v>
      </c>
      <c r="AI1440" s="85">
        <v>32689</v>
      </c>
      <c r="AJ1440" s="85">
        <v>1067764</v>
      </c>
      <c r="AK1440" s="85">
        <v>231609</v>
      </c>
      <c r="AL1440" s="85" t="s">
        <v>291</v>
      </c>
      <c r="AM1440" s="85">
        <v>1590</v>
      </c>
      <c r="AN1440" s="85">
        <v>340494</v>
      </c>
      <c r="AO1440" s="85">
        <v>248361</v>
      </c>
      <c r="AP1440" s="85">
        <v>168790</v>
      </c>
      <c r="AQ1440" s="85">
        <v>759235</v>
      </c>
      <c r="AR1440" s="85">
        <v>8176</v>
      </c>
      <c r="AS1440" s="85" t="s">
        <v>291</v>
      </c>
      <c r="AT1440" s="85">
        <v>687379</v>
      </c>
      <c r="AU1440" s="85">
        <v>1809340</v>
      </c>
      <c r="AV1440" s="85">
        <v>323725</v>
      </c>
      <c r="AW1440" s="85">
        <v>422580</v>
      </c>
      <c r="AX1440" s="85">
        <v>265227</v>
      </c>
      <c r="AY1440" s="85" t="s">
        <v>291</v>
      </c>
      <c r="AZ1440" s="85" t="s">
        <v>291</v>
      </c>
      <c r="BA1440" s="85">
        <v>16807</v>
      </c>
      <c r="BB1440" s="85">
        <v>138069</v>
      </c>
      <c r="BC1440" s="85">
        <v>133458</v>
      </c>
      <c r="BD1440" s="85">
        <v>509474</v>
      </c>
      <c r="BE1440" s="85" t="s">
        <v>291</v>
      </c>
      <c r="BF1440" s="85">
        <v>20565</v>
      </c>
      <c r="BG1440" s="85">
        <v>9765</v>
      </c>
      <c r="BH1440" s="85">
        <v>4757</v>
      </c>
      <c r="BI1440" s="85" t="s">
        <v>291</v>
      </c>
      <c r="BJ1440" s="85">
        <v>5008</v>
      </c>
      <c r="BK1440" s="85" t="s">
        <v>291</v>
      </c>
      <c r="BL1440" s="85" t="s">
        <v>291</v>
      </c>
      <c r="BM1440" s="85" t="s">
        <v>291</v>
      </c>
      <c r="BN1440" s="85">
        <v>10800</v>
      </c>
      <c r="BO1440" s="85">
        <v>5764</v>
      </c>
      <c r="BP1440" s="85" t="s">
        <v>291</v>
      </c>
      <c r="BQ1440" s="85">
        <v>5036</v>
      </c>
      <c r="BR1440" s="85" t="s">
        <v>291</v>
      </c>
      <c r="BS1440" s="85" t="s">
        <v>291</v>
      </c>
      <c r="BT1440" s="85" t="s">
        <v>291</v>
      </c>
      <c r="BU1440" s="85" t="s">
        <v>291</v>
      </c>
      <c r="BV1440" s="85" t="s">
        <v>291</v>
      </c>
      <c r="BW1440" s="85" t="s">
        <v>291</v>
      </c>
      <c r="BX1440" s="85" t="s">
        <v>291</v>
      </c>
      <c r="BY1440" s="85" t="s">
        <v>291</v>
      </c>
      <c r="BZ1440" s="85" t="s">
        <v>291</v>
      </c>
      <c r="CA1440" s="85" t="s">
        <v>291</v>
      </c>
      <c r="CB1440" s="85">
        <v>1465644</v>
      </c>
      <c r="CC1440" s="85" t="s">
        <v>291</v>
      </c>
      <c r="CD1440" s="85" t="s">
        <v>291</v>
      </c>
      <c r="CE1440" s="85" t="s">
        <v>291</v>
      </c>
      <c r="CF1440" s="85" t="s">
        <v>291</v>
      </c>
      <c r="CG1440" s="85">
        <v>574096</v>
      </c>
      <c r="CH1440" s="85">
        <v>771391</v>
      </c>
      <c r="CI1440" s="85">
        <v>1174271</v>
      </c>
      <c r="CJ1440" s="85">
        <v>836</v>
      </c>
      <c r="CK1440" s="85">
        <v>1258893</v>
      </c>
      <c r="CL1440" s="85">
        <v>415572</v>
      </c>
      <c r="CM1440" s="85">
        <v>20227</v>
      </c>
      <c r="CN1440" s="85">
        <v>156636</v>
      </c>
      <c r="CO1440" s="85">
        <v>203586</v>
      </c>
      <c r="CP1440" s="85">
        <v>184872</v>
      </c>
      <c r="CQ1440" s="85">
        <v>588263</v>
      </c>
      <c r="CR1440" s="85">
        <v>962379</v>
      </c>
      <c r="CS1440" s="85">
        <v>791716</v>
      </c>
      <c r="CT1440" s="85">
        <v>13931</v>
      </c>
      <c r="CU1440" s="86">
        <v>7116669</v>
      </c>
    </row>
    <row r="1441" spans="1:99">
      <c r="A1441" s="103" t="s">
        <v>595</v>
      </c>
      <c r="B1441" s="84" t="s">
        <v>658</v>
      </c>
      <c r="C1441" s="105">
        <v>33014</v>
      </c>
      <c r="D1441" s="84" t="s">
        <v>307</v>
      </c>
      <c r="E1441" s="84" t="s">
        <v>659</v>
      </c>
      <c r="F1441" s="85">
        <v>108091</v>
      </c>
      <c r="G1441" s="85">
        <v>2097596</v>
      </c>
      <c r="H1441" s="85">
        <v>1857908</v>
      </c>
      <c r="I1441" s="85">
        <v>111697</v>
      </c>
      <c r="J1441" s="85">
        <v>79455</v>
      </c>
      <c r="K1441" s="85">
        <v>31170</v>
      </c>
      <c r="L1441" s="85">
        <v>5737</v>
      </c>
      <c r="M1441" s="85">
        <v>11629</v>
      </c>
      <c r="N1441" s="85">
        <v>2729179</v>
      </c>
      <c r="O1441" s="85">
        <v>1022387</v>
      </c>
      <c r="P1441" s="85">
        <v>727372</v>
      </c>
      <c r="Q1441" s="85">
        <v>979420</v>
      </c>
      <c r="R1441" s="85" t="s">
        <v>291</v>
      </c>
      <c r="S1441" s="85" t="s">
        <v>291</v>
      </c>
      <c r="T1441" s="85">
        <v>1238805</v>
      </c>
      <c r="U1441" s="85">
        <v>726819</v>
      </c>
      <c r="V1441" s="85" t="s">
        <v>291</v>
      </c>
      <c r="W1441" s="85" t="s">
        <v>291</v>
      </c>
      <c r="X1441" s="85">
        <v>511986</v>
      </c>
      <c r="Y1441" s="85" t="s">
        <v>291</v>
      </c>
      <c r="Z1441" s="85">
        <v>16002</v>
      </c>
      <c r="AA1441" s="85">
        <v>896591</v>
      </c>
      <c r="AB1441" s="85">
        <v>261684</v>
      </c>
      <c r="AC1441" s="85">
        <v>81617</v>
      </c>
      <c r="AD1441" s="85">
        <v>401798</v>
      </c>
      <c r="AE1441" s="85">
        <v>151492</v>
      </c>
      <c r="AF1441" s="85" t="s">
        <v>291</v>
      </c>
      <c r="AG1441" s="85">
        <v>427471</v>
      </c>
      <c r="AH1441" s="85">
        <v>1291607</v>
      </c>
      <c r="AI1441" s="85">
        <v>16522</v>
      </c>
      <c r="AJ1441" s="85">
        <v>775420</v>
      </c>
      <c r="AK1441" s="85">
        <v>62570</v>
      </c>
      <c r="AL1441" s="85" t="s">
        <v>291</v>
      </c>
      <c r="AM1441" s="85" t="s">
        <v>291</v>
      </c>
      <c r="AN1441" s="85">
        <v>23248</v>
      </c>
      <c r="AO1441" s="85">
        <v>263667</v>
      </c>
      <c r="AP1441" s="85">
        <v>13717</v>
      </c>
      <c r="AQ1441" s="85">
        <v>300632</v>
      </c>
      <c r="AR1441" s="85">
        <v>136463</v>
      </c>
      <c r="AS1441" s="85" t="s">
        <v>291</v>
      </c>
      <c r="AT1441" s="85">
        <v>381180</v>
      </c>
      <c r="AU1441" s="85">
        <v>1130958</v>
      </c>
      <c r="AV1441" s="85">
        <v>247759</v>
      </c>
      <c r="AW1441" s="85">
        <v>214048</v>
      </c>
      <c r="AX1441" s="85">
        <v>69590</v>
      </c>
      <c r="AY1441" s="85" t="s">
        <v>291</v>
      </c>
      <c r="AZ1441" s="85" t="s">
        <v>291</v>
      </c>
      <c r="BA1441" s="85" t="s">
        <v>291</v>
      </c>
      <c r="BB1441" s="85">
        <v>262206</v>
      </c>
      <c r="BC1441" s="85">
        <v>177594</v>
      </c>
      <c r="BD1441" s="85">
        <v>159761</v>
      </c>
      <c r="BE1441" s="85" t="s">
        <v>291</v>
      </c>
      <c r="BF1441" s="85">
        <v>899</v>
      </c>
      <c r="BG1441" s="85" t="s">
        <v>291</v>
      </c>
      <c r="BH1441" s="85" t="s">
        <v>291</v>
      </c>
      <c r="BI1441" s="85" t="s">
        <v>291</v>
      </c>
      <c r="BJ1441" s="85" t="s">
        <v>291</v>
      </c>
      <c r="BK1441" s="85" t="s">
        <v>291</v>
      </c>
      <c r="BL1441" s="85" t="s">
        <v>291</v>
      </c>
      <c r="BM1441" s="85" t="s">
        <v>291</v>
      </c>
      <c r="BN1441" s="85">
        <v>899</v>
      </c>
      <c r="BO1441" s="85">
        <v>899</v>
      </c>
      <c r="BP1441" s="85" t="s">
        <v>291</v>
      </c>
      <c r="BQ1441" s="85" t="s">
        <v>291</v>
      </c>
      <c r="BR1441" s="85" t="s">
        <v>291</v>
      </c>
      <c r="BS1441" s="85" t="s">
        <v>291</v>
      </c>
      <c r="BT1441" s="85" t="s">
        <v>291</v>
      </c>
      <c r="BU1441" s="85" t="s">
        <v>291</v>
      </c>
      <c r="BV1441" s="85" t="s">
        <v>291</v>
      </c>
      <c r="BW1441" s="85" t="s">
        <v>291</v>
      </c>
      <c r="BX1441" s="85" t="s">
        <v>291</v>
      </c>
      <c r="BY1441" s="85" t="s">
        <v>291</v>
      </c>
      <c r="BZ1441" s="85" t="s">
        <v>291</v>
      </c>
      <c r="CA1441" s="85" t="s">
        <v>291</v>
      </c>
      <c r="CB1441" s="85">
        <v>1019841</v>
      </c>
      <c r="CC1441" s="85" t="s">
        <v>291</v>
      </c>
      <c r="CD1441" s="85" t="s">
        <v>291</v>
      </c>
      <c r="CE1441" s="85" t="s">
        <v>291</v>
      </c>
      <c r="CF1441" s="85" t="s">
        <v>291</v>
      </c>
      <c r="CG1441" s="85">
        <v>154538</v>
      </c>
      <c r="CH1441" s="85">
        <v>200908</v>
      </c>
      <c r="CI1441" s="85">
        <v>482720</v>
      </c>
      <c r="CJ1441" s="85" t="s">
        <v>291</v>
      </c>
      <c r="CK1441" s="85">
        <v>494937</v>
      </c>
      <c r="CL1441" s="85">
        <v>230587</v>
      </c>
      <c r="CM1441" s="85">
        <v>2104</v>
      </c>
      <c r="CN1441" s="85">
        <v>214019</v>
      </c>
      <c r="CO1441" s="85">
        <v>206409</v>
      </c>
      <c r="CP1441" s="85">
        <v>136845</v>
      </c>
      <c r="CQ1441" s="85">
        <v>300518</v>
      </c>
      <c r="CR1441" s="85">
        <v>434737</v>
      </c>
      <c r="CS1441" s="85">
        <v>597900</v>
      </c>
      <c r="CT1441" s="85">
        <v>14613</v>
      </c>
      <c r="CU1441" s="86">
        <v>3470835</v>
      </c>
    </row>
    <row r="1442" spans="1:99">
      <c r="A1442" s="103" t="s">
        <v>595</v>
      </c>
      <c r="B1442" s="84" t="s">
        <v>658</v>
      </c>
      <c r="C1442" s="105">
        <v>33022</v>
      </c>
      <c r="D1442" s="84" t="s">
        <v>307</v>
      </c>
      <c r="E1442" s="84" t="s">
        <v>660</v>
      </c>
      <c r="F1442" s="85">
        <v>62939</v>
      </c>
      <c r="G1442" s="85">
        <v>2571718</v>
      </c>
      <c r="H1442" s="85">
        <v>2444793</v>
      </c>
      <c r="I1442" s="85">
        <v>43152</v>
      </c>
      <c r="J1442" s="85">
        <v>45826</v>
      </c>
      <c r="K1442" s="85">
        <v>32285</v>
      </c>
      <c r="L1442" s="85">
        <v>4752</v>
      </c>
      <c r="M1442" s="85">
        <v>910</v>
      </c>
      <c r="N1442" s="85">
        <v>1454667</v>
      </c>
      <c r="O1442" s="85">
        <v>600180</v>
      </c>
      <c r="P1442" s="85">
        <v>512210</v>
      </c>
      <c r="Q1442" s="85">
        <v>342277</v>
      </c>
      <c r="R1442" s="85" t="s">
        <v>291</v>
      </c>
      <c r="S1442" s="85" t="s">
        <v>291</v>
      </c>
      <c r="T1442" s="85">
        <v>1295172</v>
      </c>
      <c r="U1442" s="85">
        <v>651626</v>
      </c>
      <c r="V1442" s="85" t="s">
        <v>291</v>
      </c>
      <c r="W1442" s="85" t="s">
        <v>291</v>
      </c>
      <c r="X1442" s="85">
        <v>643546</v>
      </c>
      <c r="Y1442" s="85" t="s">
        <v>291</v>
      </c>
      <c r="Z1442" s="85">
        <v>39217</v>
      </c>
      <c r="AA1442" s="85">
        <v>433116</v>
      </c>
      <c r="AB1442" s="85">
        <v>101753</v>
      </c>
      <c r="AC1442" s="85">
        <v>94283</v>
      </c>
      <c r="AD1442" s="85">
        <v>138027</v>
      </c>
      <c r="AE1442" s="85">
        <v>98963</v>
      </c>
      <c r="AF1442" s="85">
        <v>90</v>
      </c>
      <c r="AG1442" s="85">
        <v>137252</v>
      </c>
      <c r="AH1442" s="85">
        <v>377850</v>
      </c>
      <c r="AI1442" s="85">
        <v>11070</v>
      </c>
      <c r="AJ1442" s="85">
        <v>301509</v>
      </c>
      <c r="AK1442" s="85">
        <v>46796</v>
      </c>
      <c r="AL1442" s="85" t="s">
        <v>291</v>
      </c>
      <c r="AM1442" s="85" t="s">
        <v>291</v>
      </c>
      <c r="AN1442" s="85">
        <v>2801</v>
      </c>
      <c r="AO1442" s="85" t="s">
        <v>291</v>
      </c>
      <c r="AP1442" s="85" t="s">
        <v>291</v>
      </c>
      <c r="AQ1442" s="85">
        <v>2801</v>
      </c>
      <c r="AR1442" s="85">
        <v>15674</v>
      </c>
      <c r="AS1442" s="85" t="s">
        <v>291</v>
      </c>
      <c r="AT1442" s="85">
        <v>341671</v>
      </c>
      <c r="AU1442" s="85">
        <v>530484</v>
      </c>
      <c r="AV1442" s="85">
        <v>210924</v>
      </c>
      <c r="AW1442" s="85">
        <v>47441</v>
      </c>
      <c r="AX1442" s="85">
        <v>51692</v>
      </c>
      <c r="AY1442" s="85">
        <v>1368</v>
      </c>
      <c r="AZ1442" s="85" t="s">
        <v>291</v>
      </c>
      <c r="BA1442" s="85" t="s">
        <v>291</v>
      </c>
      <c r="BB1442" s="85">
        <v>63535</v>
      </c>
      <c r="BC1442" s="85">
        <v>102214</v>
      </c>
      <c r="BD1442" s="85">
        <v>53310</v>
      </c>
      <c r="BE1442" s="85" t="s">
        <v>291</v>
      </c>
      <c r="BF1442" s="85">
        <v>123422</v>
      </c>
      <c r="BG1442" s="85">
        <v>32797</v>
      </c>
      <c r="BH1442" s="85" t="s">
        <v>291</v>
      </c>
      <c r="BI1442" s="85">
        <v>14598</v>
      </c>
      <c r="BJ1442" s="85">
        <v>18199</v>
      </c>
      <c r="BK1442" s="85" t="s">
        <v>291</v>
      </c>
      <c r="BL1442" s="85" t="s">
        <v>291</v>
      </c>
      <c r="BM1442" s="85" t="s">
        <v>291</v>
      </c>
      <c r="BN1442" s="85">
        <v>90625</v>
      </c>
      <c r="BO1442" s="85" t="s">
        <v>291</v>
      </c>
      <c r="BP1442" s="85" t="s">
        <v>291</v>
      </c>
      <c r="BQ1442" s="85">
        <v>90625</v>
      </c>
      <c r="BR1442" s="85" t="s">
        <v>291</v>
      </c>
      <c r="BS1442" s="85" t="s">
        <v>291</v>
      </c>
      <c r="BT1442" s="85" t="s">
        <v>291</v>
      </c>
      <c r="BU1442" s="85" t="s">
        <v>291</v>
      </c>
      <c r="BV1442" s="85" t="s">
        <v>291</v>
      </c>
      <c r="BW1442" s="85" t="s">
        <v>291</v>
      </c>
      <c r="BX1442" s="85" t="s">
        <v>291</v>
      </c>
      <c r="BY1442" s="85" t="s">
        <v>291</v>
      </c>
      <c r="BZ1442" s="85" t="s">
        <v>291</v>
      </c>
      <c r="CA1442" s="85" t="s">
        <v>291</v>
      </c>
      <c r="CB1442" s="85">
        <v>883816</v>
      </c>
      <c r="CC1442" s="85" t="s">
        <v>291</v>
      </c>
      <c r="CD1442" s="85" t="s">
        <v>291</v>
      </c>
      <c r="CE1442" s="85" t="s">
        <v>291</v>
      </c>
      <c r="CF1442" s="85" t="s">
        <v>291</v>
      </c>
      <c r="CG1442" s="85">
        <v>50392</v>
      </c>
      <c r="CH1442" s="85">
        <v>424781</v>
      </c>
      <c r="CI1442" s="85">
        <v>241521</v>
      </c>
      <c r="CJ1442" s="85" t="s">
        <v>291</v>
      </c>
      <c r="CK1442" s="85">
        <v>139176</v>
      </c>
      <c r="CL1442" s="85">
        <v>144527</v>
      </c>
      <c r="CM1442" s="85">
        <v>2677</v>
      </c>
      <c r="CN1442" s="85">
        <v>126125</v>
      </c>
      <c r="CO1442" s="85">
        <v>100723</v>
      </c>
      <c r="CP1442" s="85">
        <v>26720</v>
      </c>
      <c r="CQ1442" s="85">
        <v>313813</v>
      </c>
      <c r="CR1442" s="85">
        <v>281331</v>
      </c>
      <c r="CS1442" s="85">
        <v>422229</v>
      </c>
      <c r="CT1442" s="85">
        <v>5141</v>
      </c>
      <c r="CU1442" s="86">
        <v>2279156</v>
      </c>
    </row>
    <row r="1443" spans="1:99">
      <c r="A1443" s="103" t="s">
        <v>595</v>
      </c>
      <c r="B1443" s="84" t="s">
        <v>658</v>
      </c>
      <c r="C1443" s="105">
        <v>33031</v>
      </c>
      <c r="D1443" s="84" t="s">
        <v>307</v>
      </c>
      <c r="E1443" s="84" t="s">
        <v>661</v>
      </c>
      <c r="F1443" s="85">
        <v>93225</v>
      </c>
      <c r="G1443" s="85">
        <v>1437231</v>
      </c>
      <c r="H1443" s="85">
        <v>1268466</v>
      </c>
      <c r="I1443" s="85">
        <v>76707</v>
      </c>
      <c r="J1443" s="85">
        <v>53919</v>
      </c>
      <c r="K1443" s="85">
        <v>26104</v>
      </c>
      <c r="L1443" s="85">
        <v>10409</v>
      </c>
      <c r="M1443" s="85">
        <v>1626</v>
      </c>
      <c r="N1443" s="85">
        <v>2600066</v>
      </c>
      <c r="O1443" s="85">
        <v>1178738</v>
      </c>
      <c r="P1443" s="85">
        <v>726789</v>
      </c>
      <c r="Q1443" s="85">
        <v>694539</v>
      </c>
      <c r="R1443" s="85" t="s">
        <v>291</v>
      </c>
      <c r="S1443" s="85" t="s">
        <v>291</v>
      </c>
      <c r="T1443" s="85">
        <v>715686</v>
      </c>
      <c r="U1443" s="85">
        <v>367591</v>
      </c>
      <c r="V1443" s="85">
        <v>413</v>
      </c>
      <c r="W1443" s="85" t="s">
        <v>291</v>
      </c>
      <c r="X1443" s="85">
        <v>347682</v>
      </c>
      <c r="Y1443" s="85" t="s">
        <v>291</v>
      </c>
      <c r="Z1443" s="85">
        <v>4065</v>
      </c>
      <c r="AA1443" s="85">
        <v>489006</v>
      </c>
      <c r="AB1443" s="85">
        <v>291859</v>
      </c>
      <c r="AC1443" s="85">
        <v>35219</v>
      </c>
      <c r="AD1443" s="85">
        <v>64615</v>
      </c>
      <c r="AE1443" s="85">
        <v>96813</v>
      </c>
      <c r="AF1443" s="85">
        <v>500</v>
      </c>
      <c r="AG1443" s="85">
        <v>196934</v>
      </c>
      <c r="AH1443" s="85">
        <v>1148640</v>
      </c>
      <c r="AI1443" s="85">
        <v>61664</v>
      </c>
      <c r="AJ1443" s="85">
        <v>800309</v>
      </c>
      <c r="AK1443" s="85">
        <v>22104</v>
      </c>
      <c r="AL1443" s="85" t="s">
        <v>291</v>
      </c>
      <c r="AM1443" s="85" t="s">
        <v>291</v>
      </c>
      <c r="AN1443" s="85" t="s">
        <v>291</v>
      </c>
      <c r="AO1443" s="85">
        <v>204197</v>
      </c>
      <c r="AP1443" s="85">
        <v>14013</v>
      </c>
      <c r="AQ1443" s="85">
        <v>218210</v>
      </c>
      <c r="AR1443" s="85">
        <v>46353</v>
      </c>
      <c r="AS1443" s="85" t="s">
        <v>291</v>
      </c>
      <c r="AT1443" s="85">
        <v>406415</v>
      </c>
      <c r="AU1443" s="85">
        <v>1265815</v>
      </c>
      <c r="AV1443" s="85">
        <v>142289</v>
      </c>
      <c r="AW1443" s="85">
        <v>395771</v>
      </c>
      <c r="AX1443" s="85">
        <v>168005</v>
      </c>
      <c r="AY1443" s="85" t="s">
        <v>291</v>
      </c>
      <c r="AZ1443" s="85" t="s">
        <v>291</v>
      </c>
      <c r="BA1443" s="85" t="s">
        <v>291</v>
      </c>
      <c r="BB1443" s="85">
        <v>325130</v>
      </c>
      <c r="BC1443" s="85">
        <v>105903</v>
      </c>
      <c r="BD1443" s="85">
        <v>128717</v>
      </c>
      <c r="BE1443" s="85" t="s">
        <v>291</v>
      </c>
      <c r="BF1443" s="85">
        <v>351295</v>
      </c>
      <c r="BG1443" s="85">
        <v>131821</v>
      </c>
      <c r="BH1443" s="85" t="s">
        <v>291</v>
      </c>
      <c r="BI1443" s="85" t="s">
        <v>291</v>
      </c>
      <c r="BJ1443" s="85" t="s">
        <v>291</v>
      </c>
      <c r="BK1443" s="85" t="s">
        <v>291</v>
      </c>
      <c r="BL1443" s="85" t="s">
        <v>291</v>
      </c>
      <c r="BM1443" s="85">
        <v>131821</v>
      </c>
      <c r="BN1443" s="85">
        <v>219474</v>
      </c>
      <c r="BO1443" s="85" t="s">
        <v>291</v>
      </c>
      <c r="BP1443" s="85" t="s">
        <v>291</v>
      </c>
      <c r="BQ1443" s="85" t="s">
        <v>291</v>
      </c>
      <c r="BR1443" s="85" t="s">
        <v>291</v>
      </c>
      <c r="BS1443" s="85" t="s">
        <v>291</v>
      </c>
      <c r="BT1443" s="85" t="s">
        <v>291</v>
      </c>
      <c r="BU1443" s="85" t="s">
        <v>291</v>
      </c>
      <c r="BV1443" s="85">
        <v>219474</v>
      </c>
      <c r="BW1443" s="85" t="s">
        <v>291</v>
      </c>
      <c r="BX1443" s="85" t="s">
        <v>291</v>
      </c>
      <c r="BY1443" s="85" t="s">
        <v>291</v>
      </c>
      <c r="BZ1443" s="85" t="s">
        <v>291</v>
      </c>
      <c r="CA1443" s="85" t="s">
        <v>291</v>
      </c>
      <c r="CB1443" s="85">
        <v>877945</v>
      </c>
      <c r="CC1443" s="85" t="s">
        <v>291</v>
      </c>
      <c r="CD1443" s="85" t="s">
        <v>291</v>
      </c>
      <c r="CE1443" s="85" t="s">
        <v>291</v>
      </c>
      <c r="CF1443" s="85" t="s">
        <v>291</v>
      </c>
      <c r="CG1443" s="85">
        <v>246234</v>
      </c>
      <c r="CH1443" s="85">
        <v>666571</v>
      </c>
      <c r="CI1443" s="85">
        <v>343434</v>
      </c>
      <c r="CJ1443" s="85" t="s">
        <v>291</v>
      </c>
      <c r="CK1443" s="85">
        <v>104724</v>
      </c>
      <c r="CL1443" s="85">
        <v>132843</v>
      </c>
      <c r="CM1443" s="85">
        <v>528</v>
      </c>
      <c r="CN1443" s="85">
        <v>131063</v>
      </c>
      <c r="CO1443" s="85">
        <v>158471</v>
      </c>
      <c r="CP1443" s="85">
        <v>223753</v>
      </c>
      <c r="CQ1443" s="85">
        <v>22595</v>
      </c>
      <c r="CR1443" s="85">
        <v>540053</v>
      </c>
      <c r="CS1443" s="85">
        <v>424346</v>
      </c>
      <c r="CT1443" s="85">
        <v>8866</v>
      </c>
      <c r="CU1443" s="86">
        <v>3003481</v>
      </c>
    </row>
    <row r="1444" spans="1:99">
      <c r="A1444" s="103" t="s">
        <v>595</v>
      </c>
      <c r="B1444" s="84" t="s">
        <v>658</v>
      </c>
      <c r="C1444" s="105">
        <v>33219</v>
      </c>
      <c r="D1444" s="84" t="s">
        <v>307</v>
      </c>
      <c r="E1444" s="84" t="s">
        <v>662</v>
      </c>
      <c r="F1444" s="85">
        <v>135682</v>
      </c>
      <c r="G1444" s="85">
        <v>2227822</v>
      </c>
      <c r="H1444" s="85">
        <v>1931982</v>
      </c>
      <c r="I1444" s="85">
        <v>158722</v>
      </c>
      <c r="J1444" s="85">
        <v>85280</v>
      </c>
      <c r="K1444" s="85">
        <v>40615</v>
      </c>
      <c r="L1444" s="85">
        <v>1163</v>
      </c>
      <c r="M1444" s="85">
        <v>10060</v>
      </c>
      <c r="N1444" s="85">
        <v>5272577</v>
      </c>
      <c r="O1444" s="85">
        <v>1762274</v>
      </c>
      <c r="P1444" s="85">
        <v>1113344</v>
      </c>
      <c r="Q1444" s="85">
        <v>2396432</v>
      </c>
      <c r="R1444" s="85" t="s">
        <v>291</v>
      </c>
      <c r="S1444" s="85">
        <v>527</v>
      </c>
      <c r="T1444" s="85">
        <v>1474902</v>
      </c>
      <c r="U1444" s="85">
        <v>793449</v>
      </c>
      <c r="V1444" s="85">
        <v>8753</v>
      </c>
      <c r="W1444" s="85" t="s">
        <v>291</v>
      </c>
      <c r="X1444" s="85">
        <v>672700</v>
      </c>
      <c r="Y1444" s="85" t="s">
        <v>291</v>
      </c>
      <c r="Z1444" s="85">
        <v>2025</v>
      </c>
      <c r="AA1444" s="85">
        <v>1316366</v>
      </c>
      <c r="AB1444" s="85">
        <v>371698</v>
      </c>
      <c r="AC1444" s="85">
        <v>18285</v>
      </c>
      <c r="AD1444" s="85">
        <v>802774</v>
      </c>
      <c r="AE1444" s="85">
        <v>123609</v>
      </c>
      <c r="AF1444" s="85" t="s">
        <v>291</v>
      </c>
      <c r="AG1444" s="85">
        <v>227737</v>
      </c>
      <c r="AH1444" s="85">
        <v>1275311</v>
      </c>
      <c r="AI1444" s="85">
        <v>63892</v>
      </c>
      <c r="AJ1444" s="85">
        <v>398908</v>
      </c>
      <c r="AK1444" s="85">
        <v>77056</v>
      </c>
      <c r="AL1444" s="85" t="s">
        <v>291</v>
      </c>
      <c r="AM1444" s="85">
        <v>2627</v>
      </c>
      <c r="AN1444" s="85">
        <v>96790</v>
      </c>
      <c r="AO1444" s="85">
        <v>332175</v>
      </c>
      <c r="AP1444" s="85">
        <v>271280</v>
      </c>
      <c r="AQ1444" s="85">
        <v>702872</v>
      </c>
      <c r="AR1444" s="85">
        <v>32583</v>
      </c>
      <c r="AS1444" s="85" t="s">
        <v>291</v>
      </c>
      <c r="AT1444" s="85">
        <v>601123</v>
      </c>
      <c r="AU1444" s="85">
        <v>1331638</v>
      </c>
      <c r="AV1444" s="85">
        <v>384528</v>
      </c>
      <c r="AW1444" s="85">
        <v>207371</v>
      </c>
      <c r="AX1444" s="85">
        <v>146797</v>
      </c>
      <c r="AY1444" s="85" t="s">
        <v>291</v>
      </c>
      <c r="AZ1444" s="85" t="s">
        <v>291</v>
      </c>
      <c r="BA1444" s="85" t="s">
        <v>291</v>
      </c>
      <c r="BB1444" s="85">
        <v>234831</v>
      </c>
      <c r="BC1444" s="85">
        <v>92908</v>
      </c>
      <c r="BD1444" s="85">
        <v>265203</v>
      </c>
      <c r="BE1444" s="85" t="s">
        <v>291</v>
      </c>
      <c r="BF1444" s="85">
        <v>54377</v>
      </c>
      <c r="BG1444" s="85">
        <v>49148</v>
      </c>
      <c r="BH1444" s="85">
        <v>49148</v>
      </c>
      <c r="BI1444" s="85" t="s">
        <v>291</v>
      </c>
      <c r="BJ1444" s="85" t="s">
        <v>291</v>
      </c>
      <c r="BK1444" s="85" t="s">
        <v>291</v>
      </c>
      <c r="BL1444" s="85" t="s">
        <v>291</v>
      </c>
      <c r="BM1444" s="85" t="s">
        <v>291</v>
      </c>
      <c r="BN1444" s="85">
        <v>5229</v>
      </c>
      <c r="BO1444" s="85" t="s">
        <v>291</v>
      </c>
      <c r="BP1444" s="85" t="s">
        <v>291</v>
      </c>
      <c r="BQ1444" s="85">
        <v>5229</v>
      </c>
      <c r="BR1444" s="85" t="s">
        <v>291</v>
      </c>
      <c r="BS1444" s="85" t="s">
        <v>291</v>
      </c>
      <c r="BT1444" s="85" t="s">
        <v>291</v>
      </c>
      <c r="BU1444" s="85" t="s">
        <v>291</v>
      </c>
      <c r="BV1444" s="85" t="s">
        <v>291</v>
      </c>
      <c r="BW1444" s="85" t="s">
        <v>291</v>
      </c>
      <c r="BX1444" s="85" t="s">
        <v>291</v>
      </c>
      <c r="BY1444" s="85" t="s">
        <v>291</v>
      </c>
      <c r="BZ1444" s="85" t="s">
        <v>291</v>
      </c>
      <c r="CA1444" s="85" t="s">
        <v>291</v>
      </c>
      <c r="CB1444" s="85">
        <v>1199359</v>
      </c>
      <c r="CC1444" s="85" t="s">
        <v>291</v>
      </c>
      <c r="CD1444" s="85" t="s">
        <v>291</v>
      </c>
      <c r="CE1444" s="85" t="s">
        <v>291</v>
      </c>
      <c r="CF1444" s="85" t="s">
        <v>291</v>
      </c>
      <c r="CG1444" s="85">
        <v>359480</v>
      </c>
      <c r="CH1444" s="85">
        <v>707089</v>
      </c>
      <c r="CI1444" s="85">
        <v>739142</v>
      </c>
      <c r="CJ1444" s="85">
        <v>394</v>
      </c>
      <c r="CK1444" s="85">
        <v>669194</v>
      </c>
      <c r="CL1444" s="85">
        <v>368962</v>
      </c>
      <c r="CM1444" s="85">
        <v>1981</v>
      </c>
      <c r="CN1444" s="85">
        <v>177943</v>
      </c>
      <c r="CO1444" s="85">
        <v>146267</v>
      </c>
      <c r="CP1444" s="85">
        <v>145506</v>
      </c>
      <c r="CQ1444" s="85">
        <v>483897</v>
      </c>
      <c r="CR1444" s="85">
        <v>663661</v>
      </c>
      <c r="CS1444" s="85">
        <v>708371</v>
      </c>
      <c r="CT1444" s="85">
        <v>12366</v>
      </c>
      <c r="CU1444" s="86">
        <v>5184253</v>
      </c>
    </row>
    <row r="1445" spans="1:99">
      <c r="A1445" s="103" t="s">
        <v>595</v>
      </c>
      <c r="B1445" s="84" t="s">
        <v>658</v>
      </c>
      <c r="C1445" s="105">
        <v>33227</v>
      </c>
      <c r="D1445" s="84" t="s">
        <v>307</v>
      </c>
      <c r="E1445" s="84" t="s">
        <v>663</v>
      </c>
      <c r="F1445" s="85">
        <v>123874</v>
      </c>
      <c r="G1445" s="85">
        <v>2391811</v>
      </c>
      <c r="H1445" s="85">
        <v>2149891</v>
      </c>
      <c r="I1445" s="85">
        <v>127895</v>
      </c>
      <c r="J1445" s="85">
        <v>55726</v>
      </c>
      <c r="K1445" s="85">
        <v>41489</v>
      </c>
      <c r="L1445" s="85">
        <v>5781</v>
      </c>
      <c r="M1445" s="85">
        <v>11029</v>
      </c>
      <c r="N1445" s="85">
        <v>4359163</v>
      </c>
      <c r="O1445" s="85">
        <v>1472223</v>
      </c>
      <c r="P1445" s="85">
        <v>891543</v>
      </c>
      <c r="Q1445" s="85">
        <v>1995397</v>
      </c>
      <c r="R1445" s="85" t="s">
        <v>291</v>
      </c>
      <c r="S1445" s="85" t="s">
        <v>291</v>
      </c>
      <c r="T1445" s="85">
        <v>941658</v>
      </c>
      <c r="U1445" s="85">
        <v>441201</v>
      </c>
      <c r="V1445" s="85">
        <v>331</v>
      </c>
      <c r="W1445" s="85" t="s">
        <v>291</v>
      </c>
      <c r="X1445" s="85">
        <v>500126</v>
      </c>
      <c r="Y1445" s="85" t="s">
        <v>291</v>
      </c>
      <c r="Z1445" s="85">
        <v>26097</v>
      </c>
      <c r="AA1445" s="85">
        <v>610461</v>
      </c>
      <c r="AB1445" s="85">
        <v>157216</v>
      </c>
      <c r="AC1445" s="85">
        <v>3688</v>
      </c>
      <c r="AD1445" s="85">
        <v>417765</v>
      </c>
      <c r="AE1445" s="85">
        <v>31792</v>
      </c>
      <c r="AF1445" s="85" t="s">
        <v>291</v>
      </c>
      <c r="AG1445" s="85">
        <v>145902</v>
      </c>
      <c r="AH1445" s="85">
        <v>1096148</v>
      </c>
      <c r="AI1445" s="85">
        <v>10551</v>
      </c>
      <c r="AJ1445" s="85">
        <v>560584</v>
      </c>
      <c r="AK1445" s="85">
        <v>13199</v>
      </c>
      <c r="AL1445" s="85" t="s">
        <v>291</v>
      </c>
      <c r="AM1445" s="85">
        <v>5</v>
      </c>
      <c r="AN1445" s="85">
        <v>31345</v>
      </c>
      <c r="AO1445" s="85">
        <v>122290</v>
      </c>
      <c r="AP1445" s="85">
        <v>309315</v>
      </c>
      <c r="AQ1445" s="85">
        <v>462955</v>
      </c>
      <c r="AR1445" s="85">
        <v>48859</v>
      </c>
      <c r="AS1445" s="85" t="s">
        <v>291</v>
      </c>
      <c r="AT1445" s="85">
        <v>339866</v>
      </c>
      <c r="AU1445" s="85">
        <v>832524</v>
      </c>
      <c r="AV1445" s="85">
        <v>147726</v>
      </c>
      <c r="AW1445" s="85">
        <v>134007</v>
      </c>
      <c r="AX1445" s="85">
        <v>81185</v>
      </c>
      <c r="AY1445" s="85" t="s">
        <v>291</v>
      </c>
      <c r="AZ1445" s="85" t="s">
        <v>291</v>
      </c>
      <c r="BA1445" s="85" t="s">
        <v>291</v>
      </c>
      <c r="BB1445" s="85">
        <v>184378</v>
      </c>
      <c r="BC1445" s="85">
        <v>45951</v>
      </c>
      <c r="BD1445" s="85">
        <v>239277</v>
      </c>
      <c r="BE1445" s="85" t="s">
        <v>291</v>
      </c>
      <c r="BF1445" s="85">
        <v>29858</v>
      </c>
      <c r="BG1445" s="85" t="s">
        <v>291</v>
      </c>
      <c r="BH1445" s="85" t="s">
        <v>291</v>
      </c>
      <c r="BI1445" s="85" t="s">
        <v>291</v>
      </c>
      <c r="BJ1445" s="85" t="s">
        <v>291</v>
      </c>
      <c r="BK1445" s="85" t="s">
        <v>291</v>
      </c>
      <c r="BL1445" s="85" t="s">
        <v>291</v>
      </c>
      <c r="BM1445" s="85" t="s">
        <v>291</v>
      </c>
      <c r="BN1445" s="85">
        <v>3381</v>
      </c>
      <c r="BO1445" s="85" t="s">
        <v>291</v>
      </c>
      <c r="BP1445" s="85" t="s">
        <v>291</v>
      </c>
      <c r="BQ1445" s="85">
        <v>3381</v>
      </c>
      <c r="BR1445" s="85" t="s">
        <v>291</v>
      </c>
      <c r="BS1445" s="85" t="s">
        <v>291</v>
      </c>
      <c r="BT1445" s="85" t="s">
        <v>291</v>
      </c>
      <c r="BU1445" s="85" t="s">
        <v>291</v>
      </c>
      <c r="BV1445" s="85" t="s">
        <v>291</v>
      </c>
      <c r="BW1445" s="85">
        <v>26477</v>
      </c>
      <c r="BX1445" s="85" t="s">
        <v>291</v>
      </c>
      <c r="BY1445" s="85" t="s">
        <v>291</v>
      </c>
      <c r="BZ1445" s="85" t="s">
        <v>291</v>
      </c>
      <c r="CA1445" s="85">
        <v>26477</v>
      </c>
      <c r="CB1445" s="85">
        <v>1263924</v>
      </c>
      <c r="CC1445" s="85" t="s">
        <v>291</v>
      </c>
      <c r="CD1445" s="85" t="s">
        <v>291</v>
      </c>
      <c r="CE1445" s="85" t="s">
        <v>291</v>
      </c>
      <c r="CF1445" s="85" t="s">
        <v>291</v>
      </c>
      <c r="CG1445" s="85">
        <v>140174</v>
      </c>
      <c r="CH1445" s="85">
        <v>391717</v>
      </c>
      <c r="CI1445" s="85">
        <v>518017</v>
      </c>
      <c r="CJ1445" s="85" t="s">
        <v>291</v>
      </c>
      <c r="CK1445" s="85">
        <v>499012</v>
      </c>
      <c r="CL1445" s="85">
        <v>180812</v>
      </c>
      <c r="CM1445" s="85">
        <v>19156</v>
      </c>
      <c r="CN1445" s="85">
        <v>105996</v>
      </c>
      <c r="CO1445" s="85">
        <v>104386</v>
      </c>
      <c r="CP1445" s="85">
        <v>436960</v>
      </c>
      <c r="CQ1445" s="85">
        <v>200808</v>
      </c>
      <c r="CR1445" s="85">
        <v>507249</v>
      </c>
      <c r="CS1445" s="85">
        <v>837472</v>
      </c>
      <c r="CT1445" s="85">
        <v>14792</v>
      </c>
      <c r="CU1445" s="86">
        <v>3956551</v>
      </c>
    </row>
    <row r="1446" spans="1:99">
      <c r="A1446" s="103" t="s">
        <v>595</v>
      </c>
      <c r="B1446" s="84" t="s">
        <v>658</v>
      </c>
      <c r="C1446" s="105">
        <v>33669</v>
      </c>
      <c r="D1446" s="84" t="s">
        <v>307</v>
      </c>
      <c r="E1446" s="84" t="s">
        <v>664</v>
      </c>
      <c r="F1446" s="85">
        <v>74701</v>
      </c>
      <c r="G1446" s="85">
        <v>1430611</v>
      </c>
      <c r="H1446" s="85">
        <v>1312726</v>
      </c>
      <c r="I1446" s="85">
        <v>46703</v>
      </c>
      <c r="J1446" s="85">
        <v>48426</v>
      </c>
      <c r="K1446" s="85">
        <v>21629</v>
      </c>
      <c r="L1446" s="85">
        <v>259</v>
      </c>
      <c r="M1446" s="85">
        <v>868</v>
      </c>
      <c r="N1446" s="85">
        <v>1314680</v>
      </c>
      <c r="O1446" s="85">
        <v>505981</v>
      </c>
      <c r="P1446" s="85">
        <v>492611</v>
      </c>
      <c r="Q1446" s="85">
        <v>316088</v>
      </c>
      <c r="R1446" s="85" t="s">
        <v>291</v>
      </c>
      <c r="S1446" s="85" t="s">
        <v>291</v>
      </c>
      <c r="T1446" s="85">
        <v>1016809</v>
      </c>
      <c r="U1446" s="85">
        <v>905577</v>
      </c>
      <c r="V1446" s="85">
        <v>1134</v>
      </c>
      <c r="W1446" s="85" t="s">
        <v>291</v>
      </c>
      <c r="X1446" s="85">
        <v>110098</v>
      </c>
      <c r="Y1446" s="85" t="s">
        <v>291</v>
      </c>
      <c r="Z1446" s="85">
        <v>9420</v>
      </c>
      <c r="AA1446" s="85">
        <v>537484</v>
      </c>
      <c r="AB1446" s="85">
        <v>130219</v>
      </c>
      <c r="AC1446" s="85">
        <v>20544</v>
      </c>
      <c r="AD1446" s="85">
        <v>304394</v>
      </c>
      <c r="AE1446" s="85">
        <v>82327</v>
      </c>
      <c r="AF1446" s="85" t="s">
        <v>291</v>
      </c>
      <c r="AG1446" s="85">
        <v>335246</v>
      </c>
      <c r="AH1446" s="85">
        <v>1051514</v>
      </c>
      <c r="AI1446" s="85">
        <v>50622</v>
      </c>
      <c r="AJ1446" s="85">
        <v>680914</v>
      </c>
      <c r="AK1446" s="85">
        <v>15965</v>
      </c>
      <c r="AL1446" s="85" t="s">
        <v>291</v>
      </c>
      <c r="AM1446" s="85" t="s">
        <v>291</v>
      </c>
      <c r="AN1446" s="85">
        <v>593</v>
      </c>
      <c r="AO1446" s="85">
        <v>260562</v>
      </c>
      <c r="AP1446" s="85" t="s">
        <v>291</v>
      </c>
      <c r="AQ1446" s="85">
        <v>261155</v>
      </c>
      <c r="AR1446" s="85">
        <v>42858</v>
      </c>
      <c r="AS1446" s="85" t="s">
        <v>291</v>
      </c>
      <c r="AT1446" s="85">
        <v>258934</v>
      </c>
      <c r="AU1446" s="85">
        <v>717254</v>
      </c>
      <c r="AV1446" s="85">
        <v>157079</v>
      </c>
      <c r="AW1446" s="85">
        <v>77844</v>
      </c>
      <c r="AX1446" s="85">
        <v>70534</v>
      </c>
      <c r="AY1446" s="85" t="s">
        <v>291</v>
      </c>
      <c r="AZ1446" s="85" t="s">
        <v>291</v>
      </c>
      <c r="BA1446" s="85" t="s">
        <v>291</v>
      </c>
      <c r="BB1446" s="85">
        <v>175135</v>
      </c>
      <c r="BC1446" s="85">
        <v>166779</v>
      </c>
      <c r="BD1446" s="85">
        <v>69883</v>
      </c>
      <c r="BE1446" s="85" t="s">
        <v>291</v>
      </c>
      <c r="BF1446" s="85">
        <v>76805</v>
      </c>
      <c r="BG1446" s="85">
        <v>38941</v>
      </c>
      <c r="BH1446" s="85" t="s">
        <v>291</v>
      </c>
      <c r="BI1446" s="85" t="s">
        <v>291</v>
      </c>
      <c r="BJ1446" s="85" t="s">
        <v>291</v>
      </c>
      <c r="BK1446" s="85" t="s">
        <v>291</v>
      </c>
      <c r="BL1446" s="85" t="s">
        <v>291</v>
      </c>
      <c r="BM1446" s="85">
        <v>38941</v>
      </c>
      <c r="BN1446" s="85">
        <v>37864</v>
      </c>
      <c r="BO1446" s="85">
        <v>7133</v>
      </c>
      <c r="BP1446" s="85" t="s">
        <v>291</v>
      </c>
      <c r="BQ1446" s="85" t="s">
        <v>291</v>
      </c>
      <c r="BR1446" s="85" t="s">
        <v>291</v>
      </c>
      <c r="BS1446" s="85" t="s">
        <v>291</v>
      </c>
      <c r="BT1446" s="85" t="s">
        <v>291</v>
      </c>
      <c r="BU1446" s="85" t="s">
        <v>291</v>
      </c>
      <c r="BV1446" s="85">
        <v>30731</v>
      </c>
      <c r="BW1446" s="85" t="s">
        <v>291</v>
      </c>
      <c r="BX1446" s="85" t="s">
        <v>291</v>
      </c>
      <c r="BY1446" s="85" t="s">
        <v>291</v>
      </c>
      <c r="BZ1446" s="85" t="s">
        <v>291</v>
      </c>
      <c r="CA1446" s="85" t="s">
        <v>291</v>
      </c>
      <c r="CB1446" s="85">
        <v>717456</v>
      </c>
      <c r="CC1446" s="85" t="s">
        <v>291</v>
      </c>
      <c r="CD1446" s="85" t="s">
        <v>291</v>
      </c>
      <c r="CE1446" s="85" t="s">
        <v>291</v>
      </c>
      <c r="CF1446" s="85" t="s">
        <v>291</v>
      </c>
      <c r="CG1446" s="85">
        <v>73187</v>
      </c>
      <c r="CH1446" s="85">
        <v>148861</v>
      </c>
      <c r="CI1446" s="85">
        <v>206573</v>
      </c>
      <c r="CJ1446" s="85" t="s">
        <v>291</v>
      </c>
      <c r="CK1446" s="85">
        <v>108349</v>
      </c>
      <c r="CL1446" s="85">
        <v>292130</v>
      </c>
      <c r="CM1446" s="85">
        <v>9420</v>
      </c>
      <c r="CN1446" s="85">
        <v>121297</v>
      </c>
      <c r="CO1446" s="85">
        <v>205292</v>
      </c>
      <c r="CP1446" s="85">
        <v>135897</v>
      </c>
      <c r="CQ1446" s="85">
        <v>241001</v>
      </c>
      <c r="CR1446" s="85">
        <v>307411</v>
      </c>
      <c r="CS1446" s="85">
        <v>411290</v>
      </c>
      <c r="CT1446" s="85">
        <v>7129</v>
      </c>
      <c r="CU1446" s="86">
        <v>2267837</v>
      </c>
    </row>
    <row r="1447" spans="1:99">
      <c r="A1447" s="103" t="s">
        <v>595</v>
      </c>
      <c r="B1447" s="84" t="s">
        <v>658</v>
      </c>
      <c r="C1447" s="105">
        <v>33812</v>
      </c>
      <c r="D1447" s="84" t="s">
        <v>307</v>
      </c>
      <c r="E1447" s="84" t="s">
        <v>665</v>
      </c>
      <c r="F1447" s="85">
        <v>101999</v>
      </c>
      <c r="G1447" s="85">
        <v>1902773</v>
      </c>
      <c r="H1447" s="85">
        <v>1718628</v>
      </c>
      <c r="I1447" s="85">
        <v>103777</v>
      </c>
      <c r="J1447" s="85">
        <v>45272</v>
      </c>
      <c r="K1447" s="85">
        <v>32771</v>
      </c>
      <c r="L1447" s="85">
        <v>969</v>
      </c>
      <c r="M1447" s="85">
        <v>1356</v>
      </c>
      <c r="N1447" s="85">
        <v>2500087</v>
      </c>
      <c r="O1447" s="85">
        <v>934899</v>
      </c>
      <c r="P1447" s="85">
        <v>493918</v>
      </c>
      <c r="Q1447" s="85">
        <v>1071270</v>
      </c>
      <c r="R1447" s="85" t="s">
        <v>291</v>
      </c>
      <c r="S1447" s="85" t="s">
        <v>291</v>
      </c>
      <c r="T1447" s="85">
        <v>730367</v>
      </c>
      <c r="U1447" s="85">
        <v>607200</v>
      </c>
      <c r="V1447" s="85" t="s">
        <v>291</v>
      </c>
      <c r="W1447" s="85" t="s">
        <v>291</v>
      </c>
      <c r="X1447" s="85">
        <v>123167</v>
      </c>
      <c r="Y1447" s="85" t="s">
        <v>291</v>
      </c>
      <c r="Z1447" s="85">
        <v>1032</v>
      </c>
      <c r="AA1447" s="85">
        <v>524322</v>
      </c>
      <c r="AB1447" s="85">
        <v>154665</v>
      </c>
      <c r="AC1447" s="85">
        <v>28341</v>
      </c>
      <c r="AD1447" s="85">
        <v>314627</v>
      </c>
      <c r="AE1447" s="85">
        <v>26689</v>
      </c>
      <c r="AF1447" s="85" t="s">
        <v>291</v>
      </c>
      <c r="AG1447" s="85">
        <v>136816</v>
      </c>
      <c r="AH1447" s="85">
        <v>1598082</v>
      </c>
      <c r="AI1447" s="85">
        <v>41226</v>
      </c>
      <c r="AJ1447" s="85">
        <v>818076</v>
      </c>
      <c r="AK1447" s="85">
        <v>14859</v>
      </c>
      <c r="AL1447" s="85" t="s">
        <v>291</v>
      </c>
      <c r="AM1447" s="85" t="s">
        <v>291</v>
      </c>
      <c r="AN1447" s="85">
        <v>166797</v>
      </c>
      <c r="AO1447" s="85">
        <v>461277</v>
      </c>
      <c r="AP1447" s="85">
        <v>6927</v>
      </c>
      <c r="AQ1447" s="85">
        <v>635001</v>
      </c>
      <c r="AR1447" s="85">
        <v>88920</v>
      </c>
      <c r="AS1447" s="85" t="s">
        <v>291</v>
      </c>
      <c r="AT1447" s="85">
        <v>426322</v>
      </c>
      <c r="AU1447" s="85">
        <v>1175010</v>
      </c>
      <c r="AV1447" s="85">
        <v>133189</v>
      </c>
      <c r="AW1447" s="85">
        <v>273504</v>
      </c>
      <c r="AX1447" s="85">
        <v>47639</v>
      </c>
      <c r="AY1447" s="85" t="s">
        <v>291</v>
      </c>
      <c r="AZ1447" s="85" t="s">
        <v>291</v>
      </c>
      <c r="BA1447" s="85">
        <v>187359</v>
      </c>
      <c r="BB1447" s="85">
        <v>350444</v>
      </c>
      <c r="BC1447" s="85">
        <v>35181</v>
      </c>
      <c r="BD1447" s="85">
        <v>147694</v>
      </c>
      <c r="BE1447" s="85" t="s">
        <v>291</v>
      </c>
      <c r="BF1447" s="85" t="s">
        <v>291</v>
      </c>
      <c r="BG1447" s="85" t="s">
        <v>291</v>
      </c>
      <c r="BH1447" s="85" t="s">
        <v>291</v>
      </c>
      <c r="BI1447" s="85" t="s">
        <v>291</v>
      </c>
      <c r="BJ1447" s="85" t="s">
        <v>291</v>
      </c>
      <c r="BK1447" s="85" t="s">
        <v>291</v>
      </c>
      <c r="BL1447" s="85" t="s">
        <v>291</v>
      </c>
      <c r="BM1447" s="85" t="s">
        <v>291</v>
      </c>
      <c r="BN1447" s="85" t="s">
        <v>291</v>
      </c>
      <c r="BO1447" s="85" t="s">
        <v>291</v>
      </c>
      <c r="BP1447" s="85" t="s">
        <v>291</v>
      </c>
      <c r="BQ1447" s="85" t="s">
        <v>291</v>
      </c>
      <c r="BR1447" s="85" t="s">
        <v>291</v>
      </c>
      <c r="BS1447" s="85" t="s">
        <v>291</v>
      </c>
      <c r="BT1447" s="85" t="s">
        <v>291</v>
      </c>
      <c r="BU1447" s="85" t="s">
        <v>291</v>
      </c>
      <c r="BV1447" s="85" t="s">
        <v>291</v>
      </c>
      <c r="BW1447" s="85" t="s">
        <v>291</v>
      </c>
      <c r="BX1447" s="85" t="s">
        <v>291</v>
      </c>
      <c r="BY1447" s="85" t="s">
        <v>291</v>
      </c>
      <c r="BZ1447" s="85" t="s">
        <v>291</v>
      </c>
      <c r="CA1447" s="85" t="s">
        <v>291</v>
      </c>
      <c r="CB1447" s="85">
        <v>758202</v>
      </c>
      <c r="CC1447" s="85" t="s">
        <v>291</v>
      </c>
      <c r="CD1447" s="85" t="s">
        <v>291</v>
      </c>
      <c r="CE1447" s="85" t="s">
        <v>291</v>
      </c>
      <c r="CF1447" s="85" t="s">
        <v>291</v>
      </c>
      <c r="CG1447" s="85">
        <v>88096</v>
      </c>
      <c r="CH1447" s="85">
        <v>141691</v>
      </c>
      <c r="CI1447" s="85">
        <v>355749</v>
      </c>
      <c r="CJ1447" s="85" t="s">
        <v>291</v>
      </c>
      <c r="CK1447" s="85">
        <v>122895</v>
      </c>
      <c r="CL1447" s="85">
        <v>332845</v>
      </c>
      <c r="CM1447" s="85">
        <v>1032</v>
      </c>
      <c r="CN1447" s="85">
        <v>101769</v>
      </c>
      <c r="CO1447" s="85">
        <v>97170</v>
      </c>
      <c r="CP1447" s="85">
        <v>226152</v>
      </c>
      <c r="CQ1447" s="85">
        <v>338347</v>
      </c>
      <c r="CR1447" s="85">
        <v>421505</v>
      </c>
      <c r="CS1447" s="85">
        <v>559434</v>
      </c>
      <c r="CT1447" s="85">
        <v>12320</v>
      </c>
      <c r="CU1447" s="86">
        <v>2799005</v>
      </c>
    </row>
    <row r="1448" spans="1:99">
      <c r="A1448" s="103" t="s">
        <v>595</v>
      </c>
      <c r="B1448" s="84" t="s">
        <v>658</v>
      </c>
      <c r="C1448" s="105">
        <v>34029</v>
      </c>
      <c r="D1448" s="84" t="s">
        <v>307</v>
      </c>
      <c r="E1448" s="84" t="s">
        <v>666</v>
      </c>
      <c r="F1448" s="85">
        <v>84430</v>
      </c>
      <c r="G1448" s="85">
        <v>746551</v>
      </c>
      <c r="H1448" s="85">
        <v>599464</v>
      </c>
      <c r="I1448" s="85">
        <v>73671</v>
      </c>
      <c r="J1448" s="85">
        <v>44522</v>
      </c>
      <c r="K1448" s="85">
        <v>20050</v>
      </c>
      <c r="L1448" s="85">
        <v>7698</v>
      </c>
      <c r="M1448" s="85">
        <v>1146</v>
      </c>
      <c r="N1448" s="85">
        <v>1251522</v>
      </c>
      <c r="O1448" s="85">
        <v>513079</v>
      </c>
      <c r="P1448" s="85">
        <v>311000</v>
      </c>
      <c r="Q1448" s="85">
        <v>427443</v>
      </c>
      <c r="R1448" s="85" t="s">
        <v>291</v>
      </c>
      <c r="S1448" s="85" t="s">
        <v>291</v>
      </c>
      <c r="T1448" s="85">
        <v>471067</v>
      </c>
      <c r="U1448" s="85">
        <v>313825</v>
      </c>
      <c r="V1448" s="85" t="s">
        <v>291</v>
      </c>
      <c r="W1448" s="85" t="s">
        <v>291</v>
      </c>
      <c r="X1448" s="85">
        <v>157242</v>
      </c>
      <c r="Y1448" s="85" t="s">
        <v>291</v>
      </c>
      <c r="Z1448" s="85">
        <v>997</v>
      </c>
      <c r="AA1448" s="85">
        <v>293707</v>
      </c>
      <c r="AB1448" s="85">
        <v>228360</v>
      </c>
      <c r="AC1448" s="85">
        <v>7499</v>
      </c>
      <c r="AD1448" s="85">
        <v>23388</v>
      </c>
      <c r="AE1448" s="85">
        <v>34460</v>
      </c>
      <c r="AF1448" s="85" t="s">
        <v>291</v>
      </c>
      <c r="AG1448" s="85">
        <v>152292</v>
      </c>
      <c r="AH1448" s="85">
        <v>502810</v>
      </c>
      <c r="AI1448" s="85">
        <v>30039</v>
      </c>
      <c r="AJ1448" s="85">
        <v>186746</v>
      </c>
      <c r="AK1448" s="85">
        <v>24962</v>
      </c>
      <c r="AL1448" s="85" t="s">
        <v>291</v>
      </c>
      <c r="AM1448" s="85" t="s">
        <v>291</v>
      </c>
      <c r="AN1448" s="85" t="s">
        <v>291</v>
      </c>
      <c r="AO1448" s="85">
        <v>189228</v>
      </c>
      <c r="AP1448" s="85">
        <v>9733</v>
      </c>
      <c r="AQ1448" s="85">
        <v>198961</v>
      </c>
      <c r="AR1448" s="85">
        <v>62102</v>
      </c>
      <c r="AS1448" s="85" t="s">
        <v>291</v>
      </c>
      <c r="AT1448" s="85">
        <v>211061</v>
      </c>
      <c r="AU1448" s="85">
        <v>656047</v>
      </c>
      <c r="AV1448" s="85">
        <v>104740</v>
      </c>
      <c r="AW1448" s="85">
        <v>88243</v>
      </c>
      <c r="AX1448" s="85">
        <v>45606</v>
      </c>
      <c r="AY1448" s="85" t="s">
        <v>291</v>
      </c>
      <c r="AZ1448" s="85" t="s">
        <v>291</v>
      </c>
      <c r="BA1448" s="85">
        <v>31204</v>
      </c>
      <c r="BB1448" s="85">
        <v>268906</v>
      </c>
      <c r="BC1448" s="85">
        <v>26676</v>
      </c>
      <c r="BD1448" s="85">
        <v>90672</v>
      </c>
      <c r="BE1448" s="85" t="s">
        <v>291</v>
      </c>
      <c r="BF1448" s="85">
        <v>61493</v>
      </c>
      <c r="BG1448" s="85">
        <v>10459</v>
      </c>
      <c r="BH1448" s="85">
        <v>672</v>
      </c>
      <c r="BI1448" s="85">
        <v>9787</v>
      </c>
      <c r="BJ1448" s="85" t="s">
        <v>291</v>
      </c>
      <c r="BK1448" s="85" t="s">
        <v>291</v>
      </c>
      <c r="BL1448" s="85" t="s">
        <v>291</v>
      </c>
      <c r="BM1448" s="85" t="s">
        <v>291</v>
      </c>
      <c r="BN1448" s="85">
        <v>51034</v>
      </c>
      <c r="BO1448" s="85">
        <v>44459</v>
      </c>
      <c r="BP1448" s="85" t="s">
        <v>291</v>
      </c>
      <c r="BQ1448" s="85">
        <v>6575</v>
      </c>
      <c r="BR1448" s="85" t="s">
        <v>291</v>
      </c>
      <c r="BS1448" s="85" t="s">
        <v>291</v>
      </c>
      <c r="BT1448" s="85" t="s">
        <v>291</v>
      </c>
      <c r="BU1448" s="85" t="s">
        <v>291</v>
      </c>
      <c r="BV1448" s="85" t="s">
        <v>291</v>
      </c>
      <c r="BW1448" s="85" t="s">
        <v>291</v>
      </c>
      <c r="BX1448" s="85" t="s">
        <v>291</v>
      </c>
      <c r="BY1448" s="85" t="s">
        <v>291</v>
      </c>
      <c r="BZ1448" s="85" t="s">
        <v>291</v>
      </c>
      <c r="CA1448" s="85" t="s">
        <v>291</v>
      </c>
      <c r="CB1448" s="85">
        <v>451489</v>
      </c>
      <c r="CC1448" s="85" t="s">
        <v>291</v>
      </c>
      <c r="CD1448" s="85" t="s">
        <v>291</v>
      </c>
      <c r="CE1448" s="85" t="s">
        <v>291</v>
      </c>
      <c r="CF1448" s="85" t="s">
        <v>291</v>
      </c>
      <c r="CG1448" s="85">
        <v>172644</v>
      </c>
      <c r="CH1448" s="85">
        <v>275358</v>
      </c>
      <c r="CI1448" s="85">
        <v>196436</v>
      </c>
      <c r="CJ1448" s="85" t="s">
        <v>291</v>
      </c>
      <c r="CK1448" s="85">
        <v>150627</v>
      </c>
      <c r="CL1448" s="85">
        <v>116325</v>
      </c>
      <c r="CM1448" s="85">
        <v>997</v>
      </c>
      <c r="CN1448" s="85">
        <v>43653</v>
      </c>
      <c r="CO1448" s="85">
        <v>91727</v>
      </c>
      <c r="CP1448" s="85">
        <v>84934</v>
      </c>
      <c r="CQ1448" s="85">
        <v>156888</v>
      </c>
      <c r="CR1448" s="85">
        <v>248114</v>
      </c>
      <c r="CS1448" s="85">
        <v>257981</v>
      </c>
      <c r="CT1448" s="85">
        <v>17482</v>
      </c>
      <c r="CU1448" s="86">
        <v>1813166</v>
      </c>
    </row>
    <row r="1449" spans="1:99">
      <c r="A1449" s="103" t="s">
        <v>595</v>
      </c>
      <c r="B1449" s="84" t="s">
        <v>658</v>
      </c>
      <c r="C1449" s="105">
        <v>34410</v>
      </c>
      <c r="D1449" s="84" t="s">
        <v>307</v>
      </c>
      <c r="E1449" s="84" t="s">
        <v>667</v>
      </c>
      <c r="F1449" s="85">
        <v>68313</v>
      </c>
      <c r="G1449" s="85">
        <v>1139222</v>
      </c>
      <c r="H1449" s="85">
        <v>1010571</v>
      </c>
      <c r="I1449" s="85">
        <v>50345</v>
      </c>
      <c r="J1449" s="85">
        <v>57172</v>
      </c>
      <c r="K1449" s="85">
        <v>16170</v>
      </c>
      <c r="L1449" s="85">
        <v>4240</v>
      </c>
      <c r="M1449" s="85">
        <v>724</v>
      </c>
      <c r="N1449" s="85">
        <v>1120897</v>
      </c>
      <c r="O1449" s="85">
        <v>502269</v>
      </c>
      <c r="P1449" s="85">
        <v>307262</v>
      </c>
      <c r="Q1449" s="85">
        <v>311366</v>
      </c>
      <c r="R1449" s="85" t="s">
        <v>291</v>
      </c>
      <c r="S1449" s="85" t="s">
        <v>291</v>
      </c>
      <c r="T1449" s="85">
        <v>344420</v>
      </c>
      <c r="U1449" s="85">
        <v>210893</v>
      </c>
      <c r="V1449" s="85" t="s">
        <v>291</v>
      </c>
      <c r="W1449" s="85" t="s">
        <v>291</v>
      </c>
      <c r="X1449" s="85">
        <v>133527</v>
      </c>
      <c r="Y1449" s="85" t="s">
        <v>291</v>
      </c>
      <c r="Z1449" s="85">
        <v>629</v>
      </c>
      <c r="AA1449" s="85">
        <v>327051</v>
      </c>
      <c r="AB1449" s="85">
        <v>128358</v>
      </c>
      <c r="AC1449" s="85">
        <v>4687</v>
      </c>
      <c r="AD1449" s="85">
        <v>1176</v>
      </c>
      <c r="AE1449" s="85">
        <v>192830</v>
      </c>
      <c r="AF1449" s="85" t="s">
        <v>291</v>
      </c>
      <c r="AG1449" s="85">
        <v>234010</v>
      </c>
      <c r="AH1449" s="85">
        <v>527922</v>
      </c>
      <c r="AI1449" s="85">
        <v>14554</v>
      </c>
      <c r="AJ1449" s="85">
        <v>323794</v>
      </c>
      <c r="AK1449" s="85">
        <v>13742</v>
      </c>
      <c r="AL1449" s="85" t="s">
        <v>291</v>
      </c>
      <c r="AM1449" s="85" t="s">
        <v>291</v>
      </c>
      <c r="AN1449" s="85" t="s">
        <v>291</v>
      </c>
      <c r="AO1449" s="85">
        <v>66421</v>
      </c>
      <c r="AP1449" s="85" t="s">
        <v>291</v>
      </c>
      <c r="AQ1449" s="85">
        <v>66421</v>
      </c>
      <c r="AR1449" s="85">
        <v>109411</v>
      </c>
      <c r="AS1449" s="85" t="s">
        <v>291</v>
      </c>
      <c r="AT1449" s="85">
        <v>222102</v>
      </c>
      <c r="AU1449" s="85">
        <v>491399</v>
      </c>
      <c r="AV1449" s="85">
        <v>101099</v>
      </c>
      <c r="AW1449" s="85">
        <v>73615</v>
      </c>
      <c r="AX1449" s="85">
        <v>82885</v>
      </c>
      <c r="AY1449" s="85" t="s">
        <v>291</v>
      </c>
      <c r="AZ1449" s="85" t="s">
        <v>291</v>
      </c>
      <c r="BA1449" s="85" t="s">
        <v>291</v>
      </c>
      <c r="BB1449" s="85">
        <v>83841</v>
      </c>
      <c r="BC1449" s="85">
        <v>43914</v>
      </c>
      <c r="BD1449" s="85">
        <v>106045</v>
      </c>
      <c r="BE1449" s="85" t="s">
        <v>291</v>
      </c>
      <c r="BF1449" s="85">
        <v>3</v>
      </c>
      <c r="BG1449" s="85" t="s">
        <v>291</v>
      </c>
      <c r="BH1449" s="85" t="s">
        <v>291</v>
      </c>
      <c r="BI1449" s="85" t="s">
        <v>291</v>
      </c>
      <c r="BJ1449" s="85" t="s">
        <v>291</v>
      </c>
      <c r="BK1449" s="85" t="s">
        <v>291</v>
      </c>
      <c r="BL1449" s="85" t="s">
        <v>291</v>
      </c>
      <c r="BM1449" s="85" t="s">
        <v>291</v>
      </c>
      <c r="BN1449" s="85">
        <v>3</v>
      </c>
      <c r="BO1449" s="85" t="s">
        <v>291</v>
      </c>
      <c r="BP1449" s="85" t="s">
        <v>291</v>
      </c>
      <c r="BQ1449" s="85" t="s">
        <v>291</v>
      </c>
      <c r="BR1449" s="85" t="s">
        <v>291</v>
      </c>
      <c r="BS1449" s="85" t="s">
        <v>291</v>
      </c>
      <c r="BT1449" s="85" t="s">
        <v>291</v>
      </c>
      <c r="BU1449" s="85" t="s">
        <v>291</v>
      </c>
      <c r="BV1449" s="85">
        <v>3</v>
      </c>
      <c r="BW1449" s="85" t="s">
        <v>291</v>
      </c>
      <c r="BX1449" s="85" t="s">
        <v>291</v>
      </c>
      <c r="BY1449" s="85" t="s">
        <v>291</v>
      </c>
      <c r="BZ1449" s="85" t="s">
        <v>291</v>
      </c>
      <c r="CA1449" s="85" t="s">
        <v>291</v>
      </c>
      <c r="CB1449" s="85">
        <v>670444</v>
      </c>
      <c r="CC1449" s="85" t="s">
        <v>291</v>
      </c>
      <c r="CD1449" s="85" t="s">
        <v>291</v>
      </c>
      <c r="CE1449" s="85" t="s">
        <v>291</v>
      </c>
      <c r="CF1449" s="85" t="s">
        <v>291</v>
      </c>
      <c r="CG1449" s="85">
        <v>54215</v>
      </c>
      <c r="CH1449" s="85">
        <v>39297</v>
      </c>
      <c r="CI1449" s="85">
        <v>113338</v>
      </c>
      <c r="CJ1449" s="85" t="s">
        <v>291</v>
      </c>
      <c r="CK1449" s="85">
        <v>133527</v>
      </c>
      <c r="CL1449" s="85">
        <v>90153</v>
      </c>
      <c r="CM1449" s="85">
        <v>629</v>
      </c>
      <c r="CN1449" s="85">
        <v>125674</v>
      </c>
      <c r="CO1449" s="85">
        <v>81760</v>
      </c>
      <c r="CP1449" s="85">
        <v>77711</v>
      </c>
      <c r="CQ1449" s="85">
        <v>195535</v>
      </c>
      <c r="CR1449" s="85">
        <v>261756</v>
      </c>
      <c r="CS1449" s="85">
        <v>363337</v>
      </c>
      <c r="CT1449" s="85">
        <v>4488</v>
      </c>
      <c r="CU1449" s="86">
        <v>1541420</v>
      </c>
    </row>
    <row r="1450" spans="1:99">
      <c r="A1450" s="103" t="s">
        <v>595</v>
      </c>
      <c r="B1450" s="84" t="s">
        <v>658</v>
      </c>
      <c r="C1450" s="105">
        <v>34614</v>
      </c>
      <c r="D1450" s="84" t="s">
        <v>307</v>
      </c>
      <c r="E1450" s="84" t="s">
        <v>668</v>
      </c>
      <c r="F1450" s="85">
        <v>80290</v>
      </c>
      <c r="G1450" s="85">
        <v>2990138</v>
      </c>
      <c r="H1450" s="85">
        <v>2816379</v>
      </c>
      <c r="I1450" s="85">
        <v>88265</v>
      </c>
      <c r="J1450" s="85">
        <v>35042</v>
      </c>
      <c r="K1450" s="85">
        <v>39016</v>
      </c>
      <c r="L1450" s="85">
        <v>10408</v>
      </c>
      <c r="M1450" s="85">
        <v>1028</v>
      </c>
      <c r="N1450" s="85">
        <v>2302014</v>
      </c>
      <c r="O1450" s="85">
        <v>915038</v>
      </c>
      <c r="P1450" s="85">
        <v>525636</v>
      </c>
      <c r="Q1450" s="85">
        <v>861161</v>
      </c>
      <c r="R1450" s="85" t="s">
        <v>291</v>
      </c>
      <c r="S1450" s="85">
        <v>179</v>
      </c>
      <c r="T1450" s="85">
        <v>706716</v>
      </c>
      <c r="U1450" s="85">
        <v>340454</v>
      </c>
      <c r="V1450" s="85" t="s">
        <v>291</v>
      </c>
      <c r="W1450" s="85" t="s">
        <v>291</v>
      </c>
      <c r="X1450" s="85">
        <v>366262</v>
      </c>
      <c r="Y1450" s="85" t="s">
        <v>291</v>
      </c>
      <c r="Z1450" s="85">
        <v>9485</v>
      </c>
      <c r="AA1450" s="85">
        <v>279032</v>
      </c>
      <c r="AB1450" s="85">
        <v>133276</v>
      </c>
      <c r="AC1450" s="85">
        <v>6577</v>
      </c>
      <c r="AD1450" s="85">
        <v>9075</v>
      </c>
      <c r="AE1450" s="85">
        <v>55398</v>
      </c>
      <c r="AF1450" s="85">
        <v>74706</v>
      </c>
      <c r="AG1450" s="85">
        <v>126930</v>
      </c>
      <c r="AH1450" s="85">
        <v>1655460</v>
      </c>
      <c r="AI1450" s="85">
        <v>64054</v>
      </c>
      <c r="AJ1450" s="85">
        <v>152186</v>
      </c>
      <c r="AK1450" s="85">
        <v>119450</v>
      </c>
      <c r="AL1450" s="85" t="s">
        <v>291</v>
      </c>
      <c r="AM1450" s="85">
        <v>6691</v>
      </c>
      <c r="AN1450" s="85">
        <v>17879</v>
      </c>
      <c r="AO1450" s="85">
        <v>547172</v>
      </c>
      <c r="AP1450" s="85" t="s">
        <v>291</v>
      </c>
      <c r="AQ1450" s="85">
        <v>571742</v>
      </c>
      <c r="AR1450" s="85">
        <v>748028</v>
      </c>
      <c r="AS1450" s="85" t="s">
        <v>291</v>
      </c>
      <c r="AT1450" s="85">
        <v>672124</v>
      </c>
      <c r="AU1450" s="85">
        <v>638082</v>
      </c>
      <c r="AV1450" s="85">
        <v>167695</v>
      </c>
      <c r="AW1450" s="85">
        <v>81828</v>
      </c>
      <c r="AX1450" s="85">
        <v>70984</v>
      </c>
      <c r="AY1450" s="85" t="s">
        <v>291</v>
      </c>
      <c r="AZ1450" s="85" t="s">
        <v>291</v>
      </c>
      <c r="BA1450" s="85" t="s">
        <v>291</v>
      </c>
      <c r="BB1450" s="85">
        <v>134447</v>
      </c>
      <c r="BC1450" s="85">
        <v>45005</v>
      </c>
      <c r="BD1450" s="85">
        <v>138123</v>
      </c>
      <c r="BE1450" s="85" t="s">
        <v>291</v>
      </c>
      <c r="BF1450" s="85">
        <v>21553</v>
      </c>
      <c r="BG1450" s="85">
        <v>15</v>
      </c>
      <c r="BH1450" s="85" t="s">
        <v>291</v>
      </c>
      <c r="BI1450" s="85" t="s">
        <v>291</v>
      </c>
      <c r="BJ1450" s="85" t="s">
        <v>291</v>
      </c>
      <c r="BK1450" s="85" t="s">
        <v>291</v>
      </c>
      <c r="BL1450" s="85">
        <v>15</v>
      </c>
      <c r="BM1450" s="85" t="s">
        <v>291</v>
      </c>
      <c r="BN1450" s="85">
        <v>21538</v>
      </c>
      <c r="BO1450" s="85" t="s">
        <v>291</v>
      </c>
      <c r="BP1450" s="85" t="s">
        <v>291</v>
      </c>
      <c r="BQ1450" s="85">
        <v>16445</v>
      </c>
      <c r="BR1450" s="85" t="s">
        <v>291</v>
      </c>
      <c r="BS1450" s="85" t="s">
        <v>291</v>
      </c>
      <c r="BT1450" s="85" t="s">
        <v>291</v>
      </c>
      <c r="BU1450" s="85" t="s">
        <v>291</v>
      </c>
      <c r="BV1450" s="85">
        <v>5093</v>
      </c>
      <c r="BW1450" s="85" t="s">
        <v>291</v>
      </c>
      <c r="BX1450" s="85" t="s">
        <v>291</v>
      </c>
      <c r="BY1450" s="85" t="s">
        <v>291</v>
      </c>
      <c r="BZ1450" s="85" t="s">
        <v>291</v>
      </c>
      <c r="CA1450" s="85" t="s">
        <v>291</v>
      </c>
      <c r="CB1450" s="85">
        <v>1892098</v>
      </c>
      <c r="CC1450" s="85" t="s">
        <v>291</v>
      </c>
      <c r="CD1450" s="85" t="s">
        <v>291</v>
      </c>
      <c r="CE1450" s="85" t="s">
        <v>291</v>
      </c>
      <c r="CF1450" s="85" t="s">
        <v>291</v>
      </c>
      <c r="CG1450" s="85">
        <v>120669</v>
      </c>
      <c r="CH1450" s="85">
        <v>495298</v>
      </c>
      <c r="CI1450" s="85">
        <v>418449</v>
      </c>
      <c r="CJ1450" s="85">
        <v>131</v>
      </c>
      <c r="CK1450" s="85">
        <v>327622</v>
      </c>
      <c r="CL1450" s="85">
        <v>82389</v>
      </c>
      <c r="CM1450" s="85">
        <v>4604</v>
      </c>
      <c r="CN1450" s="85">
        <v>108161</v>
      </c>
      <c r="CO1450" s="85">
        <v>83958</v>
      </c>
      <c r="CP1450" s="85">
        <v>374482</v>
      </c>
      <c r="CQ1450" s="85">
        <v>415650</v>
      </c>
      <c r="CR1450" s="85">
        <v>397389</v>
      </c>
      <c r="CS1450" s="85">
        <v>1026817</v>
      </c>
      <c r="CT1450" s="85">
        <v>5590</v>
      </c>
      <c r="CU1450" s="86">
        <v>3861209</v>
      </c>
    </row>
    <row r="1451" spans="1:99">
      <c r="A1451" s="103" t="s">
        <v>595</v>
      </c>
      <c r="B1451" s="84" t="s">
        <v>658</v>
      </c>
      <c r="C1451" s="105">
        <v>34827</v>
      </c>
      <c r="D1451" s="84" t="s">
        <v>307</v>
      </c>
      <c r="E1451" s="84" t="s">
        <v>669</v>
      </c>
      <c r="F1451" s="85">
        <v>87219</v>
      </c>
      <c r="G1451" s="85">
        <v>5220309</v>
      </c>
      <c r="H1451" s="85">
        <v>4980734</v>
      </c>
      <c r="I1451" s="85">
        <v>93510</v>
      </c>
      <c r="J1451" s="85">
        <v>75090</v>
      </c>
      <c r="K1451" s="85">
        <v>34687</v>
      </c>
      <c r="L1451" s="85">
        <v>26617</v>
      </c>
      <c r="M1451" s="85">
        <v>9671</v>
      </c>
      <c r="N1451" s="85">
        <v>2914442</v>
      </c>
      <c r="O1451" s="85">
        <v>1196315</v>
      </c>
      <c r="P1451" s="85">
        <v>618594</v>
      </c>
      <c r="Q1451" s="85">
        <v>1096022</v>
      </c>
      <c r="R1451" s="85" t="s">
        <v>291</v>
      </c>
      <c r="S1451" s="85">
        <v>3511</v>
      </c>
      <c r="T1451" s="85">
        <v>575373</v>
      </c>
      <c r="U1451" s="85">
        <v>348065</v>
      </c>
      <c r="V1451" s="85">
        <v>2031</v>
      </c>
      <c r="W1451" s="85" t="s">
        <v>291</v>
      </c>
      <c r="X1451" s="85">
        <v>225277</v>
      </c>
      <c r="Y1451" s="85" t="s">
        <v>291</v>
      </c>
      <c r="Z1451" s="85">
        <v>1796</v>
      </c>
      <c r="AA1451" s="85">
        <v>605965</v>
      </c>
      <c r="AB1451" s="85">
        <v>89784</v>
      </c>
      <c r="AC1451" s="85">
        <v>4651</v>
      </c>
      <c r="AD1451" s="85">
        <v>7478</v>
      </c>
      <c r="AE1451" s="85">
        <v>111551</v>
      </c>
      <c r="AF1451" s="85">
        <v>392501</v>
      </c>
      <c r="AG1451" s="85">
        <v>1257774</v>
      </c>
      <c r="AH1451" s="85">
        <v>1337033</v>
      </c>
      <c r="AI1451" s="85">
        <v>64029</v>
      </c>
      <c r="AJ1451" s="85">
        <v>390758</v>
      </c>
      <c r="AK1451" s="85">
        <v>183457</v>
      </c>
      <c r="AL1451" s="85" t="s">
        <v>291</v>
      </c>
      <c r="AM1451" s="85" t="s">
        <v>291</v>
      </c>
      <c r="AN1451" s="85">
        <v>39760</v>
      </c>
      <c r="AO1451" s="85">
        <v>355020</v>
      </c>
      <c r="AP1451" s="85">
        <v>163383</v>
      </c>
      <c r="AQ1451" s="85">
        <v>558163</v>
      </c>
      <c r="AR1451" s="85">
        <v>140626</v>
      </c>
      <c r="AS1451" s="85" t="s">
        <v>291</v>
      </c>
      <c r="AT1451" s="85">
        <v>457380</v>
      </c>
      <c r="AU1451" s="85">
        <v>2113563</v>
      </c>
      <c r="AV1451" s="85">
        <v>182780</v>
      </c>
      <c r="AW1451" s="85">
        <v>1358636</v>
      </c>
      <c r="AX1451" s="85">
        <v>91716</v>
      </c>
      <c r="AY1451" s="85" t="s">
        <v>291</v>
      </c>
      <c r="AZ1451" s="85" t="s">
        <v>291</v>
      </c>
      <c r="BA1451" s="85">
        <v>36412</v>
      </c>
      <c r="BB1451" s="85">
        <v>177547</v>
      </c>
      <c r="BC1451" s="85">
        <v>131337</v>
      </c>
      <c r="BD1451" s="85">
        <v>135135</v>
      </c>
      <c r="BE1451" s="85" t="s">
        <v>291</v>
      </c>
      <c r="BF1451" s="85" t="s">
        <v>291</v>
      </c>
      <c r="BG1451" s="85" t="s">
        <v>291</v>
      </c>
      <c r="BH1451" s="85" t="s">
        <v>291</v>
      </c>
      <c r="BI1451" s="85" t="s">
        <v>291</v>
      </c>
      <c r="BJ1451" s="85" t="s">
        <v>291</v>
      </c>
      <c r="BK1451" s="85" t="s">
        <v>291</v>
      </c>
      <c r="BL1451" s="85" t="s">
        <v>291</v>
      </c>
      <c r="BM1451" s="85" t="s">
        <v>291</v>
      </c>
      <c r="BN1451" s="85" t="s">
        <v>291</v>
      </c>
      <c r="BO1451" s="85" t="s">
        <v>291</v>
      </c>
      <c r="BP1451" s="85" t="s">
        <v>291</v>
      </c>
      <c r="BQ1451" s="85" t="s">
        <v>291</v>
      </c>
      <c r="BR1451" s="85" t="s">
        <v>291</v>
      </c>
      <c r="BS1451" s="85" t="s">
        <v>291</v>
      </c>
      <c r="BT1451" s="85" t="s">
        <v>291</v>
      </c>
      <c r="BU1451" s="85" t="s">
        <v>291</v>
      </c>
      <c r="BV1451" s="85" t="s">
        <v>291</v>
      </c>
      <c r="BW1451" s="85" t="s">
        <v>291</v>
      </c>
      <c r="BX1451" s="85" t="s">
        <v>291</v>
      </c>
      <c r="BY1451" s="85" t="s">
        <v>291</v>
      </c>
      <c r="BZ1451" s="85" t="s">
        <v>291</v>
      </c>
      <c r="CA1451" s="85" t="s">
        <v>291</v>
      </c>
      <c r="CB1451" s="85">
        <v>2379785</v>
      </c>
      <c r="CC1451" s="85" t="s">
        <v>291</v>
      </c>
      <c r="CD1451" s="85" t="s">
        <v>291</v>
      </c>
      <c r="CE1451" s="85" t="s">
        <v>291</v>
      </c>
      <c r="CF1451" s="85" t="s">
        <v>291</v>
      </c>
      <c r="CG1451" s="85">
        <v>181334</v>
      </c>
      <c r="CH1451" s="85">
        <v>374598</v>
      </c>
      <c r="CI1451" s="85">
        <v>268213</v>
      </c>
      <c r="CJ1451" s="85">
        <v>3511</v>
      </c>
      <c r="CK1451" s="85">
        <v>220544</v>
      </c>
      <c r="CL1451" s="85">
        <v>167684</v>
      </c>
      <c r="CM1451" s="85">
        <v>1796</v>
      </c>
      <c r="CN1451" s="85">
        <v>145628</v>
      </c>
      <c r="CO1451" s="85">
        <v>179226</v>
      </c>
      <c r="CP1451" s="85">
        <v>94755</v>
      </c>
      <c r="CQ1451" s="85">
        <v>361212</v>
      </c>
      <c r="CR1451" s="85">
        <v>371743</v>
      </c>
      <c r="CS1451" s="85">
        <v>621679</v>
      </c>
      <c r="CT1451" s="85">
        <v>7271</v>
      </c>
      <c r="CU1451" s="86">
        <v>2999194</v>
      </c>
    </row>
    <row r="1452" spans="1:99">
      <c r="A1452" s="103" t="s">
        <v>595</v>
      </c>
      <c r="B1452" s="84" t="s">
        <v>658</v>
      </c>
      <c r="C1452" s="105">
        <v>34835</v>
      </c>
      <c r="D1452" s="84" t="s">
        <v>307</v>
      </c>
      <c r="E1452" s="84" t="s">
        <v>670</v>
      </c>
      <c r="F1452" s="85">
        <v>85409</v>
      </c>
      <c r="G1452" s="85">
        <v>2235988</v>
      </c>
      <c r="H1452" s="85">
        <v>2064446</v>
      </c>
      <c r="I1452" s="85">
        <v>68156</v>
      </c>
      <c r="J1452" s="85">
        <v>64049</v>
      </c>
      <c r="K1452" s="85">
        <v>25234</v>
      </c>
      <c r="L1452" s="85">
        <v>6235</v>
      </c>
      <c r="M1452" s="85">
        <v>7868</v>
      </c>
      <c r="N1452" s="85">
        <v>1865498</v>
      </c>
      <c r="O1452" s="85">
        <v>905678</v>
      </c>
      <c r="P1452" s="85">
        <v>503835</v>
      </c>
      <c r="Q1452" s="85">
        <v>455785</v>
      </c>
      <c r="R1452" s="85" t="s">
        <v>291</v>
      </c>
      <c r="S1452" s="85">
        <v>200</v>
      </c>
      <c r="T1452" s="85">
        <v>949256</v>
      </c>
      <c r="U1452" s="85">
        <v>945974</v>
      </c>
      <c r="V1452" s="85" t="s">
        <v>291</v>
      </c>
      <c r="W1452" s="85" t="s">
        <v>291</v>
      </c>
      <c r="X1452" s="85">
        <v>3282</v>
      </c>
      <c r="Y1452" s="85" t="s">
        <v>291</v>
      </c>
      <c r="Z1452" s="85" t="s">
        <v>291</v>
      </c>
      <c r="AA1452" s="85">
        <v>842455</v>
      </c>
      <c r="AB1452" s="85">
        <v>173188</v>
      </c>
      <c r="AC1452" s="85">
        <v>169396</v>
      </c>
      <c r="AD1452" s="85">
        <v>28859</v>
      </c>
      <c r="AE1452" s="85">
        <v>310384</v>
      </c>
      <c r="AF1452" s="85">
        <v>160628</v>
      </c>
      <c r="AG1452" s="85">
        <v>250578</v>
      </c>
      <c r="AH1452" s="85">
        <v>1156333</v>
      </c>
      <c r="AI1452" s="85">
        <v>174911</v>
      </c>
      <c r="AJ1452" s="85">
        <v>705661</v>
      </c>
      <c r="AK1452" s="85">
        <v>10094</v>
      </c>
      <c r="AL1452" s="85" t="s">
        <v>291</v>
      </c>
      <c r="AM1452" s="85" t="s">
        <v>291</v>
      </c>
      <c r="AN1452" s="85" t="s">
        <v>291</v>
      </c>
      <c r="AO1452" s="85">
        <v>125726</v>
      </c>
      <c r="AP1452" s="85">
        <v>88</v>
      </c>
      <c r="AQ1452" s="85">
        <v>125814</v>
      </c>
      <c r="AR1452" s="85">
        <v>139853</v>
      </c>
      <c r="AS1452" s="85" t="s">
        <v>291</v>
      </c>
      <c r="AT1452" s="85">
        <v>574828</v>
      </c>
      <c r="AU1452" s="85">
        <v>799928</v>
      </c>
      <c r="AV1452" s="85">
        <v>227903</v>
      </c>
      <c r="AW1452" s="85">
        <v>131390</v>
      </c>
      <c r="AX1452" s="85">
        <v>106921</v>
      </c>
      <c r="AY1452" s="85" t="s">
        <v>291</v>
      </c>
      <c r="AZ1452" s="85" t="s">
        <v>291</v>
      </c>
      <c r="BA1452" s="85" t="s">
        <v>291</v>
      </c>
      <c r="BB1452" s="85">
        <v>170616</v>
      </c>
      <c r="BC1452" s="85">
        <v>76179</v>
      </c>
      <c r="BD1452" s="85">
        <v>86919</v>
      </c>
      <c r="BE1452" s="85" t="s">
        <v>291</v>
      </c>
      <c r="BF1452" s="85">
        <v>181641</v>
      </c>
      <c r="BG1452" s="85">
        <v>18575</v>
      </c>
      <c r="BH1452" s="85" t="s">
        <v>291</v>
      </c>
      <c r="BI1452" s="85">
        <v>10581</v>
      </c>
      <c r="BJ1452" s="85">
        <v>7994</v>
      </c>
      <c r="BK1452" s="85" t="s">
        <v>291</v>
      </c>
      <c r="BL1452" s="85" t="s">
        <v>291</v>
      </c>
      <c r="BM1452" s="85" t="s">
        <v>291</v>
      </c>
      <c r="BN1452" s="85">
        <v>146653</v>
      </c>
      <c r="BO1452" s="85">
        <v>40574</v>
      </c>
      <c r="BP1452" s="85" t="s">
        <v>291</v>
      </c>
      <c r="BQ1452" s="85">
        <v>106079</v>
      </c>
      <c r="BR1452" s="85" t="s">
        <v>291</v>
      </c>
      <c r="BS1452" s="85" t="s">
        <v>291</v>
      </c>
      <c r="BT1452" s="85" t="s">
        <v>291</v>
      </c>
      <c r="BU1452" s="85" t="s">
        <v>291</v>
      </c>
      <c r="BV1452" s="85" t="s">
        <v>291</v>
      </c>
      <c r="BW1452" s="85">
        <v>16413</v>
      </c>
      <c r="BX1452" s="85" t="s">
        <v>291</v>
      </c>
      <c r="BY1452" s="85" t="s">
        <v>291</v>
      </c>
      <c r="BZ1452" s="85" t="s">
        <v>291</v>
      </c>
      <c r="CA1452" s="85">
        <v>16413</v>
      </c>
      <c r="CB1452" s="85">
        <v>1912794</v>
      </c>
      <c r="CC1452" s="85" t="s">
        <v>291</v>
      </c>
      <c r="CD1452" s="85" t="s">
        <v>291</v>
      </c>
      <c r="CE1452" s="85" t="s">
        <v>291</v>
      </c>
      <c r="CF1452" s="85" t="s">
        <v>291</v>
      </c>
      <c r="CG1452" s="85">
        <v>84542</v>
      </c>
      <c r="CH1452" s="85">
        <v>457686</v>
      </c>
      <c r="CI1452" s="85">
        <v>364114</v>
      </c>
      <c r="CJ1452" s="85">
        <v>200</v>
      </c>
      <c r="CK1452" s="85">
        <v>3282</v>
      </c>
      <c r="CL1452" s="85">
        <v>472273</v>
      </c>
      <c r="CM1452" s="85" t="s">
        <v>291</v>
      </c>
      <c r="CN1452" s="85">
        <v>244431</v>
      </c>
      <c r="CO1452" s="85">
        <v>144323</v>
      </c>
      <c r="CP1452" s="85">
        <v>68180</v>
      </c>
      <c r="CQ1452" s="85">
        <v>473039</v>
      </c>
      <c r="CR1452" s="85">
        <v>412017</v>
      </c>
      <c r="CS1452" s="85">
        <v>817802</v>
      </c>
      <c r="CT1452" s="85">
        <v>7885</v>
      </c>
      <c r="CU1452" s="86">
        <v>3549774</v>
      </c>
    </row>
    <row r="1453" spans="1:99">
      <c r="A1453" s="103" t="s">
        <v>595</v>
      </c>
      <c r="B1453" s="84" t="s">
        <v>658</v>
      </c>
      <c r="C1453" s="105">
        <v>34843</v>
      </c>
      <c r="D1453" s="84" t="s">
        <v>307</v>
      </c>
      <c r="E1453" s="84" t="s">
        <v>671</v>
      </c>
      <c r="F1453" s="85">
        <v>47806</v>
      </c>
      <c r="G1453" s="85">
        <v>1451650</v>
      </c>
      <c r="H1453" s="85">
        <v>1370326</v>
      </c>
      <c r="I1453" s="85">
        <v>24507</v>
      </c>
      <c r="J1453" s="85">
        <v>30062</v>
      </c>
      <c r="K1453" s="85">
        <v>21285</v>
      </c>
      <c r="L1453" s="85">
        <v>4856</v>
      </c>
      <c r="M1453" s="85">
        <v>614</v>
      </c>
      <c r="N1453" s="85">
        <v>655415</v>
      </c>
      <c r="O1453" s="85">
        <v>314075</v>
      </c>
      <c r="P1453" s="85">
        <v>166455</v>
      </c>
      <c r="Q1453" s="85">
        <v>174782</v>
      </c>
      <c r="R1453" s="85" t="s">
        <v>291</v>
      </c>
      <c r="S1453" s="85">
        <v>103</v>
      </c>
      <c r="T1453" s="85">
        <v>229156</v>
      </c>
      <c r="U1453" s="85">
        <v>143801</v>
      </c>
      <c r="V1453" s="85" t="s">
        <v>291</v>
      </c>
      <c r="W1453" s="85" t="s">
        <v>291</v>
      </c>
      <c r="X1453" s="85">
        <v>85355</v>
      </c>
      <c r="Y1453" s="85" t="s">
        <v>291</v>
      </c>
      <c r="Z1453" s="85">
        <v>9</v>
      </c>
      <c r="AA1453" s="85">
        <v>326580</v>
      </c>
      <c r="AB1453" s="85">
        <v>80635</v>
      </c>
      <c r="AC1453" s="85">
        <v>60385</v>
      </c>
      <c r="AD1453" s="85">
        <v>23224</v>
      </c>
      <c r="AE1453" s="85">
        <v>40216</v>
      </c>
      <c r="AF1453" s="85">
        <v>122120</v>
      </c>
      <c r="AG1453" s="85">
        <v>596140</v>
      </c>
      <c r="AH1453" s="85">
        <v>485534</v>
      </c>
      <c r="AI1453" s="85">
        <v>64720</v>
      </c>
      <c r="AJ1453" s="85">
        <v>371642</v>
      </c>
      <c r="AK1453" s="85" t="s">
        <v>291</v>
      </c>
      <c r="AL1453" s="85" t="s">
        <v>291</v>
      </c>
      <c r="AM1453" s="85" t="s">
        <v>291</v>
      </c>
      <c r="AN1453" s="85">
        <v>3173</v>
      </c>
      <c r="AO1453" s="85">
        <v>21550</v>
      </c>
      <c r="AP1453" s="85" t="s">
        <v>291</v>
      </c>
      <c r="AQ1453" s="85">
        <v>24723</v>
      </c>
      <c r="AR1453" s="85">
        <v>24449</v>
      </c>
      <c r="AS1453" s="85" t="s">
        <v>291</v>
      </c>
      <c r="AT1453" s="85">
        <v>199152</v>
      </c>
      <c r="AU1453" s="85">
        <v>239279</v>
      </c>
      <c r="AV1453" s="85">
        <v>56137</v>
      </c>
      <c r="AW1453" s="85">
        <v>40975</v>
      </c>
      <c r="AX1453" s="85">
        <v>31600</v>
      </c>
      <c r="AY1453" s="85" t="s">
        <v>291</v>
      </c>
      <c r="AZ1453" s="85" t="s">
        <v>291</v>
      </c>
      <c r="BA1453" s="85" t="s">
        <v>291</v>
      </c>
      <c r="BB1453" s="85">
        <v>48895</v>
      </c>
      <c r="BC1453" s="85">
        <v>15575</v>
      </c>
      <c r="BD1453" s="85">
        <v>46097</v>
      </c>
      <c r="BE1453" s="85" t="s">
        <v>291</v>
      </c>
      <c r="BF1453" s="85">
        <v>7073</v>
      </c>
      <c r="BG1453" s="85" t="s">
        <v>291</v>
      </c>
      <c r="BH1453" s="85" t="s">
        <v>291</v>
      </c>
      <c r="BI1453" s="85" t="s">
        <v>291</v>
      </c>
      <c r="BJ1453" s="85" t="s">
        <v>291</v>
      </c>
      <c r="BK1453" s="85" t="s">
        <v>291</v>
      </c>
      <c r="BL1453" s="85" t="s">
        <v>291</v>
      </c>
      <c r="BM1453" s="85" t="s">
        <v>291</v>
      </c>
      <c r="BN1453" s="85">
        <v>7073</v>
      </c>
      <c r="BO1453" s="85" t="s">
        <v>291</v>
      </c>
      <c r="BP1453" s="85" t="s">
        <v>291</v>
      </c>
      <c r="BQ1453" s="85">
        <v>7073</v>
      </c>
      <c r="BR1453" s="85" t="s">
        <v>291</v>
      </c>
      <c r="BS1453" s="85" t="s">
        <v>291</v>
      </c>
      <c r="BT1453" s="85" t="s">
        <v>291</v>
      </c>
      <c r="BU1453" s="85" t="s">
        <v>291</v>
      </c>
      <c r="BV1453" s="85" t="s">
        <v>291</v>
      </c>
      <c r="BW1453" s="85" t="s">
        <v>291</v>
      </c>
      <c r="BX1453" s="85" t="s">
        <v>291</v>
      </c>
      <c r="BY1453" s="85" t="s">
        <v>291</v>
      </c>
      <c r="BZ1453" s="85" t="s">
        <v>291</v>
      </c>
      <c r="CA1453" s="85" t="s">
        <v>291</v>
      </c>
      <c r="CB1453" s="85">
        <v>520437</v>
      </c>
      <c r="CC1453" s="85" t="s">
        <v>291</v>
      </c>
      <c r="CD1453" s="85" t="s">
        <v>291</v>
      </c>
      <c r="CE1453" s="85" t="s">
        <v>291</v>
      </c>
      <c r="CF1453" s="85" t="s">
        <v>291</v>
      </c>
      <c r="CG1453" s="85">
        <v>124017</v>
      </c>
      <c r="CH1453" s="85">
        <v>61422</v>
      </c>
      <c r="CI1453" s="85">
        <v>142670</v>
      </c>
      <c r="CJ1453" s="85">
        <v>103</v>
      </c>
      <c r="CK1453" s="85">
        <v>78826</v>
      </c>
      <c r="CL1453" s="85">
        <v>67864</v>
      </c>
      <c r="CM1453" s="85">
        <v>9</v>
      </c>
      <c r="CN1453" s="85">
        <v>116678</v>
      </c>
      <c r="CO1453" s="85">
        <v>556494</v>
      </c>
      <c r="CP1453" s="85">
        <v>47635</v>
      </c>
      <c r="CQ1453" s="85">
        <v>164672</v>
      </c>
      <c r="CR1453" s="85">
        <v>135611</v>
      </c>
      <c r="CS1453" s="85">
        <v>498988</v>
      </c>
      <c r="CT1453" s="85">
        <v>4446</v>
      </c>
      <c r="CU1453" s="86">
        <v>1999435</v>
      </c>
    </row>
    <row r="1454" spans="1:99">
      <c r="A1454" s="103" t="s">
        <v>595</v>
      </c>
      <c r="B1454" s="84" t="s">
        <v>658</v>
      </c>
      <c r="C1454" s="105">
        <v>34851</v>
      </c>
      <c r="D1454" s="84" t="s">
        <v>307</v>
      </c>
      <c r="E1454" s="84" t="s">
        <v>672</v>
      </c>
      <c r="F1454" s="85">
        <v>57758</v>
      </c>
      <c r="G1454" s="85">
        <v>1490832</v>
      </c>
      <c r="H1454" s="85">
        <v>1413294</v>
      </c>
      <c r="I1454" s="85">
        <v>43252</v>
      </c>
      <c r="J1454" s="85">
        <v>24597</v>
      </c>
      <c r="K1454" s="85">
        <v>8187</v>
      </c>
      <c r="L1454" s="85">
        <v>926</v>
      </c>
      <c r="M1454" s="85">
        <v>576</v>
      </c>
      <c r="N1454" s="85">
        <v>554978</v>
      </c>
      <c r="O1454" s="85">
        <v>235191</v>
      </c>
      <c r="P1454" s="85">
        <v>185342</v>
      </c>
      <c r="Q1454" s="85">
        <v>134445</v>
      </c>
      <c r="R1454" s="85" t="s">
        <v>291</v>
      </c>
      <c r="S1454" s="85" t="s">
        <v>291</v>
      </c>
      <c r="T1454" s="85">
        <v>183871</v>
      </c>
      <c r="U1454" s="85">
        <v>112624</v>
      </c>
      <c r="V1454" s="85" t="s">
        <v>291</v>
      </c>
      <c r="W1454" s="85" t="s">
        <v>291</v>
      </c>
      <c r="X1454" s="85">
        <v>71247</v>
      </c>
      <c r="Y1454" s="85" t="s">
        <v>291</v>
      </c>
      <c r="Z1454" s="85">
        <v>106</v>
      </c>
      <c r="AA1454" s="85">
        <v>610825</v>
      </c>
      <c r="AB1454" s="85">
        <v>54536</v>
      </c>
      <c r="AC1454" s="85">
        <v>421</v>
      </c>
      <c r="AD1454" s="85">
        <v>10058</v>
      </c>
      <c r="AE1454" s="85">
        <v>24944</v>
      </c>
      <c r="AF1454" s="85">
        <v>520866</v>
      </c>
      <c r="AG1454" s="85">
        <v>147496</v>
      </c>
      <c r="AH1454" s="85">
        <v>268495</v>
      </c>
      <c r="AI1454" s="85">
        <v>27105</v>
      </c>
      <c r="AJ1454" s="85">
        <v>196196</v>
      </c>
      <c r="AK1454" s="85">
        <v>24664</v>
      </c>
      <c r="AL1454" s="85" t="s">
        <v>291</v>
      </c>
      <c r="AM1454" s="85" t="s">
        <v>291</v>
      </c>
      <c r="AN1454" s="85" t="s">
        <v>291</v>
      </c>
      <c r="AO1454" s="85" t="s">
        <v>291</v>
      </c>
      <c r="AP1454" s="85" t="s">
        <v>291</v>
      </c>
      <c r="AQ1454" s="85" t="s">
        <v>291</v>
      </c>
      <c r="AR1454" s="85">
        <v>20530</v>
      </c>
      <c r="AS1454" s="85" t="s">
        <v>291</v>
      </c>
      <c r="AT1454" s="85">
        <v>159324</v>
      </c>
      <c r="AU1454" s="85">
        <v>315633</v>
      </c>
      <c r="AV1454" s="85">
        <v>165396</v>
      </c>
      <c r="AW1454" s="85">
        <v>30020</v>
      </c>
      <c r="AX1454" s="85">
        <v>24103</v>
      </c>
      <c r="AY1454" s="85" t="s">
        <v>291</v>
      </c>
      <c r="AZ1454" s="85" t="s">
        <v>291</v>
      </c>
      <c r="BA1454" s="85" t="s">
        <v>291</v>
      </c>
      <c r="BB1454" s="85">
        <v>20492</v>
      </c>
      <c r="BC1454" s="85">
        <v>36670</v>
      </c>
      <c r="BD1454" s="85">
        <v>38952</v>
      </c>
      <c r="BE1454" s="85" t="s">
        <v>291</v>
      </c>
      <c r="BF1454" s="85">
        <v>3</v>
      </c>
      <c r="BG1454" s="85" t="s">
        <v>291</v>
      </c>
      <c r="BH1454" s="85" t="s">
        <v>291</v>
      </c>
      <c r="BI1454" s="85" t="s">
        <v>291</v>
      </c>
      <c r="BJ1454" s="85" t="s">
        <v>291</v>
      </c>
      <c r="BK1454" s="85" t="s">
        <v>291</v>
      </c>
      <c r="BL1454" s="85" t="s">
        <v>291</v>
      </c>
      <c r="BM1454" s="85" t="s">
        <v>291</v>
      </c>
      <c r="BN1454" s="85">
        <v>3</v>
      </c>
      <c r="BO1454" s="85" t="s">
        <v>291</v>
      </c>
      <c r="BP1454" s="85" t="s">
        <v>291</v>
      </c>
      <c r="BQ1454" s="85">
        <v>3</v>
      </c>
      <c r="BR1454" s="85" t="s">
        <v>291</v>
      </c>
      <c r="BS1454" s="85" t="s">
        <v>291</v>
      </c>
      <c r="BT1454" s="85" t="s">
        <v>291</v>
      </c>
      <c r="BU1454" s="85" t="s">
        <v>291</v>
      </c>
      <c r="BV1454" s="85" t="s">
        <v>291</v>
      </c>
      <c r="BW1454" s="85" t="s">
        <v>291</v>
      </c>
      <c r="BX1454" s="85" t="s">
        <v>291</v>
      </c>
      <c r="BY1454" s="85" t="s">
        <v>291</v>
      </c>
      <c r="BZ1454" s="85" t="s">
        <v>291</v>
      </c>
      <c r="CA1454" s="85" t="s">
        <v>291</v>
      </c>
      <c r="CB1454" s="85">
        <v>478104</v>
      </c>
      <c r="CC1454" s="85" t="s">
        <v>291</v>
      </c>
      <c r="CD1454" s="85" t="s">
        <v>291</v>
      </c>
      <c r="CE1454" s="85" t="s">
        <v>291</v>
      </c>
      <c r="CF1454" s="85" t="s">
        <v>291</v>
      </c>
      <c r="CG1454" s="85">
        <v>25254</v>
      </c>
      <c r="CH1454" s="85">
        <v>99766</v>
      </c>
      <c r="CI1454" s="85">
        <v>45863</v>
      </c>
      <c r="CJ1454" s="85" t="s">
        <v>291</v>
      </c>
      <c r="CK1454" s="85">
        <v>69909</v>
      </c>
      <c r="CL1454" s="85">
        <v>29284</v>
      </c>
      <c r="CM1454" s="85">
        <v>106</v>
      </c>
      <c r="CN1454" s="85">
        <v>39167</v>
      </c>
      <c r="CO1454" s="85">
        <v>49586</v>
      </c>
      <c r="CP1454" s="85">
        <v>17892</v>
      </c>
      <c r="CQ1454" s="85">
        <v>150815</v>
      </c>
      <c r="CR1454" s="85">
        <v>210979</v>
      </c>
      <c r="CS1454" s="85">
        <v>609589</v>
      </c>
      <c r="CT1454" s="85">
        <v>4586</v>
      </c>
      <c r="CU1454" s="86">
        <v>1352796</v>
      </c>
    </row>
    <row r="1455" spans="1:99">
      <c r="A1455" s="103" t="s">
        <v>595</v>
      </c>
      <c r="B1455" s="84" t="s">
        <v>658</v>
      </c>
      <c r="C1455" s="105">
        <v>35017</v>
      </c>
      <c r="D1455" s="84" t="s">
        <v>307</v>
      </c>
      <c r="E1455" s="84" t="s">
        <v>673</v>
      </c>
      <c r="F1455" s="85">
        <v>74628</v>
      </c>
      <c r="G1455" s="85">
        <v>1174526</v>
      </c>
      <c r="H1455" s="85">
        <v>1026134</v>
      </c>
      <c r="I1455" s="85">
        <v>65774</v>
      </c>
      <c r="J1455" s="85">
        <v>43698</v>
      </c>
      <c r="K1455" s="85">
        <v>32514</v>
      </c>
      <c r="L1455" s="85">
        <v>5596</v>
      </c>
      <c r="M1455" s="85">
        <v>810</v>
      </c>
      <c r="N1455" s="85">
        <v>1744736</v>
      </c>
      <c r="O1455" s="85">
        <v>795683</v>
      </c>
      <c r="P1455" s="85">
        <v>488919</v>
      </c>
      <c r="Q1455" s="85">
        <v>460134</v>
      </c>
      <c r="R1455" s="85" t="s">
        <v>291</v>
      </c>
      <c r="S1455" s="85" t="s">
        <v>291</v>
      </c>
      <c r="T1455" s="85">
        <v>444405</v>
      </c>
      <c r="U1455" s="85">
        <v>293999</v>
      </c>
      <c r="V1455" s="85" t="s">
        <v>291</v>
      </c>
      <c r="W1455" s="85" t="s">
        <v>291</v>
      </c>
      <c r="X1455" s="85">
        <v>150406</v>
      </c>
      <c r="Y1455" s="85" t="s">
        <v>291</v>
      </c>
      <c r="Z1455" s="85">
        <v>456</v>
      </c>
      <c r="AA1455" s="85">
        <v>550428</v>
      </c>
      <c r="AB1455" s="85">
        <v>459350</v>
      </c>
      <c r="AC1455" s="85">
        <v>44680</v>
      </c>
      <c r="AD1455" s="85">
        <v>9053</v>
      </c>
      <c r="AE1455" s="85">
        <v>37345</v>
      </c>
      <c r="AF1455" s="85" t="s">
        <v>291</v>
      </c>
      <c r="AG1455" s="85">
        <v>1071099</v>
      </c>
      <c r="AH1455" s="85">
        <v>575174</v>
      </c>
      <c r="AI1455" s="85">
        <v>27966</v>
      </c>
      <c r="AJ1455" s="85">
        <v>381399</v>
      </c>
      <c r="AK1455" s="85">
        <v>21857</v>
      </c>
      <c r="AL1455" s="85" t="s">
        <v>291</v>
      </c>
      <c r="AM1455" s="85" t="s">
        <v>291</v>
      </c>
      <c r="AN1455" s="85">
        <v>40456</v>
      </c>
      <c r="AO1455" s="85">
        <v>76600</v>
      </c>
      <c r="AP1455" s="85" t="s">
        <v>291</v>
      </c>
      <c r="AQ1455" s="85">
        <v>117056</v>
      </c>
      <c r="AR1455" s="85">
        <v>26896</v>
      </c>
      <c r="AS1455" s="85" t="s">
        <v>291</v>
      </c>
      <c r="AT1455" s="85">
        <v>335945</v>
      </c>
      <c r="AU1455" s="85">
        <v>566125</v>
      </c>
      <c r="AV1455" s="85">
        <v>154264</v>
      </c>
      <c r="AW1455" s="85">
        <v>83638</v>
      </c>
      <c r="AX1455" s="85">
        <v>50227</v>
      </c>
      <c r="AY1455" s="85" t="s">
        <v>291</v>
      </c>
      <c r="AZ1455" s="85" t="s">
        <v>291</v>
      </c>
      <c r="BA1455" s="85" t="s">
        <v>291</v>
      </c>
      <c r="BB1455" s="85">
        <v>86372</v>
      </c>
      <c r="BC1455" s="85">
        <v>60211</v>
      </c>
      <c r="BD1455" s="85">
        <v>131413</v>
      </c>
      <c r="BE1455" s="85" t="s">
        <v>291</v>
      </c>
      <c r="BF1455" s="85">
        <v>369</v>
      </c>
      <c r="BG1455" s="85">
        <v>369</v>
      </c>
      <c r="BH1455" s="85" t="s">
        <v>291</v>
      </c>
      <c r="BI1455" s="85">
        <v>369</v>
      </c>
      <c r="BJ1455" s="85" t="s">
        <v>291</v>
      </c>
      <c r="BK1455" s="85" t="s">
        <v>291</v>
      </c>
      <c r="BL1455" s="85" t="s">
        <v>291</v>
      </c>
      <c r="BM1455" s="85" t="s">
        <v>291</v>
      </c>
      <c r="BN1455" s="85" t="s">
        <v>291</v>
      </c>
      <c r="BO1455" s="85" t="s">
        <v>291</v>
      </c>
      <c r="BP1455" s="85" t="s">
        <v>291</v>
      </c>
      <c r="BQ1455" s="85" t="s">
        <v>291</v>
      </c>
      <c r="BR1455" s="85" t="s">
        <v>291</v>
      </c>
      <c r="BS1455" s="85" t="s">
        <v>291</v>
      </c>
      <c r="BT1455" s="85" t="s">
        <v>291</v>
      </c>
      <c r="BU1455" s="85" t="s">
        <v>291</v>
      </c>
      <c r="BV1455" s="85" t="s">
        <v>291</v>
      </c>
      <c r="BW1455" s="85" t="s">
        <v>291</v>
      </c>
      <c r="BX1455" s="85" t="s">
        <v>291</v>
      </c>
      <c r="BY1455" s="85" t="s">
        <v>291</v>
      </c>
      <c r="BZ1455" s="85" t="s">
        <v>291</v>
      </c>
      <c r="CA1455" s="85" t="s">
        <v>291</v>
      </c>
      <c r="CB1455" s="85">
        <v>859940</v>
      </c>
      <c r="CC1455" s="85" t="s">
        <v>291</v>
      </c>
      <c r="CD1455" s="85" t="s">
        <v>291</v>
      </c>
      <c r="CE1455" s="85" t="s">
        <v>291</v>
      </c>
      <c r="CF1455" s="85" t="s">
        <v>291</v>
      </c>
      <c r="CG1455" s="85">
        <v>84459</v>
      </c>
      <c r="CH1455" s="85">
        <v>127268</v>
      </c>
      <c r="CI1455" s="85">
        <v>267916</v>
      </c>
      <c r="CJ1455" s="85" t="s">
        <v>291</v>
      </c>
      <c r="CK1455" s="85">
        <v>111129</v>
      </c>
      <c r="CL1455" s="85">
        <v>101266</v>
      </c>
      <c r="CM1455" s="85">
        <v>456</v>
      </c>
      <c r="CN1455" s="85">
        <v>99717</v>
      </c>
      <c r="CO1455" s="85">
        <v>83906</v>
      </c>
      <c r="CP1455" s="85">
        <v>91959</v>
      </c>
      <c r="CQ1455" s="85">
        <v>286045</v>
      </c>
      <c r="CR1455" s="85">
        <v>372674</v>
      </c>
      <c r="CS1455" s="85">
        <v>522496</v>
      </c>
      <c r="CT1455" s="85">
        <v>9274</v>
      </c>
      <c r="CU1455" s="86">
        <v>2158565</v>
      </c>
    </row>
    <row r="1456" spans="1:99">
      <c r="A1456" s="103" t="s">
        <v>595</v>
      </c>
      <c r="B1456" s="84" t="s">
        <v>658</v>
      </c>
      <c r="C1456" s="105">
        <v>35033</v>
      </c>
      <c r="D1456" s="84" t="s">
        <v>307</v>
      </c>
      <c r="E1456" s="84" t="s">
        <v>674</v>
      </c>
      <c r="F1456" s="85">
        <v>49860</v>
      </c>
      <c r="G1456" s="85">
        <v>709126</v>
      </c>
      <c r="H1456" s="85">
        <v>591757</v>
      </c>
      <c r="I1456" s="85">
        <v>42399</v>
      </c>
      <c r="J1456" s="85">
        <v>46028</v>
      </c>
      <c r="K1456" s="85">
        <v>21545</v>
      </c>
      <c r="L1456" s="85">
        <v>2319</v>
      </c>
      <c r="M1456" s="85">
        <v>5078</v>
      </c>
      <c r="N1456" s="85">
        <v>961531</v>
      </c>
      <c r="O1456" s="85">
        <v>362377</v>
      </c>
      <c r="P1456" s="85">
        <v>196518</v>
      </c>
      <c r="Q1456" s="85">
        <v>401943</v>
      </c>
      <c r="R1456" s="85" t="s">
        <v>291</v>
      </c>
      <c r="S1456" s="85">
        <v>693</v>
      </c>
      <c r="T1456" s="85">
        <v>227667</v>
      </c>
      <c r="U1456" s="85">
        <v>177476</v>
      </c>
      <c r="V1456" s="85" t="s">
        <v>291</v>
      </c>
      <c r="W1456" s="85" t="s">
        <v>291</v>
      </c>
      <c r="X1456" s="85">
        <v>50191</v>
      </c>
      <c r="Y1456" s="85" t="s">
        <v>291</v>
      </c>
      <c r="Z1456" s="85">
        <v>302</v>
      </c>
      <c r="AA1456" s="85">
        <v>461623</v>
      </c>
      <c r="AB1456" s="85">
        <v>80566</v>
      </c>
      <c r="AC1456" s="85">
        <v>1095</v>
      </c>
      <c r="AD1456" s="85">
        <v>43739</v>
      </c>
      <c r="AE1456" s="85">
        <v>38139</v>
      </c>
      <c r="AF1456" s="85">
        <v>298084</v>
      </c>
      <c r="AG1456" s="85">
        <v>117406</v>
      </c>
      <c r="AH1456" s="85">
        <v>536483</v>
      </c>
      <c r="AI1456" s="85">
        <v>13897</v>
      </c>
      <c r="AJ1456" s="85">
        <v>175368</v>
      </c>
      <c r="AK1456" s="85">
        <v>3294</v>
      </c>
      <c r="AL1456" s="85" t="s">
        <v>291</v>
      </c>
      <c r="AM1456" s="85" t="s">
        <v>291</v>
      </c>
      <c r="AN1456" s="85">
        <v>20461</v>
      </c>
      <c r="AO1456" s="85">
        <v>128626</v>
      </c>
      <c r="AP1456" s="85">
        <v>36</v>
      </c>
      <c r="AQ1456" s="85">
        <v>149123</v>
      </c>
      <c r="AR1456" s="85">
        <v>194801</v>
      </c>
      <c r="AS1456" s="85" t="s">
        <v>291</v>
      </c>
      <c r="AT1456" s="85">
        <v>192396</v>
      </c>
      <c r="AU1456" s="85">
        <v>623758</v>
      </c>
      <c r="AV1456" s="85">
        <v>49796</v>
      </c>
      <c r="AW1456" s="85">
        <v>396224</v>
      </c>
      <c r="AX1456" s="85">
        <v>26138</v>
      </c>
      <c r="AY1456" s="85" t="s">
        <v>291</v>
      </c>
      <c r="AZ1456" s="85" t="s">
        <v>291</v>
      </c>
      <c r="BA1456" s="85" t="s">
        <v>291</v>
      </c>
      <c r="BB1456" s="85">
        <v>64892</v>
      </c>
      <c r="BC1456" s="85">
        <v>26928</v>
      </c>
      <c r="BD1456" s="85">
        <v>59780</v>
      </c>
      <c r="BE1456" s="85" t="s">
        <v>291</v>
      </c>
      <c r="BF1456" s="85" t="s">
        <v>291</v>
      </c>
      <c r="BG1456" s="85" t="s">
        <v>291</v>
      </c>
      <c r="BH1456" s="85" t="s">
        <v>291</v>
      </c>
      <c r="BI1456" s="85" t="s">
        <v>291</v>
      </c>
      <c r="BJ1456" s="85" t="s">
        <v>291</v>
      </c>
      <c r="BK1456" s="85" t="s">
        <v>291</v>
      </c>
      <c r="BL1456" s="85" t="s">
        <v>291</v>
      </c>
      <c r="BM1456" s="85" t="s">
        <v>291</v>
      </c>
      <c r="BN1456" s="85" t="s">
        <v>291</v>
      </c>
      <c r="BO1456" s="85" t="s">
        <v>291</v>
      </c>
      <c r="BP1456" s="85" t="s">
        <v>291</v>
      </c>
      <c r="BQ1456" s="85" t="s">
        <v>291</v>
      </c>
      <c r="BR1456" s="85" t="s">
        <v>291</v>
      </c>
      <c r="BS1456" s="85" t="s">
        <v>291</v>
      </c>
      <c r="BT1456" s="85" t="s">
        <v>291</v>
      </c>
      <c r="BU1456" s="85" t="s">
        <v>291</v>
      </c>
      <c r="BV1456" s="85" t="s">
        <v>291</v>
      </c>
      <c r="BW1456" s="85" t="s">
        <v>291</v>
      </c>
      <c r="BX1456" s="85" t="s">
        <v>291</v>
      </c>
      <c r="BY1456" s="85" t="s">
        <v>291</v>
      </c>
      <c r="BZ1456" s="85" t="s">
        <v>291</v>
      </c>
      <c r="CA1456" s="85" t="s">
        <v>291</v>
      </c>
      <c r="CB1456" s="85">
        <v>328989</v>
      </c>
      <c r="CC1456" s="85" t="s">
        <v>291</v>
      </c>
      <c r="CD1456" s="85" t="s">
        <v>291</v>
      </c>
      <c r="CE1456" s="85" t="s">
        <v>291</v>
      </c>
      <c r="CF1456" s="85" t="s">
        <v>291</v>
      </c>
      <c r="CG1456" s="85">
        <v>39641</v>
      </c>
      <c r="CH1456" s="85">
        <v>178975</v>
      </c>
      <c r="CI1456" s="85">
        <v>144293</v>
      </c>
      <c r="CJ1456" s="85">
        <v>618</v>
      </c>
      <c r="CK1456" s="85">
        <v>50191</v>
      </c>
      <c r="CL1456" s="85">
        <v>80584</v>
      </c>
      <c r="CM1456" s="85">
        <v>302</v>
      </c>
      <c r="CN1456" s="85">
        <v>57187</v>
      </c>
      <c r="CO1456" s="85">
        <v>72050</v>
      </c>
      <c r="CP1456" s="85">
        <v>17805</v>
      </c>
      <c r="CQ1456" s="85">
        <v>173342</v>
      </c>
      <c r="CR1456" s="85">
        <v>195879</v>
      </c>
      <c r="CS1456" s="85">
        <v>234247</v>
      </c>
      <c r="CT1456" s="85">
        <v>4236</v>
      </c>
      <c r="CU1456" s="86">
        <v>1249350</v>
      </c>
    </row>
    <row r="1457" spans="1:99">
      <c r="A1457" s="103" t="s">
        <v>595</v>
      </c>
      <c r="B1457" s="84" t="s">
        <v>658</v>
      </c>
      <c r="C1457" s="105">
        <v>35068</v>
      </c>
      <c r="D1457" s="84" t="s">
        <v>307</v>
      </c>
      <c r="E1457" s="84" t="s">
        <v>675</v>
      </c>
      <c r="F1457" s="85">
        <v>72111</v>
      </c>
      <c r="G1457" s="85">
        <v>655062</v>
      </c>
      <c r="H1457" s="85">
        <v>529313</v>
      </c>
      <c r="I1457" s="85">
        <v>46811</v>
      </c>
      <c r="J1457" s="85">
        <v>54581</v>
      </c>
      <c r="K1457" s="85">
        <v>22931</v>
      </c>
      <c r="L1457" s="85">
        <v>257</v>
      </c>
      <c r="M1457" s="85">
        <v>1169</v>
      </c>
      <c r="N1457" s="85">
        <v>1220095</v>
      </c>
      <c r="O1457" s="85">
        <v>533732</v>
      </c>
      <c r="P1457" s="85">
        <v>350615</v>
      </c>
      <c r="Q1457" s="85">
        <v>335748</v>
      </c>
      <c r="R1457" s="85" t="s">
        <v>291</v>
      </c>
      <c r="S1457" s="85" t="s">
        <v>291</v>
      </c>
      <c r="T1457" s="85">
        <v>214315</v>
      </c>
      <c r="U1457" s="85">
        <v>125391</v>
      </c>
      <c r="V1457" s="85" t="s">
        <v>291</v>
      </c>
      <c r="W1457" s="85" t="s">
        <v>291</v>
      </c>
      <c r="X1457" s="85">
        <v>88924</v>
      </c>
      <c r="Y1457" s="85" t="s">
        <v>291</v>
      </c>
      <c r="Z1457" s="85" t="s">
        <v>291</v>
      </c>
      <c r="AA1457" s="85">
        <v>390842</v>
      </c>
      <c r="AB1457" s="85">
        <v>220679</v>
      </c>
      <c r="AC1457" s="85">
        <v>63740</v>
      </c>
      <c r="AD1457" s="85">
        <v>66031</v>
      </c>
      <c r="AE1457" s="85">
        <v>40392</v>
      </c>
      <c r="AF1457" s="85" t="s">
        <v>291</v>
      </c>
      <c r="AG1457" s="85">
        <v>165055</v>
      </c>
      <c r="AH1457" s="85">
        <v>649464</v>
      </c>
      <c r="AI1457" s="85">
        <v>180149</v>
      </c>
      <c r="AJ1457" s="85">
        <v>331213</v>
      </c>
      <c r="AK1457" s="85">
        <v>4755</v>
      </c>
      <c r="AL1457" s="85" t="s">
        <v>291</v>
      </c>
      <c r="AM1457" s="85" t="s">
        <v>291</v>
      </c>
      <c r="AN1457" s="85">
        <v>6040</v>
      </c>
      <c r="AO1457" s="85" t="s">
        <v>291</v>
      </c>
      <c r="AP1457" s="85" t="s">
        <v>291</v>
      </c>
      <c r="AQ1457" s="85">
        <v>6040</v>
      </c>
      <c r="AR1457" s="85">
        <v>127307</v>
      </c>
      <c r="AS1457" s="85" t="s">
        <v>291</v>
      </c>
      <c r="AT1457" s="85">
        <v>269819</v>
      </c>
      <c r="AU1457" s="85">
        <v>475682</v>
      </c>
      <c r="AV1457" s="85">
        <v>96235</v>
      </c>
      <c r="AW1457" s="85">
        <v>78523</v>
      </c>
      <c r="AX1457" s="85">
        <v>51123</v>
      </c>
      <c r="AY1457" s="85" t="s">
        <v>291</v>
      </c>
      <c r="AZ1457" s="85" t="s">
        <v>291</v>
      </c>
      <c r="BA1457" s="85">
        <v>12368</v>
      </c>
      <c r="BB1457" s="85">
        <v>93190</v>
      </c>
      <c r="BC1457" s="85">
        <v>45869</v>
      </c>
      <c r="BD1457" s="85">
        <v>98374</v>
      </c>
      <c r="BE1457" s="85" t="s">
        <v>291</v>
      </c>
      <c r="BF1457" s="85">
        <v>687993</v>
      </c>
      <c r="BG1457" s="85">
        <v>84798</v>
      </c>
      <c r="BH1457" s="85">
        <v>24287</v>
      </c>
      <c r="BI1457" s="85">
        <v>44374</v>
      </c>
      <c r="BJ1457" s="85">
        <v>16137</v>
      </c>
      <c r="BK1457" s="85" t="s">
        <v>291</v>
      </c>
      <c r="BL1457" s="85" t="s">
        <v>291</v>
      </c>
      <c r="BM1457" s="85" t="s">
        <v>291</v>
      </c>
      <c r="BN1457" s="85">
        <v>603195</v>
      </c>
      <c r="BO1457" s="85">
        <v>499195</v>
      </c>
      <c r="BP1457" s="85" t="s">
        <v>291</v>
      </c>
      <c r="BQ1457" s="85">
        <v>104000</v>
      </c>
      <c r="BR1457" s="85" t="s">
        <v>291</v>
      </c>
      <c r="BS1457" s="85" t="s">
        <v>291</v>
      </c>
      <c r="BT1457" s="85" t="s">
        <v>291</v>
      </c>
      <c r="BU1457" s="85" t="s">
        <v>291</v>
      </c>
      <c r="BV1457" s="85" t="s">
        <v>291</v>
      </c>
      <c r="BW1457" s="85" t="s">
        <v>291</v>
      </c>
      <c r="BX1457" s="85" t="s">
        <v>291</v>
      </c>
      <c r="BY1457" s="85" t="s">
        <v>291</v>
      </c>
      <c r="BZ1457" s="85" t="s">
        <v>291</v>
      </c>
      <c r="CA1457" s="85" t="s">
        <v>291</v>
      </c>
      <c r="CB1457" s="85">
        <v>541514</v>
      </c>
      <c r="CC1457" s="85" t="s">
        <v>291</v>
      </c>
      <c r="CD1457" s="85" t="s">
        <v>291</v>
      </c>
      <c r="CE1457" s="85" t="s">
        <v>291</v>
      </c>
      <c r="CF1457" s="85" t="s">
        <v>291</v>
      </c>
      <c r="CG1457" s="85">
        <v>62052</v>
      </c>
      <c r="CH1457" s="85">
        <v>248065</v>
      </c>
      <c r="CI1457" s="85">
        <v>242793</v>
      </c>
      <c r="CJ1457" s="85" t="s">
        <v>291</v>
      </c>
      <c r="CK1457" s="85">
        <v>84814</v>
      </c>
      <c r="CL1457" s="85">
        <v>43188</v>
      </c>
      <c r="CM1457" s="85" t="s">
        <v>291</v>
      </c>
      <c r="CN1457" s="85">
        <v>98846</v>
      </c>
      <c r="CO1457" s="85">
        <v>105626</v>
      </c>
      <c r="CP1457" s="85">
        <v>63288</v>
      </c>
      <c r="CQ1457" s="85">
        <v>230069</v>
      </c>
      <c r="CR1457" s="85">
        <v>291018</v>
      </c>
      <c r="CS1457" s="85">
        <v>339229</v>
      </c>
      <c r="CT1457" s="85">
        <v>9353</v>
      </c>
      <c r="CU1457" s="86">
        <v>1818341</v>
      </c>
    </row>
    <row r="1458" spans="1:99">
      <c r="A1458" s="103" t="s">
        <v>595</v>
      </c>
      <c r="B1458" s="84" t="s">
        <v>658</v>
      </c>
      <c r="C1458" s="105">
        <v>35076</v>
      </c>
      <c r="D1458" s="84" t="s">
        <v>307</v>
      </c>
      <c r="E1458" s="84" t="s">
        <v>676</v>
      </c>
      <c r="F1458" s="85">
        <v>107673</v>
      </c>
      <c r="G1458" s="85">
        <v>1282454</v>
      </c>
      <c r="H1458" s="85">
        <v>1108092</v>
      </c>
      <c r="I1458" s="85">
        <v>81885</v>
      </c>
      <c r="J1458" s="85">
        <v>61682</v>
      </c>
      <c r="K1458" s="85">
        <v>26853</v>
      </c>
      <c r="L1458" s="85">
        <v>3017</v>
      </c>
      <c r="M1458" s="85">
        <v>925</v>
      </c>
      <c r="N1458" s="85">
        <v>3078192</v>
      </c>
      <c r="O1458" s="85">
        <v>1400390</v>
      </c>
      <c r="P1458" s="85">
        <v>770547</v>
      </c>
      <c r="Q1458" s="85">
        <v>907112</v>
      </c>
      <c r="R1458" s="85" t="s">
        <v>291</v>
      </c>
      <c r="S1458" s="85">
        <v>143</v>
      </c>
      <c r="T1458" s="85">
        <v>1173905</v>
      </c>
      <c r="U1458" s="85">
        <v>927678</v>
      </c>
      <c r="V1458" s="85" t="s">
        <v>291</v>
      </c>
      <c r="W1458" s="85" t="s">
        <v>291</v>
      </c>
      <c r="X1458" s="85">
        <v>246227</v>
      </c>
      <c r="Y1458" s="85" t="s">
        <v>291</v>
      </c>
      <c r="Z1458" s="85">
        <v>6516</v>
      </c>
      <c r="AA1458" s="85">
        <v>896277</v>
      </c>
      <c r="AB1458" s="85">
        <v>278928</v>
      </c>
      <c r="AC1458" s="85">
        <v>369449</v>
      </c>
      <c r="AD1458" s="85">
        <v>20616</v>
      </c>
      <c r="AE1458" s="85">
        <v>104484</v>
      </c>
      <c r="AF1458" s="85">
        <v>122800</v>
      </c>
      <c r="AG1458" s="85">
        <v>497393</v>
      </c>
      <c r="AH1458" s="85">
        <v>815249</v>
      </c>
      <c r="AI1458" s="85">
        <v>85677</v>
      </c>
      <c r="AJ1458" s="85">
        <v>414753</v>
      </c>
      <c r="AK1458" s="85">
        <v>4701</v>
      </c>
      <c r="AL1458" s="85">
        <v>100</v>
      </c>
      <c r="AM1458" s="85" t="s">
        <v>291</v>
      </c>
      <c r="AN1458" s="85">
        <v>1680</v>
      </c>
      <c r="AO1458" s="85">
        <v>234034</v>
      </c>
      <c r="AP1458" s="85" t="s">
        <v>291</v>
      </c>
      <c r="AQ1458" s="85">
        <v>235714</v>
      </c>
      <c r="AR1458" s="85">
        <v>74304</v>
      </c>
      <c r="AS1458" s="85" t="s">
        <v>291</v>
      </c>
      <c r="AT1458" s="85">
        <v>644785</v>
      </c>
      <c r="AU1458" s="85">
        <v>1029030</v>
      </c>
      <c r="AV1458" s="85">
        <v>285229</v>
      </c>
      <c r="AW1458" s="85">
        <v>135962</v>
      </c>
      <c r="AX1458" s="85">
        <v>84431</v>
      </c>
      <c r="AY1458" s="85" t="s">
        <v>291</v>
      </c>
      <c r="AZ1458" s="85" t="s">
        <v>291</v>
      </c>
      <c r="BA1458" s="85" t="s">
        <v>291</v>
      </c>
      <c r="BB1458" s="85">
        <v>205424</v>
      </c>
      <c r="BC1458" s="85">
        <v>130496</v>
      </c>
      <c r="BD1458" s="85">
        <v>187488</v>
      </c>
      <c r="BE1458" s="85" t="s">
        <v>291</v>
      </c>
      <c r="BF1458" s="85">
        <v>8817</v>
      </c>
      <c r="BG1458" s="85">
        <v>8817</v>
      </c>
      <c r="BH1458" s="85">
        <v>894</v>
      </c>
      <c r="BI1458" s="85">
        <v>6423</v>
      </c>
      <c r="BJ1458" s="85" t="s">
        <v>291</v>
      </c>
      <c r="BK1458" s="85" t="s">
        <v>291</v>
      </c>
      <c r="BL1458" s="85" t="s">
        <v>291</v>
      </c>
      <c r="BM1458" s="85">
        <v>1500</v>
      </c>
      <c r="BN1458" s="85" t="s">
        <v>291</v>
      </c>
      <c r="BO1458" s="85" t="s">
        <v>291</v>
      </c>
      <c r="BP1458" s="85" t="s">
        <v>291</v>
      </c>
      <c r="BQ1458" s="85" t="s">
        <v>291</v>
      </c>
      <c r="BR1458" s="85" t="s">
        <v>291</v>
      </c>
      <c r="BS1458" s="85" t="s">
        <v>291</v>
      </c>
      <c r="BT1458" s="85" t="s">
        <v>291</v>
      </c>
      <c r="BU1458" s="85" t="s">
        <v>291</v>
      </c>
      <c r="BV1458" s="85" t="s">
        <v>291</v>
      </c>
      <c r="BW1458" s="85" t="s">
        <v>291</v>
      </c>
      <c r="BX1458" s="85" t="s">
        <v>291</v>
      </c>
      <c r="BY1458" s="85" t="s">
        <v>291</v>
      </c>
      <c r="BZ1458" s="85" t="s">
        <v>291</v>
      </c>
      <c r="CA1458" s="85" t="s">
        <v>291</v>
      </c>
      <c r="CB1458" s="85">
        <v>1510858</v>
      </c>
      <c r="CC1458" s="85" t="s">
        <v>291</v>
      </c>
      <c r="CD1458" s="85" t="s">
        <v>291</v>
      </c>
      <c r="CE1458" s="85" t="s">
        <v>291</v>
      </c>
      <c r="CF1458" s="85" t="s">
        <v>291</v>
      </c>
      <c r="CG1458" s="85">
        <v>144107</v>
      </c>
      <c r="CH1458" s="85">
        <v>669597</v>
      </c>
      <c r="CI1458" s="85">
        <v>554504</v>
      </c>
      <c r="CJ1458" s="85">
        <v>143</v>
      </c>
      <c r="CK1458" s="85">
        <v>246227</v>
      </c>
      <c r="CL1458" s="85">
        <v>237807</v>
      </c>
      <c r="CM1458" s="85">
        <v>3585</v>
      </c>
      <c r="CN1458" s="85">
        <v>201774</v>
      </c>
      <c r="CO1458" s="85">
        <v>277271</v>
      </c>
      <c r="CP1458" s="85">
        <v>42324</v>
      </c>
      <c r="CQ1458" s="85">
        <v>461124</v>
      </c>
      <c r="CR1458" s="85">
        <v>570962</v>
      </c>
      <c r="CS1458" s="85">
        <v>536296</v>
      </c>
      <c r="CT1458" s="85">
        <v>13102</v>
      </c>
      <c r="CU1458" s="86">
        <v>3958823</v>
      </c>
    </row>
    <row r="1459" spans="1:99">
      <c r="A1459" s="103" t="s">
        <v>595</v>
      </c>
      <c r="B1459" s="84" t="s">
        <v>658</v>
      </c>
      <c r="C1459" s="105">
        <v>35246</v>
      </c>
      <c r="D1459" s="84" t="s">
        <v>307</v>
      </c>
      <c r="E1459" s="84" t="s">
        <v>677</v>
      </c>
      <c r="F1459" s="85">
        <v>100997</v>
      </c>
      <c r="G1459" s="85">
        <v>1487359</v>
      </c>
      <c r="H1459" s="85">
        <v>1322549</v>
      </c>
      <c r="I1459" s="85">
        <v>83393</v>
      </c>
      <c r="J1459" s="85">
        <v>46917</v>
      </c>
      <c r="K1459" s="85">
        <v>25209</v>
      </c>
      <c r="L1459" s="85">
        <v>7576</v>
      </c>
      <c r="M1459" s="85">
        <v>1715</v>
      </c>
      <c r="N1459" s="85">
        <v>2767103</v>
      </c>
      <c r="O1459" s="85">
        <v>1343985</v>
      </c>
      <c r="P1459" s="85">
        <v>763813</v>
      </c>
      <c r="Q1459" s="85">
        <v>659255</v>
      </c>
      <c r="R1459" s="85" t="s">
        <v>291</v>
      </c>
      <c r="S1459" s="85">
        <v>50</v>
      </c>
      <c r="T1459" s="85">
        <v>545829</v>
      </c>
      <c r="U1459" s="85">
        <v>339488</v>
      </c>
      <c r="V1459" s="85" t="s">
        <v>291</v>
      </c>
      <c r="W1459" s="85" t="s">
        <v>291</v>
      </c>
      <c r="X1459" s="85">
        <v>206341</v>
      </c>
      <c r="Y1459" s="85" t="s">
        <v>291</v>
      </c>
      <c r="Z1459" s="85">
        <v>4048</v>
      </c>
      <c r="AA1459" s="85">
        <v>632473</v>
      </c>
      <c r="AB1459" s="85">
        <v>161323</v>
      </c>
      <c r="AC1459" s="85">
        <v>141693</v>
      </c>
      <c r="AD1459" s="85">
        <v>279494</v>
      </c>
      <c r="AE1459" s="85">
        <v>49963</v>
      </c>
      <c r="AF1459" s="85" t="s">
        <v>291</v>
      </c>
      <c r="AG1459" s="85">
        <v>456429</v>
      </c>
      <c r="AH1459" s="85">
        <v>649387</v>
      </c>
      <c r="AI1459" s="85">
        <v>10003</v>
      </c>
      <c r="AJ1459" s="85">
        <v>344159</v>
      </c>
      <c r="AK1459" s="85">
        <v>830</v>
      </c>
      <c r="AL1459" s="85" t="s">
        <v>291</v>
      </c>
      <c r="AM1459" s="85">
        <v>28208</v>
      </c>
      <c r="AN1459" s="85">
        <v>10368</v>
      </c>
      <c r="AO1459" s="85">
        <v>184700</v>
      </c>
      <c r="AP1459" s="85">
        <v>88</v>
      </c>
      <c r="AQ1459" s="85">
        <v>223364</v>
      </c>
      <c r="AR1459" s="85">
        <v>71031</v>
      </c>
      <c r="AS1459" s="85" t="s">
        <v>291</v>
      </c>
      <c r="AT1459" s="85">
        <v>428630</v>
      </c>
      <c r="AU1459" s="85">
        <v>1281522</v>
      </c>
      <c r="AV1459" s="85">
        <v>162530</v>
      </c>
      <c r="AW1459" s="85">
        <v>177323</v>
      </c>
      <c r="AX1459" s="85">
        <v>112040</v>
      </c>
      <c r="AY1459" s="85" t="s">
        <v>291</v>
      </c>
      <c r="AZ1459" s="85" t="s">
        <v>291</v>
      </c>
      <c r="BA1459" s="85">
        <v>24722</v>
      </c>
      <c r="BB1459" s="85">
        <v>346947</v>
      </c>
      <c r="BC1459" s="85">
        <v>275791</v>
      </c>
      <c r="BD1459" s="85">
        <v>182169</v>
      </c>
      <c r="BE1459" s="85" t="s">
        <v>291</v>
      </c>
      <c r="BF1459" s="85">
        <v>307709</v>
      </c>
      <c r="BG1459" s="85">
        <v>60067</v>
      </c>
      <c r="BH1459" s="85" t="s">
        <v>291</v>
      </c>
      <c r="BI1459" s="85">
        <v>60067</v>
      </c>
      <c r="BJ1459" s="85" t="s">
        <v>291</v>
      </c>
      <c r="BK1459" s="85" t="s">
        <v>291</v>
      </c>
      <c r="BL1459" s="85" t="s">
        <v>291</v>
      </c>
      <c r="BM1459" s="85" t="s">
        <v>291</v>
      </c>
      <c r="BN1459" s="85">
        <v>247642</v>
      </c>
      <c r="BO1459" s="85" t="s">
        <v>291</v>
      </c>
      <c r="BP1459" s="85" t="s">
        <v>291</v>
      </c>
      <c r="BQ1459" s="85">
        <v>247642</v>
      </c>
      <c r="BR1459" s="85" t="s">
        <v>291</v>
      </c>
      <c r="BS1459" s="85" t="s">
        <v>291</v>
      </c>
      <c r="BT1459" s="85" t="s">
        <v>291</v>
      </c>
      <c r="BU1459" s="85" t="s">
        <v>291</v>
      </c>
      <c r="BV1459" s="85" t="s">
        <v>291</v>
      </c>
      <c r="BW1459" s="85" t="s">
        <v>291</v>
      </c>
      <c r="BX1459" s="85" t="s">
        <v>291</v>
      </c>
      <c r="BY1459" s="85" t="s">
        <v>291</v>
      </c>
      <c r="BZ1459" s="85" t="s">
        <v>291</v>
      </c>
      <c r="CA1459" s="85" t="s">
        <v>291</v>
      </c>
      <c r="CB1459" s="85">
        <v>741373</v>
      </c>
      <c r="CC1459" s="85" t="s">
        <v>291</v>
      </c>
      <c r="CD1459" s="85" t="s">
        <v>291</v>
      </c>
      <c r="CE1459" s="85" t="s">
        <v>291</v>
      </c>
      <c r="CF1459" s="85" t="s">
        <v>291</v>
      </c>
      <c r="CG1459" s="85">
        <v>239456</v>
      </c>
      <c r="CH1459" s="85">
        <v>515434</v>
      </c>
      <c r="CI1459" s="85">
        <v>463358</v>
      </c>
      <c r="CJ1459" s="85">
        <v>50</v>
      </c>
      <c r="CK1459" s="85">
        <v>175884</v>
      </c>
      <c r="CL1459" s="85">
        <v>178901</v>
      </c>
      <c r="CM1459" s="85">
        <v>4048</v>
      </c>
      <c r="CN1459" s="85">
        <v>290140</v>
      </c>
      <c r="CO1459" s="85">
        <v>233967</v>
      </c>
      <c r="CP1459" s="85">
        <v>19696</v>
      </c>
      <c r="CQ1459" s="85">
        <v>374421</v>
      </c>
      <c r="CR1459" s="85">
        <v>627506</v>
      </c>
      <c r="CS1459" s="85">
        <v>406340</v>
      </c>
      <c r="CT1459" s="85">
        <v>12928</v>
      </c>
      <c r="CU1459" s="86">
        <v>3542129</v>
      </c>
    </row>
    <row r="1460" spans="1:99">
      <c r="A1460" s="103" t="s">
        <v>596</v>
      </c>
      <c r="B1460" s="84" t="s">
        <v>646</v>
      </c>
      <c r="C1460" s="105">
        <v>32026</v>
      </c>
      <c r="D1460" s="84" t="s">
        <v>307</v>
      </c>
      <c r="E1460" s="84" t="s">
        <v>647</v>
      </c>
      <c r="F1460" s="85">
        <v>206252</v>
      </c>
      <c r="G1460" s="85">
        <v>7513147</v>
      </c>
      <c r="H1460" s="85">
        <v>6755662</v>
      </c>
      <c r="I1460" s="85">
        <v>295623</v>
      </c>
      <c r="J1460" s="85">
        <v>290616</v>
      </c>
      <c r="K1460" s="85">
        <v>123861</v>
      </c>
      <c r="L1460" s="85">
        <v>19320</v>
      </c>
      <c r="M1460" s="85">
        <v>28065</v>
      </c>
      <c r="N1460" s="85">
        <v>10086690</v>
      </c>
      <c r="O1460" s="85">
        <v>3205698</v>
      </c>
      <c r="P1460" s="85">
        <v>2183793</v>
      </c>
      <c r="Q1460" s="85">
        <v>3410889</v>
      </c>
      <c r="R1460" s="85">
        <v>1208686</v>
      </c>
      <c r="S1460" s="85">
        <v>77624</v>
      </c>
      <c r="T1460" s="85">
        <v>2440988</v>
      </c>
      <c r="U1460" s="85">
        <v>1601959</v>
      </c>
      <c r="V1460" s="85">
        <v>5513</v>
      </c>
      <c r="W1460" s="85">
        <v>2</v>
      </c>
      <c r="X1460" s="85">
        <v>833514</v>
      </c>
      <c r="Y1460" s="85" t="s">
        <v>291</v>
      </c>
      <c r="Z1460" s="85">
        <v>66024</v>
      </c>
      <c r="AA1460" s="85">
        <v>1269511</v>
      </c>
      <c r="AB1460" s="85">
        <v>256171</v>
      </c>
      <c r="AC1460" s="85">
        <v>21146</v>
      </c>
      <c r="AD1460" s="85">
        <v>50563</v>
      </c>
      <c r="AE1460" s="85">
        <v>256348</v>
      </c>
      <c r="AF1460" s="85">
        <v>685283</v>
      </c>
      <c r="AG1460" s="85">
        <v>1935189</v>
      </c>
      <c r="AH1460" s="85">
        <v>2730890</v>
      </c>
      <c r="AI1460" s="85">
        <v>121990</v>
      </c>
      <c r="AJ1460" s="85">
        <v>1453525</v>
      </c>
      <c r="AK1460" s="85">
        <v>70810</v>
      </c>
      <c r="AL1460" s="85">
        <v>95908</v>
      </c>
      <c r="AM1460" s="85" t="s">
        <v>291</v>
      </c>
      <c r="AN1460" s="85">
        <v>97326</v>
      </c>
      <c r="AO1460" s="85">
        <v>507720</v>
      </c>
      <c r="AP1460" s="85">
        <v>180492</v>
      </c>
      <c r="AQ1460" s="85">
        <v>785538</v>
      </c>
      <c r="AR1460" s="85">
        <v>203119</v>
      </c>
      <c r="AS1460" s="85" t="s">
        <v>291</v>
      </c>
      <c r="AT1460" s="85">
        <v>1575916</v>
      </c>
      <c r="AU1460" s="85">
        <v>2989730</v>
      </c>
      <c r="AV1460" s="85">
        <v>451903</v>
      </c>
      <c r="AW1460" s="85">
        <v>841986</v>
      </c>
      <c r="AX1460" s="85">
        <v>493310</v>
      </c>
      <c r="AY1460" s="85" t="s">
        <v>291</v>
      </c>
      <c r="AZ1460" s="85" t="s">
        <v>291</v>
      </c>
      <c r="BA1460" s="85">
        <v>23053</v>
      </c>
      <c r="BB1460" s="85">
        <v>510864</v>
      </c>
      <c r="BC1460" s="85">
        <v>333706</v>
      </c>
      <c r="BD1460" s="85">
        <v>334908</v>
      </c>
      <c r="BE1460" s="85" t="s">
        <v>291</v>
      </c>
      <c r="BF1460" s="85">
        <v>520481</v>
      </c>
      <c r="BG1460" s="85">
        <v>23833</v>
      </c>
      <c r="BH1460" s="85" t="s">
        <v>291</v>
      </c>
      <c r="BI1460" s="85">
        <v>1298</v>
      </c>
      <c r="BJ1460" s="85">
        <v>22535</v>
      </c>
      <c r="BK1460" s="85" t="s">
        <v>291</v>
      </c>
      <c r="BL1460" s="85" t="s">
        <v>291</v>
      </c>
      <c r="BM1460" s="85" t="s">
        <v>291</v>
      </c>
      <c r="BN1460" s="85">
        <v>479388</v>
      </c>
      <c r="BO1460" s="85">
        <v>59957</v>
      </c>
      <c r="BP1460" s="85" t="s">
        <v>291</v>
      </c>
      <c r="BQ1460" s="85">
        <v>419431</v>
      </c>
      <c r="BR1460" s="85" t="s">
        <v>291</v>
      </c>
      <c r="BS1460" s="85" t="s">
        <v>291</v>
      </c>
      <c r="BT1460" s="85" t="s">
        <v>291</v>
      </c>
      <c r="BU1460" s="85" t="s">
        <v>291</v>
      </c>
      <c r="BV1460" s="85" t="s">
        <v>291</v>
      </c>
      <c r="BW1460" s="85">
        <v>17260</v>
      </c>
      <c r="BX1460" s="85" t="s">
        <v>291</v>
      </c>
      <c r="BY1460" s="85">
        <v>7572</v>
      </c>
      <c r="BZ1460" s="85" t="s">
        <v>291</v>
      </c>
      <c r="CA1460" s="85">
        <v>9688</v>
      </c>
      <c r="CB1460" s="85">
        <v>3802983</v>
      </c>
      <c r="CC1460" s="85" t="s">
        <v>291</v>
      </c>
      <c r="CD1460" s="85" t="s">
        <v>291</v>
      </c>
      <c r="CE1460" s="85" t="s">
        <v>291</v>
      </c>
      <c r="CF1460" s="85" t="s">
        <v>291</v>
      </c>
      <c r="CG1460" s="85">
        <v>445309</v>
      </c>
      <c r="CH1460" s="85">
        <v>2008545</v>
      </c>
      <c r="CI1460" s="85">
        <v>880987</v>
      </c>
      <c r="CJ1460" s="85">
        <v>20517</v>
      </c>
      <c r="CK1460" s="85">
        <v>783002</v>
      </c>
      <c r="CL1460" s="85">
        <v>659770</v>
      </c>
      <c r="CM1460" s="85">
        <v>48278</v>
      </c>
      <c r="CN1460" s="85">
        <v>315838</v>
      </c>
      <c r="CO1460" s="85">
        <v>1276007</v>
      </c>
      <c r="CP1460" s="85">
        <v>417248</v>
      </c>
      <c r="CQ1460" s="85">
        <v>1275671</v>
      </c>
      <c r="CR1460" s="85">
        <v>1360014</v>
      </c>
      <c r="CS1460" s="85">
        <v>2357685</v>
      </c>
      <c r="CT1460" s="85">
        <v>22583</v>
      </c>
      <c r="CU1460" s="86">
        <v>11871454</v>
      </c>
    </row>
    <row r="1461" spans="1:99">
      <c r="A1461" s="103" t="s">
        <v>596</v>
      </c>
      <c r="B1461" s="84" t="s">
        <v>646</v>
      </c>
      <c r="C1461" s="105">
        <v>32034</v>
      </c>
      <c r="D1461" s="84" t="s">
        <v>307</v>
      </c>
      <c r="E1461" s="84" t="s">
        <v>648</v>
      </c>
      <c r="F1461" s="85">
        <v>171268</v>
      </c>
      <c r="G1461" s="85">
        <v>4712501</v>
      </c>
      <c r="H1461" s="85">
        <v>4318293</v>
      </c>
      <c r="I1461" s="85">
        <v>190974</v>
      </c>
      <c r="J1461" s="85">
        <v>95044</v>
      </c>
      <c r="K1461" s="85">
        <v>71340</v>
      </c>
      <c r="L1461" s="85">
        <v>14377</v>
      </c>
      <c r="M1461" s="85">
        <v>22473</v>
      </c>
      <c r="N1461" s="85">
        <v>6234215</v>
      </c>
      <c r="O1461" s="85">
        <v>2114708</v>
      </c>
      <c r="P1461" s="85">
        <v>1391583</v>
      </c>
      <c r="Q1461" s="85">
        <v>2382445</v>
      </c>
      <c r="R1461" s="85">
        <v>296727</v>
      </c>
      <c r="S1461" s="85">
        <v>48752</v>
      </c>
      <c r="T1461" s="85">
        <v>1591052</v>
      </c>
      <c r="U1461" s="85">
        <v>856490</v>
      </c>
      <c r="V1461" s="85" t="s">
        <v>291</v>
      </c>
      <c r="W1461" s="85" t="s">
        <v>291</v>
      </c>
      <c r="X1461" s="85">
        <v>734562</v>
      </c>
      <c r="Y1461" s="85" t="s">
        <v>291</v>
      </c>
      <c r="Z1461" s="85">
        <v>60732</v>
      </c>
      <c r="AA1461" s="85">
        <v>1047941</v>
      </c>
      <c r="AB1461" s="85">
        <v>216179</v>
      </c>
      <c r="AC1461" s="85">
        <v>1463</v>
      </c>
      <c r="AD1461" s="85">
        <v>30616</v>
      </c>
      <c r="AE1461" s="85">
        <v>129089</v>
      </c>
      <c r="AF1461" s="85">
        <v>670594</v>
      </c>
      <c r="AG1461" s="85">
        <v>1042004</v>
      </c>
      <c r="AH1461" s="85">
        <v>2073195</v>
      </c>
      <c r="AI1461" s="85">
        <v>55742</v>
      </c>
      <c r="AJ1461" s="85">
        <v>806915</v>
      </c>
      <c r="AK1461" s="85">
        <v>78932</v>
      </c>
      <c r="AL1461" s="85">
        <v>72639</v>
      </c>
      <c r="AM1461" s="85" t="s">
        <v>291</v>
      </c>
      <c r="AN1461" s="85">
        <v>32014</v>
      </c>
      <c r="AO1461" s="85">
        <v>682782</v>
      </c>
      <c r="AP1461" s="85">
        <v>127120</v>
      </c>
      <c r="AQ1461" s="85">
        <v>841916</v>
      </c>
      <c r="AR1461" s="85">
        <v>217051</v>
      </c>
      <c r="AS1461" s="85" t="s">
        <v>291</v>
      </c>
      <c r="AT1461" s="85">
        <v>998239</v>
      </c>
      <c r="AU1461" s="85">
        <v>4061625</v>
      </c>
      <c r="AV1461" s="85">
        <v>236732</v>
      </c>
      <c r="AW1461" s="85">
        <v>344811</v>
      </c>
      <c r="AX1461" s="85">
        <v>2811175</v>
      </c>
      <c r="AY1461" s="85" t="s">
        <v>291</v>
      </c>
      <c r="AZ1461" s="85" t="s">
        <v>291</v>
      </c>
      <c r="BA1461" s="85">
        <v>471</v>
      </c>
      <c r="BB1461" s="85">
        <v>287607</v>
      </c>
      <c r="BC1461" s="85">
        <v>2962</v>
      </c>
      <c r="BD1461" s="85">
        <v>377867</v>
      </c>
      <c r="BE1461" s="85" t="s">
        <v>291</v>
      </c>
      <c r="BF1461" s="85">
        <v>45120</v>
      </c>
      <c r="BG1461" s="85">
        <v>27301</v>
      </c>
      <c r="BH1461" s="85" t="s">
        <v>291</v>
      </c>
      <c r="BI1461" s="85" t="s">
        <v>291</v>
      </c>
      <c r="BJ1461" s="85">
        <v>27301</v>
      </c>
      <c r="BK1461" s="85" t="s">
        <v>291</v>
      </c>
      <c r="BL1461" s="85" t="s">
        <v>291</v>
      </c>
      <c r="BM1461" s="85" t="s">
        <v>291</v>
      </c>
      <c r="BN1461" s="85" t="s">
        <v>291</v>
      </c>
      <c r="BO1461" s="85" t="s">
        <v>291</v>
      </c>
      <c r="BP1461" s="85" t="s">
        <v>291</v>
      </c>
      <c r="BQ1461" s="85" t="s">
        <v>291</v>
      </c>
      <c r="BR1461" s="85" t="s">
        <v>291</v>
      </c>
      <c r="BS1461" s="85" t="s">
        <v>291</v>
      </c>
      <c r="BT1461" s="85" t="s">
        <v>291</v>
      </c>
      <c r="BU1461" s="85" t="s">
        <v>291</v>
      </c>
      <c r="BV1461" s="85" t="s">
        <v>291</v>
      </c>
      <c r="BW1461" s="85">
        <v>17819</v>
      </c>
      <c r="BX1461" s="85" t="s">
        <v>291</v>
      </c>
      <c r="BY1461" s="85" t="s">
        <v>291</v>
      </c>
      <c r="BZ1461" s="85" t="s">
        <v>291</v>
      </c>
      <c r="CA1461" s="85">
        <v>17819</v>
      </c>
      <c r="CB1461" s="85">
        <v>2172625</v>
      </c>
      <c r="CC1461" s="85" t="s">
        <v>291</v>
      </c>
      <c r="CD1461" s="85" t="s">
        <v>291</v>
      </c>
      <c r="CE1461" s="85" t="s">
        <v>291</v>
      </c>
      <c r="CF1461" s="85" t="s">
        <v>291</v>
      </c>
      <c r="CG1461" s="85">
        <v>230100</v>
      </c>
      <c r="CH1461" s="85">
        <v>92076</v>
      </c>
      <c r="CI1461" s="85">
        <v>347189</v>
      </c>
      <c r="CJ1461" s="85">
        <v>36548</v>
      </c>
      <c r="CK1461" s="85">
        <v>728017</v>
      </c>
      <c r="CL1461" s="85">
        <v>334459</v>
      </c>
      <c r="CM1461" s="85">
        <v>53121</v>
      </c>
      <c r="CN1461" s="85">
        <v>139910</v>
      </c>
      <c r="CO1461" s="85">
        <v>788458</v>
      </c>
      <c r="CP1461" s="85">
        <v>597372</v>
      </c>
      <c r="CQ1461" s="85">
        <v>785894</v>
      </c>
      <c r="CR1461" s="85">
        <v>866357</v>
      </c>
      <c r="CS1461" s="85">
        <v>1829938</v>
      </c>
      <c r="CT1461" s="85">
        <v>9695</v>
      </c>
      <c r="CU1461" s="86">
        <v>6839134</v>
      </c>
    </row>
    <row r="1462" spans="1:99">
      <c r="A1462" s="103" t="s">
        <v>596</v>
      </c>
      <c r="B1462" s="84" t="s">
        <v>646</v>
      </c>
      <c r="C1462" s="105">
        <v>32051</v>
      </c>
      <c r="D1462" s="84" t="s">
        <v>307</v>
      </c>
      <c r="E1462" s="84" t="s">
        <v>649</v>
      </c>
      <c r="F1462" s="85">
        <v>259916</v>
      </c>
      <c r="G1462" s="85">
        <v>9811760</v>
      </c>
      <c r="H1462" s="85">
        <v>8894576</v>
      </c>
      <c r="I1462" s="85">
        <v>526759</v>
      </c>
      <c r="J1462" s="85">
        <v>172274</v>
      </c>
      <c r="K1462" s="85">
        <v>163076</v>
      </c>
      <c r="L1462" s="85">
        <v>26134</v>
      </c>
      <c r="M1462" s="85">
        <v>28941</v>
      </c>
      <c r="N1462" s="85">
        <v>16008390</v>
      </c>
      <c r="O1462" s="85">
        <v>4593514</v>
      </c>
      <c r="P1462" s="85">
        <v>3370549</v>
      </c>
      <c r="Q1462" s="85">
        <v>6741505</v>
      </c>
      <c r="R1462" s="85">
        <v>1302385</v>
      </c>
      <c r="S1462" s="85">
        <v>437</v>
      </c>
      <c r="T1462" s="85">
        <v>3473350</v>
      </c>
      <c r="U1462" s="85">
        <v>2631765</v>
      </c>
      <c r="V1462" s="85">
        <v>3033</v>
      </c>
      <c r="W1462" s="85" t="s">
        <v>291</v>
      </c>
      <c r="X1462" s="85">
        <v>838552</v>
      </c>
      <c r="Y1462" s="85" t="s">
        <v>291</v>
      </c>
      <c r="Z1462" s="85">
        <v>180018</v>
      </c>
      <c r="AA1462" s="85">
        <v>3245467</v>
      </c>
      <c r="AB1462" s="85">
        <v>1306897</v>
      </c>
      <c r="AC1462" s="85">
        <v>92701</v>
      </c>
      <c r="AD1462" s="85">
        <v>1661623</v>
      </c>
      <c r="AE1462" s="85">
        <v>181936</v>
      </c>
      <c r="AF1462" s="85">
        <v>2310</v>
      </c>
      <c r="AG1462" s="85">
        <v>2435572</v>
      </c>
      <c r="AH1462" s="85">
        <v>6916347</v>
      </c>
      <c r="AI1462" s="85">
        <v>340288</v>
      </c>
      <c r="AJ1462" s="85">
        <v>4277545</v>
      </c>
      <c r="AK1462" s="85">
        <v>216964</v>
      </c>
      <c r="AL1462" s="85" t="s">
        <v>291</v>
      </c>
      <c r="AM1462" s="85" t="s">
        <v>291</v>
      </c>
      <c r="AN1462" s="85">
        <v>183447</v>
      </c>
      <c r="AO1462" s="85">
        <v>1410329</v>
      </c>
      <c r="AP1462" s="85">
        <v>181379</v>
      </c>
      <c r="AQ1462" s="85">
        <v>1775155</v>
      </c>
      <c r="AR1462" s="85">
        <v>306395</v>
      </c>
      <c r="AS1462" s="85" t="s">
        <v>291</v>
      </c>
      <c r="AT1462" s="85">
        <v>1650760</v>
      </c>
      <c r="AU1462" s="85">
        <v>5110016</v>
      </c>
      <c r="AV1462" s="85">
        <v>660511</v>
      </c>
      <c r="AW1462" s="85">
        <v>786099</v>
      </c>
      <c r="AX1462" s="85">
        <v>448853</v>
      </c>
      <c r="AY1462" s="85" t="s">
        <v>291</v>
      </c>
      <c r="AZ1462" s="85" t="s">
        <v>291</v>
      </c>
      <c r="BA1462" s="85">
        <v>175515</v>
      </c>
      <c r="BB1462" s="85">
        <v>1306206</v>
      </c>
      <c r="BC1462" s="85">
        <v>842823</v>
      </c>
      <c r="BD1462" s="85">
        <v>890009</v>
      </c>
      <c r="BE1462" s="85" t="s">
        <v>291</v>
      </c>
      <c r="BF1462" s="85">
        <v>173315</v>
      </c>
      <c r="BG1462" s="85">
        <v>44542</v>
      </c>
      <c r="BH1462" s="85">
        <v>44542</v>
      </c>
      <c r="BI1462" s="85" t="s">
        <v>291</v>
      </c>
      <c r="BJ1462" s="85" t="s">
        <v>291</v>
      </c>
      <c r="BK1462" s="85" t="s">
        <v>291</v>
      </c>
      <c r="BL1462" s="85" t="s">
        <v>291</v>
      </c>
      <c r="BM1462" s="85" t="s">
        <v>291</v>
      </c>
      <c r="BN1462" s="85">
        <v>128773</v>
      </c>
      <c r="BO1462" s="85">
        <v>25769</v>
      </c>
      <c r="BP1462" s="85" t="s">
        <v>291</v>
      </c>
      <c r="BQ1462" s="85">
        <v>100958</v>
      </c>
      <c r="BR1462" s="85" t="s">
        <v>291</v>
      </c>
      <c r="BS1462" s="85" t="s">
        <v>291</v>
      </c>
      <c r="BT1462" s="85" t="s">
        <v>291</v>
      </c>
      <c r="BU1462" s="85">
        <v>2046</v>
      </c>
      <c r="BV1462" s="85" t="s">
        <v>291</v>
      </c>
      <c r="BW1462" s="85" t="s">
        <v>291</v>
      </c>
      <c r="BX1462" s="85" t="s">
        <v>291</v>
      </c>
      <c r="BY1462" s="85" t="s">
        <v>291</v>
      </c>
      <c r="BZ1462" s="85" t="s">
        <v>291</v>
      </c>
      <c r="CA1462" s="85" t="s">
        <v>291</v>
      </c>
      <c r="CB1462" s="85">
        <v>5598597</v>
      </c>
      <c r="CC1462" s="85" t="s">
        <v>291</v>
      </c>
      <c r="CD1462" s="85" t="s">
        <v>291</v>
      </c>
      <c r="CE1462" s="85" t="s">
        <v>291</v>
      </c>
      <c r="CF1462" s="85" t="s">
        <v>291</v>
      </c>
      <c r="CG1462" s="85">
        <v>395641</v>
      </c>
      <c r="CH1462" s="85">
        <v>860495</v>
      </c>
      <c r="CI1462" s="85">
        <v>1405302</v>
      </c>
      <c r="CJ1462" s="85">
        <v>437</v>
      </c>
      <c r="CK1462" s="85">
        <v>682035</v>
      </c>
      <c r="CL1462" s="85">
        <v>1138582</v>
      </c>
      <c r="CM1462" s="85">
        <v>158585</v>
      </c>
      <c r="CN1462" s="85">
        <v>700487</v>
      </c>
      <c r="CO1462" s="85">
        <v>1844070</v>
      </c>
      <c r="CP1462" s="85">
        <v>900847</v>
      </c>
      <c r="CQ1462" s="85">
        <v>296715</v>
      </c>
      <c r="CR1462" s="85">
        <v>2434893</v>
      </c>
      <c r="CS1462" s="85">
        <v>5032014</v>
      </c>
      <c r="CT1462" s="85">
        <v>36334</v>
      </c>
      <c r="CU1462" s="86">
        <v>15886437</v>
      </c>
    </row>
    <row r="1463" spans="1:99">
      <c r="A1463" s="103" t="s">
        <v>596</v>
      </c>
      <c r="B1463" s="84" t="s">
        <v>646</v>
      </c>
      <c r="C1463" s="105">
        <v>32069</v>
      </c>
      <c r="D1463" s="84" t="s">
        <v>307</v>
      </c>
      <c r="E1463" s="84" t="s">
        <v>650</v>
      </c>
      <c r="F1463" s="85">
        <v>283934</v>
      </c>
      <c r="G1463" s="85">
        <v>6249709</v>
      </c>
      <c r="H1463" s="85">
        <v>5275766</v>
      </c>
      <c r="I1463" s="85">
        <v>591842</v>
      </c>
      <c r="J1463" s="85">
        <v>274338</v>
      </c>
      <c r="K1463" s="85">
        <v>64157</v>
      </c>
      <c r="L1463" s="85">
        <v>17766</v>
      </c>
      <c r="M1463" s="85">
        <v>25840</v>
      </c>
      <c r="N1463" s="85">
        <v>15247597</v>
      </c>
      <c r="O1463" s="85">
        <v>4319267</v>
      </c>
      <c r="P1463" s="85">
        <v>2442400</v>
      </c>
      <c r="Q1463" s="85">
        <v>7480154</v>
      </c>
      <c r="R1463" s="85">
        <v>1005563</v>
      </c>
      <c r="S1463" s="85">
        <v>213</v>
      </c>
      <c r="T1463" s="85">
        <v>2852649</v>
      </c>
      <c r="U1463" s="85">
        <v>1868554</v>
      </c>
      <c r="V1463" s="85">
        <v>4950</v>
      </c>
      <c r="W1463" s="85" t="s">
        <v>291</v>
      </c>
      <c r="X1463" s="85">
        <v>979145</v>
      </c>
      <c r="Y1463" s="85" t="s">
        <v>291</v>
      </c>
      <c r="Z1463" s="85">
        <v>162979</v>
      </c>
      <c r="AA1463" s="85">
        <v>1813262</v>
      </c>
      <c r="AB1463" s="85">
        <v>538922</v>
      </c>
      <c r="AC1463" s="85">
        <v>55221</v>
      </c>
      <c r="AD1463" s="85">
        <v>1144482</v>
      </c>
      <c r="AE1463" s="85">
        <v>74123</v>
      </c>
      <c r="AF1463" s="85">
        <v>514</v>
      </c>
      <c r="AG1463" s="85">
        <v>3030219</v>
      </c>
      <c r="AH1463" s="85">
        <v>4868019</v>
      </c>
      <c r="AI1463" s="85">
        <v>88683</v>
      </c>
      <c r="AJ1463" s="85">
        <v>2671199</v>
      </c>
      <c r="AK1463" s="85">
        <v>31638</v>
      </c>
      <c r="AL1463" s="85" t="s">
        <v>291</v>
      </c>
      <c r="AM1463" s="85">
        <v>42064</v>
      </c>
      <c r="AN1463" s="85">
        <v>249037</v>
      </c>
      <c r="AO1463" s="85">
        <v>1167624</v>
      </c>
      <c r="AP1463" s="85">
        <v>250198</v>
      </c>
      <c r="AQ1463" s="85">
        <v>1708923</v>
      </c>
      <c r="AR1463" s="85">
        <v>367576</v>
      </c>
      <c r="AS1463" s="85" t="s">
        <v>291</v>
      </c>
      <c r="AT1463" s="85">
        <v>1642683</v>
      </c>
      <c r="AU1463" s="85">
        <v>8080872</v>
      </c>
      <c r="AV1463" s="85">
        <v>441601</v>
      </c>
      <c r="AW1463" s="85">
        <v>3709848</v>
      </c>
      <c r="AX1463" s="85">
        <v>450345</v>
      </c>
      <c r="AY1463" s="85" t="s">
        <v>291</v>
      </c>
      <c r="AZ1463" s="85" t="s">
        <v>291</v>
      </c>
      <c r="BA1463" s="85">
        <v>280834</v>
      </c>
      <c r="BB1463" s="85">
        <v>1170907</v>
      </c>
      <c r="BC1463" s="85">
        <v>938373</v>
      </c>
      <c r="BD1463" s="85">
        <v>1088964</v>
      </c>
      <c r="BE1463" s="85" t="s">
        <v>291</v>
      </c>
      <c r="BF1463" s="85">
        <v>11086</v>
      </c>
      <c r="BG1463" s="85" t="s">
        <v>291</v>
      </c>
      <c r="BH1463" s="85" t="s">
        <v>291</v>
      </c>
      <c r="BI1463" s="85" t="s">
        <v>291</v>
      </c>
      <c r="BJ1463" s="85" t="s">
        <v>291</v>
      </c>
      <c r="BK1463" s="85" t="s">
        <v>291</v>
      </c>
      <c r="BL1463" s="85" t="s">
        <v>291</v>
      </c>
      <c r="BM1463" s="85" t="s">
        <v>291</v>
      </c>
      <c r="BN1463" s="85">
        <v>9821</v>
      </c>
      <c r="BO1463" s="85" t="s">
        <v>291</v>
      </c>
      <c r="BP1463" s="85" t="s">
        <v>291</v>
      </c>
      <c r="BQ1463" s="85">
        <v>9821</v>
      </c>
      <c r="BR1463" s="85" t="s">
        <v>291</v>
      </c>
      <c r="BS1463" s="85" t="s">
        <v>291</v>
      </c>
      <c r="BT1463" s="85" t="s">
        <v>291</v>
      </c>
      <c r="BU1463" s="85" t="s">
        <v>291</v>
      </c>
      <c r="BV1463" s="85" t="s">
        <v>291</v>
      </c>
      <c r="BW1463" s="85">
        <v>1265</v>
      </c>
      <c r="BX1463" s="85">
        <v>1265</v>
      </c>
      <c r="BY1463" s="85" t="s">
        <v>291</v>
      </c>
      <c r="BZ1463" s="85" t="s">
        <v>291</v>
      </c>
      <c r="CA1463" s="85" t="s">
        <v>291</v>
      </c>
      <c r="CB1463" s="85">
        <v>3524864</v>
      </c>
      <c r="CC1463" s="85" t="s">
        <v>291</v>
      </c>
      <c r="CD1463" s="85" t="s">
        <v>291</v>
      </c>
      <c r="CE1463" s="85" t="s">
        <v>291</v>
      </c>
      <c r="CF1463" s="85" t="s">
        <v>291</v>
      </c>
      <c r="CG1463" s="85">
        <v>672699</v>
      </c>
      <c r="CH1463" s="85">
        <v>2325139</v>
      </c>
      <c r="CI1463" s="85">
        <v>704859</v>
      </c>
      <c r="CJ1463" s="85">
        <v>142</v>
      </c>
      <c r="CK1463" s="85">
        <v>913789</v>
      </c>
      <c r="CL1463" s="85">
        <v>978326</v>
      </c>
      <c r="CM1463" s="85">
        <v>108909</v>
      </c>
      <c r="CN1463" s="85">
        <v>535747</v>
      </c>
      <c r="CO1463" s="85">
        <v>1946610</v>
      </c>
      <c r="CP1463" s="85">
        <v>1528225</v>
      </c>
      <c r="CQ1463" s="85">
        <v>1437087</v>
      </c>
      <c r="CR1463" s="85">
        <v>2675751</v>
      </c>
      <c r="CS1463" s="85">
        <v>1942714</v>
      </c>
      <c r="CT1463" s="85">
        <v>23744</v>
      </c>
      <c r="CU1463" s="86">
        <v>15793741</v>
      </c>
    </row>
    <row r="1464" spans="1:99">
      <c r="A1464" s="103" t="s">
        <v>596</v>
      </c>
      <c r="B1464" s="84" t="s">
        <v>646</v>
      </c>
      <c r="C1464" s="105">
        <v>32077</v>
      </c>
      <c r="D1464" s="84" t="s">
        <v>307</v>
      </c>
      <c r="E1464" s="84" t="s">
        <v>651</v>
      </c>
      <c r="F1464" s="85">
        <v>190231</v>
      </c>
      <c r="G1464" s="85">
        <v>4516201</v>
      </c>
      <c r="H1464" s="85">
        <v>4135250</v>
      </c>
      <c r="I1464" s="85">
        <v>235748</v>
      </c>
      <c r="J1464" s="85">
        <v>68866</v>
      </c>
      <c r="K1464" s="85">
        <v>45516</v>
      </c>
      <c r="L1464" s="85">
        <v>9450</v>
      </c>
      <c r="M1464" s="85">
        <v>21371</v>
      </c>
      <c r="N1464" s="85">
        <v>6912569</v>
      </c>
      <c r="O1464" s="85">
        <v>2179943</v>
      </c>
      <c r="P1464" s="85">
        <v>1235469</v>
      </c>
      <c r="Q1464" s="85">
        <v>2837807</v>
      </c>
      <c r="R1464" s="85">
        <v>659257</v>
      </c>
      <c r="S1464" s="85">
        <v>93</v>
      </c>
      <c r="T1464" s="85">
        <v>1576844</v>
      </c>
      <c r="U1464" s="85">
        <v>956993</v>
      </c>
      <c r="V1464" s="85" t="s">
        <v>291</v>
      </c>
      <c r="W1464" s="85" t="s">
        <v>291</v>
      </c>
      <c r="X1464" s="85">
        <v>619851</v>
      </c>
      <c r="Y1464" s="85" t="s">
        <v>291</v>
      </c>
      <c r="Z1464" s="85">
        <v>42263</v>
      </c>
      <c r="AA1464" s="85">
        <v>712605</v>
      </c>
      <c r="AB1464" s="85">
        <v>184598</v>
      </c>
      <c r="AC1464" s="85">
        <v>150780</v>
      </c>
      <c r="AD1464" s="85">
        <v>25221</v>
      </c>
      <c r="AE1464" s="85">
        <v>176856</v>
      </c>
      <c r="AF1464" s="85">
        <v>175150</v>
      </c>
      <c r="AG1464" s="85">
        <v>1355300</v>
      </c>
      <c r="AH1464" s="85">
        <v>1649704</v>
      </c>
      <c r="AI1464" s="85">
        <v>1113</v>
      </c>
      <c r="AJ1464" s="85">
        <v>921223</v>
      </c>
      <c r="AK1464" s="85">
        <v>46105</v>
      </c>
      <c r="AL1464" s="85">
        <v>3576</v>
      </c>
      <c r="AM1464" s="85" t="s">
        <v>291</v>
      </c>
      <c r="AN1464" s="85">
        <v>37984</v>
      </c>
      <c r="AO1464" s="85">
        <v>484099</v>
      </c>
      <c r="AP1464" s="85">
        <v>66355</v>
      </c>
      <c r="AQ1464" s="85">
        <v>588438</v>
      </c>
      <c r="AR1464" s="85">
        <v>89249</v>
      </c>
      <c r="AS1464" s="85" t="s">
        <v>291</v>
      </c>
      <c r="AT1464" s="85">
        <v>1022307</v>
      </c>
      <c r="AU1464" s="85">
        <v>2037755</v>
      </c>
      <c r="AV1464" s="85">
        <v>233809</v>
      </c>
      <c r="AW1464" s="85">
        <v>602259</v>
      </c>
      <c r="AX1464" s="85">
        <v>396605</v>
      </c>
      <c r="AY1464" s="85" t="s">
        <v>291</v>
      </c>
      <c r="AZ1464" s="85" t="s">
        <v>291</v>
      </c>
      <c r="BA1464" s="85" t="s">
        <v>291</v>
      </c>
      <c r="BB1464" s="85">
        <v>256533</v>
      </c>
      <c r="BC1464" s="85">
        <v>171561</v>
      </c>
      <c r="BD1464" s="85">
        <v>376988</v>
      </c>
      <c r="BE1464" s="85" t="s">
        <v>291</v>
      </c>
      <c r="BF1464" s="85">
        <v>228937</v>
      </c>
      <c r="BG1464" s="85">
        <v>37570</v>
      </c>
      <c r="BH1464" s="85">
        <v>821</v>
      </c>
      <c r="BI1464" s="85">
        <v>12192</v>
      </c>
      <c r="BJ1464" s="85">
        <v>24557</v>
      </c>
      <c r="BK1464" s="85" t="s">
        <v>291</v>
      </c>
      <c r="BL1464" s="85" t="s">
        <v>291</v>
      </c>
      <c r="BM1464" s="85" t="s">
        <v>291</v>
      </c>
      <c r="BN1464" s="85">
        <v>184347</v>
      </c>
      <c r="BO1464" s="85">
        <v>48628</v>
      </c>
      <c r="BP1464" s="85" t="s">
        <v>291</v>
      </c>
      <c r="BQ1464" s="85">
        <v>71636</v>
      </c>
      <c r="BR1464" s="85" t="s">
        <v>291</v>
      </c>
      <c r="BS1464" s="85">
        <v>4912</v>
      </c>
      <c r="BT1464" s="85">
        <v>9752</v>
      </c>
      <c r="BU1464" s="85">
        <v>49419</v>
      </c>
      <c r="BV1464" s="85" t="s">
        <v>291</v>
      </c>
      <c r="BW1464" s="85">
        <v>7020</v>
      </c>
      <c r="BX1464" s="85">
        <v>225</v>
      </c>
      <c r="BY1464" s="85" t="s">
        <v>291</v>
      </c>
      <c r="BZ1464" s="85" t="s">
        <v>291</v>
      </c>
      <c r="CA1464" s="85">
        <v>6795</v>
      </c>
      <c r="CB1464" s="85">
        <v>2678743</v>
      </c>
      <c r="CC1464" s="85" t="s">
        <v>291</v>
      </c>
      <c r="CD1464" s="85" t="s">
        <v>291</v>
      </c>
      <c r="CE1464" s="85" t="s">
        <v>291</v>
      </c>
      <c r="CF1464" s="85" t="s">
        <v>291</v>
      </c>
      <c r="CG1464" s="85">
        <v>331173</v>
      </c>
      <c r="CH1464" s="85">
        <v>600632</v>
      </c>
      <c r="CI1464" s="85">
        <v>473875</v>
      </c>
      <c r="CJ1464" s="85">
        <v>93</v>
      </c>
      <c r="CK1464" s="85">
        <v>586206</v>
      </c>
      <c r="CL1464" s="85">
        <v>534773</v>
      </c>
      <c r="CM1464" s="85">
        <v>28841</v>
      </c>
      <c r="CN1464" s="85">
        <v>156153</v>
      </c>
      <c r="CO1464" s="85">
        <v>794476</v>
      </c>
      <c r="CP1464" s="85">
        <v>141286</v>
      </c>
      <c r="CQ1464" s="85">
        <v>776465</v>
      </c>
      <c r="CR1464" s="85">
        <v>880910</v>
      </c>
      <c r="CS1464" s="85">
        <v>1244452</v>
      </c>
      <c r="CT1464" s="85">
        <v>17318</v>
      </c>
      <c r="CU1464" s="86">
        <v>6566653</v>
      </c>
    </row>
    <row r="1465" spans="1:99">
      <c r="A1465" s="103" t="s">
        <v>596</v>
      </c>
      <c r="B1465" s="84" t="s">
        <v>646</v>
      </c>
      <c r="C1465" s="105">
        <v>32085</v>
      </c>
      <c r="D1465" s="84" t="s">
        <v>307</v>
      </c>
      <c r="E1465" s="84" t="s">
        <v>652</v>
      </c>
      <c r="F1465" s="85">
        <v>147651</v>
      </c>
      <c r="G1465" s="85">
        <v>3010656</v>
      </c>
      <c r="H1465" s="85">
        <v>2720117</v>
      </c>
      <c r="I1465" s="85">
        <v>149780</v>
      </c>
      <c r="J1465" s="85">
        <v>38833</v>
      </c>
      <c r="K1465" s="85">
        <v>70982</v>
      </c>
      <c r="L1465" s="85">
        <v>10878</v>
      </c>
      <c r="M1465" s="85">
        <v>20066</v>
      </c>
      <c r="N1465" s="85">
        <v>5181032</v>
      </c>
      <c r="O1465" s="85">
        <v>1662864</v>
      </c>
      <c r="P1465" s="85">
        <v>1255082</v>
      </c>
      <c r="Q1465" s="85">
        <v>1903648</v>
      </c>
      <c r="R1465" s="85">
        <v>359438</v>
      </c>
      <c r="S1465" s="85" t="s">
        <v>291</v>
      </c>
      <c r="T1465" s="85">
        <v>1604387</v>
      </c>
      <c r="U1465" s="85">
        <v>1095546</v>
      </c>
      <c r="V1465" s="85" t="s">
        <v>291</v>
      </c>
      <c r="W1465" s="85" t="s">
        <v>291</v>
      </c>
      <c r="X1465" s="85">
        <v>508841</v>
      </c>
      <c r="Y1465" s="85" t="s">
        <v>291</v>
      </c>
      <c r="Z1465" s="85">
        <v>40864</v>
      </c>
      <c r="AA1465" s="85">
        <v>1443314</v>
      </c>
      <c r="AB1465" s="85">
        <v>486234</v>
      </c>
      <c r="AC1465" s="85">
        <v>386454</v>
      </c>
      <c r="AD1465" s="85">
        <v>270742</v>
      </c>
      <c r="AE1465" s="85">
        <v>298311</v>
      </c>
      <c r="AF1465" s="85">
        <v>1573</v>
      </c>
      <c r="AG1465" s="85">
        <v>2405309</v>
      </c>
      <c r="AH1465" s="85">
        <v>1677124</v>
      </c>
      <c r="AI1465" s="85">
        <v>28366</v>
      </c>
      <c r="AJ1465" s="85">
        <v>662289</v>
      </c>
      <c r="AK1465" s="85">
        <v>499</v>
      </c>
      <c r="AL1465" s="85" t="s">
        <v>291</v>
      </c>
      <c r="AM1465" s="85" t="s">
        <v>291</v>
      </c>
      <c r="AN1465" s="85">
        <v>18680</v>
      </c>
      <c r="AO1465" s="85">
        <v>540791</v>
      </c>
      <c r="AP1465" s="85">
        <v>41768</v>
      </c>
      <c r="AQ1465" s="85">
        <v>601239</v>
      </c>
      <c r="AR1465" s="85">
        <v>384731</v>
      </c>
      <c r="AS1465" s="85" t="s">
        <v>291</v>
      </c>
      <c r="AT1465" s="85">
        <v>510851</v>
      </c>
      <c r="AU1465" s="85">
        <v>2293785</v>
      </c>
      <c r="AV1465" s="85">
        <v>268062</v>
      </c>
      <c r="AW1465" s="85">
        <v>569580</v>
      </c>
      <c r="AX1465" s="85">
        <v>159732</v>
      </c>
      <c r="AY1465" s="85" t="s">
        <v>291</v>
      </c>
      <c r="AZ1465" s="85" t="s">
        <v>291</v>
      </c>
      <c r="BA1465" s="85" t="s">
        <v>291</v>
      </c>
      <c r="BB1465" s="85">
        <v>815760</v>
      </c>
      <c r="BC1465" s="85">
        <v>172106</v>
      </c>
      <c r="BD1465" s="85">
        <v>308545</v>
      </c>
      <c r="BE1465" s="85" t="s">
        <v>291</v>
      </c>
      <c r="BF1465" s="85">
        <v>38551</v>
      </c>
      <c r="BG1465" s="85">
        <v>10538</v>
      </c>
      <c r="BH1465" s="85" t="s">
        <v>291</v>
      </c>
      <c r="BI1465" s="85">
        <v>4690</v>
      </c>
      <c r="BJ1465" s="85">
        <v>5848</v>
      </c>
      <c r="BK1465" s="85" t="s">
        <v>291</v>
      </c>
      <c r="BL1465" s="85" t="s">
        <v>291</v>
      </c>
      <c r="BM1465" s="85" t="s">
        <v>291</v>
      </c>
      <c r="BN1465" s="85">
        <v>28013</v>
      </c>
      <c r="BO1465" s="85" t="s">
        <v>291</v>
      </c>
      <c r="BP1465" s="85" t="s">
        <v>291</v>
      </c>
      <c r="BQ1465" s="85">
        <v>28013</v>
      </c>
      <c r="BR1465" s="85" t="s">
        <v>291</v>
      </c>
      <c r="BS1465" s="85" t="s">
        <v>291</v>
      </c>
      <c r="BT1465" s="85" t="s">
        <v>291</v>
      </c>
      <c r="BU1465" s="85" t="s">
        <v>291</v>
      </c>
      <c r="BV1465" s="85" t="s">
        <v>291</v>
      </c>
      <c r="BW1465" s="85" t="s">
        <v>291</v>
      </c>
      <c r="BX1465" s="85" t="s">
        <v>291</v>
      </c>
      <c r="BY1465" s="85" t="s">
        <v>291</v>
      </c>
      <c r="BZ1465" s="85" t="s">
        <v>291</v>
      </c>
      <c r="CA1465" s="85" t="s">
        <v>291</v>
      </c>
      <c r="CB1465" s="85">
        <v>2251648</v>
      </c>
      <c r="CC1465" s="85" t="s">
        <v>291</v>
      </c>
      <c r="CD1465" s="85" t="s">
        <v>291</v>
      </c>
      <c r="CE1465" s="85" t="s">
        <v>291</v>
      </c>
      <c r="CF1465" s="85" t="s">
        <v>291</v>
      </c>
      <c r="CG1465" s="85">
        <v>188819</v>
      </c>
      <c r="CH1465" s="85">
        <v>406519</v>
      </c>
      <c r="CI1465" s="85">
        <v>491203</v>
      </c>
      <c r="CJ1465" s="85" t="s">
        <v>291</v>
      </c>
      <c r="CK1465" s="85">
        <v>422391</v>
      </c>
      <c r="CL1465" s="85">
        <v>488430</v>
      </c>
      <c r="CM1465" s="85">
        <v>20266</v>
      </c>
      <c r="CN1465" s="85">
        <v>481873</v>
      </c>
      <c r="CO1465" s="85">
        <v>758506</v>
      </c>
      <c r="CP1465" s="85">
        <v>329875</v>
      </c>
      <c r="CQ1465" s="85">
        <v>130603</v>
      </c>
      <c r="CR1465" s="85">
        <v>1168921</v>
      </c>
      <c r="CS1465" s="85">
        <v>1340779</v>
      </c>
      <c r="CT1465" s="85">
        <v>33990</v>
      </c>
      <c r="CU1465" s="86">
        <v>6262175</v>
      </c>
    </row>
    <row r="1466" spans="1:99">
      <c r="A1466" s="103" t="s">
        <v>596</v>
      </c>
      <c r="B1466" s="84" t="s">
        <v>646</v>
      </c>
      <c r="C1466" s="105">
        <v>32107</v>
      </c>
      <c r="D1466" s="84" t="s">
        <v>307</v>
      </c>
      <c r="E1466" s="84" t="s">
        <v>653</v>
      </c>
      <c r="F1466" s="85">
        <v>147563</v>
      </c>
      <c r="G1466" s="85">
        <v>9354012</v>
      </c>
      <c r="H1466" s="85">
        <v>9090403</v>
      </c>
      <c r="I1466" s="85">
        <v>148270</v>
      </c>
      <c r="J1466" s="85">
        <v>58705</v>
      </c>
      <c r="K1466" s="85">
        <v>34796</v>
      </c>
      <c r="L1466" s="85">
        <v>5963</v>
      </c>
      <c r="M1466" s="85">
        <v>15875</v>
      </c>
      <c r="N1466" s="85">
        <v>3638232</v>
      </c>
      <c r="O1466" s="85">
        <v>1234869</v>
      </c>
      <c r="P1466" s="85">
        <v>846347</v>
      </c>
      <c r="Q1466" s="85">
        <v>1412360</v>
      </c>
      <c r="R1466" s="85">
        <v>143210</v>
      </c>
      <c r="S1466" s="85">
        <v>1446</v>
      </c>
      <c r="T1466" s="85">
        <v>1076649</v>
      </c>
      <c r="U1466" s="85">
        <v>589685</v>
      </c>
      <c r="V1466" s="85" t="s">
        <v>291</v>
      </c>
      <c r="W1466" s="85" t="s">
        <v>291</v>
      </c>
      <c r="X1466" s="85">
        <v>486964</v>
      </c>
      <c r="Y1466" s="85" t="s">
        <v>291</v>
      </c>
      <c r="Z1466" s="85">
        <v>10456</v>
      </c>
      <c r="AA1466" s="85">
        <v>1231565</v>
      </c>
      <c r="AB1466" s="85">
        <v>367957</v>
      </c>
      <c r="AC1466" s="85">
        <v>1167</v>
      </c>
      <c r="AD1466" s="85">
        <v>17870</v>
      </c>
      <c r="AE1466" s="85">
        <v>212006</v>
      </c>
      <c r="AF1466" s="85">
        <v>632565</v>
      </c>
      <c r="AG1466" s="85">
        <v>629641</v>
      </c>
      <c r="AH1466" s="85">
        <v>2940197</v>
      </c>
      <c r="AI1466" s="85">
        <v>35346</v>
      </c>
      <c r="AJ1466" s="85">
        <v>753687</v>
      </c>
      <c r="AK1466" s="85">
        <v>89139</v>
      </c>
      <c r="AL1466" s="85" t="s">
        <v>291</v>
      </c>
      <c r="AM1466" s="85" t="s">
        <v>291</v>
      </c>
      <c r="AN1466" s="85">
        <v>22925</v>
      </c>
      <c r="AO1466" s="85">
        <v>833406</v>
      </c>
      <c r="AP1466" s="85">
        <v>273842</v>
      </c>
      <c r="AQ1466" s="85">
        <v>1130173</v>
      </c>
      <c r="AR1466" s="85">
        <v>931852</v>
      </c>
      <c r="AS1466" s="85" t="s">
        <v>291</v>
      </c>
      <c r="AT1466" s="85">
        <v>470317</v>
      </c>
      <c r="AU1466" s="85">
        <v>1880022</v>
      </c>
      <c r="AV1466" s="85">
        <v>262317</v>
      </c>
      <c r="AW1466" s="85">
        <v>238674</v>
      </c>
      <c r="AX1466" s="85">
        <v>77940</v>
      </c>
      <c r="AY1466" s="85" t="s">
        <v>291</v>
      </c>
      <c r="AZ1466" s="85" t="s">
        <v>291</v>
      </c>
      <c r="BA1466" s="85" t="s">
        <v>291</v>
      </c>
      <c r="BB1466" s="85">
        <v>834765</v>
      </c>
      <c r="BC1466" s="85">
        <v>246499</v>
      </c>
      <c r="BD1466" s="85">
        <v>219827</v>
      </c>
      <c r="BE1466" s="85" t="s">
        <v>291</v>
      </c>
      <c r="BF1466" s="85">
        <v>632855</v>
      </c>
      <c r="BG1466" s="85" t="s">
        <v>291</v>
      </c>
      <c r="BH1466" s="85" t="s">
        <v>291</v>
      </c>
      <c r="BI1466" s="85" t="s">
        <v>291</v>
      </c>
      <c r="BJ1466" s="85" t="s">
        <v>291</v>
      </c>
      <c r="BK1466" s="85" t="s">
        <v>291</v>
      </c>
      <c r="BL1466" s="85" t="s">
        <v>291</v>
      </c>
      <c r="BM1466" s="85" t="s">
        <v>291</v>
      </c>
      <c r="BN1466" s="85">
        <v>632004</v>
      </c>
      <c r="BO1466" s="85">
        <v>58893</v>
      </c>
      <c r="BP1466" s="85" t="s">
        <v>291</v>
      </c>
      <c r="BQ1466" s="85">
        <v>342831</v>
      </c>
      <c r="BR1466" s="85" t="s">
        <v>291</v>
      </c>
      <c r="BS1466" s="85">
        <v>63904</v>
      </c>
      <c r="BT1466" s="85" t="s">
        <v>291</v>
      </c>
      <c r="BU1466" s="85" t="s">
        <v>291</v>
      </c>
      <c r="BV1466" s="85">
        <v>166376</v>
      </c>
      <c r="BW1466" s="85">
        <v>851</v>
      </c>
      <c r="BX1466" s="85" t="s">
        <v>291</v>
      </c>
      <c r="BY1466" s="85" t="s">
        <v>291</v>
      </c>
      <c r="BZ1466" s="85" t="s">
        <v>291</v>
      </c>
      <c r="CA1466" s="85">
        <v>851</v>
      </c>
      <c r="CB1466" s="85">
        <v>2351778</v>
      </c>
      <c r="CC1466" s="85">
        <v>5482</v>
      </c>
      <c r="CD1466" s="85" t="s">
        <v>291</v>
      </c>
      <c r="CE1466" s="85" t="s">
        <v>291</v>
      </c>
      <c r="CF1466" s="85" t="s">
        <v>291</v>
      </c>
      <c r="CG1466" s="85">
        <v>209188</v>
      </c>
      <c r="CH1466" s="85">
        <v>175279</v>
      </c>
      <c r="CI1466" s="85">
        <v>325946</v>
      </c>
      <c r="CJ1466" s="85">
        <v>655</v>
      </c>
      <c r="CK1466" s="85">
        <v>446516</v>
      </c>
      <c r="CL1466" s="85">
        <v>153959</v>
      </c>
      <c r="CM1466" s="85">
        <v>10156</v>
      </c>
      <c r="CN1466" s="85">
        <v>273444</v>
      </c>
      <c r="CO1466" s="85">
        <v>446613</v>
      </c>
      <c r="CP1466" s="85">
        <v>388338</v>
      </c>
      <c r="CQ1466" s="85">
        <v>108843</v>
      </c>
      <c r="CR1466" s="85">
        <v>794151</v>
      </c>
      <c r="CS1466" s="85">
        <v>1248757</v>
      </c>
      <c r="CT1466" s="85">
        <v>17637</v>
      </c>
      <c r="CU1466" s="86">
        <v>4599482</v>
      </c>
    </row>
    <row r="1467" spans="1:99">
      <c r="A1467" s="103" t="s">
        <v>596</v>
      </c>
      <c r="B1467" s="84" t="s">
        <v>646</v>
      </c>
      <c r="C1467" s="105">
        <v>32115</v>
      </c>
      <c r="D1467" s="84" t="s">
        <v>307</v>
      </c>
      <c r="E1467" s="84" t="s">
        <v>654</v>
      </c>
      <c r="F1467" s="85">
        <v>158854</v>
      </c>
      <c r="G1467" s="85">
        <v>4768846</v>
      </c>
      <c r="H1467" s="85">
        <v>4303803</v>
      </c>
      <c r="I1467" s="85">
        <v>195990</v>
      </c>
      <c r="J1467" s="85">
        <v>77328</v>
      </c>
      <c r="K1467" s="85">
        <v>35752</v>
      </c>
      <c r="L1467" s="85">
        <v>133683</v>
      </c>
      <c r="M1467" s="85">
        <v>22290</v>
      </c>
      <c r="N1467" s="85">
        <v>6610110</v>
      </c>
      <c r="O1467" s="85">
        <v>2064716</v>
      </c>
      <c r="P1467" s="85">
        <v>1499634</v>
      </c>
      <c r="Q1467" s="85">
        <v>2400407</v>
      </c>
      <c r="R1467" s="85">
        <v>637673</v>
      </c>
      <c r="S1467" s="85">
        <v>7680</v>
      </c>
      <c r="T1467" s="85">
        <v>1919242</v>
      </c>
      <c r="U1467" s="85">
        <v>943490</v>
      </c>
      <c r="V1467" s="85">
        <v>8276</v>
      </c>
      <c r="W1467" s="85" t="s">
        <v>291</v>
      </c>
      <c r="X1467" s="85">
        <v>967476</v>
      </c>
      <c r="Y1467" s="85">
        <v>8391</v>
      </c>
      <c r="Z1467" s="85">
        <v>73333</v>
      </c>
      <c r="AA1467" s="85">
        <v>498148</v>
      </c>
      <c r="AB1467" s="85">
        <v>99105</v>
      </c>
      <c r="AC1467" s="85">
        <v>4903</v>
      </c>
      <c r="AD1467" s="85">
        <v>16551</v>
      </c>
      <c r="AE1467" s="85">
        <v>160935</v>
      </c>
      <c r="AF1467" s="85">
        <v>216654</v>
      </c>
      <c r="AG1467" s="85">
        <v>1029859</v>
      </c>
      <c r="AH1467" s="85">
        <v>1552333</v>
      </c>
      <c r="AI1467" s="85">
        <v>56812</v>
      </c>
      <c r="AJ1467" s="85">
        <v>426216</v>
      </c>
      <c r="AK1467" s="85">
        <v>91439</v>
      </c>
      <c r="AL1467" s="85">
        <v>105434</v>
      </c>
      <c r="AM1467" s="85" t="s">
        <v>291</v>
      </c>
      <c r="AN1467" s="85">
        <v>67832</v>
      </c>
      <c r="AO1467" s="85">
        <v>427252</v>
      </c>
      <c r="AP1467" s="85">
        <v>83596</v>
      </c>
      <c r="AQ1467" s="85">
        <v>578680</v>
      </c>
      <c r="AR1467" s="85">
        <v>293752</v>
      </c>
      <c r="AS1467" s="85" t="s">
        <v>291</v>
      </c>
      <c r="AT1467" s="85">
        <v>1052661</v>
      </c>
      <c r="AU1467" s="85">
        <v>1600941</v>
      </c>
      <c r="AV1467" s="85">
        <v>421170</v>
      </c>
      <c r="AW1467" s="85">
        <v>244304</v>
      </c>
      <c r="AX1467" s="85">
        <v>155071</v>
      </c>
      <c r="AY1467" s="85" t="s">
        <v>291</v>
      </c>
      <c r="AZ1467" s="85" t="s">
        <v>291</v>
      </c>
      <c r="BA1467" s="85">
        <v>22931</v>
      </c>
      <c r="BB1467" s="85">
        <v>195852</v>
      </c>
      <c r="BC1467" s="85">
        <v>248538</v>
      </c>
      <c r="BD1467" s="85">
        <v>313075</v>
      </c>
      <c r="BE1467" s="85" t="s">
        <v>291</v>
      </c>
      <c r="BF1467" s="85">
        <v>417171</v>
      </c>
      <c r="BG1467" s="85" t="s">
        <v>291</v>
      </c>
      <c r="BH1467" s="85" t="s">
        <v>291</v>
      </c>
      <c r="BI1467" s="85" t="s">
        <v>291</v>
      </c>
      <c r="BJ1467" s="85" t="s">
        <v>291</v>
      </c>
      <c r="BK1467" s="85" t="s">
        <v>291</v>
      </c>
      <c r="BL1467" s="85" t="s">
        <v>291</v>
      </c>
      <c r="BM1467" s="85" t="s">
        <v>291</v>
      </c>
      <c r="BN1467" s="85">
        <v>417171</v>
      </c>
      <c r="BO1467" s="85" t="s">
        <v>291</v>
      </c>
      <c r="BP1467" s="85" t="s">
        <v>291</v>
      </c>
      <c r="BQ1467" s="85">
        <v>414631</v>
      </c>
      <c r="BR1467" s="85" t="s">
        <v>291</v>
      </c>
      <c r="BS1467" s="85" t="s">
        <v>291</v>
      </c>
      <c r="BT1467" s="85">
        <v>942</v>
      </c>
      <c r="BU1467" s="85">
        <v>1598</v>
      </c>
      <c r="BV1467" s="85" t="s">
        <v>291</v>
      </c>
      <c r="BW1467" s="85" t="s">
        <v>291</v>
      </c>
      <c r="BX1467" s="85" t="s">
        <v>291</v>
      </c>
      <c r="BY1467" s="85" t="s">
        <v>291</v>
      </c>
      <c r="BZ1467" s="85" t="s">
        <v>291</v>
      </c>
      <c r="CA1467" s="85" t="s">
        <v>291</v>
      </c>
      <c r="CB1467" s="85">
        <v>2064824</v>
      </c>
      <c r="CC1467" s="85" t="s">
        <v>291</v>
      </c>
      <c r="CD1467" s="85" t="s">
        <v>291</v>
      </c>
      <c r="CE1467" s="85" t="s">
        <v>291</v>
      </c>
      <c r="CF1467" s="85" t="s">
        <v>291</v>
      </c>
      <c r="CG1467" s="85">
        <v>239815</v>
      </c>
      <c r="CH1467" s="85">
        <v>718824</v>
      </c>
      <c r="CI1467" s="85">
        <v>513155</v>
      </c>
      <c r="CJ1467" s="85">
        <v>2680</v>
      </c>
      <c r="CK1467" s="85">
        <v>892498</v>
      </c>
      <c r="CL1467" s="85">
        <v>507345</v>
      </c>
      <c r="CM1467" s="85">
        <v>23488</v>
      </c>
      <c r="CN1467" s="85">
        <v>120714</v>
      </c>
      <c r="CO1467" s="85">
        <v>851044</v>
      </c>
      <c r="CP1467" s="85">
        <v>440397</v>
      </c>
      <c r="CQ1467" s="85">
        <v>928070</v>
      </c>
      <c r="CR1467" s="85">
        <v>852966</v>
      </c>
      <c r="CS1467" s="85">
        <v>2500655</v>
      </c>
      <c r="CT1467" s="85">
        <v>9046</v>
      </c>
      <c r="CU1467" s="86">
        <v>8600697</v>
      </c>
    </row>
    <row r="1468" spans="1:99">
      <c r="A1468" s="103" t="s">
        <v>596</v>
      </c>
      <c r="B1468" s="84" t="s">
        <v>646</v>
      </c>
      <c r="C1468" s="105">
        <v>32131</v>
      </c>
      <c r="D1468" s="84" t="s">
        <v>307</v>
      </c>
      <c r="E1468" s="84" t="s">
        <v>655</v>
      </c>
      <c r="F1468" s="85">
        <v>161727</v>
      </c>
      <c r="G1468" s="85">
        <v>2324208</v>
      </c>
      <c r="H1468" s="85">
        <v>2079380</v>
      </c>
      <c r="I1468" s="85">
        <v>163982</v>
      </c>
      <c r="J1468" s="85">
        <v>26937</v>
      </c>
      <c r="K1468" s="85">
        <v>35963</v>
      </c>
      <c r="L1468" s="85">
        <v>2417</v>
      </c>
      <c r="M1468" s="85">
        <v>15529</v>
      </c>
      <c r="N1468" s="85">
        <v>5483763</v>
      </c>
      <c r="O1468" s="85">
        <v>1934838</v>
      </c>
      <c r="P1468" s="85">
        <v>1212514</v>
      </c>
      <c r="Q1468" s="85">
        <v>1912371</v>
      </c>
      <c r="R1468" s="85">
        <v>423989</v>
      </c>
      <c r="S1468" s="85">
        <v>51</v>
      </c>
      <c r="T1468" s="85">
        <v>1441069</v>
      </c>
      <c r="U1468" s="85">
        <v>1166819</v>
      </c>
      <c r="V1468" s="85" t="s">
        <v>291</v>
      </c>
      <c r="W1468" s="85" t="s">
        <v>291</v>
      </c>
      <c r="X1468" s="85">
        <v>274250</v>
      </c>
      <c r="Y1468" s="85" t="s">
        <v>291</v>
      </c>
      <c r="Z1468" s="85">
        <v>111357</v>
      </c>
      <c r="AA1468" s="85">
        <v>805780</v>
      </c>
      <c r="AB1468" s="85">
        <v>495730</v>
      </c>
      <c r="AC1468" s="85">
        <v>26362</v>
      </c>
      <c r="AD1468" s="85">
        <v>183040</v>
      </c>
      <c r="AE1468" s="85">
        <v>100648</v>
      </c>
      <c r="AF1468" s="85" t="s">
        <v>291</v>
      </c>
      <c r="AG1468" s="85">
        <v>747995</v>
      </c>
      <c r="AH1468" s="85">
        <v>3263737</v>
      </c>
      <c r="AI1468" s="85">
        <v>30359</v>
      </c>
      <c r="AJ1468" s="85">
        <v>1140942</v>
      </c>
      <c r="AK1468" s="85">
        <v>92485</v>
      </c>
      <c r="AL1468" s="85" t="s">
        <v>291</v>
      </c>
      <c r="AM1468" s="85">
        <v>35580</v>
      </c>
      <c r="AN1468" s="85">
        <v>28333</v>
      </c>
      <c r="AO1468" s="85">
        <v>303221</v>
      </c>
      <c r="AP1468" s="85">
        <v>1545247</v>
      </c>
      <c r="AQ1468" s="85">
        <v>1912381</v>
      </c>
      <c r="AR1468" s="85">
        <v>87570</v>
      </c>
      <c r="AS1468" s="85" t="s">
        <v>291</v>
      </c>
      <c r="AT1468" s="85">
        <v>792733</v>
      </c>
      <c r="AU1468" s="85">
        <v>1599844</v>
      </c>
      <c r="AV1468" s="85">
        <v>269010</v>
      </c>
      <c r="AW1468" s="85">
        <v>276917</v>
      </c>
      <c r="AX1468" s="85">
        <v>102157</v>
      </c>
      <c r="AY1468" s="85" t="s">
        <v>291</v>
      </c>
      <c r="AZ1468" s="85" t="s">
        <v>291</v>
      </c>
      <c r="BA1468" s="85" t="s">
        <v>291</v>
      </c>
      <c r="BB1468" s="85">
        <v>598701</v>
      </c>
      <c r="BC1468" s="85">
        <v>112142</v>
      </c>
      <c r="BD1468" s="85">
        <v>240917</v>
      </c>
      <c r="BE1468" s="85" t="s">
        <v>291</v>
      </c>
      <c r="BF1468" s="85">
        <v>166536</v>
      </c>
      <c r="BG1468" s="85">
        <v>28723</v>
      </c>
      <c r="BH1468" s="85" t="s">
        <v>291</v>
      </c>
      <c r="BI1468" s="85">
        <v>27731</v>
      </c>
      <c r="BJ1468" s="85">
        <v>992</v>
      </c>
      <c r="BK1468" s="85" t="s">
        <v>291</v>
      </c>
      <c r="BL1468" s="85" t="s">
        <v>291</v>
      </c>
      <c r="BM1468" s="85" t="s">
        <v>291</v>
      </c>
      <c r="BN1468" s="85">
        <v>137813</v>
      </c>
      <c r="BO1468" s="85">
        <v>6573</v>
      </c>
      <c r="BP1468" s="85" t="s">
        <v>291</v>
      </c>
      <c r="BQ1468" s="85">
        <v>131240</v>
      </c>
      <c r="BR1468" s="85" t="s">
        <v>291</v>
      </c>
      <c r="BS1468" s="85" t="s">
        <v>291</v>
      </c>
      <c r="BT1468" s="85" t="s">
        <v>291</v>
      </c>
      <c r="BU1468" s="85" t="s">
        <v>291</v>
      </c>
      <c r="BV1468" s="85" t="s">
        <v>291</v>
      </c>
      <c r="BW1468" s="85" t="s">
        <v>291</v>
      </c>
      <c r="BX1468" s="85" t="s">
        <v>291</v>
      </c>
      <c r="BY1468" s="85" t="s">
        <v>291</v>
      </c>
      <c r="BZ1468" s="85" t="s">
        <v>291</v>
      </c>
      <c r="CA1468" s="85" t="s">
        <v>291</v>
      </c>
      <c r="CB1468" s="85">
        <v>2293742</v>
      </c>
      <c r="CC1468" s="85" t="s">
        <v>291</v>
      </c>
      <c r="CD1468" s="85" t="s">
        <v>291</v>
      </c>
      <c r="CE1468" s="85" t="s">
        <v>291</v>
      </c>
      <c r="CF1468" s="85" t="s">
        <v>291</v>
      </c>
      <c r="CG1468" s="85">
        <v>291652</v>
      </c>
      <c r="CH1468" s="85">
        <v>642569</v>
      </c>
      <c r="CI1468" s="85">
        <v>387932</v>
      </c>
      <c r="CJ1468" s="85">
        <v>51</v>
      </c>
      <c r="CK1468" s="85">
        <v>260919</v>
      </c>
      <c r="CL1468" s="85">
        <v>652017</v>
      </c>
      <c r="CM1468" s="85">
        <v>41856</v>
      </c>
      <c r="CN1468" s="85">
        <v>222352</v>
      </c>
      <c r="CO1468" s="85">
        <v>509305</v>
      </c>
      <c r="CP1468" s="85">
        <v>49179</v>
      </c>
      <c r="CQ1468" s="85">
        <v>592346</v>
      </c>
      <c r="CR1468" s="85">
        <v>752336</v>
      </c>
      <c r="CS1468" s="85">
        <v>818541</v>
      </c>
      <c r="CT1468" s="85">
        <v>14249</v>
      </c>
      <c r="CU1468" s="86">
        <v>5235304</v>
      </c>
    </row>
    <row r="1469" spans="1:99">
      <c r="A1469" s="103" t="s">
        <v>596</v>
      </c>
      <c r="B1469" s="84" t="s">
        <v>646</v>
      </c>
      <c r="C1469" s="105">
        <v>32140</v>
      </c>
      <c r="D1469" s="84" t="s">
        <v>307</v>
      </c>
      <c r="E1469" s="84" t="s">
        <v>656</v>
      </c>
      <c r="F1469" s="85">
        <v>157777</v>
      </c>
      <c r="G1469" s="85">
        <v>2732912</v>
      </c>
      <c r="H1469" s="85">
        <v>2417466</v>
      </c>
      <c r="I1469" s="85">
        <v>157394</v>
      </c>
      <c r="J1469" s="85">
        <v>90207</v>
      </c>
      <c r="K1469" s="85">
        <v>46860</v>
      </c>
      <c r="L1469" s="85">
        <v>1248</v>
      </c>
      <c r="M1469" s="85">
        <v>19737</v>
      </c>
      <c r="N1469" s="85">
        <v>5155722</v>
      </c>
      <c r="O1469" s="85">
        <v>1847783</v>
      </c>
      <c r="P1469" s="85">
        <v>1228178</v>
      </c>
      <c r="Q1469" s="85">
        <v>1794381</v>
      </c>
      <c r="R1469" s="85">
        <v>285380</v>
      </c>
      <c r="S1469" s="85" t="s">
        <v>291</v>
      </c>
      <c r="T1469" s="85">
        <v>2005039</v>
      </c>
      <c r="U1469" s="85">
        <v>1382514</v>
      </c>
      <c r="V1469" s="85" t="s">
        <v>291</v>
      </c>
      <c r="W1469" s="85" t="s">
        <v>291</v>
      </c>
      <c r="X1469" s="85">
        <v>622525</v>
      </c>
      <c r="Y1469" s="85" t="s">
        <v>291</v>
      </c>
      <c r="Z1469" s="85">
        <v>11390</v>
      </c>
      <c r="AA1469" s="85">
        <v>1123618</v>
      </c>
      <c r="AB1469" s="85">
        <v>401831</v>
      </c>
      <c r="AC1469" s="85">
        <v>186153</v>
      </c>
      <c r="AD1469" s="85">
        <v>398285</v>
      </c>
      <c r="AE1469" s="85">
        <v>137089</v>
      </c>
      <c r="AF1469" s="85">
        <v>260</v>
      </c>
      <c r="AG1469" s="85">
        <v>1148139</v>
      </c>
      <c r="AH1469" s="85">
        <v>2357466</v>
      </c>
      <c r="AI1469" s="85">
        <v>140839</v>
      </c>
      <c r="AJ1469" s="85">
        <v>1108230</v>
      </c>
      <c r="AK1469" s="85">
        <v>69224</v>
      </c>
      <c r="AL1469" s="85" t="s">
        <v>291</v>
      </c>
      <c r="AM1469" s="85" t="s">
        <v>291</v>
      </c>
      <c r="AN1469" s="85">
        <v>5269</v>
      </c>
      <c r="AO1469" s="85">
        <v>791637</v>
      </c>
      <c r="AP1469" s="85">
        <v>207027</v>
      </c>
      <c r="AQ1469" s="85">
        <v>1003933</v>
      </c>
      <c r="AR1469" s="85">
        <v>35240</v>
      </c>
      <c r="AS1469" s="85" t="s">
        <v>291</v>
      </c>
      <c r="AT1469" s="85">
        <v>788170</v>
      </c>
      <c r="AU1469" s="85">
        <v>1808534</v>
      </c>
      <c r="AV1469" s="85">
        <v>289789</v>
      </c>
      <c r="AW1469" s="85">
        <v>230328</v>
      </c>
      <c r="AX1469" s="85">
        <v>185864</v>
      </c>
      <c r="AY1469" s="85" t="s">
        <v>291</v>
      </c>
      <c r="AZ1469" s="85" t="s">
        <v>291</v>
      </c>
      <c r="BA1469" s="85">
        <v>325</v>
      </c>
      <c r="BB1469" s="85">
        <v>170990</v>
      </c>
      <c r="BC1469" s="85">
        <v>715406</v>
      </c>
      <c r="BD1469" s="85">
        <v>215832</v>
      </c>
      <c r="BE1469" s="85" t="s">
        <v>291</v>
      </c>
      <c r="BF1469" s="85">
        <v>36167</v>
      </c>
      <c r="BG1469" s="85">
        <v>12490</v>
      </c>
      <c r="BH1469" s="85" t="s">
        <v>291</v>
      </c>
      <c r="BI1469" s="85">
        <v>12490</v>
      </c>
      <c r="BJ1469" s="85" t="s">
        <v>291</v>
      </c>
      <c r="BK1469" s="85" t="s">
        <v>291</v>
      </c>
      <c r="BL1469" s="85" t="s">
        <v>291</v>
      </c>
      <c r="BM1469" s="85" t="s">
        <v>291</v>
      </c>
      <c r="BN1469" s="85">
        <v>23677</v>
      </c>
      <c r="BO1469" s="85" t="s">
        <v>291</v>
      </c>
      <c r="BP1469" s="85" t="s">
        <v>291</v>
      </c>
      <c r="BQ1469" s="85">
        <v>21</v>
      </c>
      <c r="BR1469" s="85" t="s">
        <v>291</v>
      </c>
      <c r="BS1469" s="85" t="s">
        <v>291</v>
      </c>
      <c r="BT1469" s="85" t="s">
        <v>291</v>
      </c>
      <c r="BU1469" s="85" t="s">
        <v>291</v>
      </c>
      <c r="BV1469" s="85">
        <v>23656</v>
      </c>
      <c r="BW1469" s="85" t="s">
        <v>291</v>
      </c>
      <c r="BX1469" s="85" t="s">
        <v>291</v>
      </c>
      <c r="BY1469" s="85" t="s">
        <v>291</v>
      </c>
      <c r="BZ1469" s="85" t="s">
        <v>291</v>
      </c>
      <c r="CA1469" s="85" t="s">
        <v>291</v>
      </c>
      <c r="CB1469" s="85">
        <v>2900553</v>
      </c>
      <c r="CC1469" s="85" t="s">
        <v>291</v>
      </c>
      <c r="CD1469" s="85" t="s">
        <v>291</v>
      </c>
      <c r="CE1469" s="85" t="s">
        <v>291</v>
      </c>
      <c r="CF1469" s="85" t="s">
        <v>291</v>
      </c>
      <c r="CG1469" s="85">
        <v>247642</v>
      </c>
      <c r="CH1469" s="85">
        <v>1070553</v>
      </c>
      <c r="CI1469" s="85">
        <v>260937</v>
      </c>
      <c r="CJ1469" s="85" t="s">
        <v>291</v>
      </c>
      <c r="CK1469" s="85">
        <v>608079</v>
      </c>
      <c r="CL1469" s="85">
        <v>462193</v>
      </c>
      <c r="CM1469" s="85">
        <v>11390</v>
      </c>
      <c r="CN1469" s="85">
        <v>251353</v>
      </c>
      <c r="CO1469" s="85">
        <v>672926</v>
      </c>
      <c r="CP1469" s="85">
        <v>342413</v>
      </c>
      <c r="CQ1469" s="85">
        <v>723342</v>
      </c>
      <c r="CR1469" s="85">
        <v>657791</v>
      </c>
      <c r="CS1469" s="85">
        <v>1105150</v>
      </c>
      <c r="CT1469" s="85">
        <v>12975</v>
      </c>
      <c r="CU1469" s="86">
        <v>6426744</v>
      </c>
    </row>
    <row r="1470" spans="1:99">
      <c r="A1470" s="103" t="s">
        <v>596</v>
      </c>
      <c r="B1470" s="84" t="s">
        <v>646</v>
      </c>
      <c r="C1470" s="105">
        <v>32166</v>
      </c>
      <c r="D1470" s="84" t="s">
        <v>307</v>
      </c>
      <c r="E1470" s="84" t="s">
        <v>657</v>
      </c>
      <c r="F1470" s="85">
        <v>154801</v>
      </c>
      <c r="G1470" s="85">
        <v>3237347</v>
      </c>
      <c r="H1470" s="85">
        <v>2707905</v>
      </c>
      <c r="I1470" s="85">
        <v>309660</v>
      </c>
      <c r="J1470" s="85">
        <v>112468</v>
      </c>
      <c r="K1470" s="85">
        <v>60334</v>
      </c>
      <c r="L1470" s="85">
        <v>26195</v>
      </c>
      <c r="M1470" s="85">
        <v>20785</v>
      </c>
      <c r="N1470" s="85">
        <v>9543303</v>
      </c>
      <c r="O1470" s="85">
        <v>2559798</v>
      </c>
      <c r="P1470" s="85">
        <v>1318078</v>
      </c>
      <c r="Q1470" s="85">
        <v>4988200</v>
      </c>
      <c r="R1470" s="85">
        <v>672537</v>
      </c>
      <c r="S1470" s="85">
        <v>4690</v>
      </c>
      <c r="T1470" s="85">
        <v>2295266</v>
      </c>
      <c r="U1470" s="85">
        <v>1089295</v>
      </c>
      <c r="V1470" s="85">
        <v>3457</v>
      </c>
      <c r="W1470" s="85" t="s">
        <v>291</v>
      </c>
      <c r="X1470" s="85">
        <v>1202514</v>
      </c>
      <c r="Y1470" s="85" t="s">
        <v>291</v>
      </c>
      <c r="Z1470" s="85">
        <v>29459</v>
      </c>
      <c r="AA1470" s="85">
        <v>581889</v>
      </c>
      <c r="AB1470" s="85">
        <v>436198</v>
      </c>
      <c r="AC1470" s="85">
        <v>86847</v>
      </c>
      <c r="AD1470" s="85">
        <v>15714</v>
      </c>
      <c r="AE1470" s="85">
        <v>43130</v>
      </c>
      <c r="AF1470" s="85" t="s">
        <v>291</v>
      </c>
      <c r="AG1470" s="85">
        <v>372424</v>
      </c>
      <c r="AH1470" s="85">
        <v>2145790</v>
      </c>
      <c r="AI1470" s="85">
        <v>32260</v>
      </c>
      <c r="AJ1470" s="85">
        <v>1282562</v>
      </c>
      <c r="AK1470" s="85">
        <v>186399</v>
      </c>
      <c r="AL1470" s="85" t="s">
        <v>291</v>
      </c>
      <c r="AM1470" s="85">
        <v>1109</v>
      </c>
      <c r="AN1470" s="85">
        <v>272431</v>
      </c>
      <c r="AO1470" s="85">
        <v>288645</v>
      </c>
      <c r="AP1470" s="85">
        <v>74845</v>
      </c>
      <c r="AQ1470" s="85">
        <v>637030</v>
      </c>
      <c r="AR1470" s="85">
        <v>7539</v>
      </c>
      <c r="AS1470" s="85" t="s">
        <v>291</v>
      </c>
      <c r="AT1470" s="85">
        <v>675571</v>
      </c>
      <c r="AU1470" s="85">
        <v>1631786</v>
      </c>
      <c r="AV1470" s="85">
        <v>303953</v>
      </c>
      <c r="AW1470" s="85">
        <v>325101</v>
      </c>
      <c r="AX1470" s="85">
        <v>183596</v>
      </c>
      <c r="AY1470" s="85" t="s">
        <v>291</v>
      </c>
      <c r="AZ1470" s="85" t="s">
        <v>291</v>
      </c>
      <c r="BA1470" s="85">
        <v>15759</v>
      </c>
      <c r="BB1470" s="85">
        <v>131833</v>
      </c>
      <c r="BC1470" s="85">
        <v>165129</v>
      </c>
      <c r="BD1470" s="85">
        <v>506415</v>
      </c>
      <c r="BE1470" s="85" t="s">
        <v>291</v>
      </c>
      <c r="BF1470" s="85">
        <v>16461</v>
      </c>
      <c r="BG1470" s="85">
        <v>5465</v>
      </c>
      <c r="BH1470" s="85" t="s">
        <v>291</v>
      </c>
      <c r="BI1470" s="85" t="s">
        <v>291</v>
      </c>
      <c r="BJ1470" s="85">
        <v>5465</v>
      </c>
      <c r="BK1470" s="85" t="s">
        <v>291</v>
      </c>
      <c r="BL1470" s="85" t="s">
        <v>291</v>
      </c>
      <c r="BM1470" s="85" t="s">
        <v>291</v>
      </c>
      <c r="BN1470" s="85">
        <v>10996</v>
      </c>
      <c r="BO1470" s="85">
        <v>7531</v>
      </c>
      <c r="BP1470" s="85" t="s">
        <v>291</v>
      </c>
      <c r="BQ1470" s="85">
        <v>3465</v>
      </c>
      <c r="BR1470" s="85" t="s">
        <v>291</v>
      </c>
      <c r="BS1470" s="85" t="s">
        <v>291</v>
      </c>
      <c r="BT1470" s="85" t="s">
        <v>291</v>
      </c>
      <c r="BU1470" s="85" t="s">
        <v>291</v>
      </c>
      <c r="BV1470" s="85" t="s">
        <v>291</v>
      </c>
      <c r="BW1470" s="85" t="s">
        <v>291</v>
      </c>
      <c r="BX1470" s="85" t="s">
        <v>291</v>
      </c>
      <c r="BY1470" s="85" t="s">
        <v>291</v>
      </c>
      <c r="BZ1470" s="85" t="s">
        <v>291</v>
      </c>
      <c r="CA1470" s="85" t="s">
        <v>291</v>
      </c>
      <c r="CB1470" s="85">
        <v>1484453</v>
      </c>
      <c r="CC1470" s="85" t="s">
        <v>291</v>
      </c>
      <c r="CD1470" s="85" t="s">
        <v>291</v>
      </c>
      <c r="CE1470" s="85" t="s">
        <v>291</v>
      </c>
      <c r="CF1470" s="85" t="s">
        <v>291</v>
      </c>
      <c r="CG1470" s="85">
        <v>904889</v>
      </c>
      <c r="CH1470" s="85">
        <v>725309</v>
      </c>
      <c r="CI1470" s="85">
        <v>800269</v>
      </c>
      <c r="CJ1470" s="85">
        <v>4435</v>
      </c>
      <c r="CK1470" s="85">
        <v>1194476</v>
      </c>
      <c r="CL1470" s="85">
        <v>404229</v>
      </c>
      <c r="CM1470" s="85">
        <v>19070</v>
      </c>
      <c r="CN1470" s="85">
        <v>257381</v>
      </c>
      <c r="CO1470" s="85">
        <v>265325</v>
      </c>
      <c r="CP1470" s="85">
        <v>187910</v>
      </c>
      <c r="CQ1470" s="85">
        <v>577998</v>
      </c>
      <c r="CR1470" s="85">
        <v>870008</v>
      </c>
      <c r="CS1470" s="85">
        <v>815765</v>
      </c>
      <c r="CT1470" s="85">
        <v>13774</v>
      </c>
      <c r="CU1470" s="86">
        <v>7040838</v>
      </c>
    </row>
    <row r="1471" spans="1:99">
      <c r="A1471" s="103" t="s">
        <v>596</v>
      </c>
      <c r="B1471" s="84" t="s">
        <v>658</v>
      </c>
      <c r="C1471" s="105">
        <v>33014</v>
      </c>
      <c r="D1471" s="84" t="s">
        <v>307</v>
      </c>
      <c r="E1471" s="84" t="s">
        <v>659</v>
      </c>
      <c r="F1471" s="85">
        <v>102885</v>
      </c>
      <c r="G1471" s="85">
        <v>1805658</v>
      </c>
      <c r="H1471" s="85">
        <v>1574833</v>
      </c>
      <c r="I1471" s="85">
        <v>113795</v>
      </c>
      <c r="J1471" s="85">
        <v>79002</v>
      </c>
      <c r="K1471" s="85">
        <v>23074</v>
      </c>
      <c r="L1471" s="85">
        <v>4073</v>
      </c>
      <c r="M1471" s="85">
        <v>10881</v>
      </c>
      <c r="N1471" s="85">
        <v>2678603</v>
      </c>
      <c r="O1471" s="85">
        <v>856432</v>
      </c>
      <c r="P1471" s="85">
        <v>723182</v>
      </c>
      <c r="Q1471" s="85">
        <v>1098989</v>
      </c>
      <c r="R1471" s="85" t="s">
        <v>291</v>
      </c>
      <c r="S1471" s="85" t="s">
        <v>291</v>
      </c>
      <c r="T1471" s="85">
        <v>1232178</v>
      </c>
      <c r="U1471" s="85">
        <v>734361</v>
      </c>
      <c r="V1471" s="85" t="s">
        <v>291</v>
      </c>
      <c r="W1471" s="85" t="s">
        <v>291</v>
      </c>
      <c r="X1471" s="85">
        <v>497817</v>
      </c>
      <c r="Y1471" s="85" t="s">
        <v>291</v>
      </c>
      <c r="Z1471" s="85">
        <v>13568</v>
      </c>
      <c r="AA1471" s="85">
        <v>885105</v>
      </c>
      <c r="AB1471" s="85">
        <v>257155</v>
      </c>
      <c r="AC1471" s="85">
        <v>81840</v>
      </c>
      <c r="AD1471" s="85">
        <v>427531</v>
      </c>
      <c r="AE1471" s="85">
        <v>118579</v>
      </c>
      <c r="AF1471" s="85" t="s">
        <v>291</v>
      </c>
      <c r="AG1471" s="85">
        <v>527341</v>
      </c>
      <c r="AH1471" s="85">
        <v>1128592</v>
      </c>
      <c r="AI1471" s="85">
        <v>16267</v>
      </c>
      <c r="AJ1471" s="85">
        <v>667448</v>
      </c>
      <c r="AK1471" s="85">
        <v>57538</v>
      </c>
      <c r="AL1471" s="85" t="s">
        <v>291</v>
      </c>
      <c r="AM1471" s="85" t="s">
        <v>291</v>
      </c>
      <c r="AN1471" s="85">
        <v>29678</v>
      </c>
      <c r="AO1471" s="85">
        <v>272822</v>
      </c>
      <c r="AP1471" s="85">
        <v>14962</v>
      </c>
      <c r="AQ1471" s="85">
        <v>317462</v>
      </c>
      <c r="AR1471" s="85">
        <v>69877</v>
      </c>
      <c r="AS1471" s="85" t="s">
        <v>291</v>
      </c>
      <c r="AT1471" s="85">
        <v>374698</v>
      </c>
      <c r="AU1471" s="85">
        <v>1408700</v>
      </c>
      <c r="AV1471" s="85">
        <v>237034</v>
      </c>
      <c r="AW1471" s="85">
        <v>149071</v>
      </c>
      <c r="AX1471" s="85">
        <v>83976</v>
      </c>
      <c r="AY1471" s="85" t="s">
        <v>291</v>
      </c>
      <c r="AZ1471" s="85" t="s">
        <v>291</v>
      </c>
      <c r="BA1471" s="85" t="s">
        <v>291</v>
      </c>
      <c r="BB1471" s="85">
        <v>201789</v>
      </c>
      <c r="BC1471" s="85">
        <v>585593</v>
      </c>
      <c r="BD1471" s="85">
        <v>151237</v>
      </c>
      <c r="BE1471" s="85" t="s">
        <v>291</v>
      </c>
      <c r="BF1471" s="85">
        <v>1525</v>
      </c>
      <c r="BG1471" s="85" t="s">
        <v>291</v>
      </c>
      <c r="BH1471" s="85" t="s">
        <v>291</v>
      </c>
      <c r="BI1471" s="85" t="s">
        <v>291</v>
      </c>
      <c r="BJ1471" s="85" t="s">
        <v>291</v>
      </c>
      <c r="BK1471" s="85" t="s">
        <v>291</v>
      </c>
      <c r="BL1471" s="85" t="s">
        <v>291</v>
      </c>
      <c r="BM1471" s="85" t="s">
        <v>291</v>
      </c>
      <c r="BN1471" s="85">
        <v>1525</v>
      </c>
      <c r="BO1471" s="85" t="s">
        <v>291</v>
      </c>
      <c r="BP1471" s="85" t="s">
        <v>291</v>
      </c>
      <c r="BQ1471" s="85">
        <v>1525</v>
      </c>
      <c r="BR1471" s="85" t="s">
        <v>291</v>
      </c>
      <c r="BS1471" s="85" t="s">
        <v>291</v>
      </c>
      <c r="BT1471" s="85" t="s">
        <v>291</v>
      </c>
      <c r="BU1471" s="85" t="s">
        <v>291</v>
      </c>
      <c r="BV1471" s="85" t="s">
        <v>291</v>
      </c>
      <c r="BW1471" s="85" t="s">
        <v>291</v>
      </c>
      <c r="BX1471" s="85" t="s">
        <v>291</v>
      </c>
      <c r="BY1471" s="85" t="s">
        <v>291</v>
      </c>
      <c r="BZ1471" s="85" t="s">
        <v>291</v>
      </c>
      <c r="CA1471" s="85" t="s">
        <v>291</v>
      </c>
      <c r="CB1471" s="85">
        <v>999617</v>
      </c>
      <c r="CC1471" s="85" t="s">
        <v>291</v>
      </c>
      <c r="CD1471" s="85" t="s">
        <v>291</v>
      </c>
      <c r="CE1471" s="85" t="s">
        <v>291</v>
      </c>
      <c r="CF1471" s="85" t="s">
        <v>291</v>
      </c>
      <c r="CG1471" s="85">
        <v>277251</v>
      </c>
      <c r="CH1471" s="85">
        <v>185247</v>
      </c>
      <c r="CI1471" s="85">
        <v>238726</v>
      </c>
      <c r="CJ1471" s="85" t="s">
        <v>291</v>
      </c>
      <c r="CK1471" s="85">
        <v>489232</v>
      </c>
      <c r="CL1471" s="85">
        <v>245845</v>
      </c>
      <c r="CM1471" s="85">
        <v>2629</v>
      </c>
      <c r="CN1471" s="85">
        <v>203813</v>
      </c>
      <c r="CO1471" s="85">
        <v>297139</v>
      </c>
      <c r="CP1471" s="85">
        <v>163252</v>
      </c>
      <c r="CQ1471" s="85">
        <v>297697</v>
      </c>
      <c r="CR1471" s="85">
        <v>412908</v>
      </c>
      <c r="CS1471" s="85">
        <v>530730</v>
      </c>
      <c r="CT1471" s="85">
        <v>12322</v>
      </c>
      <c r="CU1471" s="86">
        <v>3356791</v>
      </c>
    </row>
    <row r="1472" spans="1:99">
      <c r="A1472" s="103" t="s">
        <v>596</v>
      </c>
      <c r="B1472" s="84" t="s">
        <v>658</v>
      </c>
      <c r="C1472" s="105">
        <v>33022</v>
      </c>
      <c r="D1472" s="84" t="s">
        <v>307</v>
      </c>
      <c r="E1472" s="84" t="s">
        <v>660</v>
      </c>
      <c r="F1472" s="85">
        <v>62909</v>
      </c>
      <c r="G1472" s="85">
        <v>3267273</v>
      </c>
      <c r="H1472" s="85">
        <v>3162065</v>
      </c>
      <c r="I1472" s="85">
        <v>45961</v>
      </c>
      <c r="J1472" s="85">
        <v>43882</v>
      </c>
      <c r="K1472" s="85">
        <v>9912</v>
      </c>
      <c r="L1472" s="85">
        <v>4707</v>
      </c>
      <c r="M1472" s="85">
        <v>746</v>
      </c>
      <c r="N1472" s="85">
        <v>1917037</v>
      </c>
      <c r="O1472" s="85">
        <v>1148623</v>
      </c>
      <c r="P1472" s="85">
        <v>515970</v>
      </c>
      <c r="Q1472" s="85">
        <v>252444</v>
      </c>
      <c r="R1472" s="85" t="s">
        <v>291</v>
      </c>
      <c r="S1472" s="85" t="s">
        <v>291</v>
      </c>
      <c r="T1472" s="85">
        <v>843042</v>
      </c>
      <c r="U1472" s="85">
        <v>676900</v>
      </c>
      <c r="V1472" s="85" t="s">
        <v>291</v>
      </c>
      <c r="W1472" s="85" t="s">
        <v>291</v>
      </c>
      <c r="X1472" s="85">
        <v>166142</v>
      </c>
      <c r="Y1472" s="85" t="s">
        <v>291</v>
      </c>
      <c r="Z1472" s="85">
        <v>25500</v>
      </c>
      <c r="AA1472" s="85">
        <v>704936</v>
      </c>
      <c r="AB1472" s="85">
        <v>107270</v>
      </c>
      <c r="AC1472" s="85">
        <v>352060</v>
      </c>
      <c r="AD1472" s="85">
        <v>144856</v>
      </c>
      <c r="AE1472" s="85">
        <v>100660</v>
      </c>
      <c r="AF1472" s="85">
        <v>90</v>
      </c>
      <c r="AG1472" s="85">
        <v>163903</v>
      </c>
      <c r="AH1472" s="85">
        <v>460987</v>
      </c>
      <c r="AI1472" s="85">
        <v>11097</v>
      </c>
      <c r="AJ1472" s="85">
        <v>376420</v>
      </c>
      <c r="AK1472" s="85">
        <v>39116</v>
      </c>
      <c r="AL1472" s="85" t="s">
        <v>291</v>
      </c>
      <c r="AM1472" s="85" t="s">
        <v>291</v>
      </c>
      <c r="AN1472" s="85">
        <v>4496</v>
      </c>
      <c r="AO1472" s="85" t="s">
        <v>291</v>
      </c>
      <c r="AP1472" s="85" t="s">
        <v>291</v>
      </c>
      <c r="AQ1472" s="85">
        <v>4496</v>
      </c>
      <c r="AR1472" s="85">
        <v>29858</v>
      </c>
      <c r="AS1472" s="85" t="s">
        <v>291</v>
      </c>
      <c r="AT1472" s="85">
        <v>344983</v>
      </c>
      <c r="AU1472" s="85">
        <v>518095</v>
      </c>
      <c r="AV1472" s="85">
        <v>230783</v>
      </c>
      <c r="AW1472" s="85">
        <v>53237</v>
      </c>
      <c r="AX1472" s="85">
        <v>49066</v>
      </c>
      <c r="AY1472" s="85">
        <v>760</v>
      </c>
      <c r="AZ1472" s="85" t="s">
        <v>291</v>
      </c>
      <c r="BA1472" s="85" t="s">
        <v>291</v>
      </c>
      <c r="BB1472" s="85">
        <v>55248</v>
      </c>
      <c r="BC1472" s="85">
        <v>87163</v>
      </c>
      <c r="BD1472" s="85">
        <v>41838</v>
      </c>
      <c r="BE1472" s="85" t="s">
        <v>291</v>
      </c>
      <c r="BF1472" s="85">
        <v>43879</v>
      </c>
      <c r="BG1472" s="85">
        <v>19830</v>
      </c>
      <c r="BH1472" s="85" t="s">
        <v>291</v>
      </c>
      <c r="BI1472" s="85">
        <v>13209</v>
      </c>
      <c r="BJ1472" s="85">
        <v>6621</v>
      </c>
      <c r="BK1472" s="85" t="s">
        <v>291</v>
      </c>
      <c r="BL1472" s="85" t="s">
        <v>291</v>
      </c>
      <c r="BM1472" s="85" t="s">
        <v>291</v>
      </c>
      <c r="BN1472" s="85">
        <v>24049</v>
      </c>
      <c r="BO1472" s="85" t="s">
        <v>291</v>
      </c>
      <c r="BP1472" s="85" t="s">
        <v>291</v>
      </c>
      <c r="BQ1472" s="85">
        <v>24049</v>
      </c>
      <c r="BR1472" s="85" t="s">
        <v>291</v>
      </c>
      <c r="BS1472" s="85" t="s">
        <v>291</v>
      </c>
      <c r="BT1472" s="85" t="s">
        <v>291</v>
      </c>
      <c r="BU1472" s="85" t="s">
        <v>291</v>
      </c>
      <c r="BV1472" s="85" t="s">
        <v>291</v>
      </c>
      <c r="BW1472" s="85" t="s">
        <v>291</v>
      </c>
      <c r="BX1472" s="85" t="s">
        <v>291</v>
      </c>
      <c r="BY1472" s="85" t="s">
        <v>291</v>
      </c>
      <c r="BZ1472" s="85" t="s">
        <v>291</v>
      </c>
      <c r="CA1472" s="85" t="s">
        <v>291</v>
      </c>
      <c r="CB1472" s="85">
        <v>1057152</v>
      </c>
      <c r="CC1472" s="85" t="s">
        <v>291</v>
      </c>
      <c r="CD1472" s="85" t="s">
        <v>291</v>
      </c>
      <c r="CE1472" s="85" t="s">
        <v>291</v>
      </c>
      <c r="CF1472" s="85" t="s">
        <v>291</v>
      </c>
      <c r="CG1472" s="85">
        <v>45983</v>
      </c>
      <c r="CH1472" s="85">
        <v>415959</v>
      </c>
      <c r="CI1472" s="85">
        <v>125119</v>
      </c>
      <c r="CJ1472" s="85" t="s">
        <v>291</v>
      </c>
      <c r="CK1472" s="85">
        <v>126742</v>
      </c>
      <c r="CL1472" s="85">
        <v>123869</v>
      </c>
      <c r="CM1472" s="85">
        <v>1774</v>
      </c>
      <c r="CN1472" s="85">
        <v>135203</v>
      </c>
      <c r="CO1472" s="85">
        <v>137485</v>
      </c>
      <c r="CP1472" s="85">
        <v>29373</v>
      </c>
      <c r="CQ1472" s="85">
        <v>312881</v>
      </c>
      <c r="CR1472" s="85">
        <v>258476</v>
      </c>
      <c r="CS1472" s="85">
        <v>334865</v>
      </c>
      <c r="CT1472" s="85">
        <v>6488</v>
      </c>
      <c r="CU1472" s="86">
        <v>2054217</v>
      </c>
    </row>
    <row r="1473" spans="1:99">
      <c r="A1473" s="103" t="s">
        <v>596</v>
      </c>
      <c r="B1473" s="84" t="s">
        <v>658</v>
      </c>
      <c r="C1473" s="105">
        <v>33031</v>
      </c>
      <c r="D1473" s="84" t="s">
        <v>307</v>
      </c>
      <c r="E1473" s="84" t="s">
        <v>661</v>
      </c>
      <c r="F1473" s="85">
        <v>96619</v>
      </c>
      <c r="G1473" s="85">
        <v>1371487</v>
      </c>
      <c r="H1473" s="85">
        <v>1189664</v>
      </c>
      <c r="I1473" s="85">
        <v>88407</v>
      </c>
      <c r="J1473" s="85">
        <v>56188</v>
      </c>
      <c r="K1473" s="85">
        <v>25775</v>
      </c>
      <c r="L1473" s="85">
        <v>9964</v>
      </c>
      <c r="M1473" s="85">
        <v>1489</v>
      </c>
      <c r="N1473" s="85">
        <v>2465243</v>
      </c>
      <c r="O1473" s="85">
        <v>1038446</v>
      </c>
      <c r="P1473" s="85">
        <v>712662</v>
      </c>
      <c r="Q1473" s="85">
        <v>714043</v>
      </c>
      <c r="R1473" s="85" t="s">
        <v>291</v>
      </c>
      <c r="S1473" s="85">
        <v>92</v>
      </c>
      <c r="T1473" s="85">
        <v>704298</v>
      </c>
      <c r="U1473" s="85">
        <v>370420</v>
      </c>
      <c r="V1473" s="85">
        <v>431</v>
      </c>
      <c r="W1473" s="85" t="s">
        <v>291</v>
      </c>
      <c r="X1473" s="85">
        <v>333447</v>
      </c>
      <c r="Y1473" s="85" t="s">
        <v>291</v>
      </c>
      <c r="Z1473" s="85">
        <v>3343</v>
      </c>
      <c r="AA1473" s="85">
        <v>750920</v>
      </c>
      <c r="AB1473" s="85">
        <v>508209</v>
      </c>
      <c r="AC1473" s="85">
        <v>76215</v>
      </c>
      <c r="AD1473" s="85">
        <v>59221</v>
      </c>
      <c r="AE1473" s="85">
        <v>106775</v>
      </c>
      <c r="AF1473" s="85">
        <v>500</v>
      </c>
      <c r="AG1473" s="85">
        <v>255215</v>
      </c>
      <c r="AH1473" s="85">
        <v>1005555</v>
      </c>
      <c r="AI1473" s="85">
        <v>58444</v>
      </c>
      <c r="AJ1473" s="85">
        <v>706984</v>
      </c>
      <c r="AK1473" s="85">
        <v>14843</v>
      </c>
      <c r="AL1473" s="85" t="s">
        <v>291</v>
      </c>
      <c r="AM1473" s="85" t="s">
        <v>291</v>
      </c>
      <c r="AN1473" s="85" t="s">
        <v>291</v>
      </c>
      <c r="AO1473" s="85">
        <v>159000</v>
      </c>
      <c r="AP1473" s="85">
        <v>7682</v>
      </c>
      <c r="AQ1473" s="85">
        <v>166682</v>
      </c>
      <c r="AR1473" s="85">
        <v>58602</v>
      </c>
      <c r="AS1473" s="85" t="s">
        <v>291</v>
      </c>
      <c r="AT1473" s="85">
        <v>372913</v>
      </c>
      <c r="AU1473" s="85">
        <v>1156899</v>
      </c>
      <c r="AV1473" s="85">
        <v>158578</v>
      </c>
      <c r="AW1473" s="85">
        <v>318908</v>
      </c>
      <c r="AX1473" s="85">
        <v>101783</v>
      </c>
      <c r="AY1473" s="85" t="s">
        <v>291</v>
      </c>
      <c r="AZ1473" s="85" t="s">
        <v>291</v>
      </c>
      <c r="BA1473" s="85" t="s">
        <v>291</v>
      </c>
      <c r="BB1473" s="85">
        <v>334754</v>
      </c>
      <c r="BC1473" s="85">
        <v>119108</v>
      </c>
      <c r="BD1473" s="85">
        <v>123768</v>
      </c>
      <c r="BE1473" s="85" t="s">
        <v>291</v>
      </c>
      <c r="BF1473" s="85">
        <v>125184</v>
      </c>
      <c r="BG1473" s="85">
        <v>71793</v>
      </c>
      <c r="BH1473" s="85" t="s">
        <v>291</v>
      </c>
      <c r="BI1473" s="85">
        <v>63191</v>
      </c>
      <c r="BJ1473" s="85">
        <v>4844</v>
      </c>
      <c r="BK1473" s="85" t="s">
        <v>291</v>
      </c>
      <c r="BL1473" s="85" t="s">
        <v>291</v>
      </c>
      <c r="BM1473" s="85">
        <v>3758</v>
      </c>
      <c r="BN1473" s="85">
        <v>53391</v>
      </c>
      <c r="BO1473" s="85" t="s">
        <v>291</v>
      </c>
      <c r="BP1473" s="85" t="s">
        <v>291</v>
      </c>
      <c r="BQ1473" s="85">
        <v>48702</v>
      </c>
      <c r="BR1473" s="85" t="s">
        <v>291</v>
      </c>
      <c r="BS1473" s="85" t="s">
        <v>291</v>
      </c>
      <c r="BT1473" s="85" t="s">
        <v>291</v>
      </c>
      <c r="BU1473" s="85" t="s">
        <v>291</v>
      </c>
      <c r="BV1473" s="85">
        <v>4689</v>
      </c>
      <c r="BW1473" s="85" t="s">
        <v>291</v>
      </c>
      <c r="BX1473" s="85" t="s">
        <v>291</v>
      </c>
      <c r="BY1473" s="85" t="s">
        <v>291</v>
      </c>
      <c r="BZ1473" s="85" t="s">
        <v>291</v>
      </c>
      <c r="CA1473" s="85" t="s">
        <v>291</v>
      </c>
      <c r="CB1473" s="85">
        <v>918566</v>
      </c>
      <c r="CC1473" s="85" t="s">
        <v>291</v>
      </c>
      <c r="CD1473" s="85" t="s">
        <v>291</v>
      </c>
      <c r="CE1473" s="85" t="s">
        <v>291</v>
      </c>
      <c r="CF1473" s="85" t="s">
        <v>291</v>
      </c>
      <c r="CG1473" s="85">
        <v>238460</v>
      </c>
      <c r="CH1473" s="85">
        <v>656695</v>
      </c>
      <c r="CI1473" s="85">
        <v>174124</v>
      </c>
      <c r="CJ1473" s="85">
        <v>92</v>
      </c>
      <c r="CK1473" s="85">
        <v>42608</v>
      </c>
      <c r="CL1473" s="85">
        <v>147243</v>
      </c>
      <c r="CM1473" s="85">
        <v>555</v>
      </c>
      <c r="CN1473" s="85">
        <v>408868</v>
      </c>
      <c r="CO1473" s="85">
        <v>208391</v>
      </c>
      <c r="CP1473" s="85">
        <v>299349</v>
      </c>
      <c r="CQ1473" s="85">
        <v>22862</v>
      </c>
      <c r="CR1473" s="85">
        <v>512419</v>
      </c>
      <c r="CS1473" s="85">
        <v>528222</v>
      </c>
      <c r="CT1473" s="85">
        <v>6413</v>
      </c>
      <c r="CU1473" s="86">
        <v>3246301</v>
      </c>
    </row>
    <row r="1474" spans="1:99">
      <c r="A1474" s="103" t="s">
        <v>596</v>
      </c>
      <c r="B1474" s="84" t="s">
        <v>658</v>
      </c>
      <c r="C1474" s="105">
        <v>33219</v>
      </c>
      <c r="D1474" s="84" t="s">
        <v>307</v>
      </c>
      <c r="E1474" s="84" t="s">
        <v>662</v>
      </c>
      <c r="F1474" s="85">
        <v>136755</v>
      </c>
      <c r="G1474" s="85">
        <v>2580129</v>
      </c>
      <c r="H1474" s="85">
        <v>2291299</v>
      </c>
      <c r="I1474" s="85">
        <v>154988</v>
      </c>
      <c r="J1474" s="85">
        <v>93361</v>
      </c>
      <c r="K1474" s="85">
        <v>29175</v>
      </c>
      <c r="L1474" s="85">
        <v>1091</v>
      </c>
      <c r="M1474" s="85">
        <v>10215</v>
      </c>
      <c r="N1474" s="85">
        <v>5154095</v>
      </c>
      <c r="O1474" s="85">
        <v>1655507</v>
      </c>
      <c r="P1474" s="85">
        <v>1079725</v>
      </c>
      <c r="Q1474" s="85">
        <v>2418856</v>
      </c>
      <c r="R1474" s="85" t="s">
        <v>291</v>
      </c>
      <c r="S1474" s="85">
        <v>7</v>
      </c>
      <c r="T1474" s="85">
        <v>1676127</v>
      </c>
      <c r="U1474" s="85">
        <v>1056894</v>
      </c>
      <c r="V1474" s="85">
        <v>8594</v>
      </c>
      <c r="W1474" s="85" t="s">
        <v>291</v>
      </c>
      <c r="X1474" s="85">
        <v>610639</v>
      </c>
      <c r="Y1474" s="85" t="s">
        <v>291</v>
      </c>
      <c r="Z1474" s="85">
        <v>2224</v>
      </c>
      <c r="AA1474" s="85">
        <v>1291438</v>
      </c>
      <c r="AB1474" s="85">
        <v>357556</v>
      </c>
      <c r="AC1474" s="85">
        <v>18279</v>
      </c>
      <c r="AD1474" s="85">
        <v>770951</v>
      </c>
      <c r="AE1474" s="85">
        <v>144652</v>
      </c>
      <c r="AF1474" s="85" t="s">
        <v>291</v>
      </c>
      <c r="AG1474" s="85">
        <v>459626</v>
      </c>
      <c r="AH1474" s="85">
        <v>1143361</v>
      </c>
      <c r="AI1474" s="85">
        <v>67862</v>
      </c>
      <c r="AJ1474" s="85">
        <v>419326</v>
      </c>
      <c r="AK1474" s="85">
        <v>69325</v>
      </c>
      <c r="AL1474" s="85" t="s">
        <v>291</v>
      </c>
      <c r="AM1474" s="85">
        <v>8</v>
      </c>
      <c r="AN1474" s="85">
        <v>39215</v>
      </c>
      <c r="AO1474" s="85">
        <v>357814</v>
      </c>
      <c r="AP1474" s="85">
        <v>138664</v>
      </c>
      <c r="AQ1474" s="85">
        <v>535701</v>
      </c>
      <c r="AR1474" s="85">
        <v>51147</v>
      </c>
      <c r="AS1474" s="85" t="s">
        <v>291</v>
      </c>
      <c r="AT1474" s="85">
        <v>554008</v>
      </c>
      <c r="AU1474" s="85">
        <v>1301416</v>
      </c>
      <c r="AV1474" s="85">
        <v>402779</v>
      </c>
      <c r="AW1474" s="85">
        <v>194593</v>
      </c>
      <c r="AX1474" s="85">
        <v>111214</v>
      </c>
      <c r="AY1474" s="85" t="s">
        <v>291</v>
      </c>
      <c r="AZ1474" s="85" t="s">
        <v>291</v>
      </c>
      <c r="BA1474" s="85" t="s">
        <v>291</v>
      </c>
      <c r="BB1474" s="85">
        <v>223302</v>
      </c>
      <c r="BC1474" s="85">
        <v>103494</v>
      </c>
      <c r="BD1474" s="85">
        <v>266034</v>
      </c>
      <c r="BE1474" s="85" t="s">
        <v>291</v>
      </c>
      <c r="BF1474" s="85">
        <v>75786</v>
      </c>
      <c r="BG1474" s="85">
        <v>12825</v>
      </c>
      <c r="BH1474" s="85">
        <v>12775</v>
      </c>
      <c r="BI1474" s="85" t="s">
        <v>291</v>
      </c>
      <c r="BJ1474" s="85" t="s">
        <v>291</v>
      </c>
      <c r="BK1474" s="85" t="s">
        <v>291</v>
      </c>
      <c r="BL1474" s="85" t="s">
        <v>291</v>
      </c>
      <c r="BM1474" s="85">
        <v>50</v>
      </c>
      <c r="BN1474" s="85">
        <v>62961</v>
      </c>
      <c r="BO1474" s="85">
        <v>40829</v>
      </c>
      <c r="BP1474" s="85" t="s">
        <v>291</v>
      </c>
      <c r="BQ1474" s="85">
        <v>13912</v>
      </c>
      <c r="BR1474" s="85" t="s">
        <v>291</v>
      </c>
      <c r="BS1474" s="85" t="s">
        <v>291</v>
      </c>
      <c r="BT1474" s="85" t="s">
        <v>291</v>
      </c>
      <c r="BU1474" s="85" t="s">
        <v>291</v>
      </c>
      <c r="BV1474" s="85">
        <v>8220</v>
      </c>
      <c r="BW1474" s="85" t="s">
        <v>291</v>
      </c>
      <c r="BX1474" s="85" t="s">
        <v>291</v>
      </c>
      <c r="BY1474" s="85" t="s">
        <v>291</v>
      </c>
      <c r="BZ1474" s="85" t="s">
        <v>291</v>
      </c>
      <c r="CA1474" s="85" t="s">
        <v>291</v>
      </c>
      <c r="CB1474" s="85">
        <v>1259001</v>
      </c>
      <c r="CC1474" s="85" t="s">
        <v>291</v>
      </c>
      <c r="CD1474" s="85" t="s">
        <v>291</v>
      </c>
      <c r="CE1474" s="85" t="s">
        <v>291</v>
      </c>
      <c r="CF1474" s="85" t="s">
        <v>291</v>
      </c>
      <c r="CG1474" s="85">
        <v>436359</v>
      </c>
      <c r="CH1474" s="85">
        <v>687725</v>
      </c>
      <c r="CI1474" s="85">
        <v>482804</v>
      </c>
      <c r="CJ1474" s="85">
        <v>7</v>
      </c>
      <c r="CK1474" s="85">
        <v>606920</v>
      </c>
      <c r="CL1474" s="85">
        <v>490429</v>
      </c>
      <c r="CM1474" s="85">
        <v>2224</v>
      </c>
      <c r="CN1474" s="85">
        <v>219077</v>
      </c>
      <c r="CO1474" s="85">
        <v>382644</v>
      </c>
      <c r="CP1474" s="85">
        <v>88885</v>
      </c>
      <c r="CQ1474" s="85">
        <v>486220</v>
      </c>
      <c r="CR1474" s="85">
        <v>660444</v>
      </c>
      <c r="CS1474" s="85">
        <v>704794</v>
      </c>
      <c r="CT1474" s="85">
        <v>12376</v>
      </c>
      <c r="CU1474" s="86">
        <v>5260908</v>
      </c>
    </row>
    <row r="1475" spans="1:99">
      <c r="A1475" s="103" t="s">
        <v>596</v>
      </c>
      <c r="B1475" s="84" t="s">
        <v>658</v>
      </c>
      <c r="C1475" s="105">
        <v>33227</v>
      </c>
      <c r="D1475" s="84" t="s">
        <v>307</v>
      </c>
      <c r="E1475" s="84" t="s">
        <v>663</v>
      </c>
      <c r="F1475" s="85">
        <v>125194</v>
      </c>
      <c r="G1475" s="85">
        <v>2219393</v>
      </c>
      <c r="H1475" s="85">
        <v>1936023</v>
      </c>
      <c r="I1475" s="85">
        <v>151990</v>
      </c>
      <c r="J1475" s="85">
        <v>91731</v>
      </c>
      <c r="K1475" s="85">
        <v>22128</v>
      </c>
      <c r="L1475" s="85">
        <v>6678</v>
      </c>
      <c r="M1475" s="85">
        <v>10843</v>
      </c>
      <c r="N1475" s="85">
        <v>4206293</v>
      </c>
      <c r="O1475" s="85">
        <v>1298619</v>
      </c>
      <c r="P1475" s="85">
        <v>775879</v>
      </c>
      <c r="Q1475" s="85">
        <v>2131795</v>
      </c>
      <c r="R1475" s="85" t="s">
        <v>291</v>
      </c>
      <c r="S1475" s="85" t="s">
        <v>291</v>
      </c>
      <c r="T1475" s="85">
        <v>1086418</v>
      </c>
      <c r="U1475" s="85">
        <v>630696</v>
      </c>
      <c r="V1475" s="85">
        <v>210</v>
      </c>
      <c r="W1475" s="85" t="s">
        <v>291</v>
      </c>
      <c r="X1475" s="85">
        <v>455512</v>
      </c>
      <c r="Y1475" s="85" t="s">
        <v>291</v>
      </c>
      <c r="Z1475" s="85">
        <v>25876</v>
      </c>
      <c r="AA1475" s="85">
        <v>601029</v>
      </c>
      <c r="AB1475" s="85">
        <v>192103</v>
      </c>
      <c r="AC1475" s="85">
        <v>3361</v>
      </c>
      <c r="AD1475" s="85">
        <v>388153</v>
      </c>
      <c r="AE1475" s="85">
        <v>17412</v>
      </c>
      <c r="AF1475" s="85" t="s">
        <v>291</v>
      </c>
      <c r="AG1475" s="85">
        <v>166686</v>
      </c>
      <c r="AH1475" s="85">
        <v>1705196</v>
      </c>
      <c r="AI1475" s="85">
        <v>10067</v>
      </c>
      <c r="AJ1475" s="85">
        <v>1078404</v>
      </c>
      <c r="AK1475" s="85">
        <v>23754</v>
      </c>
      <c r="AL1475" s="85" t="s">
        <v>291</v>
      </c>
      <c r="AM1475" s="85">
        <v>6473</v>
      </c>
      <c r="AN1475" s="85">
        <v>51648</v>
      </c>
      <c r="AO1475" s="85">
        <v>146785</v>
      </c>
      <c r="AP1475" s="85">
        <v>334784</v>
      </c>
      <c r="AQ1475" s="85">
        <v>539690</v>
      </c>
      <c r="AR1475" s="85">
        <v>53281</v>
      </c>
      <c r="AS1475" s="85" t="s">
        <v>291</v>
      </c>
      <c r="AT1475" s="85">
        <v>374690</v>
      </c>
      <c r="AU1475" s="85">
        <v>916447</v>
      </c>
      <c r="AV1475" s="85">
        <v>137578</v>
      </c>
      <c r="AW1475" s="85">
        <v>138295</v>
      </c>
      <c r="AX1475" s="85">
        <v>119637</v>
      </c>
      <c r="AY1475" s="85" t="s">
        <v>291</v>
      </c>
      <c r="AZ1475" s="85" t="s">
        <v>291</v>
      </c>
      <c r="BA1475" s="85" t="s">
        <v>291</v>
      </c>
      <c r="BB1475" s="85">
        <v>228408</v>
      </c>
      <c r="BC1475" s="85">
        <v>60642</v>
      </c>
      <c r="BD1475" s="85">
        <v>231887</v>
      </c>
      <c r="BE1475" s="85" t="s">
        <v>291</v>
      </c>
      <c r="BF1475" s="85">
        <v>3791</v>
      </c>
      <c r="BG1475" s="85" t="s">
        <v>291</v>
      </c>
      <c r="BH1475" s="85" t="s">
        <v>291</v>
      </c>
      <c r="BI1475" s="85" t="s">
        <v>291</v>
      </c>
      <c r="BJ1475" s="85" t="s">
        <v>291</v>
      </c>
      <c r="BK1475" s="85" t="s">
        <v>291</v>
      </c>
      <c r="BL1475" s="85" t="s">
        <v>291</v>
      </c>
      <c r="BM1475" s="85" t="s">
        <v>291</v>
      </c>
      <c r="BN1475" s="85">
        <v>1455</v>
      </c>
      <c r="BO1475" s="85">
        <v>330</v>
      </c>
      <c r="BP1475" s="85" t="s">
        <v>291</v>
      </c>
      <c r="BQ1475" s="85">
        <v>1125</v>
      </c>
      <c r="BR1475" s="85" t="s">
        <v>291</v>
      </c>
      <c r="BS1475" s="85" t="s">
        <v>291</v>
      </c>
      <c r="BT1475" s="85" t="s">
        <v>291</v>
      </c>
      <c r="BU1475" s="85" t="s">
        <v>291</v>
      </c>
      <c r="BV1475" s="85" t="s">
        <v>291</v>
      </c>
      <c r="BW1475" s="85">
        <v>2336</v>
      </c>
      <c r="BX1475" s="85" t="s">
        <v>291</v>
      </c>
      <c r="BY1475" s="85" t="s">
        <v>291</v>
      </c>
      <c r="BZ1475" s="85" t="s">
        <v>291</v>
      </c>
      <c r="CA1475" s="85">
        <v>2336</v>
      </c>
      <c r="CB1475" s="85">
        <v>1384953</v>
      </c>
      <c r="CC1475" s="85" t="s">
        <v>291</v>
      </c>
      <c r="CD1475" s="85" t="s">
        <v>291</v>
      </c>
      <c r="CE1475" s="85" t="s">
        <v>291</v>
      </c>
      <c r="CF1475" s="85" t="s">
        <v>291</v>
      </c>
      <c r="CG1475" s="85">
        <v>172564</v>
      </c>
      <c r="CH1475" s="85">
        <v>379743</v>
      </c>
      <c r="CI1475" s="85">
        <v>270538</v>
      </c>
      <c r="CJ1475" s="85" t="s">
        <v>291</v>
      </c>
      <c r="CK1475" s="85">
        <v>452919</v>
      </c>
      <c r="CL1475" s="85">
        <v>207609</v>
      </c>
      <c r="CM1475" s="85">
        <v>22095</v>
      </c>
      <c r="CN1475" s="85">
        <v>102198</v>
      </c>
      <c r="CO1475" s="85">
        <v>115965</v>
      </c>
      <c r="CP1475" s="85">
        <v>519935</v>
      </c>
      <c r="CQ1475" s="85">
        <v>214983</v>
      </c>
      <c r="CR1475" s="85">
        <v>506376</v>
      </c>
      <c r="CS1475" s="85">
        <v>941013</v>
      </c>
      <c r="CT1475" s="85">
        <v>12831</v>
      </c>
      <c r="CU1475" s="86">
        <v>3918769</v>
      </c>
    </row>
    <row r="1476" spans="1:99">
      <c r="A1476" s="103" t="s">
        <v>596</v>
      </c>
      <c r="B1476" s="84" t="s">
        <v>658</v>
      </c>
      <c r="C1476" s="105">
        <v>33669</v>
      </c>
      <c r="D1476" s="84" t="s">
        <v>307</v>
      </c>
      <c r="E1476" s="84" t="s">
        <v>664</v>
      </c>
      <c r="F1476" s="85">
        <v>83247</v>
      </c>
      <c r="G1476" s="85">
        <v>2039572</v>
      </c>
      <c r="H1476" s="85">
        <v>1904943</v>
      </c>
      <c r="I1476" s="85">
        <v>68075</v>
      </c>
      <c r="J1476" s="85">
        <v>53692</v>
      </c>
      <c r="K1476" s="85">
        <v>11707</v>
      </c>
      <c r="L1476" s="85">
        <v>249</v>
      </c>
      <c r="M1476" s="85">
        <v>906</v>
      </c>
      <c r="N1476" s="85">
        <v>1305127</v>
      </c>
      <c r="O1476" s="85">
        <v>476985</v>
      </c>
      <c r="P1476" s="85">
        <v>504502</v>
      </c>
      <c r="Q1476" s="85">
        <v>323640</v>
      </c>
      <c r="R1476" s="85" t="s">
        <v>291</v>
      </c>
      <c r="S1476" s="85" t="s">
        <v>291</v>
      </c>
      <c r="T1476" s="85">
        <v>997973</v>
      </c>
      <c r="U1476" s="85">
        <v>900332</v>
      </c>
      <c r="V1476" s="85">
        <v>1235</v>
      </c>
      <c r="W1476" s="85" t="s">
        <v>291</v>
      </c>
      <c r="X1476" s="85">
        <v>96406</v>
      </c>
      <c r="Y1476" s="85" t="s">
        <v>291</v>
      </c>
      <c r="Z1476" s="85">
        <v>7838</v>
      </c>
      <c r="AA1476" s="85">
        <v>523568</v>
      </c>
      <c r="AB1476" s="85">
        <v>163291</v>
      </c>
      <c r="AC1476" s="85">
        <v>12588</v>
      </c>
      <c r="AD1476" s="85">
        <v>292033</v>
      </c>
      <c r="AE1476" s="85">
        <v>55656</v>
      </c>
      <c r="AF1476" s="85" t="s">
        <v>291</v>
      </c>
      <c r="AG1476" s="85">
        <v>333444</v>
      </c>
      <c r="AH1476" s="85">
        <v>938960</v>
      </c>
      <c r="AI1476" s="85">
        <v>48178</v>
      </c>
      <c r="AJ1476" s="85">
        <v>596514</v>
      </c>
      <c r="AK1476" s="85">
        <v>48271</v>
      </c>
      <c r="AL1476" s="85" t="s">
        <v>291</v>
      </c>
      <c r="AM1476" s="85" t="s">
        <v>291</v>
      </c>
      <c r="AN1476" s="85">
        <v>503</v>
      </c>
      <c r="AO1476" s="85">
        <v>235985</v>
      </c>
      <c r="AP1476" s="85" t="s">
        <v>291</v>
      </c>
      <c r="AQ1476" s="85">
        <v>236488</v>
      </c>
      <c r="AR1476" s="85">
        <v>9509</v>
      </c>
      <c r="AS1476" s="85" t="s">
        <v>291</v>
      </c>
      <c r="AT1476" s="85">
        <v>267672</v>
      </c>
      <c r="AU1476" s="85">
        <v>590967</v>
      </c>
      <c r="AV1476" s="85">
        <v>147038</v>
      </c>
      <c r="AW1476" s="85">
        <v>81552</v>
      </c>
      <c r="AX1476" s="85">
        <v>79443</v>
      </c>
      <c r="AY1476" s="85" t="s">
        <v>291</v>
      </c>
      <c r="AZ1476" s="85" t="s">
        <v>291</v>
      </c>
      <c r="BA1476" s="85" t="s">
        <v>291</v>
      </c>
      <c r="BB1476" s="85">
        <v>83564</v>
      </c>
      <c r="BC1476" s="85">
        <v>123084</v>
      </c>
      <c r="BD1476" s="85">
        <v>76286</v>
      </c>
      <c r="BE1476" s="85" t="s">
        <v>291</v>
      </c>
      <c r="BF1476" s="85">
        <v>2672</v>
      </c>
      <c r="BG1476" s="85">
        <v>562</v>
      </c>
      <c r="BH1476" s="85" t="s">
        <v>291</v>
      </c>
      <c r="BI1476" s="85" t="s">
        <v>291</v>
      </c>
      <c r="BJ1476" s="85" t="s">
        <v>291</v>
      </c>
      <c r="BK1476" s="85" t="s">
        <v>291</v>
      </c>
      <c r="BL1476" s="85" t="s">
        <v>291</v>
      </c>
      <c r="BM1476" s="85">
        <v>562</v>
      </c>
      <c r="BN1476" s="85">
        <v>2110</v>
      </c>
      <c r="BO1476" s="85" t="s">
        <v>291</v>
      </c>
      <c r="BP1476" s="85" t="s">
        <v>291</v>
      </c>
      <c r="BQ1476" s="85" t="s">
        <v>291</v>
      </c>
      <c r="BR1476" s="85" t="s">
        <v>291</v>
      </c>
      <c r="BS1476" s="85" t="s">
        <v>291</v>
      </c>
      <c r="BT1476" s="85" t="s">
        <v>291</v>
      </c>
      <c r="BU1476" s="85" t="s">
        <v>291</v>
      </c>
      <c r="BV1476" s="85">
        <v>2110</v>
      </c>
      <c r="BW1476" s="85" t="s">
        <v>291</v>
      </c>
      <c r="BX1476" s="85" t="s">
        <v>291</v>
      </c>
      <c r="BY1476" s="85" t="s">
        <v>291</v>
      </c>
      <c r="BZ1476" s="85" t="s">
        <v>291</v>
      </c>
      <c r="CA1476" s="85" t="s">
        <v>291</v>
      </c>
      <c r="CB1476" s="85">
        <v>742956</v>
      </c>
      <c r="CC1476" s="85" t="s">
        <v>291</v>
      </c>
      <c r="CD1476" s="85" t="s">
        <v>291</v>
      </c>
      <c r="CE1476" s="85" t="s">
        <v>291</v>
      </c>
      <c r="CF1476" s="85" t="s">
        <v>291</v>
      </c>
      <c r="CG1476" s="85">
        <v>57943</v>
      </c>
      <c r="CH1476" s="85">
        <v>175661</v>
      </c>
      <c r="CI1476" s="85">
        <v>111791</v>
      </c>
      <c r="CJ1476" s="85" t="s">
        <v>291</v>
      </c>
      <c r="CK1476" s="85">
        <v>94457</v>
      </c>
      <c r="CL1476" s="85">
        <v>318227</v>
      </c>
      <c r="CM1476" s="85">
        <v>7838</v>
      </c>
      <c r="CN1476" s="85">
        <v>112717</v>
      </c>
      <c r="CO1476" s="85">
        <v>195629</v>
      </c>
      <c r="CP1476" s="85">
        <v>154762</v>
      </c>
      <c r="CQ1476" s="85">
        <v>239831</v>
      </c>
      <c r="CR1476" s="85">
        <v>221348</v>
      </c>
      <c r="CS1476" s="85">
        <v>442986</v>
      </c>
      <c r="CT1476" s="85">
        <v>7736</v>
      </c>
      <c r="CU1476" s="86">
        <v>2140926</v>
      </c>
    </row>
    <row r="1477" spans="1:99">
      <c r="A1477" s="103" t="s">
        <v>596</v>
      </c>
      <c r="B1477" s="84" t="s">
        <v>658</v>
      </c>
      <c r="C1477" s="105">
        <v>33812</v>
      </c>
      <c r="D1477" s="84" t="s">
        <v>307</v>
      </c>
      <c r="E1477" s="84" t="s">
        <v>665</v>
      </c>
      <c r="F1477" s="85">
        <v>99508</v>
      </c>
      <c r="G1477" s="85">
        <v>2310601</v>
      </c>
      <c r="H1477" s="85">
        <v>2101362</v>
      </c>
      <c r="I1477" s="85">
        <v>118777</v>
      </c>
      <c r="J1477" s="85">
        <v>70114</v>
      </c>
      <c r="K1477" s="85">
        <v>18484</v>
      </c>
      <c r="L1477" s="85">
        <v>496</v>
      </c>
      <c r="M1477" s="85">
        <v>1368</v>
      </c>
      <c r="N1477" s="85">
        <v>2463248</v>
      </c>
      <c r="O1477" s="85">
        <v>864566</v>
      </c>
      <c r="P1477" s="85">
        <v>492385</v>
      </c>
      <c r="Q1477" s="85">
        <v>1106297</v>
      </c>
      <c r="R1477" s="85" t="s">
        <v>291</v>
      </c>
      <c r="S1477" s="85" t="s">
        <v>291</v>
      </c>
      <c r="T1477" s="85">
        <v>852611</v>
      </c>
      <c r="U1477" s="85">
        <v>737592</v>
      </c>
      <c r="V1477" s="85" t="s">
        <v>291</v>
      </c>
      <c r="W1477" s="85" t="s">
        <v>291</v>
      </c>
      <c r="X1477" s="85">
        <v>115019</v>
      </c>
      <c r="Y1477" s="85" t="s">
        <v>291</v>
      </c>
      <c r="Z1477" s="85">
        <v>1095</v>
      </c>
      <c r="AA1477" s="85">
        <v>607105</v>
      </c>
      <c r="AB1477" s="85">
        <v>260090</v>
      </c>
      <c r="AC1477" s="85">
        <v>19780</v>
      </c>
      <c r="AD1477" s="85">
        <v>310399</v>
      </c>
      <c r="AE1477" s="85">
        <v>16836</v>
      </c>
      <c r="AF1477" s="85" t="s">
        <v>291</v>
      </c>
      <c r="AG1477" s="85">
        <v>95900</v>
      </c>
      <c r="AH1477" s="85">
        <v>1543976</v>
      </c>
      <c r="AI1477" s="85">
        <v>35616</v>
      </c>
      <c r="AJ1477" s="85">
        <v>833104</v>
      </c>
      <c r="AK1477" s="85">
        <v>13701</v>
      </c>
      <c r="AL1477" s="85" t="s">
        <v>291</v>
      </c>
      <c r="AM1477" s="85" t="s">
        <v>291</v>
      </c>
      <c r="AN1477" s="85">
        <v>171601</v>
      </c>
      <c r="AO1477" s="85">
        <v>417116</v>
      </c>
      <c r="AP1477" s="85">
        <v>11418</v>
      </c>
      <c r="AQ1477" s="85">
        <v>600135</v>
      </c>
      <c r="AR1477" s="85">
        <v>61420</v>
      </c>
      <c r="AS1477" s="85" t="s">
        <v>291</v>
      </c>
      <c r="AT1477" s="85">
        <v>381434</v>
      </c>
      <c r="AU1477" s="85">
        <v>965984</v>
      </c>
      <c r="AV1477" s="85">
        <v>110908</v>
      </c>
      <c r="AW1477" s="85">
        <v>156917</v>
      </c>
      <c r="AX1477" s="85">
        <v>53097</v>
      </c>
      <c r="AY1477" s="85" t="s">
        <v>291</v>
      </c>
      <c r="AZ1477" s="85" t="s">
        <v>291</v>
      </c>
      <c r="BA1477" s="85">
        <v>190804</v>
      </c>
      <c r="BB1477" s="85">
        <v>294719</v>
      </c>
      <c r="BC1477" s="85">
        <v>34194</v>
      </c>
      <c r="BD1477" s="85">
        <v>125345</v>
      </c>
      <c r="BE1477" s="85" t="s">
        <v>291</v>
      </c>
      <c r="BF1477" s="85">
        <v>682</v>
      </c>
      <c r="BG1477" s="85">
        <v>682</v>
      </c>
      <c r="BH1477" s="85" t="s">
        <v>291</v>
      </c>
      <c r="BI1477" s="85" t="s">
        <v>291</v>
      </c>
      <c r="BJ1477" s="85" t="s">
        <v>291</v>
      </c>
      <c r="BK1477" s="85" t="s">
        <v>291</v>
      </c>
      <c r="BL1477" s="85" t="s">
        <v>291</v>
      </c>
      <c r="BM1477" s="85">
        <v>682</v>
      </c>
      <c r="BN1477" s="85" t="s">
        <v>291</v>
      </c>
      <c r="BO1477" s="85" t="s">
        <v>291</v>
      </c>
      <c r="BP1477" s="85" t="s">
        <v>291</v>
      </c>
      <c r="BQ1477" s="85" t="s">
        <v>291</v>
      </c>
      <c r="BR1477" s="85" t="s">
        <v>291</v>
      </c>
      <c r="BS1477" s="85" t="s">
        <v>291</v>
      </c>
      <c r="BT1477" s="85" t="s">
        <v>291</v>
      </c>
      <c r="BU1477" s="85" t="s">
        <v>291</v>
      </c>
      <c r="BV1477" s="85" t="s">
        <v>291</v>
      </c>
      <c r="BW1477" s="85" t="s">
        <v>291</v>
      </c>
      <c r="BX1477" s="85" t="s">
        <v>291</v>
      </c>
      <c r="BY1477" s="85" t="s">
        <v>291</v>
      </c>
      <c r="BZ1477" s="85" t="s">
        <v>291</v>
      </c>
      <c r="CA1477" s="85" t="s">
        <v>291</v>
      </c>
      <c r="CB1477" s="85">
        <v>822414</v>
      </c>
      <c r="CC1477" s="85" t="s">
        <v>291</v>
      </c>
      <c r="CD1477" s="85" t="s">
        <v>291</v>
      </c>
      <c r="CE1477" s="85" t="s">
        <v>291</v>
      </c>
      <c r="CF1477" s="85" t="s">
        <v>291</v>
      </c>
      <c r="CG1477" s="85">
        <v>47870</v>
      </c>
      <c r="CH1477" s="85">
        <v>142638</v>
      </c>
      <c r="CI1477" s="85">
        <v>258498</v>
      </c>
      <c r="CJ1477" s="85" t="s">
        <v>291</v>
      </c>
      <c r="CK1477" s="85">
        <v>115019</v>
      </c>
      <c r="CL1477" s="85">
        <v>351747</v>
      </c>
      <c r="CM1477" s="85">
        <v>1095</v>
      </c>
      <c r="CN1477" s="85">
        <v>123339</v>
      </c>
      <c r="CO1477" s="85">
        <v>87562</v>
      </c>
      <c r="CP1477" s="85">
        <v>255213</v>
      </c>
      <c r="CQ1477" s="85">
        <v>322761</v>
      </c>
      <c r="CR1477" s="85">
        <v>428965</v>
      </c>
      <c r="CS1477" s="85">
        <v>507033</v>
      </c>
      <c r="CT1477" s="85">
        <v>10572</v>
      </c>
      <c r="CU1477" s="86">
        <v>2652312</v>
      </c>
    </row>
    <row r="1478" spans="1:99">
      <c r="A1478" s="103" t="s">
        <v>596</v>
      </c>
      <c r="B1478" s="84" t="s">
        <v>658</v>
      </c>
      <c r="C1478" s="105">
        <v>34029</v>
      </c>
      <c r="D1478" s="84" t="s">
        <v>307</v>
      </c>
      <c r="E1478" s="84" t="s">
        <v>666</v>
      </c>
      <c r="F1478" s="85">
        <v>74151</v>
      </c>
      <c r="G1478" s="85">
        <v>714207</v>
      </c>
      <c r="H1478" s="85">
        <v>550725</v>
      </c>
      <c r="I1478" s="85">
        <v>81149</v>
      </c>
      <c r="J1478" s="85">
        <v>63292</v>
      </c>
      <c r="K1478" s="85">
        <v>9741</v>
      </c>
      <c r="L1478" s="85">
        <v>8260</v>
      </c>
      <c r="M1478" s="85">
        <v>1040</v>
      </c>
      <c r="N1478" s="85">
        <v>1256377</v>
      </c>
      <c r="O1478" s="85">
        <v>490158</v>
      </c>
      <c r="P1478" s="85">
        <v>309422</v>
      </c>
      <c r="Q1478" s="85">
        <v>456797</v>
      </c>
      <c r="R1478" s="85" t="s">
        <v>291</v>
      </c>
      <c r="S1478" s="85" t="s">
        <v>291</v>
      </c>
      <c r="T1478" s="85">
        <v>439976</v>
      </c>
      <c r="U1478" s="85">
        <v>287777</v>
      </c>
      <c r="V1478" s="85" t="s">
        <v>291</v>
      </c>
      <c r="W1478" s="85" t="s">
        <v>291</v>
      </c>
      <c r="X1478" s="85">
        <v>152199</v>
      </c>
      <c r="Y1478" s="85" t="s">
        <v>291</v>
      </c>
      <c r="Z1478" s="85">
        <v>964</v>
      </c>
      <c r="AA1478" s="85">
        <v>274386</v>
      </c>
      <c r="AB1478" s="85">
        <v>219077</v>
      </c>
      <c r="AC1478" s="85">
        <v>8167</v>
      </c>
      <c r="AD1478" s="85">
        <v>20455</v>
      </c>
      <c r="AE1478" s="85">
        <v>26687</v>
      </c>
      <c r="AF1478" s="85" t="s">
        <v>291</v>
      </c>
      <c r="AG1478" s="85">
        <v>245274</v>
      </c>
      <c r="AH1478" s="85">
        <v>512201</v>
      </c>
      <c r="AI1478" s="85">
        <v>27971</v>
      </c>
      <c r="AJ1478" s="85">
        <v>192296</v>
      </c>
      <c r="AK1478" s="85">
        <v>23414</v>
      </c>
      <c r="AL1478" s="85" t="s">
        <v>291</v>
      </c>
      <c r="AM1478" s="85" t="s">
        <v>291</v>
      </c>
      <c r="AN1478" s="85" t="s">
        <v>291</v>
      </c>
      <c r="AO1478" s="85">
        <v>195130</v>
      </c>
      <c r="AP1478" s="85">
        <v>15297</v>
      </c>
      <c r="AQ1478" s="85">
        <v>210427</v>
      </c>
      <c r="AR1478" s="85">
        <v>58093</v>
      </c>
      <c r="AS1478" s="85" t="s">
        <v>291</v>
      </c>
      <c r="AT1478" s="85">
        <v>395512</v>
      </c>
      <c r="AU1478" s="85">
        <v>652816</v>
      </c>
      <c r="AV1478" s="85">
        <v>107574</v>
      </c>
      <c r="AW1478" s="85">
        <v>64420</v>
      </c>
      <c r="AX1478" s="85">
        <v>66932</v>
      </c>
      <c r="AY1478" s="85" t="s">
        <v>291</v>
      </c>
      <c r="AZ1478" s="85" t="s">
        <v>291</v>
      </c>
      <c r="BA1478" s="85">
        <v>29316</v>
      </c>
      <c r="BB1478" s="85">
        <v>308570</v>
      </c>
      <c r="BC1478" s="85">
        <v>20682</v>
      </c>
      <c r="BD1478" s="85">
        <v>55322</v>
      </c>
      <c r="BE1478" s="85" t="s">
        <v>291</v>
      </c>
      <c r="BF1478" s="85">
        <v>1023</v>
      </c>
      <c r="BG1478" s="85" t="s">
        <v>291</v>
      </c>
      <c r="BH1478" s="85" t="s">
        <v>291</v>
      </c>
      <c r="BI1478" s="85" t="s">
        <v>291</v>
      </c>
      <c r="BJ1478" s="85" t="s">
        <v>291</v>
      </c>
      <c r="BK1478" s="85" t="s">
        <v>291</v>
      </c>
      <c r="BL1478" s="85" t="s">
        <v>291</v>
      </c>
      <c r="BM1478" s="85" t="s">
        <v>291</v>
      </c>
      <c r="BN1478" s="85">
        <v>27</v>
      </c>
      <c r="BO1478" s="85" t="s">
        <v>291</v>
      </c>
      <c r="BP1478" s="85" t="s">
        <v>291</v>
      </c>
      <c r="BQ1478" s="85">
        <v>27</v>
      </c>
      <c r="BR1478" s="85" t="s">
        <v>291</v>
      </c>
      <c r="BS1478" s="85" t="s">
        <v>291</v>
      </c>
      <c r="BT1478" s="85" t="s">
        <v>291</v>
      </c>
      <c r="BU1478" s="85" t="s">
        <v>291</v>
      </c>
      <c r="BV1478" s="85" t="s">
        <v>291</v>
      </c>
      <c r="BW1478" s="85">
        <v>996</v>
      </c>
      <c r="BX1478" s="85" t="s">
        <v>291</v>
      </c>
      <c r="BY1478" s="85" t="s">
        <v>291</v>
      </c>
      <c r="BZ1478" s="85" t="s">
        <v>291</v>
      </c>
      <c r="CA1478" s="85">
        <v>996</v>
      </c>
      <c r="CB1478" s="85">
        <v>488864</v>
      </c>
      <c r="CC1478" s="85" t="s">
        <v>291</v>
      </c>
      <c r="CD1478" s="85" t="s">
        <v>291</v>
      </c>
      <c r="CE1478" s="85" t="s">
        <v>291</v>
      </c>
      <c r="CF1478" s="85" t="s">
        <v>291</v>
      </c>
      <c r="CG1478" s="85">
        <v>156388</v>
      </c>
      <c r="CH1478" s="85">
        <v>269496</v>
      </c>
      <c r="CI1478" s="85">
        <v>114219</v>
      </c>
      <c r="CJ1478" s="85" t="s">
        <v>291</v>
      </c>
      <c r="CK1478" s="85">
        <v>145669</v>
      </c>
      <c r="CL1478" s="85">
        <v>82942</v>
      </c>
      <c r="CM1478" s="85">
        <v>964</v>
      </c>
      <c r="CN1478" s="85">
        <v>39863</v>
      </c>
      <c r="CO1478" s="85">
        <v>162120</v>
      </c>
      <c r="CP1478" s="85">
        <v>79188</v>
      </c>
      <c r="CQ1478" s="85">
        <v>155307</v>
      </c>
      <c r="CR1478" s="85">
        <v>218242</v>
      </c>
      <c r="CS1478" s="85">
        <v>225510</v>
      </c>
      <c r="CT1478" s="85">
        <v>7895</v>
      </c>
      <c r="CU1478" s="86">
        <v>1657803</v>
      </c>
    </row>
    <row r="1479" spans="1:99">
      <c r="A1479" s="103" t="s">
        <v>596</v>
      </c>
      <c r="B1479" s="84" t="s">
        <v>658</v>
      </c>
      <c r="C1479" s="105">
        <v>34410</v>
      </c>
      <c r="D1479" s="84" t="s">
        <v>307</v>
      </c>
      <c r="E1479" s="84" t="s">
        <v>667</v>
      </c>
      <c r="F1479" s="85">
        <v>67966</v>
      </c>
      <c r="G1479" s="85">
        <v>1328416</v>
      </c>
      <c r="H1479" s="85">
        <v>1207810</v>
      </c>
      <c r="I1479" s="85">
        <v>56376</v>
      </c>
      <c r="J1479" s="85">
        <v>51693</v>
      </c>
      <c r="K1479" s="85">
        <v>8002</v>
      </c>
      <c r="L1479" s="85">
        <v>3844</v>
      </c>
      <c r="M1479" s="85">
        <v>691</v>
      </c>
      <c r="N1479" s="85">
        <v>1172740</v>
      </c>
      <c r="O1479" s="85">
        <v>499150</v>
      </c>
      <c r="P1479" s="85">
        <v>293304</v>
      </c>
      <c r="Q1479" s="85">
        <v>309350</v>
      </c>
      <c r="R1479" s="85" t="s">
        <v>291</v>
      </c>
      <c r="S1479" s="85">
        <v>70936</v>
      </c>
      <c r="T1479" s="85">
        <v>410043</v>
      </c>
      <c r="U1479" s="85">
        <v>275350</v>
      </c>
      <c r="V1479" s="85" t="s">
        <v>291</v>
      </c>
      <c r="W1479" s="85" t="s">
        <v>291</v>
      </c>
      <c r="X1479" s="85">
        <v>134693</v>
      </c>
      <c r="Y1479" s="85" t="s">
        <v>291</v>
      </c>
      <c r="Z1479" s="85">
        <v>629</v>
      </c>
      <c r="AA1479" s="85">
        <v>308559</v>
      </c>
      <c r="AB1479" s="85">
        <v>131110</v>
      </c>
      <c r="AC1479" s="85">
        <v>4645</v>
      </c>
      <c r="AD1479" s="85">
        <v>1629</v>
      </c>
      <c r="AE1479" s="85">
        <v>171175</v>
      </c>
      <c r="AF1479" s="85" t="s">
        <v>291</v>
      </c>
      <c r="AG1479" s="85">
        <v>227520</v>
      </c>
      <c r="AH1479" s="85">
        <v>328187</v>
      </c>
      <c r="AI1479" s="85">
        <v>17856</v>
      </c>
      <c r="AJ1479" s="85">
        <v>198409</v>
      </c>
      <c r="AK1479" s="85">
        <v>865</v>
      </c>
      <c r="AL1479" s="85" t="s">
        <v>291</v>
      </c>
      <c r="AM1479" s="85" t="s">
        <v>291</v>
      </c>
      <c r="AN1479" s="85" t="s">
        <v>291</v>
      </c>
      <c r="AO1479" s="85">
        <v>62609</v>
      </c>
      <c r="AP1479" s="85" t="s">
        <v>291</v>
      </c>
      <c r="AQ1479" s="85">
        <v>62609</v>
      </c>
      <c r="AR1479" s="85">
        <v>48448</v>
      </c>
      <c r="AS1479" s="85" t="s">
        <v>291</v>
      </c>
      <c r="AT1479" s="85">
        <v>230507</v>
      </c>
      <c r="AU1479" s="85">
        <v>442211</v>
      </c>
      <c r="AV1479" s="85">
        <v>101013</v>
      </c>
      <c r="AW1479" s="85">
        <v>71386</v>
      </c>
      <c r="AX1479" s="85">
        <v>58719</v>
      </c>
      <c r="AY1479" s="85" t="s">
        <v>291</v>
      </c>
      <c r="AZ1479" s="85" t="s">
        <v>291</v>
      </c>
      <c r="BA1479" s="85" t="s">
        <v>291</v>
      </c>
      <c r="BB1479" s="85">
        <v>68301</v>
      </c>
      <c r="BC1479" s="85">
        <v>30598</v>
      </c>
      <c r="BD1479" s="85">
        <v>112194</v>
      </c>
      <c r="BE1479" s="85" t="s">
        <v>291</v>
      </c>
      <c r="BF1479" s="85">
        <v>2</v>
      </c>
      <c r="BG1479" s="85" t="s">
        <v>291</v>
      </c>
      <c r="BH1479" s="85" t="s">
        <v>291</v>
      </c>
      <c r="BI1479" s="85" t="s">
        <v>291</v>
      </c>
      <c r="BJ1479" s="85" t="s">
        <v>291</v>
      </c>
      <c r="BK1479" s="85" t="s">
        <v>291</v>
      </c>
      <c r="BL1479" s="85" t="s">
        <v>291</v>
      </c>
      <c r="BM1479" s="85" t="s">
        <v>291</v>
      </c>
      <c r="BN1479" s="85">
        <v>2</v>
      </c>
      <c r="BO1479" s="85" t="s">
        <v>291</v>
      </c>
      <c r="BP1479" s="85" t="s">
        <v>291</v>
      </c>
      <c r="BQ1479" s="85" t="s">
        <v>291</v>
      </c>
      <c r="BR1479" s="85" t="s">
        <v>291</v>
      </c>
      <c r="BS1479" s="85" t="s">
        <v>291</v>
      </c>
      <c r="BT1479" s="85" t="s">
        <v>291</v>
      </c>
      <c r="BU1479" s="85" t="s">
        <v>291</v>
      </c>
      <c r="BV1479" s="85">
        <v>2</v>
      </c>
      <c r="BW1479" s="85" t="s">
        <v>291</v>
      </c>
      <c r="BX1479" s="85" t="s">
        <v>291</v>
      </c>
      <c r="BY1479" s="85" t="s">
        <v>291</v>
      </c>
      <c r="BZ1479" s="85" t="s">
        <v>291</v>
      </c>
      <c r="CA1479" s="85" t="s">
        <v>291</v>
      </c>
      <c r="CB1479" s="85">
        <v>670964</v>
      </c>
      <c r="CC1479" s="85" t="s">
        <v>291</v>
      </c>
      <c r="CD1479" s="85" t="s">
        <v>291</v>
      </c>
      <c r="CE1479" s="85" t="s">
        <v>291</v>
      </c>
      <c r="CF1479" s="85" t="s">
        <v>291</v>
      </c>
      <c r="CG1479" s="85">
        <v>56490</v>
      </c>
      <c r="CH1479" s="85">
        <v>42344</v>
      </c>
      <c r="CI1479" s="85">
        <v>193152</v>
      </c>
      <c r="CJ1479" s="85">
        <v>70936</v>
      </c>
      <c r="CK1479" s="85">
        <v>134693</v>
      </c>
      <c r="CL1479" s="85">
        <v>138877</v>
      </c>
      <c r="CM1479" s="85">
        <v>629</v>
      </c>
      <c r="CN1479" s="85">
        <v>141037</v>
      </c>
      <c r="CO1479" s="85">
        <v>136493</v>
      </c>
      <c r="CP1479" s="85">
        <v>85523</v>
      </c>
      <c r="CQ1479" s="85">
        <v>192285</v>
      </c>
      <c r="CR1479" s="85">
        <v>251376</v>
      </c>
      <c r="CS1479" s="85">
        <v>317713</v>
      </c>
      <c r="CT1479" s="85">
        <v>3809</v>
      </c>
      <c r="CU1479" s="86">
        <v>1765357</v>
      </c>
    </row>
    <row r="1480" spans="1:99">
      <c r="A1480" s="103" t="s">
        <v>596</v>
      </c>
      <c r="B1480" s="84" t="s">
        <v>658</v>
      </c>
      <c r="C1480" s="105">
        <v>34614</v>
      </c>
      <c r="D1480" s="84" t="s">
        <v>307</v>
      </c>
      <c r="E1480" s="84" t="s">
        <v>668</v>
      </c>
      <c r="F1480" s="85">
        <v>76609</v>
      </c>
      <c r="G1480" s="85">
        <v>2965993</v>
      </c>
      <c r="H1480" s="85">
        <v>2830001</v>
      </c>
      <c r="I1480" s="85">
        <v>86687</v>
      </c>
      <c r="J1480" s="85">
        <v>24230</v>
      </c>
      <c r="K1480" s="85">
        <v>16287</v>
      </c>
      <c r="L1480" s="85">
        <v>7743</v>
      </c>
      <c r="M1480" s="85">
        <v>1045</v>
      </c>
      <c r="N1480" s="85">
        <v>2348740</v>
      </c>
      <c r="O1480" s="85">
        <v>890585</v>
      </c>
      <c r="P1480" s="85">
        <v>561105</v>
      </c>
      <c r="Q1480" s="85">
        <v>871858</v>
      </c>
      <c r="R1480" s="85" t="s">
        <v>291</v>
      </c>
      <c r="S1480" s="85">
        <v>25192</v>
      </c>
      <c r="T1480" s="85">
        <v>711935</v>
      </c>
      <c r="U1480" s="85">
        <v>355069</v>
      </c>
      <c r="V1480" s="85" t="s">
        <v>291</v>
      </c>
      <c r="W1480" s="85" t="s">
        <v>291</v>
      </c>
      <c r="X1480" s="85">
        <v>356866</v>
      </c>
      <c r="Y1480" s="85" t="s">
        <v>291</v>
      </c>
      <c r="Z1480" s="85">
        <v>8609</v>
      </c>
      <c r="AA1480" s="85">
        <v>379904</v>
      </c>
      <c r="AB1480" s="85">
        <v>223604</v>
      </c>
      <c r="AC1480" s="85">
        <v>8082</v>
      </c>
      <c r="AD1480" s="85">
        <v>13300</v>
      </c>
      <c r="AE1480" s="85">
        <v>35731</v>
      </c>
      <c r="AF1480" s="85">
        <v>99187</v>
      </c>
      <c r="AG1480" s="85">
        <v>338514</v>
      </c>
      <c r="AH1480" s="85">
        <v>1969561</v>
      </c>
      <c r="AI1480" s="85">
        <v>70025</v>
      </c>
      <c r="AJ1480" s="85">
        <v>384543</v>
      </c>
      <c r="AK1480" s="85">
        <v>85637</v>
      </c>
      <c r="AL1480" s="85" t="s">
        <v>291</v>
      </c>
      <c r="AM1480" s="85">
        <v>22148</v>
      </c>
      <c r="AN1480" s="85">
        <v>13849</v>
      </c>
      <c r="AO1480" s="85">
        <v>525903</v>
      </c>
      <c r="AP1480" s="85">
        <v>13671</v>
      </c>
      <c r="AQ1480" s="85">
        <v>575571</v>
      </c>
      <c r="AR1480" s="85">
        <v>853785</v>
      </c>
      <c r="AS1480" s="85" t="s">
        <v>291</v>
      </c>
      <c r="AT1480" s="85">
        <v>419137</v>
      </c>
      <c r="AU1480" s="85">
        <v>606317</v>
      </c>
      <c r="AV1480" s="85">
        <v>177188</v>
      </c>
      <c r="AW1480" s="85">
        <v>79740</v>
      </c>
      <c r="AX1480" s="85">
        <v>75098</v>
      </c>
      <c r="AY1480" s="85" t="s">
        <v>291</v>
      </c>
      <c r="AZ1480" s="85" t="s">
        <v>291</v>
      </c>
      <c r="BA1480" s="85" t="s">
        <v>291</v>
      </c>
      <c r="BB1480" s="85">
        <v>116735</v>
      </c>
      <c r="BC1480" s="85">
        <v>31779</v>
      </c>
      <c r="BD1480" s="85">
        <v>125777</v>
      </c>
      <c r="BE1480" s="85" t="s">
        <v>291</v>
      </c>
      <c r="BF1480" s="85">
        <v>783</v>
      </c>
      <c r="BG1480" s="85">
        <v>20</v>
      </c>
      <c r="BH1480" s="85" t="s">
        <v>291</v>
      </c>
      <c r="BI1480" s="85" t="s">
        <v>291</v>
      </c>
      <c r="BJ1480" s="85" t="s">
        <v>291</v>
      </c>
      <c r="BK1480" s="85" t="s">
        <v>291</v>
      </c>
      <c r="BL1480" s="85">
        <v>20</v>
      </c>
      <c r="BM1480" s="85" t="s">
        <v>291</v>
      </c>
      <c r="BN1480" s="85">
        <v>763</v>
      </c>
      <c r="BO1480" s="85" t="s">
        <v>291</v>
      </c>
      <c r="BP1480" s="85" t="s">
        <v>291</v>
      </c>
      <c r="BQ1480" s="85" t="s">
        <v>291</v>
      </c>
      <c r="BR1480" s="85" t="s">
        <v>291</v>
      </c>
      <c r="BS1480" s="85" t="s">
        <v>291</v>
      </c>
      <c r="BT1480" s="85" t="s">
        <v>291</v>
      </c>
      <c r="BU1480" s="85" t="s">
        <v>291</v>
      </c>
      <c r="BV1480" s="85">
        <v>763</v>
      </c>
      <c r="BW1480" s="85" t="s">
        <v>291</v>
      </c>
      <c r="BX1480" s="85" t="s">
        <v>291</v>
      </c>
      <c r="BY1480" s="85" t="s">
        <v>291</v>
      </c>
      <c r="BZ1480" s="85" t="s">
        <v>291</v>
      </c>
      <c r="CA1480" s="85" t="s">
        <v>291</v>
      </c>
      <c r="CB1480" s="85">
        <v>729661</v>
      </c>
      <c r="CC1480" s="85" t="s">
        <v>291</v>
      </c>
      <c r="CD1480" s="85" t="s">
        <v>291</v>
      </c>
      <c r="CE1480" s="85" t="s">
        <v>291</v>
      </c>
      <c r="CF1480" s="85" t="s">
        <v>291</v>
      </c>
      <c r="CG1480" s="85">
        <v>142420</v>
      </c>
      <c r="CH1480" s="85">
        <v>530946</v>
      </c>
      <c r="CI1480" s="85">
        <v>237327</v>
      </c>
      <c r="CJ1480" s="85">
        <v>134</v>
      </c>
      <c r="CK1480" s="85">
        <v>322792</v>
      </c>
      <c r="CL1480" s="85">
        <v>58341</v>
      </c>
      <c r="CM1480" s="85">
        <v>4747</v>
      </c>
      <c r="CN1480" s="85">
        <v>99640</v>
      </c>
      <c r="CO1480" s="85">
        <v>222290</v>
      </c>
      <c r="CP1480" s="85">
        <v>208457</v>
      </c>
      <c r="CQ1480" s="85">
        <v>391831</v>
      </c>
      <c r="CR1480" s="85">
        <v>384626</v>
      </c>
      <c r="CS1480" s="85">
        <v>760301</v>
      </c>
      <c r="CT1480" s="85">
        <v>4366</v>
      </c>
      <c r="CU1480" s="86">
        <v>3368218</v>
      </c>
    </row>
    <row r="1481" spans="1:99">
      <c r="A1481" s="103" t="s">
        <v>596</v>
      </c>
      <c r="B1481" s="84" t="s">
        <v>658</v>
      </c>
      <c r="C1481" s="105">
        <v>34827</v>
      </c>
      <c r="D1481" s="84" t="s">
        <v>307</v>
      </c>
      <c r="E1481" s="84" t="s">
        <v>669</v>
      </c>
      <c r="F1481" s="85">
        <v>87706</v>
      </c>
      <c r="G1481" s="85">
        <v>3886903</v>
      </c>
      <c r="H1481" s="85">
        <v>3641253</v>
      </c>
      <c r="I1481" s="85">
        <v>101692</v>
      </c>
      <c r="J1481" s="85">
        <v>83349</v>
      </c>
      <c r="K1481" s="85">
        <v>23058</v>
      </c>
      <c r="L1481" s="85">
        <v>28073</v>
      </c>
      <c r="M1481" s="85">
        <v>9478</v>
      </c>
      <c r="N1481" s="85">
        <v>2751772</v>
      </c>
      <c r="O1481" s="85">
        <v>1021558</v>
      </c>
      <c r="P1481" s="85">
        <v>607276</v>
      </c>
      <c r="Q1481" s="85">
        <v>1007164</v>
      </c>
      <c r="R1481" s="85" t="s">
        <v>291</v>
      </c>
      <c r="S1481" s="85">
        <v>115774</v>
      </c>
      <c r="T1481" s="85">
        <v>575935</v>
      </c>
      <c r="U1481" s="85">
        <v>348884</v>
      </c>
      <c r="V1481" s="85">
        <v>2423</v>
      </c>
      <c r="W1481" s="85" t="s">
        <v>291</v>
      </c>
      <c r="X1481" s="85">
        <v>224628</v>
      </c>
      <c r="Y1481" s="85" t="s">
        <v>291</v>
      </c>
      <c r="Z1481" s="85">
        <v>963</v>
      </c>
      <c r="AA1481" s="85">
        <v>468163</v>
      </c>
      <c r="AB1481" s="85">
        <v>93916</v>
      </c>
      <c r="AC1481" s="85">
        <v>3038</v>
      </c>
      <c r="AD1481" s="85">
        <v>348</v>
      </c>
      <c r="AE1481" s="85">
        <v>82176</v>
      </c>
      <c r="AF1481" s="85">
        <v>288685</v>
      </c>
      <c r="AG1481" s="85">
        <v>935200</v>
      </c>
      <c r="AH1481" s="85">
        <v>1758177</v>
      </c>
      <c r="AI1481" s="85">
        <v>50499</v>
      </c>
      <c r="AJ1481" s="85">
        <v>575695</v>
      </c>
      <c r="AK1481" s="85">
        <v>604489</v>
      </c>
      <c r="AL1481" s="85" t="s">
        <v>291</v>
      </c>
      <c r="AM1481" s="85" t="s">
        <v>291</v>
      </c>
      <c r="AN1481" s="85">
        <v>20662</v>
      </c>
      <c r="AO1481" s="85">
        <v>222406</v>
      </c>
      <c r="AP1481" s="85">
        <v>176478</v>
      </c>
      <c r="AQ1481" s="85">
        <v>419546</v>
      </c>
      <c r="AR1481" s="85">
        <v>107948</v>
      </c>
      <c r="AS1481" s="85" t="s">
        <v>291</v>
      </c>
      <c r="AT1481" s="85">
        <v>507892</v>
      </c>
      <c r="AU1481" s="85">
        <v>1401139</v>
      </c>
      <c r="AV1481" s="85">
        <v>435048</v>
      </c>
      <c r="AW1481" s="85">
        <v>468997</v>
      </c>
      <c r="AX1481" s="85">
        <v>92608</v>
      </c>
      <c r="AY1481" s="85" t="s">
        <v>291</v>
      </c>
      <c r="AZ1481" s="85" t="s">
        <v>291</v>
      </c>
      <c r="BA1481" s="85">
        <v>38273</v>
      </c>
      <c r="BB1481" s="85">
        <v>206050</v>
      </c>
      <c r="BC1481" s="85">
        <v>29661</v>
      </c>
      <c r="BD1481" s="85">
        <v>130502</v>
      </c>
      <c r="BE1481" s="85" t="s">
        <v>291</v>
      </c>
      <c r="BF1481" s="85">
        <v>59896</v>
      </c>
      <c r="BG1481" s="85" t="s">
        <v>291</v>
      </c>
      <c r="BH1481" s="85" t="s">
        <v>291</v>
      </c>
      <c r="BI1481" s="85" t="s">
        <v>291</v>
      </c>
      <c r="BJ1481" s="85" t="s">
        <v>291</v>
      </c>
      <c r="BK1481" s="85" t="s">
        <v>291</v>
      </c>
      <c r="BL1481" s="85" t="s">
        <v>291</v>
      </c>
      <c r="BM1481" s="85" t="s">
        <v>291</v>
      </c>
      <c r="BN1481" s="85">
        <v>59896</v>
      </c>
      <c r="BO1481" s="85" t="s">
        <v>291</v>
      </c>
      <c r="BP1481" s="85" t="s">
        <v>291</v>
      </c>
      <c r="BQ1481" s="85">
        <v>55977</v>
      </c>
      <c r="BR1481" s="85" t="s">
        <v>291</v>
      </c>
      <c r="BS1481" s="85" t="s">
        <v>291</v>
      </c>
      <c r="BT1481" s="85" t="s">
        <v>291</v>
      </c>
      <c r="BU1481" s="85">
        <v>2</v>
      </c>
      <c r="BV1481" s="85">
        <v>3917</v>
      </c>
      <c r="BW1481" s="85" t="s">
        <v>291</v>
      </c>
      <c r="BX1481" s="85" t="s">
        <v>291</v>
      </c>
      <c r="BY1481" s="85" t="s">
        <v>291</v>
      </c>
      <c r="BZ1481" s="85" t="s">
        <v>291</v>
      </c>
      <c r="CA1481" s="85" t="s">
        <v>291</v>
      </c>
      <c r="CB1481" s="85">
        <v>724432</v>
      </c>
      <c r="CC1481" s="85" t="s">
        <v>291</v>
      </c>
      <c r="CD1481" s="85" t="s">
        <v>291</v>
      </c>
      <c r="CE1481" s="85" t="s">
        <v>291</v>
      </c>
      <c r="CF1481" s="85" t="s">
        <v>291</v>
      </c>
      <c r="CG1481" s="85">
        <v>96312</v>
      </c>
      <c r="CH1481" s="85">
        <v>557672</v>
      </c>
      <c r="CI1481" s="85">
        <v>245595</v>
      </c>
      <c r="CJ1481" s="85">
        <v>30577</v>
      </c>
      <c r="CK1481" s="85">
        <v>217691</v>
      </c>
      <c r="CL1481" s="85">
        <v>143921</v>
      </c>
      <c r="CM1481" s="85">
        <v>963</v>
      </c>
      <c r="CN1481" s="85">
        <v>102794</v>
      </c>
      <c r="CO1481" s="85">
        <v>231454</v>
      </c>
      <c r="CP1481" s="85">
        <v>97559</v>
      </c>
      <c r="CQ1481" s="85">
        <v>378204</v>
      </c>
      <c r="CR1481" s="85">
        <v>371618</v>
      </c>
      <c r="CS1481" s="85">
        <v>2449694</v>
      </c>
      <c r="CT1481" s="85">
        <v>7790</v>
      </c>
      <c r="CU1481" s="86">
        <v>4931844</v>
      </c>
    </row>
    <row r="1482" spans="1:99">
      <c r="A1482" s="103" t="s">
        <v>596</v>
      </c>
      <c r="B1482" s="84" t="s">
        <v>658</v>
      </c>
      <c r="C1482" s="105">
        <v>34835</v>
      </c>
      <c r="D1482" s="84" t="s">
        <v>307</v>
      </c>
      <c r="E1482" s="84" t="s">
        <v>670</v>
      </c>
      <c r="F1482" s="85">
        <v>80659</v>
      </c>
      <c r="G1482" s="85">
        <v>1887177</v>
      </c>
      <c r="H1482" s="85">
        <v>1703309</v>
      </c>
      <c r="I1482" s="85">
        <v>94025</v>
      </c>
      <c r="J1482" s="85">
        <v>52879</v>
      </c>
      <c r="K1482" s="85">
        <v>23625</v>
      </c>
      <c r="L1482" s="85">
        <v>5728</v>
      </c>
      <c r="M1482" s="85">
        <v>7611</v>
      </c>
      <c r="N1482" s="85">
        <v>1826936</v>
      </c>
      <c r="O1482" s="85">
        <v>863112</v>
      </c>
      <c r="P1482" s="85">
        <v>491694</v>
      </c>
      <c r="Q1482" s="85">
        <v>472130</v>
      </c>
      <c r="R1482" s="85" t="s">
        <v>291</v>
      </c>
      <c r="S1482" s="85" t="s">
        <v>291</v>
      </c>
      <c r="T1482" s="85">
        <v>998791</v>
      </c>
      <c r="U1482" s="85">
        <v>987870</v>
      </c>
      <c r="V1482" s="85">
        <v>352</v>
      </c>
      <c r="W1482" s="85" t="s">
        <v>291</v>
      </c>
      <c r="X1482" s="85">
        <v>10569</v>
      </c>
      <c r="Y1482" s="85" t="s">
        <v>291</v>
      </c>
      <c r="Z1482" s="85" t="s">
        <v>291</v>
      </c>
      <c r="AA1482" s="85">
        <v>807299</v>
      </c>
      <c r="AB1482" s="85">
        <v>174970</v>
      </c>
      <c r="AC1482" s="85">
        <v>137025</v>
      </c>
      <c r="AD1482" s="85">
        <v>26373</v>
      </c>
      <c r="AE1482" s="85">
        <v>289103</v>
      </c>
      <c r="AF1482" s="85">
        <v>179828</v>
      </c>
      <c r="AG1482" s="85">
        <v>311315</v>
      </c>
      <c r="AH1482" s="85">
        <v>835942</v>
      </c>
      <c r="AI1482" s="85">
        <v>31902</v>
      </c>
      <c r="AJ1482" s="85">
        <v>607213</v>
      </c>
      <c r="AK1482" s="85">
        <v>13242</v>
      </c>
      <c r="AL1482" s="85" t="s">
        <v>291</v>
      </c>
      <c r="AM1482" s="85" t="s">
        <v>291</v>
      </c>
      <c r="AN1482" s="85" t="s">
        <v>291</v>
      </c>
      <c r="AO1482" s="85">
        <v>122199</v>
      </c>
      <c r="AP1482" s="85">
        <v>85</v>
      </c>
      <c r="AQ1482" s="85">
        <v>122284</v>
      </c>
      <c r="AR1482" s="85">
        <v>61301</v>
      </c>
      <c r="AS1482" s="85" t="s">
        <v>291</v>
      </c>
      <c r="AT1482" s="85">
        <v>470847</v>
      </c>
      <c r="AU1482" s="85">
        <v>784056</v>
      </c>
      <c r="AV1482" s="85">
        <v>198803</v>
      </c>
      <c r="AW1482" s="85">
        <v>130649</v>
      </c>
      <c r="AX1482" s="85">
        <v>107337</v>
      </c>
      <c r="AY1482" s="85" t="s">
        <v>291</v>
      </c>
      <c r="AZ1482" s="85" t="s">
        <v>291</v>
      </c>
      <c r="BA1482" s="85" t="s">
        <v>291</v>
      </c>
      <c r="BB1482" s="85">
        <v>167783</v>
      </c>
      <c r="BC1482" s="85">
        <v>80412</v>
      </c>
      <c r="BD1482" s="85">
        <v>99072</v>
      </c>
      <c r="BE1482" s="85" t="s">
        <v>291</v>
      </c>
      <c r="BF1482" s="85">
        <v>100184</v>
      </c>
      <c r="BG1482" s="85">
        <v>9081</v>
      </c>
      <c r="BH1482" s="85" t="s">
        <v>291</v>
      </c>
      <c r="BI1482" s="85">
        <v>5183</v>
      </c>
      <c r="BJ1482" s="85">
        <v>3898</v>
      </c>
      <c r="BK1482" s="85" t="s">
        <v>291</v>
      </c>
      <c r="BL1482" s="85" t="s">
        <v>291</v>
      </c>
      <c r="BM1482" s="85" t="s">
        <v>291</v>
      </c>
      <c r="BN1482" s="85">
        <v>35909</v>
      </c>
      <c r="BO1482" s="85">
        <v>12021</v>
      </c>
      <c r="BP1482" s="85" t="s">
        <v>291</v>
      </c>
      <c r="BQ1482" s="85">
        <v>23888</v>
      </c>
      <c r="BR1482" s="85" t="s">
        <v>291</v>
      </c>
      <c r="BS1482" s="85" t="s">
        <v>291</v>
      </c>
      <c r="BT1482" s="85" t="s">
        <v>291</v>
      </c>
      <c r="BU1482" s="85" t="s">
        <v>291</v>
      </c>
      <c r="BV1482" s="85" t="s">
        <v>291</v>
      </c>
      <c r="BW1482" s="85">
        <v>55194</v>
      </c>
      <c r="BX1482" s="85" t="s">
        <v>291</v>
      </c>
      <c r="BY1482" s="85" t="s">
        <v>291</v>
      </c>
      <c r="BZ1482" s="85" t="s">
        <v>291</v>
      </c>
      <c r="CA1482" s="85">
        <v>55194</v>
      </c>
      <c r="CB1482" s="85">
        <v>1893248</v>
      </c>
      <c r="CC1482" s="85" t="s">
        <v>291</v>
      </c>
      <c r="CD1482" s="85" t="s">
        <v>291</v>
      </c>
      <c r="CE1482" s="85" t="s">
        <v>291</v>
      </c>
      <c r="CF1482" s="85" t="s">
        <v>291</v>
      </c>
      <c r="CG1482" s="85">
        <v>64221</v>
      </c>
      <c r="CH1482" s="85">
        <v>455296</v>
      </c>
      <c r="CI1482" s="85">
        <v>202640</v>
      </c>
      <c r="CJ1482" s="85" t="s">
        <v>291</v>
      </c>
      <c r="CK1482" s="85">
        <v>4718</v>
      </c>
      <c r="CL1482" s="85">
        <v>408394</v>
      </c>
      <c r="CM1482" s="85" t="s">
        <v>291</v>
      </c>
      <c r="CN1482" s="85">
        <v>275671</v>
      </c>
      <c r="CO1482" s="85">
        <v>174836</v>
      </c>
      <c r="CP1482" s="85">
        <v>73521</v>
      </c>
      <c r="CQ1482" s="85">
        <v>347406</v>
      </c>
      <c r="CR1482" s="85">
        <v>382178</v>
      </c>
      <c r="CS1482" s="85">
        <v>673192</v>
      </c>
      <c r="CT1482" s="85">
        <v>6849</v>
      </c>
      <c r="CU1482" s="86">
        <v>3068922</v>
      </c>
    </row>
    <row r="1483" spans="1:99">
      <c r="A1483" s="103" t="s">
        <v>596</v>
      </c>
      <c r="B1483" s="84" t="s">
        <v>658</v>
      </c>
      <c r="C1483" s="105">
        <v>34843</v>
      </c>
      <c r="D1483" s="84" t="s">
        <v>307</v>
      </c>
      <c r="E1483" s="84" t="s">
        <v>671</v>
      </c>
      <c r="F1483" s="85">
        <v>48408</v>
      </c>
      <c r="G1483" s="85">
        <v>1378145</v>
      </c>
      <c r="H1483" s="85">
        <v>1306866</v>
      </c>
      <c r="I1483" s="85">
        <v>25177</v>
      </c>
      <c r="J1483" s="85">
        <v>27759</v>
      </c>
      <c r="K1483" s="85">
        <v>13836</v>
      </c>
      <c r="L1483" s="85">
        <v>3949</v>
      </c>
      <c r="M1483" s="85">
        <v>558</v>
      </c>
      <c r="N1483" s="85">
        <v>707135</v>
      </c>
      <c r="O1483" s="85">
        <v>279049</v>
      </c>
      <c r="P1483" s="85">
        <v>170568</v>
      </c>
      <c r="Q1483" s="85">
        <v>257361</v>
      </c>
      <c r="R1483" s="85" t="s">
        <v>291</v>
      </c>
      <c r="S1483" s="85">
        <v>157</v>
      </c>
      <c r="T1483" s="85">
        <v>199490</v>
      </c>
      <c r="U1483" s="85">
        <v>123265</v>
      </c>
      <c r="V1483" s="85" t="s">
        <v>291</v>
      </c>
      <c r="W1483" s="85" t="s">
        <v>291</v>
      </c>
      <c r="X1483" s="85">
        <v>76225</v>
      </c>
      <c r="Y1483" s="85" t="s">
        <v>291</v>
      </c>
      <c r="Z1483" s="85">
        <v>9</v>
      </c>
      <c r="AA1483" s="85">
        <v>321949</v>
      </c>
      <c r="AB1483" s="85">
        <v>136695</v>
      </c>
      <c r="AC1483" s="85">
        <v>55164</v>
      </c>
      <c r="AD1483" s="85">
        <v>20179</v>
      </c>
      <c r="AE1483" s="85">
        <v>38688</v>
      </c>
      <c r="AF1483" s="85">
        <v>71223</v>
      </c>
      <c r="AG1483" s="85">
        <v>189364</v>
      </c>
      <c r="AH1483" s="85">
        <v>404221</v>
      </c>
      <c r="AI1483" s="85">
        <v>69513</v>
      </c>
      <c r="AJ1483" s="85">
        <v>268137</v>
      </c>
      <c r="AK1483" s="85" t="s">
        <v>291</v>
      </c>
      <c r="AL1483" s="85" t="s">
        <v>291</v>
      </c>
      <c r="AM1483" s="85" t="s">
        <v>291</v>
      </c>
      <c r="AN1483" s="85">
        <v>3962</v>
      </c>
      <c r="AO1483" s="85">
        <v>19490</v>
      </c>
      <c r="AP1483" s="85">
        <v>3658</v>
      </c>
      <c r="AQ1483" s="85">
        <v>27110</v>
      </c>
      <c r="AR1483" s="85">
        <v>39461</v>
      </c>
      <c r="AS1483" s="85" t="s">
        <v>291</v>
      </c>
      <c r="AT1483" s="85">
        <v>210207</v>
      </c>
      <c r="AU1483" s="85">
        <v>226560</v>
      </c>
      <c r="AV1483" s="85">
        <v>52449</v>
      </c>
      <c r="AW1483" s="85">
        <v>36366</v>
      </c>
      <c r="AX1483" s="85">
        <v>30187</v>
      </c>
      <c r="AY1483" s="85" t="s">
        <v>291</v>
      </c>
      <c r="AZ1483" s="85" t="s">
        <v>291</v>
      </c>
      <c r="BA1483" s="85" t="s">
        <v>291</v>
      </c>
      <c r="BB1483" s="85">
        <v>54846</v>
      </c>
      <c r="BC1483" s="85">
        <v>10493</v>
      </c>
      <c r="BD1483" s="85">
        <v>42219</v>
      </c>
      <c r="BE1483" s="85" t="s">
        <v>291</v>
      </c>
      <c r="BF1483" s="85">
        <v>174446</v>
      </c>
      <c r="BG1483" s="85" t="s">
        <v>291</v>
      </c>
      <c r="BH1483" s="85" t="s">
        <v>291</v>
      </c>
      <c r="BI1483" s="85" t="s">
        <v>291</v>
      </c>
      <c r="BJ1483" s="85" t="s">
        <v>291</v>
      </c>
      <c r="BK1483" s="85" t="s">
        <v>291</v>
      </c>
      <c r="BL1483" s="85" t="s">
        <v>291</v>
      </c>
      <c r="BM1483" s="85" t="s">
        <v>291</v>
      </c>
      <c r="BN1483" s="85">
        <v>174446</v>
      </c>
      <c r="BO1483" s="85" t="s">
        <v>291</v>
      </c>
      <c r="BP1483" s="85" t="s">
        <v>291</v>
      </c>
      <c r="BQ1483" s="85">
        <v>174446</v>
      </c>
      <c r="BR1483" s="85" t="s">
        <v>291</v>
      </c>
      <c r="BS1483" s="85" t="s">
        <v>291</v>
      </c>
      <c r="BT1483" s="85" t="s">
        <v>291</v>
      </c>
      <c r="BU1483" s="85" t="s">
        <v>291</v>
      </c>
      <c r="BV1483" s="85" t="s">
        <v>291</v>
      </c>
      <c r="BW1483" s="85" t="s">
        <v>291</v>
      </c>
      <c r="BX1483" s="85" t="s">
        <v>291</v>
      </c>
      <c r="BY1483" s="85" t="s">
        <v>291</v>
      </c>
      <c r="BZ1483" s="85" t="s">
        <v>291</v>
      </c>
      <c r="CA1483" s="85" t="s">
        <v>291</v>
      </c>
      <c r="CB1483" s="85">
        <v>475680</v>
      </c>
      <c r="CC1483" s="85" t="s">
        <v>291</v>
      </c>
      <c r="CD1483" s="85" t="s">
        <v>291</v>
      </c>
      <c r="CE1483" s="85" t="s">
        <v>291</v>
      </c>
      <c r="CF1483" s="85" t="s">
        <v>291</v>
      </c>
      <c r="CG1483" s="85">
        <v>155527</v>
      </c>
      <c r="CH1483" s="85">
        <v>71214</v>
      </c>
      <c r="CI1483" s="85">
        <v>83258</v>
      </c>
      <c r="CJ1483" s="85">
        <v>157</v>
      </c>
      <c r="CK1483" s="85">
        <v>73109</v>
      </c>
      <c r="CL1483" s="85">
        <v>49996</v>
      </c>
      <c r="CM1483" s="85">
        <v>9</v>
      </c>
      <c r="CN1483" s="85">
        <v>164173</v>
      </c>
      <c r="CO1483" s="85">
        <v>175055</v>
      </c>
      <c r="CP1483" s="85">
        <v>39800</v>
      </c>
      <c r="CQ1483" s="85">
        <v>195957</v>
      </c>
      <c r="CR1483" s="85">
        <v>124102</v>
      </c>
      <c r="CS1483" s="85">
        <v>257308</v>
      </c>
      <c r="CT1483" s="85">
        <v>4464</v>
      </c>
      <c r="CU1483" s="86">
        <v>1394129</v>
      </c>
    </row>
    <row r="1484" spans="1:99">
      <c r="A1484" s="103" t="s">
        <v>596</v>
      </c>
      <c r="B1484" s="84" t="s">
        <v>658</v>
      </c>
      <c r="C1484" s="105">
        <v>34851</v>
      </c>
      <c r="D1484" s="84" t="s">
        <v>307</v>
      </c>
      <c r="E1484" s="84" t="s">
        <v>672</v>
      </c>
      <c r="F1484" s="85">
        <v>55355</v>
      </c>
      <c r="G1484" s="85">
        <v>1534487</v>
      </c>
      <c r="H1484" s="85">
        <v>1463169</v>
      </c>
      <c r="I1484" s="85">
        <v>37542</v>
      </c>
      <c r="J1484" s="85">
        <v>26961</v>
      </c>
      <c r="K1484" s="85">
        <v>6223</v>
      </c>
      <c r="L1484" s="85">
        <v>130</v>
      </c>
      <c r="M1484" s="85">
        <v>462</v>
      </c>
      <c r="N1484" s="85">
        <v>540449</v>
      </c>
      <c r="O1484" s="85">
        <v>214609</v>
      </c>
      <c r="P1484" s="85">
        <v>177202</v>
      </c>
      <c r="Q1484" s="85">
        <v>141632</v>
      </c>
      <c r="R1484" s="85" t="s">
        <v>291</v>
      </c>
      <c r="S1484" s="85">
        <v>7006</v>
      </c>
      <c r="T1484" s="85">
        <v>175793</v>
      </c>
      <c r="U1484" s="85">
        <v>107808</v>
      </c>
      <c r="V1484" s="85" t="s">
        <v>291</v>
      </c>
      <c r="W1484" s="85" t="s">
        <v>291</v>
      </c>
      <c r="X1484" s="85">
        <v>67985</v>
      </c>
      <c r="Y1484" s="85" t="s">
        <v>291</v>
      </c>
      <c r="Z1484" s="85">
        <v>106</v>
      </c>
      <c r="AA1484" s="85">
        <v>280017</v>
      </c>
      <c r="AB1484" s="85">
        <v>59467</v>
      </c>
      <c r="AC1484" s="85">
        <v>543</v>
      </c>
      <c r="AD1484" s="85">
        <v>8830</v>
      </c>
      <c r="AE1484" s="85">
        <v>21497</v>
      </c>
      <c r="AF1484" s="85">
        <v>189680</v>
      </c>
      <c r="AG1484" s="85">
        <v>172175</v>
      </c>
      <c r="AH1484" s="85">
        <v>545542</v>
      </c>
      <c r="AI1484" s="85">
        <v>20552</v>
      </c>
      <c r="AJ1484" s="85">
        <v>231397</v>
      </c>
      <c r="AK1484" s="85">
        <v>251701</v>
      </c>
      <c r="AL1484" s="85" t="s">
        <v>291</v>
      </c>
      <c r="AM1484" s="85" t="s">
        <v>291</v>
      </c>
      <c r="AN1484" s="85" t="s">
        <v>291</v>
      </c>
      <c r="AO1484" s="85" t="s">
        <v>291</v>
      </c>
      <c r="AP1484" s="85" t="s">
        <v>291</v>
      </c>
      <c r="AQ1484" s="85" t="s">
        <v>291</v>
      </c>
      <c r="AR1484" s="85">
        <v>41892</v>
      </c>
      <c r="AS1484" s="85" t="s">
        <v>291</v>
      </c>
      <c r="AT1484" s="85">
        <v>156261</v>
      </c>
      <c r="AU1484" s="85">
        <v>220634</v>
      </c>
      <c r="AV1484" s="85">
        <v>85154</v>
      </c>
      <c r="AW1484" s="85">
        <v>28074</v>
      </c>
      <c r="AX1484" s="85">
        <v>31091</v>
      </c>
      <c r="AY1484" s="85" t="s">
        <v>291</v>
      </c>
      <c r="AZ1484" s="85" t="s">
        <v>291</v>
      </c>
      <c r="BA1484" s="85" t="s">
        <v>291</v>
      </c>
      <c r="BB1484" s="85">
        <v>16082</v>
      </c>
      <c r="BC1484" s="85">
        <v>23510</v>
      </c>
      <c r="BD1484" s="85">
        <v>36723</v>
      </c>
      <c r="BE1484" s="85" t="s">
        <v>291</v>
      </c>
      <c r="BF1484" s="85">
        <v>89981</v>
      </c>
      <c r="BG1484" s="85">
        <v>20</v>
      </c>
      <c r="BH1484" s="85" t="s">
        <v>291</v>
      </c>
      <c r="BI1484" s="85" t="s">
        <v>291</v>
      </c>
      <c r="BJ1484" s="85" t="s">
        <v>291</v>
      </c>
      <c r="BK1484" s="85">
        <v>20</v>
      </c>
      <c r="BL1484" s="85" t="s">
        <v>291</v>
      </c>
      <c r="BM1484" s="85" t="s">
        <v>291</v>
      </c>
      <c r="BN1484" s="85">
        <v>9</v>
      </c>
      <c r="BO1484" s="85" t="s">
        <v>291</v>
      </c>
      <c r="BP1484" s="85" t="s">
        <v>291</v>
      </c>
      <c r="BQ1484" s="85">
        <v>9</v>
      </c>
      <c r="BR1484" s="85" t="s">
        <v>291</v>
      </c>
      <c r="BS1484" s="85" t="s">
        <v>291</v>
      </c>
      <c r="BT1484" s="85" t="s">
        <v>291</v>
      </c>
      <c r="BU1484" s="85" t="s">
        <v>291</v>
      </c>
      <c r="BV1484" s="85" t="s">
        <v>291</v>
      </c>
      <c r="BW1484" s="85">
        <v>89952</v>
      </c>
      <c r="BX1484" s="85" t="s">
        <v>291</v>
      </c>
      <c r="BY1484" s="85" t="s">
        <v>291</v>
      </c>
      <c r="BZ1484" s="85" t="s">
        <v>291</v>
      </c>
      <c r="CA1484" s="85">
        <v>89952</v>
      </c>
      <c r="CB1484" s="85">
        <v>463427</v>
      </c>
      <c r="CC1484" s="85" t="s">
        <v>291</v>
      </c>
      <c r="CD1484" s="85" t="s">
        <v>291</v>
      </c>
      <c r="CE1484" s="85" t="s">
        <v>291</v>
      </c>
      <c r="CF1484" s="85" t="s">
        <v>291</v>
      </c>
      <c r="CG1484" s="85">
        <v>36756</v>
      </c>
      <c r="CH1484" s="85">
        <v>96189</v>
      </c>
      <c r="CI1484" s="85">
        <v>51336</v>
      </c>
      <c r="CJ1484" s="85">
        <v>3506</v>
      </c>
      <c r="CK1484" s="85">
        <v>66488</v>
      </c>
      <c r="CL1484" s="85">
        <v>20498</v>
      </c>
      <c r="CM1484" s="85">
        <v>106</v>
      </c>
      <c r="CN1484" s="85">
        <v>34603</v>
      </c>
      <c r="CO1484" s="85">
        <v>73288</v>
      </c>
      <c r="CP1484" s="85">
        <v>14099</v>
      </c>
      <c r="CQ1484" s="85">
        <v>148555</v>
      </c>
      <c r="CR1484" s="85">
        <v>121763</v>
      </c>
      <c r="CS1484" s="85">
        <v>600346</v>
      </c>
      <c r="CT1484" s="85">
        <v>6301</v>
      </c>
      <c r="CU1484" s="86">
        <v>1273834</v>
      </c>
    </row>
    <row r="1485" spans="1:99">
      <c r="A1485" s="103" t="s">
        <v>596</v>
      </c>
      <c r="B1485" s="84" t="s">
        <v>658</v>
      </c>
      <c r="C1485" s="105">
        <v>35017</v>
      </c>
      <c r="D1485" s="84" t="s">
        <v>307</v>
      </c>
      <c r="E1485" s="84" t="s">
        <v>673</v>
      </c>
      <c r="F1485" s="85">
        <v>73941</v>
      </c>
      <c r="G1485" s="85">
        <v>1278488</v>
      </c>
      <c r="H1485" s="85">
        <v>1104121</v>
      </c>
      <c r="I1485" s="85">
        <v>93979</v>
      </c>
      <c r="J1485" s="85">
        <v>43575</v>
      </c>
      <c r="K1485" s="85">
        <v>30642</v>
      </c>
      <c r="L1485" s="85">
        <v>5452</v>
      </c>
      <c r="M1485" s="85">
        <v>719</v>
      </c>
      <c r="N1485" s="85">
        <v>1701310</v>
      </c>
      <c r="O1485" s="85">
        <v>717485</v>
      </c>
      <c r="P1485" s="85">
        <v>494554</v>
      </c>
      <c r="Q1485" s="85">
        <v>489271</v>
      </c>
      <c r="R1485" s="85" t="s">
        <v>291</v>
      </c>
      <c r="S1485" s="85" t="s">
        <v>291</v>
      </c>
      <c r="T1485" s="85">
        <v>481565</v>
      </c>
      <c r="U1485" s="85">
        <v>339254</v>
      </c>
      <c r="V1485" s="85" t="s">
        <v>291</v>
      </c>
      <c r="W1485" s="85" t="s">
        <v>291</v>
      </c>
      <c r="X1485" s="85">
        <v>142311</v>
      </c>
      <c r="Y1485" s="85" t="s">
        <v>291</v>
      </c>
      <c r="Z1485" s="85">
        <v>456</v>
      </c>
      <c r="AA1485" s="85">
        <v>314395</v>
      </c>
      <c r="AB1485" s="85">
        <v>225605</v>
      </c>
      <c r="AC1485" s="85">
        <v>30090</v>
      </c>
      <c r="AD1485" s="85">
        <v>9933</v>
      </c>
      <c r="AE1485" s="85">
        <v>48767</v>
      </c>
      <c r="AF1485" s="85" t="s">
        <v>291</v>
      </c>
      <c r="AG1485" s="85">
        <v>1523795</v>
      </c>
      <c r="AH1485" s="85">
        <v>772597</v>
      </c>
      <c r="AI1485" s="85">
        <v>30238</v>
      </c>
      <c r="AJ1485" s="85">
        <v>355664</v>
      </c>
      <c r="AK1485" s="85">
        <v>43217</v>
      </c>
      <c r="AL1485" s="85" t="s">
        <v>291</v>
      </c>
      <c r="AM1485" s="85" t="s">
        <v>291</v>
      </c>
      <c r="AN1485" s="85">
        <v>33142</v>
      </c>
      <c r="AO1485" s="85">
        <v>69700</v>
      </c>
      <c r="AP1485" s="85" t="s">
        <v>291</v>
      </c>
      <c r="AQ1485" s="85">
        <v>102842</v>
      </c>
      <c r="AR1485" s="85">
        <v>240636</v>
      </c>
      <c r="AS1485" s="85" t="s">
        <v>291</v>
      </c>
      <c r="AT1485" s="85">
        <v>294879</v>
      </c>
      <c r="AU1485" s="85">
        <v>622763</v>
      </c>
      <c r="AV1485" s="85">
        <v>151170</v>
      </c>
      <c r="AW1485" s="85">
        <v>94240</v>
      </c>
      <c r="AX1485" s="85">
        <v>47213</v>
      </c>
      <c r="AY1485" s="85" t="s">
        <v>291</v>
      </c>
      <c r="AZ1485" s="85" t="s">
        <v>291</v>
      </c>
      <c r="BA1485" s="85" t="s">
        <v>291</v>
      </c>
      <c r="BB1485" s="85">
        <v>76186</v>
      </c>
      <c r="BC1485" s="85">
        <v>115903</v>
      </c>
      <c r="BD1485" s="85">
        <v>138051</v>
      </c>
      <c r="BE1485" s="85" t="s">
        <v>291</v>
      </c>
      <c r="BF1485" s="85">
        <v>21123</v>
      </c>
      <c r="BG1485" s="85">
        <v>10561</v>
      </c>
      <c r="BH1485" s="85" t="s">
        <v>291</v>
      </c>
      <c r="BI1485" s="85">
        <v>7219</v>
      </c>
      <c r="BJ1485" s="85">
        <v>3342</v>
      </c>
      <c r="BK1485" s="85" t="s">
        <v>291</v>
      </c>
      <c r="BL1485" s="85" t="s">
        <v>291</v>
      </c>
      <c r="BM1485" s="85" t="s">
        <v>291</v>
      </c>
      <c r="BN1485" s="85">
        <v>10562</v>
      </c>
      <c r="BO1485" s="85" t="s">
        <v>291</v>
      </c>
      <c r="BP1485" s="85" t="s">
        <v>291</v>
      </c>
      <c r="BQ1485" s="85">
        <v>10562</v>
      </c>
      <c r="BR1485" s="85" t="s">
        <v>291</v>
      </c>
      <c r="BS1485" s="85" t="s">
        <v>291</v>
      </c>
      <c r="BT1485" s="85" t="s">
        <v>291</v>
      </c>
      <c r="BU1485" s="85" t="s">
        <v>291</v>
      </c>
      <c r="BV1485" s="85" t="s">
        <v>291</v>
      </c>
      <c r="BW1485" s="85" t="s">
        <v>291</v>
      </c>
      <c r="BX1485" s="85" t="s">
        <v>291</v>
      </c>
      <c r="BY1485" s="85" t="s">
        <v>291</v>
      </c>
      <c r="BZ1485" s="85" t="s">
        <v>291</v>
      </c>
      <c r="CA1485" s="85" t="s">
        <v>291</v>
      </c>
      <c r="CB1485" s="85">
        <v>882193</v>
      </c>
      <c r="CC1485" s="85" t="s">
        <v>291</v>
      </c>
      <c r="CD1485" s="85" t="s">
        <v>291</v>
      </c>
      <c r="CE1485" s="85" t="s">
        <v>291</v>
      </c>
      <c r="CF1485" s="85" t="s">
        <v>291</v>
      </c>
      <c r="CG1485" s="85">
        <v>118804</v>
      </c>
      <c r="CH1485" s="85">
        <v>143304</v>
      </c>
      <c r="CI1485" s="85">
        <v>140637</v>
      </c>
      <c r="CJ1485" s="85" t="s">
        <v>291</v>
      </c>
      <c r="CK1485" s="85">
        <v>106786</v>
      </c>
      <c r="CL1485" s="85">
        <v>101856</v>
      </c>
      <c r="CM1485" s="85">
        <v>456</v>
      </c>
      <c r="CN1485" s="85">
        <v>138054</v>
      </c>
      <c r="CO1485" s="85">
        <v>109634</v>
      </c>
      <c r="CP1485" s="85">
        <v>79680</v>
      </c>
      <c r="CQ1485" s="85">
        <v>266927</v>
      </c>
      <c r="CR1485" s="85">
        <v>363999</v>
      </c>
      <c r="CS1485" s="85">
        <v>434482</v>
      </c>
      <c r="CT1485" s="85">
        <v>9115</v>
      </c>
      <c r="CU1485" s="86">
        <v>2013734</v>
      </c>
    </row>
    <row r="1486" spans="1:99">
      <c r="A1486" s="103" t="s">
        <v>596</v>
      </c>
      <c r="B1486" s="84" t="s">
        <v>658</v>
      </c>
      <c r="C1486" s="105">
        <v>35033</v>
      </c>
      <c r="D1486" s="84" t="s">
        <v>307</v>
      </c>
      <c r="E1486" s="84" t="s">
        <v>674</v>
      </c>
      <c r="F1486" s="85">
        <v>51941</v>
      </c>
      <c r="G1486" s="85">
        <v>1045152</v>
      </c>
      <c r="H1486" s="85">
        <v>942173</v>
      </c>
      <c r="I1486" s="85">
        <v>41864</v>
      </c>
      <c r="J1486" s="85">
        <v>41882</v>
      </c>
      <c r="K1486" s="85">
        <v>12990</v>
      </c>
      <c r="L1486" s="85">
        <v>1236</v>
      </c>
      <c r="M1486" s="85">
        <v>5007</v>
      </c>
      <c r="N1486" s="85">
        <v>887996</v>
      </c>
      <c r="O1486" s="85">
        <v>331648</v>
      </c>
      <c r="P1486" s="85">
        <v>193149</v>
      </c>
      <c r="Q1486" s="85">
        <v>362839</v>
      </c>
      <c r="R1486" s="85" t="s">
        <v>291</v>
      </c>
      <c r="S1486" s="85">
        <v>360</v>
      </c>
      <c r="T1486" s="85">
        <v>270257</v>
      </c>
      <c r="U1486" s="85">
        <v>222576</v>
      </c>
      <c r="V1486" s="85" t="s">
        <v>291</v>
      </c>
      <c r="W1486" s="85" t="s">
        <v>291</v>
      </c>
      <c r="X1486" s="85">
        <v>47681</v>
      </c>
      <c r="Y1486" s="85" t="s">
        <v>291</v>
      </c>
      <c r="Z1486" s="85">
        <v>185</v>
      </c>
      <c r="AA1486" s="85">
        <v>300530</v>
      </c>
      <c r="AB1486" s="85">
        <v>133419</v>
      </c>
      <c r="AC1486" s="85">
        <v>1391</v>
      </c>
      <c r="AD1486" s="85">
        <v>51444</v>
      </c>
      <c r="AE1486" s="85">
        <v>26654</v>
      </c>
      <c r="AF1486" s="85">
        <v>87622</v>
      </c>
      <c r="AG1486" s="85">
        <v>189519</v>
      </c>
      <c r="AH1486" s="85">
        <v>575760</v>
      </c>
      <c r="AI1486" s="85">
        <v>13086</v>
      </c>
      <c r="AJ1486" s="85">
        <v>251254</v>
      </c>
      <c r="AK1486" s="85">
        <v>3223</v>
      </c>
      <c r="AL1486" s="85" t="s">
        <v>291</v>
      </c>
      <c r="AM1486" s="85" t="s">
        <v>291</v>
      </c>
      <c r="AN1486" s="85">
        <v>14689</v>
      </c>
      <c r="AO1486" s="85">
        <v>76142</v>
      </c>
      <c r="AP1486" s="85">
        <v>38</v>
      </c>
      <c r="AQ1486" s="85">
        <v>90869</v>
      </c>
      <c r="AR1486" s="85">
        <v>217328</v>
      </c>
      <c r="AS1486" s="85" t="s">
        <v>291</v>
      </c>
      <c r="AT1486" s="85">
        <v>217574</v>
      </c>
      <c r="AU1486" s="85">
        <v>638884</v>
      </c>
      <c r="AV1486" s="85">
        <v>48587</v>
      </c>
      <c r="AW1486" s="85">
        <v>397821</v>
      </c>
      <c r="AX1486" s="85">
        <v>26848</v>
      </c>
      <c r="AY1486" s="85" t="s">
        <v>291</v>
      </c>
      <c r="AZ1486" s="85" t="s">
        <v>291</v>
      </c>
      <c r="BA1486" s="85" t="s">
        <v>291</v>
      </c>
      <c r="BB1486" s="85">
        <v>79640</v>
      </c>
      <c r="BC1486" s="85">
        <v>35507</v>
      </c>
      <c r="BD1486" s="85">
        <v>50481</v>
      </c>
      <c r="BE1486" s="85" t="s">
        <v>291</v>
      </c>
      <c r="BF1486" s="85" t="s">
        <v>291</v>
      </c>
      <c r="BG1486" s="85" t="s">
        <v>291</v>
      </c>
      <c r="BH1486" s="85" t="s">
        <v>291</v>
      </c>
      <c r="BI1486" s="85" t="s">
        <v>291</v>
      </c>
      <c r="BJ1486" s="85" t="s">
        <v>291</v>
      </c>
      <c r="BK1486" s="85" t="s">
        <v>291</v>
      </c>
      <c r="BL1486" s="85" t="s">
        <v>291</v>
      </c>
      <c r="BM1486" s="85" t="s">
        <v>291</v>
      </c>
      <c r="BN1486" s="85" t="s">
        <v>291</v>
      </c>
      <c r="BO1486" s="85" t="s">
        <v>291</v>
      </c>
      <c r="BP1486" s="85" t="s">
        <v>291</v>
      </c>
      <c r="BQ1486" s="85" t="s">
        <v>291</v>
      </c>
      <c r="BR1486" s="85" t="s">
        <v>291</v>
      </c>
      <c r="BS1486" s="85" t="s">
        <v>291</v>
      </c>
      <c r="BT1486" s="85" t="s">
        <v>291</v>
      </c>
      <c r="BU1486" s="85" t="s">
        <v>291</v>
      </c>
      <c r="BV1486" s="85" t="s">
        <v>291</v>
      </c>
      <c r="BW1486" s="85" t="s">
        <v>291</v>
      </c>
      <c r="BX1486" s="85" t="s">
        <v>291</v>
      </c>
      <c r="BY1486" s="85" t="s">
        <v>291</v>
      </c>
      <c r="BZ1486" s="85" t="s">
        <v>291</v>
      </c>
      <c r="CA1486" s="85" t="s">
        <v>291</v>
      </c>
      <c r="CB1486" s="85">
        <v>306107</v>
      </c>
      <c r="CC1486" s="85" t="s">
        <v>291</v>
      </c>
      <c r="CD1486" s="85" t="s">
        <v>291</v>
      </c>
      <c r="CE1486" s="85" t="s">
        <v>291</v>
      </c>
      <c r="CF1486" s="85" t="s">
        <v>291</v>
      </c>
      <c r="CG1486" s="85">
        <v>57319</v>
      </c>
      <c r="CH1486" s="85">
        <v>181407</v>
      </c>
      <c r="CI1486" s="85">
        <v>87450</v>
      </c>
      <c r="CJ1486" s="85">
        <v>360</v>
      </c>
      <c r="CK1486" s="85">
        <v>47681</v>
      </c>
      <c r="CL1486" s="85">
        <v>109340</v>
      </c>
      <c r="CM1486" s="85">
        <v>185</v>
      </c>
      <c r="CN1486" s="85">
        <v>59042</v>
      </c>
      <c r="CO1486" s="85">
        <v>117883</v>
      </c>
      <c r="CP1486" s="85">
        <v>19623</v>
      </c>
      <c r="CQ1486" s="85">
        <v>163959</v>
      </c>
      <c r="CR1486" s="85">
        <v>258015</v>
      </c>
      <c r="CS1486" s="85">
        <v>555192</v>
      </c>
      <c r="CT1486" s="85">
        <v>3409</v>
      </c>
      <c r="CU1486" s="86">
        <v>1660865</v>
      </c>
    </row>
    <row r="1487" spans="1:99">
      <c r="A1487" s="103" t="s">
        <v>596</v>
      </c>
      <c r="B1487" s="84" t="s">
        <v>658</v>
      </c>
      <c r="C1487" s="105">
        <v>35068</v>
      </c>
      <c r="D1487" s="84" t="s">
        <v>307</v>
      </c>
      <c r="E1487" s="84" t="s">
        <v>675</v>
      </c>
      <c r="F1487" s="85">
        <v>68503</v>
      </c>
      <c r="G1487" s="85">
        <v>604255</v>
      </c>
      <c r="H1487" s="85">
        <v>511287</v>
      </c>
      <c r="I1487" s="85">
        <v>40475</v>
      </c>
      <c r="J1487" s="85">
        <v>36571</v>
      </c>
      <c r="K1487" s="85">
        <v>8595</v>
      </c>
      <c r="L1487" s="85">
        <v>6248</v>
      </c>
      <c r="M1487" s="85">
        <v>1079</v>
      </c>
      <c r="N1487" s="85">
        <v>1167454</v>
      </c>
      <c r="O1487" s="85">
        <v>498229</v>
      </c>
      <c r="P1487" s="85">
        <v>298296</v>
      </c>
      <c r="Q1487" s="85">
        <v>370929</v>
      </c>
      <c r="R1487" s="85" t="s">
        <v>291</v>
      </c>
      <c r="S1487" s="85" t="s">
        <v>291</v>
      </c>
      <c r="T1487" s="85">
        <v>241714</v>
      </c>
      <c r="U1487" s="85">
        <v>155909</v>
      </c>
      <c r="V1487" s="85" t="s">
        <v>291</v>
      </c>
      <c r="W1487" s="85" t="s">
        <v>291</v>
      </c>
      <c r="X1487" s="85">
        <v>85805</v>
      </c>
      <c r="Y1487" s="85" t="s">
        <v>291</v>
      </c>
      <c r="Z1487" s="85" t="s">
        <v>291</v>
      </c>
      <c r="AA1487" s="85">
        <v>345783</v>
      </c>
      <c r="AB1487" s="85">
        <v>184829</v>
      </c>
      <c r="AC1487" s="85">
        <v>51948</v>
      </c>
      <c r="AD1487" s="85">
        <v>83346</v>
      </c>
      <c r="AE1487" s="85">
        <v>25660</v>
      </c>
      <c r="AF1487" s="85" t="s">
        <v>291</v>
      </c>
      <c r="AG1487" s="85">
        <v>389257</v>
      </c>
      <c r="AH1487" s="85">
        <v>565944</v>
      </c>
      <c r="AI1487" s="85">
        <v>166845</v>
      </c>
      <c r="AJ1487" s="85">
        <v>348510</v>
      </c>
      <c r="AK1487" s="85">
        <v>5138</v>
      </c>
      <c r="AL1487" s="85" t="s">
        <v>291</v>
      </c>
      <c r="AM1487" s="85" t="s">
        <v>291</v>
      </c>
      <c r="AN1487" s="85">
        <v>6466</v>
      </c>
      <c r="AO1487" s="85" t="s">
        <v>291</v>
      </c>
      <c r="AP1487" s="85" t="s">
        <v>291</v>
      </c>
      <c r="AQ1487" s="85">
        <v>6466</v>
      </c>
      <c r="AR1487" s="85">
        <v>38985</v>
      </c>
      <c r="AS1487" s="85" t="s">
        <v>291</v>
      </c>
      <c r="AT1487" s="85">
        <v>246759</v>
      </c>
      <c r="AU1487" s="85">
        <v>592224</v>
      </c>
      <c r="AV1487" s="85">
        <v>94777</v>
      </c>
      <c r="AW1487" s="85">
        <v>166910</v>
      </c>
      <c r="AX1487" s="85">
        <v>68005</v>
      </c>
      <c r="AY1487" s="85" t="s">
        <v>291</v>
      </c>
      <c r="AZ1487" s="85" t="s">
        <v>291</v>
      </c>
      <c r="BA1487" s="85">
        <v>11336</v>
      </c>
      <c r="BB1487" s="85">
        <v>90534</v>
      </c>
      <c r="BC1487" s="85">
        <v>64162</v>
      </c>
      <c r="BD1487" s="85">
        <v>96500</v>
      </c>
      <c r="BE1487" s="85" t="s">
        <v>291</v>
      </c>
      <c r="BF1487" s="85">
        <v>162967</v>
      </c>
      <c r="BG1487" s="85">
        <v>56017</v>
      </c>
      <c r="BH1487" s="85">
        <v>21784</v>
      </c>
      <c r="BI1487" s="85">
        <v>22261</v>
      </c>
      <c r="BJ1487" s="85">
        <v>11972</v>
      </c>
      <c r="BK1487" s="85" t="s">
        <v>291</v>
      </c>
      <c r="BL1487" s="85" t="s">
        <v>291</v>
      </c>
      <c r="BM1487" s="85" t="s">
        <v>291</v>
      </c>
      <c r="BN1487" s="85">
        <v>106950</v>
      </c>
      <c r="BO1487" s="85">
        <v>87656</v>
      </c>
      <c r="BP1487" s="85" t="s">
        <v>291</v>
      </c>
      <c r="BQ1487" s="85">
        <v>19294</v>
      </c>
      <c r="BR1487" s="85" t="s">
        <v>291</v>
      </c>
      <c r="BS1487" s="85" t="s">
        <v>291</v>
      </c>
      <c r="BT1487" s="85" t="s">
        <v>291</v>
      </c>
      <c r="BU1487" s="85" t="s">
        <v>291</v>
      </c>
      <c r="BV1487" s="85" t="s">
        <v>291</v>
      </c>
      <c r="BW1487" s="85" t="s">
        <v>291</v>
      </c>
      <c r="BX1487" s="85" t="s">
        <v>291</v>
      </c>
      <c r="BY1487" s="85" t="s">
        <v>291</v>
      </c>
      <c r="BZ1487" s="85" t="s">
        <v>291</v>
      </c>
      <c r="CA1487" s="85" t="s">
        <v>291</v>
      </c>
      <c r="CB1487" s="85">
        <v>519871</v>
      </c>
      <c r="CC1487" s="85" t="s">
        <v>291</v>
      </c>
      <c r="CD1487" s="85" t="s">
        <v>291</v>
      </c>
      <c r="CE1487" s="85" t="s">
        <v>291</v>
      </c>
      <c r="CF1487" s="85" t="s">
        <v>291</v>
      </c>
      <c r="CG1487" s="85">
        <v>83685</v>
      </c>
      <c r="CH1487" s="85">
        <v>229275</v>
      </c>
      <c r="CI1487" s="85">
        <v>121187</v>
      </c>
      <c r="CJ1487" s="85" t="s">
        <v>291</v>
      </c>
      <c r="CK1487" s="85">
        <v>79127</v>
      </c>
      <c r="CL1487" s="85">
        <v>74574</v>
      </c>
      <c r="CM1487" s="85" t="s">
        <v>291</v>
      </c>
      <c r="CN1487" s="85">
        <v>93695</v>
      </c>
      <c r="CO1487" s="85">
        <v>99171</v>
      </c>
      <c r="CP1487" s="85">
        <v>53894</v>
      </c>
      <c r="CQ1487" s="85">
        <v>219837</v>
      </c>
      <c r="CR1487" s="85">
        <v>292295</v>
      </c>
      <c r="CS1487" s="85">
        <v>320909</v>
      </c>
      <c r="CT1487" s="85">
        <v>8832</v>
      </c>
      <c r="CU1487" s="86">
        <v>1676481</v>
      </c>
    </row>
    <row r="1488" spans="1:99">
      <c r="A1488" s="103" t="s">
        <v>596</v>
      </c>
      <c r="B1488" s="84" t="s">
        <v>658</v>
      </c>
      <c r="C1488" s="105">
        <v>35076</v>
      </c>
      <c r="D1488" s="84" t="s">
        <v>307</v>
      </c>
      <c r="E1488" s="84" t="s">
        <v>676</v>
      </c>
      <c r="F1488" s="85">
        <v>106184</v>
      </c>
      <c r="G1488" s="85">
        <v>1481309</v>
      </c>
      <c r="H1488" s="85">
        <v>1299145</v>
      </c>
      <c r="I1488" s="85">
        <v>96323</v>
      </c>
      <c r="J1488" s="85">
        <v>67843</v>
      </c>
      <c r="K1488" s="85">
        <v>16432</v>
      </c>
      <c r="L1488" s="85">
        <v>665</v>
      </c>
      <c r="M1488" s="85">
        <v>901</v>
      </c>
      <c r="N1488" s="85">
        <v>3156542</v>
      </c>
      <c r="O1488" s="85">
        <v>1261146</v>
      </c>
      <c r="P1488" s="85">
        <v>725150</v>
      </c>
      <c r="Q1488" s="85">
        <v>1170100</v>
      </c>
      <c r="R1488" s="85" t="s">
        <v>291</v>
      </c>
      <c r="S1488" s="85">
        <v>146</v>
      </c>
      <c r="T1488" s="85">
        <v>1126069</v>
      </c>
      <c r="U1488" s="85">
        <v>894281</v>
      </c>
      <c r="V1488" s="85" t="s">
        <v>291</v>
      </c>
      <c r="W1488" s="85" t="s">
        <v>291</v>
      </c>
      <c r="X1488" s="85">
        <v>231788</v>
      </c>
      <c r="Y1488" s="85" t="s">
        <v>291</v>
      </c>
      <c r="Z1488" s="85">
        <v>4801</v>
      </c>
      <c r="AA1488" s="85">
        <v>890809</v>
      </c>
      <c r="AB1488" s="85">
        <v>295616</v>
      </c>
      <c r="AC1488" s="85">
        <v>359481</v>
      </c>
      <c r="AD1488" s="85">
        <v>18765</v>
      </c>
      <c r="AE1488" s="85">
        <v>90279</v>
      </c>
      <c r="AF1488" s="85">
        <v>126668</v>
      </c>
      <c r="AG1488" s="85">
        <v>487511</v>
      </c>
      <c r="AH1488" s="85">
        <v>722830</v>
      </c>
      <c r="AI1488" s="85">
        <v>100758</v>
      </c>
      <c r="AJ1488" s="85">
        <v>317077</v>
      </c>
      <c r="AK1488" s="85">
        <v>5045</v>
      </c>
      <c r="AL1488" s="85">
        <v>100</v>
      </c>
      <c r="AM1488" s="85" t="s">
        <v>291</v>
      </c>
      <c r="AN1488" s="85">
        <v>1308</v>
      </c>
      <c r="AO1488" s="85">
        <v>239785</v>
      </c>
      <c r="AP1488" s="85" t="s">
        <v>291</v>
      </c>
      <c r="AQ1488" s="85">
        <v>241093</v>
      </c>
      <c r="AR1488" s="85">
        <v>58757</v>
      </c>
      <c r="AS1488" s="85" t="s">
        <v>291</v>
      </c>
      <c r="AT1488" s="85">
        <v>495463</v>
      </c>
      <c r="AU1488" s="85">
        <v>1006324</v>
      </c>
      <c r="AV1488" s="85">
        <v>297741</v>
      </c>
      <c r="AW1488" s="85">
        <v>117691</v>
      </c>
      <c r="AX1488" s="85">
        <v>67169</v>
      </c>
      <c r="AY1488" s="85" t="s">
        <v>291</v>
      </c>
      <c r="AZ1488" s="85" t="s">
        <v>291</v>
      </c>
      <c r="BA1488" s="85" t="s">
        <v>291</v>
      </c>
      <c r="BB1488" s="85">
        <v>214515</v>
      </c>
      <c r="BC1488" s="85">
        <v>124232</v>
      </c>
      <c r="BD1488" s="85">
        <v>184976</v>
      </c>
      <c r="BE1488" s="85" t="s">
        <v>291</v>
      </c>
      <c r="BF1488" s="85">
        <v>23476</v>
      </c>
      <c r="BG1488" s="85">
        <v>9691</v>
      </c>
      <c r="BH1488" s="85" t="s">
        <v>291</v>
      </c>
      <c r="BI1488" s="85">
        <v>9691</v>
      </c>
      <c r="BJ1488" s="85" t="s">
        <v>291</v>
      </c>
      <c r="BK1488" s="85" t="s">
        <v>291</v>
      </c>
      <c r="BL1488" s="85" t="s">
        <v>291</v>
      </c>
      <c r="BM1488" s="85" t="s">
        <v>291</v>
      </c>
      <c r="BN1488" s="85">
        <v>13785</v>
      </c>
      <c r="BO1488" s="85">
        <v>13785</v>
      </c>
      <c r="BP1488" s="85" t="s">
        <v>291</v>
      </c>
      <c r="BQ1488" s="85" t="s">
        <v>291</v>
      </c>
      <c r="BR1488" s="85" t="s">
        <v>291</v>
      </c>
      <c r="BS1488" s="85" t="s">
        <v>291</v>
      </c>
      <c r="BT1488" s="85" t="s">
        <v>291</v>
      </c>
      <c r="BU1488" s="85" t="s">
        <v>291</v>
      </c>
      <c r="BV1488" s="85" t="s">
        <v>291</v>
      </c>
      <c r="BW1488" s="85" t="s">
        <v>291</v>
      </c>
      <c r="BX1488" s="85" t="s">
        <v>291</v>
      </c>
      <c r="BY1488" s="85" t="s">
        <v>291</v>
      </c>
      <c r="BZ1488" s="85" t="s">
        <v>291</v>
      </c>
      <c r="CA1488" s="85" t="s">
        <v>291</v>
      </c>
      <c r="CB1488" s="85">
        <v>1647427</v>
      </c>
      <c r="CC1488" s="85" t="s">
        <v>291</v>
      </c>
      <c r="CD1488" s="85" t="s">
        <v>291</v>
      </c>
      <c r="CE1488" s="85" t="s">
        <v>291</v>
      </c>
      <c r="CF1488" s="85" t="s">
        <v>291</v>
      </c>
      <c r="CG1488" s="85">
        <v>132658</v>
      </c>
      <c r="CH1488" s="85">
        <v>633361</v>
      </c>
      <c r="CI1488" s="85">
        <v>281407</v>
      </c>
      <c r="CJ1488" s="85">
        <v>146</v>
      </c>
      <c r="CK1488" s="85">
        <v>231788</v>
      </c>
      <c r="CL1488" s="85">
        <v>218049</v>
      </c>
      <c r="CM1488" s="85">
        <v>4749</v>
      </c>
      <c r="CN1488" s="85">
        <v>212900</v>
      </c>
      <c r="CO1488" s="85">
        <v>319333</v>
      </c>
      <c r="CP1488" s="85">
        <v>38928</v>
      </c>
      <c r="CQ1488" s="85">
        <v>444452</v>
      </c>
      <c r="CR1488" s="85">
        <v>542418</v>
      </c>
      <c r="CS1488" s="85">
        <v>453186</v>
      </c>
      <c r="CT1488" s="85">
        <v>12166</v>
      </c>
      <c r="CU1488" s="86">
        <v>3525541</v>
      </c>
    </row>
    <row r="1489" spans="1:99">
      <c r="A1489" s="103" t="s">
        <v>596</v>
      </c>
      <c r="B1489" s="84" t="s">
        <v>658</v>
      </c>
      <c r="C1489" s="105">
        <v>35246</v>
      </c>
      <c r="D1489" s="84" t="s">
        <v>307</v>
      </c>
      <c r="E1489" s="84" t="s">
        <v>677</v>
      </c>
      <c r="F1489" s="85">
        <v>103313</v>
      </c>
      <c r="G1489" s="85">
        <v>1134632</v>
      </c>
      <c r="H1489" s="85">
        <v>966910</v>
      </c>
      <c r="I1489" s="85">
        <v>88376</v>
      </c>
      <c r="J1489" s="85">
        <v>46221</v>
      </c>
      <c r="K1489" s="85">
        <v>24355</v>
      </c>
      <c r="L1489" s="85">
        <v>7140</v>
      </c>
      <c r="M1489" s="85">
        <v>1630</v>
      </c>
      <c r="N1489" s="85">
        <v>2658140</v>
      </c>
      <c r="O1489" s="85">
        <v>1236594</v>
      </c>
      <c r="P1489" s="85">
        <v>723588</v>
      </c>
      <c r="Q1489" s="85">
        <v>692838</v>
      </c>
      <c r="R1489" s="85" t="s">
        <v>291</v>
      </c>
      <c r="S1489" s="85">
        <v>5120</v>
      </c>
      <c r="T1489" s="85">
        <v>823488</v>
      </c>
      <c r="U1489" s="85">
        <v>610380</v>
      </c>
      <c r="V1489" s="85" t="s">
        <v>291</v>
      </c>
      <c r="W1489" s="85" t="s">
        <v>291</v>
      </c>
      <c r="X1489" s="85">
        <v>213108</v>
      </c>
      <c r="Y1489" s="85" t="s">
        <v>291</v>
      </c>
      <c r="Z1489" s="85">
        <v>5460</v>
      </c>
      <c r="AA1489" s="85">
        <v>1063252</v>
      </c>
      <c r="AB1489" s="85">
        <v>359969</v>
      </c>
      <c r="AC1489" s="85">
        <v>333224</v>
      </c>
      <c r="AD1489" s="85">
        <v>319799</v>
      </c>
      <c r="AE1489" s="85">
        <v>50260</v>
      </c>
      <c r="AF1489" s="85" t="s">
        <v>291</v>
      </c>
      <c r="AG1489" s="85">
        <v>384678</v>
      </c>
      <c r="AH1489" s="85">
        <v>834351</v>
      </c>
      <c r="AI1489" s="85">
        <v>19260</v>
      </c>
      <c r="AJ1489" s="85">
        <v>287291</v>
      </c>
      <c r="AK1489" s="85">
        <v>830</v>
      </c>
      <c r="AL1489" s="85" t="s">
        <v>291</v>
      </c>
      <c r="AM1489" s="85">
        <v>288384</v>
      </c>
      <c r="AN1489" s="85">
        <v>9073</v>
      </c>
      <c r="AO1489" s="85">
        <v>192500</v>
      </c>
      <c r="AP1489" s="85">
        <v>121</v>
      </c>
      <c r="AQ1489" s="85">
        <v>490078</v>
      </c>
      <c r="AR1489" s="85">
        <v>36892</v>
      </c>
      <c r="AS1489" s="85" t="s">
        <v>291</v>
      </c>
      <c r="AT1489" s="85">
        <v>344794</v>
      </c>
      <c r="AU1489" s="85">
        <v>976918</v>
      </c>
      <c r="AV1489" s="85">
        <v>142286</v>
      </c>
      <c r="AW1489" s="85">
        <v>178279</v>
      </c>
      <c r="AX1489" s="85">
        <v>65501</v>
      </c>
      <c r="AY1489" s="85" t="s">
        <v>291</v>
      </c>
      <c r="AZ1489" s="85" t="s">
        <v>291</v>
      </c>
      <c r="BA1489" s="85">
        <v>14489</v>
      </c>
      <c r="BB1489" s="85">
        <v>323475</v>
      </c>
      <c r="BC1489" s="85">
        <v>93734</v>
      </c>
      <c r="BD1489" s="85">
        <v>159154</v>
      </c>
      <c r="BE1489" s="85" t="s">
        <v>291</v>
      </c>
      <c r="BF1489" s="85">
        <v>245440</v>
      </c>
      <c r="BG1489" s="85">
        <v>26224</v>
      </c>
      <c r="BH1489" s="85">
        <v>8418</v>
      </c>
      <c r="BI1489" s="85">
        <v>17806</v>
      </c>
      <c r="BJ1489" s="85" t="s">
        <v>291</v>
      </c>
      <c r="BK1489" s="85" t="s">
        <v>291</v>
      </c>
      <c r="BL1489" s="85" t="s">
        <v>291</v>
      </c>
      <c r="BM1489" s="85" t="s">
        <v>291</v>
      </c>
      <c r="BN1489" s="85">
        <v>219216</v>
      </c>
      <c r="BO1489" s="85">
        <v>10775</v>
      </c>
      <c r="BP1489" s="85" t="s">
        <v>291</v>
      </c>
      <c r="BQ1489" s="85">
        <v>205446</v>
      </c>
      <c r="BR1489" s="85" t="s">
        <v>291</v>
      </c>
      <c r="BS1489" s="85" t="s">
        <v>291</v>
      </c>
      <c r="BT1489" s="85" t="s">
        <v>291</v>
      </c>
      <c r="BU1489" s="85">
        <v>2995</v>
      </c>
      <c r="BV1489" s="85" t="s">
        <v>291</v>
      </c>
      <c r="BW1489" s="85" t="s">
        <v>291</v>
      </c>
      <c r="BX1489" s="85" t="s">
        <v>291</v>
      </c>
      <c r="BY1489" s="85" t="s">
        <v>291</v>
      </c>
      <c r="BZ1489" s="85" t="s">
        <v>291</v>
      </c>
      <c r="CA1489" s="85" t="s">
        <v>291</v>
      </c>
      <c r="CB1489" s="85">
        <v>790375</v>
      </c>
      <c r="CC1489" s="85" t="s">
        <v>291</v>
      </c>
      <c r="CD1489" s="85" t="s">
        <v>291</v>
      </c>
      <c r="CE1489" s="85" t="s">
        <v>291</v>
      </c>
      <c r="CF1489" s="85" t="s">
        <v>291</v>
      </c>
      <c r="CG1489" s="85">
        <v>209607</v>
      </c>
      <c r="CH1489" s="85">
        <v>276013</v>
      </c>
      <c r="CI1489" s="85">
        <v>303443</v>
      </c>
      <c r="CJ1489" s="85">
        <v>120</v>
      </c>
      <c r="CK1489" s="85">
        <v>179374</v>
      </c>
      <c r="CL1489" s="85">
        <v>159282</v>
      </c>
      <c r="CM1489" s="85">
        <v>5460</v>
      </c>
      <c r="CN1489" s="85">
        <v>483910</v>
      </c>
      <c r="CO1489" s="85">
        <v>288986</v>
      </c>
      <c r="CP1489" s="85">
        <v>22963</v>
      </c>
      <c r="CQ1489" s="85">
        <v>316107</v>
      </c>
      <c r="CR1489" s="85">
        <v>580217</v>
      </c>
      <c r="CS1489" s="85">
        <v>398633</v>
      </c>
      <c r="CT1489" s="85">
        <v>11284</v>
      </c>
      <c r="CU1489" s="86">
        <v>3235399</v>
      </c>
    </row>
    <row r="1490" spans="1:99">
      <c r="A1490" s="103" t="s">
        <v>597</v>
      </c>
      <c r="B1490" s="84" t="s">
        <v>646</v>
      </c>
      <c r="C1490" s="105">
        <v>32026</v>
      </c>
      <c r="D1490" s="84" t="s">
        <v>307</v>
      </c>
      <c r="E1490" s="84" t="s">
        <v>647</v>
      </c>
      <c r="F1490" s="85">
        <v>213822</v>
      </c>
      <c r="G1490" s="85">
        <v>6416388</v>
      </c>
      <c r="H1490" s="85">
        <v>5708278</v>
      </c>
      <c r="I1490" s="85">
        <v>269247</v>
      </c>
      <c r="J1490" s="85">
        <v>290140</v>
      </c>
      <c r="K1490" s="85">
        <v>103123</v>
      </c>
      <c r="L1490" s="85">
        <v>17391</v>
      </c>
      <c r="M1490" s="85">
        <v>28209</v>
      </c>
      <c r="N1490" s="85">
        <v>11175953</v>
      </c>
      <c r="O1490" s="85">
        <v>3809622</v>
      </c>
      <c r="P1490" s="85">
        <v>2155383</v>
      </c>
      <c r="Q1490" s="85">
        <v>3798168</v>
      </c>
      <c r="R1490" s="85">
        <v>1305796</v>
      </c>
      <c r="S1490" s="85">
        <v>106984</v>
      </c>
      <c r="T1490" s="85">
        <v>2453791</v>
      </c>
      <c r="U1490" s="85">
        <v>1652674</v>
      </c>
      <c r="V1490" s="85">
        <v>2739</v>
      </c>
      <c r="W1490" s="85" t="s">
        <v>291</v>
      </c>
      <c r="X1490" s="85">
        <v>798378</v>
      </c>
      <c r="Y1490" s="85" t="s">
        <v>291</v>
      </c>
      <c r="Z1490" s="85">
        <v>55073</v>
      </c>
      <c r="AA1490" s="85">
        <v>1239655</v>
      </c>
      <c r="AB1490" s="85">
        <v>275305</v>
      </c>
      <c r="AC1490" s="85">
        <v>19244</v>
      </c>
      <c r="AD1490" s="85">
        <v>44034</v>
      </c>
      <c r="AE1490" s="85">
        <v>213939</v>
      </c>
      <c r="AF1490" s="85">
        <v>687133</v>
      </c>
      <c r="AG1490" s="85">
        <v>1825183</v>
      </c>
      <c r="AH1490" s="85">
        <v>3400064</v>
      </c>
      <c r="AI1490" s="85">
        <v>242637</v>
      </c>
      <c r="AJ1490" s="85">
        <v>1907586</v>
      </c>
      <c r="AK1490" s="85">
        <v>273410</v>
      </c>
      <c r="AL1490" s="85">
        <v>89408</v>
      </c>
      <c r="AM1490" s="85" t="s">
        <v>291</v>
      </c>
      <c r="AN1490" s="85">
        <v>71191</v>
      </c>
      <c r="AO1490" s="85">
        <v>515327</v>
      </c>
      <c r="AP1490" s="85">
        <v>101168</v>
      </c>
      <c r="AQ1490" s="85">
        <v>687686</v>
      </c>
      <c r="AR1490" s="85">
        <v>199337</v>
      </c>
      <c r="AS1490" s="85" t="s">
        <v>291</v>
      </c>
      <c r="AT1490" s="85">
        <v>1646154</v>
      </c>
      <c r="AU1490" s="85">
        <v>2806318</v>
      </c>
      <c r="AV1490" s="85">
        <v>503445</v>
      </c>
      <c r="AW1490" s="85">
        <v>713525</v>
      </c>
      <c r="AX1490" s="85">
        <v>558780</v>
      </c>
      <c r="AY1490" s="85" t="s">
        <v>291</v>
      </c>
      <c r="AZ1490" s="85" t="s">
        <v>291</v>
      </c>
      <c r="BA1490" s="85">
        <v>21255</v>
      </c>
      <c r="BB1490" s="85">
        <v>491038</v>
      </c>
      <c r="BC1490" s="85">
        <v>233436</v>
      </c>
      <c r="BD1490" s="85">
        <v>284839</v>
      </c>
      <c r="BE1490" s="85" t="s">
        <v>291</v>
      </c>
      <c r="BF1490" s="85">
        <v>2146627</v>
      </c>
      <c r="BG1490" s="85">
        <v>124750</v>
      </c>
      <c r="BH1490" s="85" t="s">
        <v>291</v>
      </c>
      <c r="BI1490" s="85" t="s">
        <v>291</v>
      </c>
      <c r="BJ1490" s="85">
        <v>124750</v>
      </c>
      <c r="BK1490" s="85" t="s">
        <v>291</v>
      </c>
      <c r="BL1490" s="85" t="s">
        <v>291</v>
      </c>
      <c r="BM1490" s="85" t="s">
        <v>291</v>
      </c>
      <c r="BN1490" s="85">
        <v>1903582</v>
      </c>
      <c r="BO1490" s="85">
        <v>335324</v>
      </c>
      <c r="BP1490" s="85" t="s">
        <v>291</v>
      </c>
      <c r="BQ1490" s="85">
        <v>1399779</v>
      </c>
      <c r="BR1490" s="85" t="s">
        <v>291</v>
      </c>
      <c r="BS1490" s="85">
        <v>168479</v>
      </c>
      <c r="BT1490" s="85" t="s">
        <v>291</v>
      </c>
      <c r="BU1490" s="85" t="s">
        <v>291</v>
      </c>
      <c r="BV1490" s="85" t="s">
        <v>291</v>
      </c>
      <c r="BW1490" s="85">
        <v>118295</v>
      </c>
      <c r="BX1490" s="85" t="s">
        <v>291</v>
      </c>
      <c r="BY1490" s="85" t="s">
        <v>291</v>
      </c>
      <c r="BZ1490" s="85" t="s">
        <v>291</v>
      </c>
      <c r="CA1490" s="85">
        <v>118295</v>
      </c>
      <c r="CB1490" s="85">
        <v>5583142</v>
      </c>
      <c r="CC1490" s="85" t="s">
        <v>291</v>
      </c>
      <c r="CD1490" s="85" t="s">
        <v>291</v>
      </c>
      <c r="CE1490" s="85" t="s">
        <v>291</v>
      </c>
      <c r="CF1490" s="85" t="s">
        <v>291</v>
      </c>
      <c r="CG1490" s="85">
        <v>381526</v>
      </c>
      <c r="CH1490" s="85">
        <v>2005402</v>
      </c>
      <c r="CI1490" s="85">
        <v>1070571</v>
      </c>
      <c r="CJ1490" s="85">
        <v>15483</v>
      </c>
      <c r="CK1490" s="85">
        <v>739081</v>
      </c>
      <c r="CL1490" s="85">
        <v>980834</v>
      </c>
      <c r="CM1490" s="85">
        <v>53993</v>
      </c>
      <c r="CN1490" s="85">
        <v>317120</v>
      </c>
      <c r="CO1490" s="85">
        <v>947659</v>
      </c>
      <c r="CP1490" s="85">
        <v>513282</v>
      </c>
      <c r="CQ1490" s="85">
        <v>1359825</v>
      </c>
      <c r="CR1490" s="85">
        <v>1290161</v>
      </c>
      <c r="CS1490" s="85">
        <v>1649728</v>
      </c>
      <c r="CT1490" s="85">
        <v>114257</v>
      </c>
      <c r="CU1490" s="86">
        <v>11438922</v>
      </c>
    </row>
    <row r="1491" spans="1:99">
      <c r="A1491" s="103" t="s">
        <v>597</v>
      </c>
      <c r="B1491" s="84" t="s">
        <v>646</v>
      </c>
      <c r="C1491" s="105">
        <v>32034</v>
      </c>
      <c r="D1491" s="84" t="s">
        <v>307</v>
      </c>
      <c r="E1491" s="84" t="s">
        <v>648</v>
      </c>
      <c r="F1491" s="85">
        <v>173665</v>
      </c>
      <c r="G1491" s="85">
        <v>4154753</v>
      </c>
      <c r="H1491" s="85">
        <v>3827734</v>
      </c>
      <c r="I1491" s="85">
        <v>155084</v>
      </c>
      <c r="J1491" s="85">
        <v>98406</v>
      </c>
      <c r="K1491" s="85">
        <v>41185</v>
      </c>
      <c r="L1491" s="85">
        <v>10036</v>
      </c>
      <c r="M1491" s="85">
        <v>22308</v>
      </c>
      <c r="N1491" s="85">
        <v>6604745</v>
      </c>
      <c r="O1491" s="85">
        <v>2270631</v>
      </c>
      <c r="P1491" s="85">
        <v>1361776</v>
      </c>
      <c r="Q1491" s="85">
        <v>2646366</v>
      </c>
      <c r="R1491" s="85">
        <v>243879</v>
      </c>
      <c r="S1491" s="85">
        <v>82093</v>
      </c>
      <c r="T1491" s="85">
        <v>1603718</v>
      </c>
      <c r="U1491" s="85">
        <v>901744</v>
      </c>
      <c r="V1491" s="85" t="s">
        <v>291</v>
      </c>
      <c r="W1491" s="85" t="s">
        <v>291</v>
      </c>
      <c r="X1491" s="85">
        <v>701974</v>
      </c>
      <c r="Y1491" s="85" t="s">
        <v>291</v>
      </c>
      <c r="Z1491" s="85">
        <v>70633</v>
      </c>
      <c r="AA1491" s="85">
        <v>962152</v>
      </c>
      <c r="AB1491" s="85">
        <v>206719</v>
      </c>
      <c r="AC1491" s="85">
        <v>1576</v>
      </c>
      <c r="AD1491" s="85">
        <v>34406</v>
      </c>
      <c r="AE1491" s="85">
        <v>157106</v>
      </c>
      <c r="AF1491" s="85">
        <v>562345</v>
      </c>
      <c r="AG1491" s="85">
        <v>1186925</v>
      </c>
      <c r="AH1491" s="85">
        <v>3539765</v>
      </c>
      <c r="AI1491" s="85">
        <v>53067</v>
      </c>
      <c r="AJ1491" s="85">
        <v>1931683</v>
      </c>
      <c r="AK1491" s="85">
        <v>150498</v>
      </c>
      <c r="AL1491" s="85">
        <v>76495</v>
      </c>
      <c r="AM1491" s="85" t="s">
        <v>291</v>
      </c>
      <c r="AN1491" s="85">
        <v>33024</v>
      </c>
      <c r="AO1491" s="85">
        <v>656363</v>
      </c>
      <c r="AP1491" s="85">
        <v>340929</v>
      </c>
      <c r="AQ1491" s="85">
        <v>1030316</v>
      </c>
      <c r="AR1491" s="85">
        <v>297706</v>
      </c>
      <c r="AS1491" s="85" t="s">
        <v>291</v>
      </c>
      <c r="AT1491" s="85">
        <v>962099</v>
      </c>
      <c r="AU1491" s="85">
        <v>1783771</v>
      </c>
      <c r="AV1491" s="85">
        <v>226212</v>
      </c>
      <c r="AW1491" s="85">
        <v>423765</v>
      </c>
      <c r="AX1491" s="85">
        <v>497533</v>
      </c>
      <c r="AY1491" s="85" t="s">
        <v>291</v>
      </c>
      <c r="AZ1491" s="85" t="s">
        <v>291</v>
      </c>
      <c r="BA1491" s="85">
        <v>260</v>
      </c>
      <c r="BB1491" s="85">
        <v>259984</v>
      </c>
      <c r="BC1491" s="85">
        <v>2531</v>
      </c>
      <c r="BD1491" s="85">
        <v>373486</v>
      </c>
      <c r="BE1491" s="85" t="s">
        <v>291</v>
      </c>
      <c r="BF1491" s="85">
        <v>109611</v>
      </c>
      <c r="BG1491" s="85">
        <v>21144</v>
      </c>
      <c r="BH1491" s="85" t="s">
        <v>291</v>
      </c>
      <c r="BI1491" s="85" t="s">
        <v>291</v>
      </c>
      <c r="BJ1491" s="85">
        <v>21144</v>
      </c>
      <c r="BK1491" s="85" t="s">
        <v>291</v>
      </c>
      <c r="BL1491" s="85" t="s">
        <v>291</v>
      </c>
      <c r="BM1491" s="85" t="s">
        <v>291</v>
      </c>
      <c r="BN1491" s="85">
        <v>88467</v>
      </c>
      <c r="BO1491" s="85" t="s">
        <v>291</v>
      </c>
      <c r="BP1491" s="85" t="s">
        <v>291</v>
      </c>
      <c r="BQ1491" s="85" t="s">
        <v>291</v>
      </c>
      <c r="BR1491" s="85" t="s">
        <v>291</v>
      </c>
      <c r="BS1491" s="85">
        <v>88467</v>
      </c>
      <c r="BT1491" s="85" t="s">
        <v>291</v>
      </c>
      <c r="BU1491" s="85" t="s">
        <v>291</v>
      </c>
      <c r="BV1491" s="85" t="s">
        <v>291</v>
      </c>
      <c r="BW1491" s="85" t="s">
        <v>291</v>
      </c>
      <c r="BX1491" s="85" t="s">
        <v>291</v>
      </c>
      <c r="BY1491" s="85" t="s">
        <v>291</v>
      </c>
      <c r="BZ1491" s="85" t="s">
        <v>291</v>
      </c>
      <c r="CA1491" s="85" t="s">
        <v>291</v>
      </c>
      <c r="CB1491" s="85">
        <v>2029287</v>
      </c>
      <c r="CC1491" s="85" t="s">
        <v>291</v>
      </c>
      <c r="CD1491" s="85" t="s">
        <v>291</v>
      </c>
      <c r="CE1491" s="85" t="s">
        <v>291</v>
      </c>
      <c r="CF1491" s="85" t="s">
        <v>291</v>
      </c>
      <c r="CG1491" s="85">
        <v>198516</v>
      </c>
      <c r="CH1491" s="85">
        <v>202734</v>
      </c>
      <c r="CI1491" s="85">
        <v>162447</v>
      </c>
      <c r="CJ1491" s="85">
        <v>62973</v>
      </c>
      <c r="CK1491" s="85">
        <v>701974</v>
      </c>
      <c r="CL1491" s="85">
        <v>540931</v>
      </c>
      <c r="CM1491" s="85">
        <v>63057</v>
      </c>
      <c r="CN1491" s="85">
        <v>207612</v>
      </c>
      <c r="CO1491" s="85">
        <v>933841</v>
      </c>
      <c r="CP1491" s="85">
        <v>655163</v>
      </c>
      <c r="CQ1491" s="85">
        <v>778477</v>
      </c>
      <c r="CR1491" s="85">
        <v>860610</v>
      </c>
      <c r="CS1491" s="85">
        <v>1021708</v>
      </c>
      <c r="CT1491" s="85">
        <v>9868</v>
      </c>
      <c r="CU1491" s="86">
        <v>6399911</v>
      </c>
    </row>
    <row r="1492" spans="1:99">
      <c r="A1492" s="103" t="s">
        <v>597</v>
      </c>
      <c r="B1492" s="84" t="s">
        <v>646</v>
      </c>
      <c r="C1492" s="105">
        <v>32051</v>
      </c>
      <c r="D1492" s="84" t="s">
        <v>307</v>
      </c>
      <c r="E1492" s="84" t="s">
        <v>649</v>
      </c>
      <c r="F1492" s="85">
        <v>258495</v>
      </c>
      <c r="G1492" s="85">
        <v>9567531</v>
      </c>
      <c r="H1492" s="85">
        <v>8792473</v>
      </c>
      <c r="I1492" s="85">
        <v>420960</v>
      </c>
      <c r="J1492" s="85">
        <v>197832</v>
      </c>
      <c r="K1492" s="85">
        <v>105194</v>
      </c>
      <c r="L1492" s="85">
        <v>17849</v>
      </c>
      <c r="M1492" s="85">
        <v>33223</v>
      </c>
      <c r="N1492" s="85">
        <v>17055073</v>
      </c>
      <c r="O1492" s="85">
        <v>4527177</v>
      </c>
      <c r="P1492" s="85">
        <v>3418550</v>
      </c>
      <c r="Q1492" s="85">
        <v>7882612</v>
      </c>
      <c r="R1492" s="85">
        <v>1226502</v>
      </c>
      <c r="S1492" s="85">
        <v>232</v>
      </c>
      <c r="T1492" s="85">
        <v>3366681</v>
      </c>
      <c r="U1492" s="85">
        <v>2530890</v>
      </c>
      <c r="V1492" s="85">
        <v>3089</v>
      </c>
      <c r="W1492" s="85" t="s">
        <v>291</v>
      </c>
      <c r="X1492" s="85">
        <v>832702</v>
      </c>
      <c r="Y1492" s="85" t="s">
        <v>291</v>
      </c>
      <c r="Z1492" s="85">
        <v>169050</v>
      </c>
      <c r="AA1492" s="85">
        <v>3636612</v>
      </c>
      <c r="AB1492" s="85">
        <v>1680289</v>
      </c>
      <c r="AC1492" s="85">
        <v>62728</v>
      </c>
      <c r="AD1492" s="85">
        <v>1744018</v>
      </c>
      <c r="AE1492" s="85">
        <v>147631</v>
      </c>
      <c r="AF1492" s="85">
        <v>1946</v>
      </c>
      <c r="AG1492" s="85">
        <v>2781102</v>
      </c>
      <c r="AH1492" s="85">
        <v>6792260</v>
      </c>
      <c r="AI1492" s="85">
        <v>313941</v>
      </c>
      <c r="AJ1492" s="85">
        <v>3918700</v>
      </c>
      <c r="AK1492" s="85">
        <v>389658</v>
      </c>
      <c r="AL1492" s="85" t="s">
        <v>291</v>
      </c>
      <c r="AM1492" s="85" t="s">
        <v>291</v>
      </c>
      <c r="AN1492" s="85">
        <v>214081</v>
      </c>
      <c r="AO1492" s="85">
        <v>1485335</v>
      </c>
      <c r="AP1492" s="85">
        <v>175032</v>
      </c>
      <c r="AQ1492" s="85">
        <v>1874448</v>
      </c>
      <c r="AR1492" s="85">
        <v>295513</v>
      </c>
      <c r="AS1492" s="85" t="s">
        <v>291</v>
      </c>
      <c r="AT1492" s="85">
        <v>1666044</v>
      </c>
      <c r="AU1492" s="85">
        <v>5286894</v>
      </c>
      <c r="AV1492" s="85">
        <v>648021</v>
      </c>
      <c r="AW1492" s="85">
        <v>790592</v>
      </c>
      <c r="AX1492" s="85">
        <v>474077</v>
      </c>
      <c r="AY1492" s="85" t="s">
        <v>291</v>
      </c>
      <c r="AZ1492" s="85" t="s">
        <v>291</v>
      </c>
      <c r="BA1492" s="85">
        <v>207756</v>
      </c>
      <c r="BB1492" s="85">
        <v>1353170</v>
      </c>
      <c r="BC1492" s="85">
        <v>920194</v>
      </c>
      <c r="BD1492" s="85">
        <v>893084</v>
      </c>
      <c r="BE1492" s="85" t="s">
        <v>291</v>
      </c>
      <c r="BF1492" s="85">
        <v>18820</v>
      </c>
      <c r="BG1492" s="85">
        <v>11879</v>
      </c>
      <c r="BH1492" s="85" t="s">
        <v>291</v>
      </c>
      <c r="BI1492" s="85">
        <v>11879</v>
      </c>
      <c r="BJ1492" s="85" t="s">
        <v>291</v>
      </c>
      <c r="BK1492" s="85" t="s">
        <v>291</v>
      </c>
      <c r="BL1492" s="85" t="s">
        <v>291</v>
      </c>
      <c r="BM1492" s="85" t="s">
        <v>291</v>
      </c>
      <c r="BN1492" s="85">
        <v>6941</v>
      </c>
      <c r="BO1492" s="85" t="s">
        <v>291</v>
      </c>
      <c r="BP1492" s="85" t="s">
        <v>291</v>
      </c>
      <c r="BQ1492" s="85">
        <v>6941</v>
      </c>
      <c r="BR1492" s="85" t="s">
        <v>291</v>
      </c>
      <c r="BS1492" s="85" t="s">
        <v>291</v>
      </c>
      <c r="BT1492" s="85" t="s">
        <v>291</v>
      </c>
      <c r="BU1492" s="85" t="s">
        <v>291</v>
      </c>
      <c r="BV1492" s="85" t="s">
        <v>291</v>
      </c>
      <c r="BW1492" s="85" t="s">
        <v>291</v>
      </c>
      <c r="BX1492" s="85" t="s">
        <v>291</v>
      </c>
      <c r="BY1492" s="85" t="s">
        <v>291</v>
      </c>
      <c r="BZ1492" s="85" t="s">
        <v>291</v>
      </c>
      <c r="CA1492" s="85" t="s">
        <v>291</v>
      </c>
      <c r="CB1492" s="85">
        <v>5378804</v>
      </c>
      <c r="CC1492" s="85" t="s">
        <v>291</v>
      </c>
      <c r="CD1492" s="85" t="s">
        <v>291</v>
      </c>
      <c r="CE1492" s="85" t="s">
        <v>291</v>
      </c>
      <c r="CF1492" s="85" t="s">
        <v>291</v>
      </c>
      <c r="CG1492" s="85">
        <v>424249</v>
      </c>
      <c r="CH1492" s="85">
        <v>798809</v>
      </c>
      <c r="CI1492" s="85">
        <v>1407847</v>
      </c>
      <c r="CJ1492" s="85">
        <v>232</v>
      </c>
      <c r="CK1492" s="85">
        <v>657421</v>
      </c>
      <c r="CL1492" s="85">
        <v>1046501</v>
      </c>
      <c r="CM1492" s="85">
        <v>154318</v>
      </c>
      <c r="CN1492" s="85">
        <v>644333</v>
      </c>
      <c r="CO1492" s="85">
        <v>2355101</v>
      </c>
      <c r="CP1492" s="85">
        <v>813105</v>
      </c>
      <c r="CQ1492" s="85">
        <v>274681</v>
      </c>
      <c r="CR1492" s="85">
        <v>2332085</v>
      </c>
      <c r="CS1492" s="85">
        <v>4397884</v>
      </c>
      <c r="CT1492" s="85">
        <v>31693</v>
      </c>
      <c r="CU1492" s="86">
        <v>15338259</v>
      </c>
    </row>
    <row r="1493" spans="1:99">
      <c r="A1493" s="103" t="s">
        <v>597</v>
      </c>
      <c r="B1493" s="84" t="s">
        <v>646</v>
      </c>
      <c r="C1493" s="105">
        <v>32069</v>
      </c>
      <c r="D1493" s="84" t="s">
        <v>307</v>
      </c>
      <c r="E1493" s="84" t="s">
        <v>650</v>
      </c>
      <c r="F1493" s="85">
        <v>276347</v>
      </c>
      <c r="G1493" s="85">
        <v>5563843</v>
      </c>
      <c r="H1493" s="85">
        <v>4819991</v>
      </c>
      <c r="I1493" s="85">
        <v>454992</v>
      </c>
      <c r="J1493" s="85">
        <v>185121</v>
      </c>
      <c r="K1493" s="85">
        <v>61478</v>
      </c>
      <c r="L1493" s="85">
        <v>16823</v>
      </c>
      <c r="M1493" s="85">
        <v>25438</v>
      </c>
      <c r="N1493" s="85">
        <v>15413236</v>
      </c>
      <c r="O1493" s="85">
        <v>3717988</v>
      </c>
      <c r="P1493" s="85">
        <v>2382363</v>
      </c>
      <c r="Q1493" s="85">
        <v>8205641</v>
      </c>
      <c r="R1493" s="85">
        <v>1098074</v>
      </c>
      <c r="S1493" s="85">
        <v>9170</v>
      </c>
      <c r="T1493" s="85">
        <v>3226585</v>
      </c>
      <c r="U1493" s="85">
        <v>2303463</v>
      </c>
      <c r="V1493" s="85">
        <v>4648</v>
      </c>
      <c r="W1493" s="85" t="s">
        <v>291</v>
      </c>
      <c r="X1493" s="85">
        <v>918474</v>
      </c>
      <c r="Y1493" s="85" t="s">
        <v>291</v>
      </c>
      <c r="Z1493" s="85">
        <v>151665</v>
      </c>
      <c r="AA1493" s="85">
        <v>2048780</v>
      </c>
      <c r="AB1493" s="85">
        <v>746979</v>
      </c>
      <c r="AC1493" s="85">
        <v>21852</v>
      </c>
      <c r="AD1493" s="85">
        <v>1194684</v>
      </c>
      <c r="AE1493" s="85">
        <v>84765</v>
      </c>
      <c r="AF1493" s="85">
        <v>500</v>
      </c>
      <c r="AG1493" s="85">
        <v>3129381</v>
      </c>
      <c r="AH1493" s="85">
        <v>5221629</v>
      </c>
      <c r="AI1493" s="85">
        <v>89470</v>
      </c>
      <c r="AJ1493" s="85">
        <v>3049196</v>
      </c>
      <c r="AK1493" s="85">
        <v>7631</v>
      </c>
      <c r="AL1493" s="85" t="s">
        <v>291</v>
      </c>
      <c r="AM1493" s="85" t="s">
        <v>291</v>
      </c>
      <c r="AN1493" s="85">
        <v>294727</v>
      </c>
      <c r="AO1493" s="85">
        <v>1029756</v>
      </c>
      <c r="AP1493" s="85">
        <v>301278</v>
      </c>
      <c r="AQ1493" s="85">
        <v>1625761</v>
      </c>
      <c r="AR1493" s="85">
        <v>449571</v>
      </c>
      <c r="AS1493" s="85" t="s">
        <v>291</v>
      </c>
      <c r="AT1493" s="85">
        <v>1502008</v>
      </c>
      <c r="AU1493" s="85">
        <v>8003406</v>
      </c>
      <c r="AV1493" s="85">
        <v>412988</v>
      </c>
      <c r="AW1493" s="85">
        <v>3134128</v>
      </c>
      <c r="AX1493" s="85">
        <v>761294</v>
      </c>
      <c r="AY1493" s="85" t="s">
        <v>291</v>
      </c>
      <c r="AZ1493" s="85" t="s">
        <v>291</v>
      </c>
      <c r="BA1493" s="85">
        <v>684107</v>
      </c>
      <c r="BB1493" s="85">
        <v>1190269</v>
      </c>
      <c r="BC1493" s="85">
        <v>737917</v>
      </c>
      <c r="BD1493" s="85">
        <v>1082703</v>
      </c>
      <c r="BE1493" s="85" t="s">
        <v>291</v>
      </c>
      <c r="BF1493" s="85">
        <v>20585</v>
      </c>
      <c r="BG1493" s="85" t="s">
        <v>291</v>
      </c>
      <c r="BH1493" s="85" t="s">
        <v>291</v>
      </c>
      <c r="BI1493" s="85" t="s">
        <v>291</v>
      </c>
      <c r="BJ1493" s="85" t="s">
        <v>291</v>
      </c>
      <c r="BK1493" s="85" t="s">
        <v>291</v>
      </c>
      <c r="BL1493" s="85" t="s">
        <v>291</v>
      </c>
      <c r="BM1493" s="85" t="s">
        <v>291</v>
      </c>
      <c r="BN1493" s="85">
        <v>20585</v>
      </c>
      <c r="BO1493" s="85" t="s">
        <v>291</v>
      </c>
      <c r="BP1493" s="85" t="s">
        <v>291</v>
      </c>
      <c r="BQ1493" s="85">
        <v>19173</v>
      </c>
      <c r="BR1493" s="85" t="s">
        <v>291</v>
      </c>
      <c r="BS1493" s="85" t="s">
        <v>291</v>
      </c>
      <c r="BT1493" s="85" t="s">
        <v>291</v>
      </c>
      <c r="BU1493" s="85" t="s">
        <v>291</v>
      </c>
      <c r="BV1493" s="85">
        <v>1412</v>
      </c>
      <c r="BW1493" s="85" t="s">
        <v>291</v>
      </c>
      <c r="BX1493" s="85" t="s">
        <v>291</v>
      </c>
      <c r="BY1493" s="85" t="s">
        <v>291</v>
      </c>
      <c r="BZ1493" s="85" t="s">
        <v>291</v>
      </c>
      <c r="CA1493" s="85" t="s">
        <v>291</v>
      </c>
      <c r="CB1493" s="85">
        <v>3332914</v>
      </c>
      <c r="CC1493" s="85" t="s">
        <v>291</v>
      </c>
      <c r="CD1493" s="85" t="s">
        <v>291</v>
      </c>
      <c r="CE1493" s="85" t="s">
        <v>291</v>
      </c>
      <c r="CF1493" s="85" t="s">
        <v>291</v>
      </c>
      <c r="CG1493" s="85">
        <v>553243</v>
      </c>
      <c r="CH1493" s="85">
        <v>2258504</v>
      </c>
      <c r="CI1493" s="85">
        <v>590289</v>
      </c>
      <c r="CJ1493" s="85">
        <v>1047</v>
      </c>
      <c r="CK1493" s="85">
        <v>824929</v>
      </c>
      <c r="CL1493" s="85">
        <v>938040</v>
      </c>
      <c r="CM1493" s="85">
        <v>100108</v>
      </c>
      <c r="CN1493" s="85">
        <v>527810</v>
      </c>
      <c r="CO1493" s="85">
        <v>1856767</v>
      </c>
      <c r="CP1493" s="85">
        <v>1235234</v>
      </c>
      <c r="CQ1493" s="85">
        <v>1365740</v>
      </c>
      <c r="CR1493" s="85">
        <v>2457882</v>
      </c>
      <c r="CS1493" s="85">
        <v>1547330</v>
      </c>
      <c r="CT1493" s="85">
        <v>13723</v>
      </c>
      <c r="CU1493" s="86">
        <v>14270646</v>
      </c>
    </row>
    <row r="1494" spans="1:99">
      <c r="A1494" s="103" t="s">
        <v>597</v>
      </c>
      <c r="B1494" s="84" t="s">
        <v>646</v>
      </c>
      <c r="C1494" s="105">
        <v>32077</v>
      </c>
      <c r="D1494" s="84" t="s">
        <v>307</v>
      </c>
      <c r="E1494" s="84" t="s">
        <v>651</v>
      </c>
      <c r="F1494" s="85">
        <v>179667</v>
      </c>
      <c r="G1494" s="85">
        <v>3848030</v>
      </c>
      <c r="H1494" s="85">
        <v>3428895</v>
      </c>
      <c r="I1494" s="85">
        <v>203401</v>
      </c>
      <c r="J1494" s="85">
        <v>110946</v>
      </c>
      <c r="K1494" s="85">
        <v>76463</v>
      </c>
      <c r="L1494" s="85">
        <v>7169</v>
      </c>
      <c r="M1494" s="85">
        <v>21156</v>
      </c>
      <c r="N1494" s="85">
        <v>7326127</v>
      </c>
      <c r="O1494" s="85">
        <v>2240545</v>
      </c>
      <c r="P1494" s="85">
        <v>1205959</v>
      </c>
      <c r="Q1494" s="85">
        <v>3215436</v>
      </c>
      <c r="R1494" s="85">
        <v>661258</v>
      </c>
      <c r="S1494" s="85">
        <v>2929</v>
      </c>
      <c r="T1494" s="85">
        <v>2871593</v>
      </c>
      <c r="U1494" s="85">
        <v>927108</v>
      </c>
      <c r="V1494" s="85" t="s">
        <v>291</v>
      </c>
      <c r="W1494" s="85" t="s">
        <v>291</v>
      </c>
      <c r="X1494" s="85">
        <v>1944485</v>
      </c>
      <c r="Y1494" s="85" t="s">
        <v>291</v>
      </c>
      <c r="Z1494" s="85">
        <v>42529</v>
      </c>
      <c r="AA1494" s="85">
        <v>953665</v>
      </c>
      <c r="AB1494" s="85">
        <v>201639</v>
      </c>
      <c r="AC1494" s="85">
        <v>314422</v>
      </c>
      <c r="AD1494" s="85">
        <v>26300</v>
      </c>
      <c r="AE1494" s="85">
        <v>141512</v>
      </c>
      <c r="AF1494" s="85">
        <v>269792</v>
      </c>
      <c r="AG1494" s="85">
        <v>1192162</v>
      </c>
      <c r="AH1494" s="85">
        <v>1835260</v>
      </c>
      <c r="AI1494" s="85">
        <v>1509</v>
      </c>
      <c r="AJ1494" s="85">
        <v>847341</v>
      </c>
      <c r="AK1494" s="85">
        <v>11067</v>
      </c>
      <c r="AL1494" s="85">
        <v>2597</v>
      </c>
      <c r="AM1494" s="85">
        <v>160248</v>
      </c>
      <c r="AN1494" s="85">
        <v>24213</v>
      </c>
      <c r="AO1494" s="85">
        <v>606886</v>
      </c>
      <c r="AP1494" s="85">
        <v>126376</v>
      </c>
      <c r="AQ1494" s="85">
        <v>917723</v>
      </c>
      <c r="AR1494" s="85">
        <v>55023</v>
      </c>
      <c r="AS1494" s="85" t="s">
        <v>291</v>
      </c>
      <c r="AT1494" s="85">
        <v>1055401</v>
      </c>
      <c r="AU1494" s="85">
        <v>1634301</v>
      </c>
      <c r="AV1494" s="85">
        <v>225233</v>
      </c>
      <c r="AW1494" s="85">
        <v>306156</v>
      </c>
      <c r="AX1494" s="85">
        <v>275456</v>
      </c>
      <c r="AY1494" s="85" t="s">
        <v>291</v>
      </c>
      <c r="AZ1494" s="85" t="s">
        <v>291</v>
      </c>
      <c r="BA1494" s="85" t="s">
        <v>291</v>
      </c>
      <c r="BB1494" s="85">
        <v>264521</v>
      </c>
      <c r="BC1494" s="85">
        <v>188037</v>
      </c>
      <c r="BD1494" s="85">
        <v>374898</v>
      </c>
      <c r="BE1494" s="85" t="s">
        <v>291</v>
      </c>
      <c r="BF1494" s="85">
        <v>425660</v>
      </c>
      <c r="BG1494" s="85">
        <v>27114</v>
      </c>
      <c r="BH1494" s="85">
        <v>5</v>
      </c>
      <c r="BI1494" s="85">
        <v>5560</v>
      </c>
      <c r="BJ1494" s="85">
        <v>21330</v>
      </c>
      <c r="BK1494" s="85">
        <v>219</v>
      </c>
      <c r="BL1494" s="85" t="s">
        <v>291</v>
      </c>
      <c r="BM1494" s="85" t="s">
        <v>291</v>
      </c>
      <c r="BN1494" s="85">
        <v>398546</v>
      </c>
      <c r="BO1494" s="85">
        <v>121116</v>
      </c>
      <c r="BP1494" s="85" t="s">
        <v>291</v>
      </c>
      <c r="BQ1494" s="85">
        <v>260169</v>
      </c>
      <c r="BR1494" s="85" t="s">
        <v>291</v>
      </c>
      <c r="BS1494" s="85">
        <v>12973</v>
      </c>
      <c r="BT1494" s="85" t="s">
        <v>291</v>
      </c>
      <c r="BU1494" s="85">
        <v>4288</v>
      </c>
      <c r="BV1494" s="85" t="s">
        <v>291</v>
      </c>
      <c r="BW1494" s="85" t="s">
        <v>291</v>
      </c>
      <c r="BX1494" s="85" t="s">
        <v>291</v>
      </c>
      <c r="BY1494" s="85" t="s">
        <v>291</v>
      </c>
      <c r="BZ1494" s="85" t="s">
        <v>291</v>
      </c>
      <c r="CA1494" s="85" t="s">
        <v>291</v>
      </c>
      <c r="CB1494" s="85">
        <v>2720336</v>
      </c>
      <c r="CC1494" s="85" t="s">
        <v>291</v>
      </c>
      <c r="CD1494" s="85" t="s">
        <v>291</v>
      </c>
      <c r="CE1494" s="85" t="s">
        <v>291</v>
      </c>
      <c r="CF1494" s="85" t="s">
        <v>291</v>
      </c>
      <c r="CG1494" s="85">
        <v>92620</v>
      </c>
      <c r="CH1494" s="85">
        <v>580129</v>
      </c>
      <c r="CI1494" s="85">
        <v>451870</v>
      </c>
      <c r="CJ1494" s="85">
        <v>179</v>
      </c>
      <c r="CK1494" s="85">
        <v>1911527</v>
      </c>
      <c r="CL1494" s="85">
        <v>454846</v>
      </c>
      <c r="CM1494" s="85">
        <v>28220</v>
      </c>
      <c r="CN1494" s="85">
        <v>124814</v>
      </c>
      <c r="CO1494" s="85">
        <v>651239</v>
      </c>
      <c r="CP1494" s="85">
        <v>251591</v>
      </c>
      <c r="CQ1494" s="85">
        <v>703801</v>
      </c>
      <c r="CR1494" s="85">
        <v>856055</v>
      </c>
      <c r="CS1494" s="85">
        <v>1344815</v>
      </c>
      <c r="CT1494" s="85">
        <v>12284</v>
      </c>
      <c r="CU1494" s="86">
        <v>7463990</v>
      </c>
    </row>
    <row r="1495" spans="1:99">
      <c r="A1495" s="103" t="s">
        <v>597</v>
      </c>
      <c r="B1495" s="84" t="s">
        <v>646</v>
      </c>
      <c r="C1495" s="105">
        <v>32085</v>
      </c>
      <c r="D1495" s="84" t="s">
        <v>307</v>
      </c>
      <c r="E1495" s="84" t="s">
        <v>652</v>
      </c>
      <c r="F1495" s="85">
        <v>147130</v>
      </c>
      <c r="G1495" s="85">
        <v>6441008</v>
      </c>
      <c r="H1495" s="85">
        <v>6188383</v>
      </c>
      <c r="I1495" s="85">
        <v>118525</v>
      </c>
      <c r="J1495" s="85">
        <v>57643</v>
      </c>
      <c r="K1495" s="85">
        <v>45806</v>
      </c>
      <c r="L1495" s="85">
        <v>10658</v>
      </c>
      <c r="M1495" s="85">
        <v>19993</v>
      </c>
      <c r="N1495" s="85">
        <v>5332261</v>
      </c>
      <c r="O1495" s="85">
        <v>1652562</v>
      </c>
      <c r="P1495" s="85">
        <v>1209868</v>
      </c>
      <c r="Q1495" s="85">
        <v>2110726</v>
      </c>
      <c r="R1495" s="85">
        <v>359105</v>
      </c>
      <c r="S1495" s="85" t="s">
        <v>291</v>
      </c>
      <c r="T1495" s="85">
        <v>1624649</v>
      </c>
      <c r="U1495" s="85">
        <v>1144840</v>
      </c>
      <c r="V1495" s="85" t="s">
        <v>291</v>
      </c>
      <c r="W1495" s="85" t="s">
        <v>291</v>
      </c>
      <c r="X1495" s="85">
        <v>479809</v>
      </c>
      <c r="Y1495" s="85" t="s">
        <v>291</v>
      </c>
      <c r="Z1495" s="85">
        <v>88069</v>
      </c>
      <c r="AA1495" s="85">
        <v>1286581</v>
      </c>
      <c r="AB1495" s="85">
        <v>489014</v>
      </c>
      <c r="AC1495" s="85">
        <v>273704</v>
      </c>
      <c r="AD1495" s="85">
        <v>271694</v>
      </c>
      <c r="AE1495" s="85">
        <v>250498</v>
      </c>
      <c r="AF1495" s="85">
        <v>1671</v>
      </c>
      <c r="AG1495" s="85">
        <v>957707</v>
      </c>
      <c r="AH1495" s="85">
        <v>1567366</v>
      </c>
      <c r="AI1495" s="85">
        <v>25974</v>
      </c>
      <c r="AJ1495" s="85">
        <v>772478</v>
      </c>
      <c r="AK1495" s="85">
        <v>23347</v>
      </c>
      <c r="AL1495" s="85" t="s">
        <v>291</v>
      </c>
      <c r="AM1495" s="85" t="s">
        <v>291</v>
      </c>
      <c r="AN1495" s="85">
        <v>22139</v>
      </c>
      <c r="AO1495" s="85">
        <v>546809</v>
      </c>
      <c r="AP1495" s="85">
        <v>37911</v>
      </c>
      <c r="AQ1495" s="85">
        <v>606859</v>
      </c>
      <c r="AR1495" s="85">
        <v>138708</v>
      </c>
      <c r="AS1495" s="85" t="s">
        <v>291</v>
      </c>
      <c r="AT1495" s="85">
        <v>982497</v>
      </c>
      <c r="AU1495" s="85">
        <v>2131515</v>
      </c>
      <c r="AV1495" s="85">
        <v>262877</v>
      </c>
      <c r="AW1495" s="85">
        <v>333912</v>
      </c>
      <c r="AX1495" s="85">
        <v>174642</v>
      </c>
      <c r="AY1495" s="85" t="s">
        <v>291</v>
      </c>
      <c r="AZ1495" s="85" t="s">
        <v>291</v>
      </c>
      <c r="BA1495" s="85" t="s">
        <v>291</v>
      </c>
      <c r="BB1495" s="85">
        <v>911143</v>
      </c>
      <c r="BC1495" s="85">
        <v>168748</v>
      </c>
      <c r="BD1495" s="85">
        <v>280193</v>
      </c>
      <c r="BE1495" s="85" t="s">
        <v>291</v>
      </c>
      <c r="BF1495" s="85">
        <v>27736</v>
      </c>
      <c r="BG1495" s="85">
        <v>12081</v>
      </c>
      <c r="BH1495" s="85" t="s">
        <v>291</v>
      </c>
      <c r="BI1495" s="85">
        <v>3791</v>
      </c>
      <c r="BJ1495" s="85">
        <v>8290</v>
      </c>
      <c r="BK1495" s="85" t="s">
        <v>291</v>
      </c>
      <c r="BL1495" s="85" t="s">
        <v>291</v>
      </c>
      <c r="BM1495" s="85" t="s">
        <v>291</v>
      </c>
      <c r="BN1495" s="85">
        <v>15655</v>
      </c>
      <c r="BO1495" s="85" t="s">
        <v>291</v>
      </c>
      <c r="BP1495" s="85" t="s">
        <v>291</v>
      </c>
      <c r="BQ1495" s="85">
        <v>15655</v>
      </c>
      <c r="BR1495" s="85" t="s">
        <v>291</v>
      </c>
      <c r="BS1495" s="85" t="s">
        <v>291</v>
      </c>
      <c r="BT1495" s="85" t="s">
        <v>291</v>
      </c>
      <c r="BU1495" s="85" t="s">
        <v>291</v>
      </c>
      <c r="BV1495" s="85" t="s">
        <v>291</v>
      </c>
      <c r="BW1495" s="85" t="s">
        <v>291</v>
      </c>
      <c r="BX1495" s="85" t="s">
        <v>291</v>
      </c>
      <c r="BY1495" s="85" t="s">
        <v>291</v>
      </c>
      <c r="BZ1495" s="85" t="s">
        <v>291</v>
      </c>
      <c r="CA1495" s="85" t="s">
        <v>291</v>
      </c>
      <c r="CB1495" s="85">
        <v>2222869</v>
      </c>
      <c r="CC1495" s="85" t="s">
        <v>291</v>
      </c>
      <c r="CD1495" s="85" t="s">
        <v>291</v>
      </c>
      <c r="CE1495" s="85" t="s">
        <v>291</v>
      </c>
      <c r="CF1495" s="85" t="s">
        <v>291</v>
      </c>
      <c r="CG1495" s="85">
        <v>177584</v>
      </c>
      <c r="CH1495" s="85">
        <v>279147</v>
      </c>
      <c r="CI1495" s="85">
        <v>463020</v>
      </c>
      <c r="CJ1495" s="85" t="s">
        <v>291</v>
      </c>
      <c r="CK1495" s="85">
        <v>401144</v>
      </c>
      <c r="CL1495" s="85">
        <v>495236</v>
      </c>
      <c r="CM1495" s="85">
        <v>48447</v>
      </c>
      <c r="CN1495" s="85">
        <v>471285</v>
      </c>
      <c r="CO1495" s="85">
        <v>661677</v>
      </c>
      <c r="CP1495" s="85">
        <v>326349</v>
      </c>
      <c r="CQ1495" s="85">
        <v>260371</v>
      </c>
      <c r="CR1495" s="85">
        <v>1183458</v>
      </c>
      <c r="CS1495" s="85">
        <v>1350966</v>
      </c>
      <c r="CT1495" s="85">
        <v>29541</v>
      </c>
      <c r="CU1495" s="86">
        <v>6148225</v>
      </c>
    </row>
    <row r="1496" spans="1:99">
      <c r="A1496" s="103" t="s">
        <v>597</v>
      </c>
      <c r="B1496" s="84" t="s">
        <v>646</v>
      </c>
      <c r="C1496" s="105">
        <v>32107</v>
      </c>
      <c r="D1496" s="84" t="s">
        <v>307</v>
      </c>
      <c r="E1496" s="84" t="s">
        <v>653</v>
      </c>
      <c r="F1496" s="85">
        <v>147012</v>
      </c>
      <c r="G1496" s="85">
        <v>7186317</v>
      </c>
      <c r="H1496" s="85">
        <v>6944081</v>
      </c>
      <c r="I1496" s="85">
        <v>119011</v>
      </c>
      <c r="J1496" s="85">
        <v>78545</v>
      </c>
      <c r="K1496" s="85">
        <v>24400</v>
      </c>
      <c r="L1496" s="85">
        <v>5075</v>
      </c>
      <c r="M1496" s="85">
        <v>15205</v>
      </c>
      <c r="N1496" s="85">
        <v>3775213</v>
      </c>
      <c r="O1496" s="85">
        <v>1282679</v>
      </c>
      <c r="P1496" s="85">
        <v>822723</v>
      </c>
      <c r="Q1496" s="85">
        <v>1524462</v>
      </c>
      <c r="R1496" s="85">
        <v>143196</v>
      </c>
      <c r="S1496" s="85">
        <v>2153</v>
      </c>
      <c r="T1496" s="85">
        <v>961332</v>
      </c>
      <c r="U1496" s="85">
        <v>506752</v>
      </c>
      <c r="V1496" s="85" t="s">
        <v>291</v>
      </c>
      <c r="W1496" s="85" t="s">
        <v>291</v>
      </c>
      <c r="X1496" s="85">
        <v>454580</v>
      </c>
      <c r="Y1496" s="85" t="s">
        <v>291</v>
      </c>
      <c r="Z1496" s="85">
        <v>90997</v>
      </c>
      <c r="AA1496" s="85">
        <v>1063035</v>
      </c>
      <c r="AB1496" s="85">
        <v>485245</v>
      </c>
      <c r="AC1496" s="85">
        <v>1145</v>
      </c>
      <c r="AD1496" s="85">
        <v>62045</v>
      </c>
      <c r="AE1496" s="85">
        <v>138087</v>
      </c>
      <c r="AF1496" s="85">
        <v>376513</v>
      </c>
      <c r="AG1496" s="85">
        <v>1229675</v>
      </c>
      <c r="AH1496" s="85">
        <v>4783842</v>
      </c>
      <c r="AI1496" s="85">
        <v>35017</v>
      </c>
      <c r="AJ1496" s="85">
        <v>1077394</v>
      </c>
      <c r="AK1496" s="85">
        <v>121503</v>
      </c>
      <c r="AL1496" s="85" t="s">
        <v>291</v>
      </c>
      <c r="AM1496" s="85" t="s">
        <v>291</v>
      </c>
      <c r="AN1496" s="85">
        <v>17338</v>
      </c>
      <c r="AO1496" s="85">
        <v>481951</v>
      </c>
      <c r="AP1496" s="85">
        <v>2189183</v>
      </c>
      <c r="AQ1496" s="85">
        <v>2688472</v>
      </c>
      <c r="AR1496" s="85">
        <v>861456</v>
      </c>
      <c r="AS1496" s="85" t="s">
        <v>291</v>
      </c>
      <c r="AT1496" s="85">
        <v>403531</v>
      </c>
      <c r="AU1496" s="85">
        <v>1670491</v>
      </c>
      <c r="AV1496" s="85">
        <v>256907</v>
      </c>
      <c r="AW1496" s="85">
        <v>224416</v>
      </c>
      <c r="AX1496" s="85">
        <v>71244</v>
      </c>
      <c r="AY1496" s="85" t="s">
        <v>291</v>
      </c>
      <c r="AZ1496" s="85" t="s">
        <v>291</v>
      </c>
      <c r="BA1496" s="85" t="s">
        <v>291</v>
      </c>
      <c r="BB1496" s="85">
        <v>717842</v>
      </c>
      <c r="BC1496" s="85">
        <v>184197</v>
      </c>
      <c r="BD1496" s="85">
        <v>215885</v>
      </c>
      <c r="BE1496" s="85" t="s">
        <v>291</v>
      </c>
      <c r="BF1496" s="85">
        <v>3731765</v>
      </c>
      <c r="BG1496" s="85" t="s">
        <v>291</v>
      </c>
      <c r="BH1496" s="85" t="s">
        <v>291</v>
      </c>
      <c r="BI1496" s="85" t="s">
        <v>291</v>
      </c>
      <c r="BJ1496" s="85" t="s">
        <v>291</v>
      </c>
      <c r="BK1496" s="85" t="s">
        <v>291</v>
      </c>
      <c r="BL1496" s="85" t="s">
        <v>291</v>
      </c>
      <c r="BM1496" s="85" t="s">
        <v>291</v>
      </c>
      <c r="BN1496" s="85">
        <v>1545258</v>
      </c>
      <c r="BO1496" s="85">
        <v>240111</v>
      </c>
      <c r="BP1496" s="85">
        <v>966566</v>
      </c>
      <c r="BQ1496" s="85">
        <v>192841</v>
      </c>
      <c r="BR1496" s="85" t="s">
        <v>291</v>
      </c>
      <c r="BS1496" s="85">
        <v>133888</v>
      </c>
      <c r="BT1496" s="85" t="s">
        <v>291</v>
      </c>
      <c r="BU1496" s="85" t="s">
        <v>291</v>
      </c>
      <c r="BV1496" s="85">
        <v>11852</v>
      </c>
      <c r="BW1496" s="85">
        <v>2186507</v>
      </c>
      <c r="BX1496" s="85" t="s">
        <v>291</v>
      </c>
      <c r="BY1496" s="85" t="s">
        <v>291</v>
      </c>
      <c r="BZ1496" s="85" t="s">
        <v>291</v>
      </c>
      <c r="CA1496" s="85">
        <v>2186507</v>
      </c>
      <c r="CB1496" s="85">
        <v>1403916</v>
      </c>
      <c r="CC1496" s="85" t="s">
        <v>291</v>
      </c>
      <c r="CD1496" s="85" t="s">
        <v>291</v>
      </c>
      <c r="CE1496" s="85" t="s">
        <v>291</v>
      </c>
      <c r="CF1496" s="85" t="s">
        <v>291</v>
      </c>
      <c r="CG1496" s="85">
        <v>210719</v>
      </c>
      <c r="CH1496" s="85">
        <v>151509</v>
      </c>
      <c r="CI1496" s="85">
        <v>322938</v>
      </c>
      <c r="CJ1496" s="85">
        <v>868</v>
      </c>
      <c r="CK1496" s="85">
        <v>414043</v>
      </c>
      <c r="CL1496" s="85">
        <v>154941</v>
      </c>
      <c r="CM1496" s="85">
        <v>11312</v>
      </c>
      <c r="CN1496" s="85">
        <v>194181</v>
      </c>
      <c r="CO1496" s="85">
        <v>315639</v>
      </c>
      <c r="CP1496" s="85">
        <v>240725</v>
      </c>
      <c r="CQ1496" s="85">
        <v>83918</v>
      </c>
      <c r="CR1496" s="85">
        <v>713329</v>
      </c>
      <c r="CS1496" s="85">
        <v>1488418</v>
      </c>
      <c r="CT1496" s="85">
        <v>9378</v>
      </c>
      <c r="CU1496" s="86">
        <v>4311918</v>
      </c>
    </row>
    <row r="1497" spans="1:99">
      <c r="A1497" s="103" t="s">
        <v>597</v>
      </c>
      <c r="B1497" s="84" t="s">
        <v>646</v>
      </c>
      <c r="C1497" s="105">
        <v>32115</v>
      </c>
      <c r="D1497" s="84" t="s">
        <v>307</v>
      </c>
      <c r="E1497" s="84" t="s">
        <v>654</v>
      </c>
      <c r="F1497" s="85">
        <v>159027</v>
      </c>
      <c r="G1497" s="85">
        <v>5000626</v>
      </c>
      <c r="H1497" s="85">
        <v>4565053</v>
      </c>
      <c r="I1497" s="85">
        <v>183227</v>
      </c>
      <c r="J1497" s="85">
        <v>93362</v>
      </c>
      <c r="K1497" s="85">
        <v>38045</v>
      </c>
      <c r="L1497" s="85">
        <v>92419</v>
      </c>
      <c r="M1497" s="85">
        <v>28520</v>
      </c>
      <c r="N1497" s="85">
        <v>6772813</v>
      </c>
      <c r="O1497" s="85">
        <v>2031544</v>
      </c>
      <c r="P1497" s="85">
        <v>1425438</v>
      </c>
      <c r="Q1497" s="85">
        <v>2612456</v>
      </c>
      <c r="R1497" s="85">
        <v>698010</v>
      </c>
      <c r="S1497" s="85">
        <v>5365</v>
      </c>
      <c r="T1497" s="85">
        <v>1915152</v>
      </c>
      <c r="U1497" s="85">
        <v>955911</v>
      </c>
      <c r="V1497" s="85">
        <v>8101</v>
      </c>
      <c r="W1497" s="85" t="s">
        <v>291</v>
      </c>
      <c r="X1497" s="85">
        <v>951140</v>
      </c>
      <c r="Y1497" s="85">
        <v>8072</v>
      </c>
      <c r="Z1497" s="85">
        <v>74467</v>
      </c>
      <c r="AA1497" s="85">
        <v>541111</v>
      </c>
      <c r="AB1497" s="85">
        <v>112046</v>
      </c>
      <c r="AC1497" s="85">
        <v>3673</v>
      </c>
      <c r="AD1497" s="85">
        <v>4988</v>
      </c>
      <c r="AE1497" s="85">
        <v>227762</v>
      </c>
      <c r="AF1497" s="85">
        <v>192642</v>
      </c>
      <c r="AG1497" s="85">
        <v>1132223</v>
      </c>
      <c r="AH1497" s="85">
        <v>2091238</v>
      </c>
      <c r="AI1497" s="85">
        <v>54494</v>
      </c>
      <c r="AJ1497" s="85">
        <v>393724</v>
      </c>
      <c r="AK1497" s="85">
        <v>60176</v>
      </c>
      <c r="AL1497" s="85">
        <v>105302</v>
      </c>
      <c r="AM1497" s="85" t="s">
        <v>291</v>
      </c>
      <c r="AN1497" s="85">
        <v>324546</v>
      </c>
      <c r="AO1497" s="85">
        <v>408311</v>
      </c>
      <c r="AP1497" s="85">
        <v>319141</v>
      </c>
      <c r="AQ1497" s="85">
        <v>1051998</v>
      </c>
      <c r="AR1497" s="85">
        <v>425544</v>
      </c>
      <c r="AS1497" s="85" t="s">
        <v>291</v>
      </c>
      <c r="AT1497" s="85">
        <v>1324450</v>
      </c>
      <c r="AU1497" s="85">
        <v>1584899</v>
      </c>
      <c r="AV1497" s="85">
        <v>404109</v>
      </c>
      <c r="AW1497" s="85">
        <v>271028</v>
      </c>
      <c r="AX1497" s="85">
        <v>149712</v>
      </c>
      <c r="AY1497" s="85" t="s">
        <v>291</v>
      </c>
      <c r="AZ1497" s="85" t="s">
        <v>291</v>
      </c>
      <c r="BA1497" s="85">
        <v>20582</v>
      </c>
      <c r="BB1497" s="85">
        <v>165523</v>
      </c>
      <c r="BC1497" s="85">
        <v>264886</v>
      </c>
      <c r="BD1497" s="85">
        <v>309059</v>
      </c>
      <c r="BE1497" s="85" t="s">
        <v>291</v>
      </c>
      <c r="BF1497" s="85">
        <v>1021495</v>
      </c>
      <c r="BG1497" s="85" t="s">
        <v>291</v>
      </c>
      <c r="BH1497" s="85" t="s">
        <v>291</v>
      </c>
      <c r="BI1497" s="85" t="s">
        <v>291</v>
      </c>
      <c r="BJ1497" s="85" t="s">
        <v>291</v>
      </c>
      <c r="BK1497" s="85" t="s">
        <v>291</v>
      </c>
      <c r="BL1497" s="85" t="s">
        <v>291</v>
      </c>
      <c r="BM1497" s="85" t="s">
        <v>291</v>
      </c>
      <c r="BN1497" s="85">
        <v>1012433</v>
      </c>
      <c r="BO1497" s="85">
        <v>17445</v>
      </c>
      <c r="BP1497" s="85" t="s">
        <v>291</v>
      </c>
      <c r="BQ1497" s="85">
        <v>994988</v>
      </c>
      <c r="BR1497" s="85" t="s">
        <v>291</v>
      </c>
      <c r="BS1497" s="85" t="s">
        <v>291</v>
      </c>
      <c r="BT1497" s="85" t="s">
        <v>291</v>
      </c>
      <c r="BU1497" s="85" t="s">
        <v>291</v>
      </c>
      <c r="BV1497" s="85" t="s">
        <v>291</v>
      </c>
      <c r="BW1497" s="85">
        <v>9062</v>
      </c>
      <c r="BX1497" s="85" t="s">
        <v>291</v>
      </c>
      <c r="BY1497" s="85" t="s">
        <v>291</v>
      </c>
      <c r="BZ1497" s="85">
        <v>9062</v>
      </c>
      <c r="CA1497" s="85" t="s">
        <v>291</v>
      </c>
      <c r="CB1497" s="85">
        <v>1927447</v>
      </c>
      <c r="CC1497" s="85" t="s">
        <v>291</v>
      </c>
      <c r="CD1497" s="85" t="s">
        <v>291</v>
      </c>
      <c r="CE1497" s="85" t="s">
        <v>291</v>
      </c>
      <c r="CF1497" s="85" t="s">
        <v>291</v>
      </c>
      <c r="CG1497" s="85">
        <v>307572</v>
      </c>
      <c r="CH1497" s="85">
        <v>1250233</v>
      </c>
      <c r="CI1497" s="85">
        <v>442682</v>
      </c>
      <c r="CJ1497" s="85">
        <v>3000</v>
      </c>
      <c r="CK1497" s="85">
        <v>884318</v>
      </c>
      <c r="CL1497" s="85">
        <v>441920</v>
      </c>
      <c r="CM1497" s="85">
        <v>20487</v>
      </c>
      <c r="CN1497" s="85">
        <v>93752</v>
      </c>
      <c r="CO1497" s="85">
        <v>894239</v>
      </c>
      <c r="CP1497" s="85">
        <v>992037</v>
      </c>
      <c r="CQ1497" s="85">
        <v>671349</v>
      </c>
      <c r="CR1497" s="85">
        <v>837478</v>
      </c>
      <c r="CS1497" s="85">
        <v>2513571</v>
      </c>
      <c r="CT1497" s="85">
        <v>7942</v>
      </c>
      <c r="CU1497" s="86">
        <v>9360580</v>
      </c>
    </row>
    <row r="1498" spans="1:99">
      <c r="A1498" s="103" t="s">
        <v>597</v>
      </c>
      <c r="B1498" s="84" t="s">
        <v>646</v>
      </c>
      <c r="C1498" s="105">
        <v>32131</v>
      </c>
      <c r="D1498" s="84" t="s">
        <v>307</v>
      </c>
      <c r="E1498" s="84" t="s">
        <v>655</v>
      </c>
      <c r="F1498" s="85">
        <v>158620</v>
      </c>
      <c r="G1498" s="85">
        <v>2709305</v>
      </c>
      <c r="H1498" s="85">
        <v>2446588</v>
      </c>
      <c r="I1498" s="85">
        <v>147596</v>
      </c>
      <c r="J1498" s="85">
        <v>40528</v>
      </c>
      <c r="K1498" s="85">
        <v>57219</v>
      </c>
      <c r="L1498" s="85">
        <v>2559</v>
      </c>
      <c r="M1498" s="85">
        <v>14815</v>
      </c>
      <c r="N1498" s="85">
        <v>5713847</v>
      </c>
      <c r="O1498" s="85">
        <v>1987926</v>
      </c>
      <c r="P1498" s="85">
        <v>1185870</v>
      </c>
      <c r="Q1498" s="85">
        <v>2104855</v>
      </c>
      <c r="R1498" s="85">
        <v>435105</v>
      </c>
      <c r="S1498" s="85">
        <v>91</v>
      </c>
      <c r="T1498" s="85">
        <v>1433879</v>
      </c>
      <c r="U1498" s="85">
        <v>1163486</v>
      </c>
      <c r="V1498" s="85" t="s">
        <v>291</v>
      </c>
      <c r="W1498" s="85" t="s">
        <v>291</v>
      </c>
      <c r="X1498" s="85">
        <v>270393</v>
      </c>
      <c r="Y1498" s="85" t="s">
        <v>291</v>
      </c>
      <c r="Z1498" s="85">
        <v>65893</v>
      </c>
      <c r="AA1498" s="85">
        <v>631148</v>
      </c>
      <c r="AB1498" s="85">
        <v>197822</v>
      </c>
      <c r="AC1498" s="85">
        <v>25586</v>
      </c>
      <c r="AD1498" s="85">
        <v>272227</v>
      </c>
      <c r="AE1498" s="85">
        <v>135513</v>
      </c>
      <c r="AF1498" s="85" t="s">
        <v>291</v>
      </c>
      <c r="AG1498" s="85">
        <v>621716</v>
      </c>
      <c r="AH1498" s="85">
        <v>3994595</v>
      </c>
      <c r="AI1498" s="85">
        <v>32041</v>
      </c>
      <c r="AJ1498" s="85">
        <v>1283371</v>
      </c>
      <c r="AK1498" s="85">
        <v>351609</v>
      </c>
      <c r="AL1498" s="85" t="s">
        <v>291</v>
      </c>
      <c r="AM1498" s="85">
        <v>7957</v>
      </c>
      <c r="AN1498" s="85">
        <v>169176</v>
      </c>
      <c r="AO1498" s="85">
        <v>289724</v>
      </c>
      <c r="AP1498" s="85">
        <v>1824109</v>
      </c>
      <c r="AQ1498" s="85">
        <v>2290966</v>
      </c>
      <c r="AR1498" s="85">
        <v>36608</v>
      </c>
      <c r="AS1498" s="85" t="s">
        <v>291</v>
      </c>
      <c r="AT1498" s="85">
        <v>887577</v>
      </c>
      <c r="AU1498" s="85">
        <v>1758192</v>
      </c>
      <c r="AV1498" s="85">
        <v>271181</v>
      </c>
      <c r="AW1498" s="85">
        <v>311432</v>
      </c>
      <c r="AX1498" s="85">
        <v>101293</v>
      </c>
      <c r="AY1498" s="85" t="s">
        <v>291</v>
      </c>
      <c r="AZ1498" s="85" t="s">
        <v>291</v>
      </c>
      <c r="BA1498" s="85" t="s">
        <v>291</v>
      </c>
      <c r="BB1498" s="85">
        <v>755782</v>
      </c>
      <c r="BC1498" s="85">
        <v>93607</v>
      </c>
      <c r="BD1498" s="85">
        <v>224897</v>
      </c>
      <c r="BE1498" s="85" t="s">
        <v>291</v>
      </c>
      <c r="BF1498" s="85">
        <v>173677</v>
      </c>
      <c r="BG1498" s="85">
        <v>691</v>
      </c>
      <c r="BH1498" s="85" t="s">
        <v>291</v>
      </c>
      <c r="BI1498" s="85">
        <v>691</v>
      </c>
      <c r="BJ1498" s="85" t="s">
        <v>291</v>
      </c>
      <c r="BK1498" s="85" t="s">
        <v>291</v>
      </c>
      <c r="BL1498" s="85" t="s">
        <v>291</v>
      </c>
      <c r="BM1498" s="85" t="s">
        <v>291</v>
      </c>
      <c r="BN1498" s="85">
        <v>172986</v>
      </c>
      <c r="BO1498" s="85" t="s">
        <v>291</v>
      </c>
      <c r="BP1498" s="85" t="s">
        <v>291</v>
      </c>
      <c r="BQ1498" s="85">
        <v>172986</v>
      </c>
      <c r="BR1498" s="85" t="s">
        <v>291</v>
      </c>
      <c r="BS1498" s="85" t="s">
        <v>291</v>
      </c>
      <c r="BT1498" s="85" t="s">
        <v>291</v>
      </c>
      <c r="BU1498" s="85" t="s">
        <v>291</v>
      </c>
      <c r="BV1498" s="85" t="s">
        <v>291</v>
      </c>
      <c r="BW1498" s="85" t="s">
        <v>291</v>
      </c>
      <c r="BX1498" s="85" t="s">
        <v>291</v>
      </c>
      <c r="BY1498" s="85" t="s">
        <v>291</v>
      </c>
      <c r="BZ1498" s="85" t="s">
        <v>291</v>
      </c>
      <c r="CA1498" s="85" t="s">
        <v>291</v>
      </c>
      <c r="CB1498" s="85">
        <v>2288340</v>
      </c>
      <c r="CC1498" s="85" t="s">
        <v>291</v>
      </c>
      <c r="CD1498" s="85" t="s">
        <v>291</v>
      </c>
      <c r="CE1498" s="85" t="s">
        <v>291</v>
      </c>
      <c r="CF1498" s="85" t="s">
        <v>291</v>
      </c>
      <c r="CG1498" s="85">
        <v>148664</v>
      </c>
      <c r="CH1498" s="85">
        <v>513530</v>
      </c>
      <c r="CI1498" s="85">
        <v>262671</v>
      </c>
      <c r="CJ1498" s="85">
        <v>91</v>
      </c>
      <c r="CK1498" s="85">
        <v>253796</v>
      </c>
      <c r="CL1498" s="85">
        <v>591314</v>
      </c>
      <c r="CM1498" s="85">
        <v>43571</v>
      </c>
      <c r="CN1498" s="85">
        <v>77346</v>
      </c>
      <c r="CO1498" s="85">
        <v>454536</v>
      </c>
      <c r="CP1498" s="85">
        <v>34212</v>
      </c>
      <c r="CQ1498" s="85">
        <v>558677</v>
      </c>
      <c r="CR1498" s="85">
        <v>716105</v>
      </c>
      <c r="CS1498" s="85">
        <v>830701</v>
      </c>
      <c r="CT1498" s="85">
        <v>13084</v>
      </c>
      <c r="CU1498" s="86">
        <v>4498298</v>
      </c>
    </row>
    <row r="1499" spans="1:99">
      <c r="A1499" s="103" t="s">
        <v>597</v>
      </c>
      <c r="B1499" s="84" t="s">
        <v>646</v>
      </c>
      <c r="C1499" s="105">
        <v>32140</v>
      </c>
      <c r="D1499" s="84" t="s">
        <v>307</v>
      </c>
      <c r="E1499" s="84" t="s">
        <v>656</v>
      </c>
      <c r="F1499" s="85">
        <v>161546</v>
      </c>
      <c r="G1499" s="85">
        <v>2956662</v>
      </c>
      <c r="H1499" s="85">
        <v>2654870</v>
      </c>
      <c r="I1499" s="85">
        <v>144390</v>
      </c>
      <c r="J1499" s="85">
        <v>96882</v>
      </c>
      <c r="K1499" s="85">
        <v>40178</v>
      </c>
      <c r="L1499" s="85">
        <v>1481</v>
      </c>
      <c r="M1499" s="85">
        <v>18861</v>
      </c>
      <c r="N1499" s="85">
        <v>5950099</v>
      </c>
      <c r="O1499" s="85">
        <v>1847146</v>
      </c>
      <c r="P1499" s="85">
        <v>1232945</v>
      </c>
      <c r="Q1499" s="85">
        <v>2534241</v>
      </c>
      <c r="R1499" s="85">
        <v>333417</v>
      </c>
      <c r="S1499" s="85">
        <v>2350</v>
      </c>
      <c r="T1499" s="85">
        <v>2134013</v>
      </c>
      <c r="U1499" s="85">
        <v>1534643</v>
      </c>
      <c r="V1499" s="85" t="s">
        <v>291</v>
      </c>
      <c r="W1499" s="85" t="s">
        <v>291</v>
      </c>
      <c r="X1499" s="85">
        <v>599370</v>
      </c>
      <c r="Y1499" s="85" t="s">
        <v>291</v>
      </c>
      <c r="Z1499" s="85">
        <v>11393</v>
      </c>
      <c r="AA1499" s="85">
        <v>3572211</v>
      </c>
      <c r="AB1499" s="85">
        <v>334295</v>
      </c>
      <c r="AC1499" s="85">
        <v>2665256</v>
      </c>
      <c r="AD1499" s="85">
        <v>431889</v>
      </c>
      <c r="AE1499" s="85">
        <v>140511</v>
      </c>
      <c r="AF1499" s="85">
        <v>260</v>
      </c>
      <c r="AG1499" s="85">
        <v>855500</v>
      </c>
      <c r="AH1499" s="85">
        <v>2532437</v>
      </c>
      <c r="AI1499" s="85">
        <v>141178</v>
      </c>
      <c r="AJ1499" s="85">
        <v>1110424</v>
      </c>
      <c r="AK1499" s="85">
        <v>74332</v>
      </c>
      <c r="AL1499" s="85" t="s">
        <v>291</v>
      </c>
      <c r="AM1499" s="85" t="s">
        <v>291</v>
      </c>
      <c r="AN1499" s="85">
        <v>3530</v>
      </c>
      <c r="AO1499" s="85">
        <v>789406</v>
      </c>
      <c r="AP1499" s="85">
        <v>359842</v>
      </c>
      <c r="AQ1499" s="85">
        <v>1152778</v>
      </c>
      <c r="AR1499" s="85">
        <v>53725</v>
      </c>
      <c r="AS1499" s="85" t="s">
        <v>291</v>
      </c>
      <c r="AT1499" s="85">
        <v>767234</v>
      </c>
      <c r="AU1499" s="85">
        <v>1301339</v>
      </c>
      <c r="AV1499" s="85">
        <v>301598</v>
      </c>
      <c r="AW1499" s="85">
        <v>285895</v>
      </c>
      <c r="AX1499" s="85">
        <v>138972</v>
      </c>
      <c r="AY1499" s="85" t="s">
        <v>291</v>
      </c>
      <c r="AZ1499" s="85" t="s">
        <v>291</v>
      </c>
      <c r="BA1499" s="85">
        <v>337</v>
      </c>
      <c r="BB1499" s="85">
        <v>135228</v>
      </c>
      <c r="BC1499" s="85">
        <v>237327</v>
      </c>
      <c r="BD1499" s="85">
        <v>201982</v>
      </c>
      <c r="BE1499" s="85" t="s">
        <v>291</v>
      </c>
      <c r="BF1499" s="85">
        <v>28453</v>
      </c>
      <c r="BG1499" s="85">
        <v>28443</v>
      </c>
      <c r="BH1499" s="85">
        <v>1448</v>
      </c>
      <c r="BI1499" s="85">
        <v>20756</v>
      </c>
      <c r="BJ1499" s="85">
        <v>6239</v>
      </c>
      <c r="BK1499" s="85" t="s">
        <v>291</v>
      </c>
      <c r="BL1499" s="85" t="s">
        <v>291</v>
      </c>
      <c r="BM1499" s="85" t="s">
        <v>291</v>
      </c>
      <c r="BN1499" s="85">
        <v>10</v>
      </c>
      <c r="BO1499" s="85" t="s">
        <v>291</v>
      </c>
      <c r="BP1499" s="85" t="s">
        <v>291</v>
      </c>
      <c r="BQ1499" s="85">
        <v>10</v>
      </c>
      <c r="BR1499" s="85" t="s">
        <v>291</v>
      </c>
      <c r="BS1499" s="85" t="s">
        <v>291</v>
      </c>
      <c r="BT1499" s="85" t="s">
        <v>291</v>
      </c>
      <c r="BU1499" s="85" t="s">
        <v>291</v>
      </c>
      <c r="BV1499" s="85" t="s">
        <v>291</v>
      </c>
      <c r="BW1499" s="85" t="s">
        <v>291</v>
      </c>
      <c r="BX1499" s="85" t="s">
        <v>291</v>
      </c>
      <c r="BY1499" s="85" t="s">
        <v>291</v>
      </c>
      <c r="BZ1499" s="85" t="s">
        <v>291</v>
      </c>
      <c r="CA1499" s="85" t="s">
        <v>291</v>
      </c>
      <c r="CB1499" s="85">
        <v>3178159</v>
      </c>
      <c r="CC1499" s="85" t="s">
        <v>291</v>
      </c>
      <c r="CD1499" s="85" t="s">
        <v>291</v>
      </c>
      <c r="CE1499" s="85" t="s">
        <v>291</v>
      </c>
      <c r="CF1499" s="85" t="s">
        <v>291</v>
      </c>
      <c r="CG1499" s="85">
        <v>181069</v>
      </c>
      <c r="CH1499" s="85">
        <v>811722</v>
      </c>
      <c r="CI1499" s="85">
        <v>240795</v>
      </c>
      <c r="CJ1499" s="85">
        <v>2350</v>
      </c>
      <c r="CK1499" s="85">
        <v>598103</v>
      </c>
      <c r="CL1499" s="85">
        <v>447069</v>
      </c>
      <c r="CM1499" s="85">
        <v>393</v>
      </c>
      <c r="CN1499" s="85">
        <v>805054</v>
      </c>
      <c r="CO1499" s="85">
        <v>398417</v>
      </c>
      <c r="CP1499" s="85">
        <v>284242</v>
      </c>
      <c r="CQ1499" s="85">
        <v>727760</v>
      </c>
      <c r="CR1499" s="85">
        <v>633034</v>
      </c>
      <c r="CS1499" s="85">
        <v>858077</v>
      </c>
      <c r="CT1499" s="85">
        <v>7616</v>
      </c>
      <c r="CU1499" s="86">
        <v>5995701</v>
      </c>
    </row>
    <row r="1500" spans="1:99">
      <c r="A1500" s="103" t="s">
        <v>597</v>
      </c>
      <c r="B1500" s="84" t="s">
        <v>646</v>
      </c>
      <c r="C1500" s="105">
        <v>32166</v>
      </c>
      <c r="D1500" s="84" t="s">
        <v>307</v>
      </c>
      <c r="E1500" s="84" t="s">
        <v>657</v>
      </c>
      <c r="F1500" s="85">
        <v>154582</v>
      </c>
      <c r="G1500" s="85">
        <v>3312071</v>
      </c>
      <c r="H1500" s="85">
        <v>2833871</v>
      </c>
      <c r="I1500" s="85">
        <v>292869</v>
      </c>
      <c r="J1500" s="85">
        <v>92432</v>
      </c>
      <c r="K1500" s="85">
        <v>37891</v>
      </c>
      <c r="L1500" s="85">
        <v>34182</v>
      </c>
      <c r="M1500" s="85">
        <v>20826</v>
      </c>
      <c r="N1500" s="85">
        <v>9532070</v>
      </c>
      <c r="O1500" s="85">
        <v>2358125</v>
      </c>
      <c r="P1500" s="85">
        <v>1259262</v>
      </c>
      <c r="Q1500" s="85">
        <v>5279214</v>
      </c>
      <c r="R1500" s="85">
        <v>630908</v>
      </c>
      <c r="S1500" s="85">
        <v>4561</v>
      </c>
      <c r="T1500" s="85">
        <v>2298780</v>
      </c>
      <c r="U1500" s="85">
        <v>1205383</v>
      </c>
      <c r="V1500" s="85">
        <v>2970</v>
      </c>
      <c r="W1500" s="85" t="s">
        <v>291</v>
      </c>
      <c r="X1500" s="85">
        <v>1090427</v>
      </c>
      <c r="Y1500" s="85" t="s">
        <v>291</v>
      </c>
      <c r="Z1500" s="85">
        <v>29864</v>
      </c>
      <c r="AA1500" s="85">
        <v>430076</v>
      </c>
      <c r="AB1500" s="85">
        <v>283792</v>
      </c>
      <c r="AC1500" s="85">
        <v>86079</v>
      </c>
      <c r="AD1500" s="85">
        <v>18289</v>
      </c>
      <c r="AE1500" s="85">
        <v>41916</v>
      </c>
      <c r="AF1500" s="85" t="s">
        <v>291</v>
      </c>
      <c r="AG1500" s="85">
        <v>369326</v>
      </c>
      <c r="AH1500" s="85">
        <v>1704559</v>
      </c>
      <c r="AI1500" s="85">
        <v>31127</v>
      </c>
      <c r="AJ1500" s="85">
        <v>1048151</v>
      </c>
      <c r="AK1500" s="85">
        <v>106292</v>
      </c>
      <c r="AL1500" s="85" t="s">
        <v>291</v>
      </c>
      <c r="AM1500" s="85">
        <v>4855</v>
      </c>
      <c r="AN1500" s="85">
        <v>142204</v>
      </c>
      <c r="AO1500" s="85">
        <v>291044</v>
      </c>
      <c r="AP1500" s="85">
        <v>69368</v>
      </c>
      <c r="AQ1500" s="85">
        <v>507471</v>
      </c>
      <c r="AR1500" s="85">
        <v>11518</v>
      </c>
      <c r="AS1500" s="85" t="s">
        <v>291</v>
      </c>
      <c r="AT1500" s="85">
        <v>690628</v>
      </c>
      <c r="AU1500" s="85">
        <v>1918613</v>
      </c>
      <c r="AV1500" s="85">
        <v>291511</v>
      </c>
      <c r="AW1500" s="85">
        <v>373490</v>
      </c>
      <c r="AX1500" s="85">
        <v>416511</v>
      </c>
      <c r="AY1500" s="85" t="s">
        <v>291</v>
      </c>
      <c r="AZ1500" s="85" t="s">
        <v>291</v>
      </c>
      <c r="BA1500" s="85">
        <v>46860</v>
      </c>
      <c r="BB1500" s="85">
        <v>128269</v>
      </c>
      <c r="BC1500" s="85">
        <v>166180</v>
      </c>
      <c r="BD1500" s="85">
        <v>495792</v>
      </c>
      <c r="BE1500" s="85" t="s">
        <v>291</v>
      </c>
      <c r="BF1500" s="85" t="s">
        <v>291</v>
      </c>
      <c r="BG1500" s="85" t="s">
        <v>291</v>
      </c>
      <c r="BH1500" s="85" t="s">
        <v>291</v>
      </c>
      <c r="BI1500" s="85" t="s">
        <v>291</v>
      </c>
      <c r="BJ1500" s="85" t="s">
        <v>291</v>
      </c>
      <c r="BK1500" s="85" t="s">
        <v>291</v>
      </c>
      <c r="BL1500" s="85" t="s">
        <v>291</v>
      </c>
      <c r="BM1500" s="85" t="s">
        <v>291</v>
      </c>
      <c r="BN1500" s="85" t="s">
        <v>291</v>
      </c>
      <c r="BO1500" s="85" t="s">
        <v>291</v>
      </c>
      <c r="BP1500" s="85" t="s">
        <v>291</v>
      </c>
      <c r="BQ1500" s="85" t="s">
        <v>291</v>
      </c>
      <c r="BR1500" s="85" t="s">
        <v>291</v>
      </c>
      <c r="BS1500" s="85" t="s">
        <v>291</v>
      </c>
      <c r="BT1500" s="85" t="s">
        <v>291</v>
      </c>
      <c r="BU1500" s="85" t="s">
        <v>291</v>
      </c>
      <c r="BV1500" s="85" t="s">
        <v>291</v>
      </c>
      <c r="BW1500" s="85" t="s">
        <v>291</v>
      </c>
      <c r="BX1500" s="85" t="s">
        <v>291</v>
      </c>
      <c r="BY1500" s="85" t="s">
        <v>291</v>
      </c>
      <c r="BZ1500" s="85" t="s">
        <v>291</v>
      </c>
      <c r="CA1500" s="85" t="s">
        <v>291</v>
      </c>
      <c r="CB1500" s="85">
        <v>1398660</v>
      </c>
      <c r="CC1500" s="85" t="s">
        <v>291</v>
      </c>
      <c r="CD1500" s="85" t="s">
        <v>291</v>
      </c>
      <c r="CE1500" s="85" t="s">
        <v>291</v>
      </c>
      <c r="CF1500" s="85" t="s">
        <v>291</v>
      </c>
      <c r="CG1500" s="85">
        <v>459439</v>
      </c>
      <c r="CH1500" s="85">
        <v>1186675</v>
      </c>
      <c r="CI1500" s="85">
        <v>417902</v>
      </c>
      <c r="CJ1500" s="85">
        <v>2061</v>
      </c>
      <c r="CK1500" s="85">
        <v>1082077</v>
      </c>
      <c r="CL1500" s="85">
        <v>371143</v>
      </c>
      <c r="CM1500" s="85">
        <v>19228</v>
      </c>
      <c r="CN1500" s="85">
        <v>147670</v>
      </c>
      <c r="CO1500" s="85">
        <v>263353</v>
      </c>
      <c r="CP1500" s="85">
        <v>165403</v>
      </c>
      <c r="CQ1500" s="85">
        <v>572702</v>
      </c>
      <c r="CR1500" s="85">
        <v>860895</v>
      </c>
      <c r="CS1500" s="85">
        <v>690480</v>
      </c>
      <c r="CT1500" s="85">
        <v>12081</v>
      </c>
      <c r="CU1500" s="86">
        <v>6251109</v>
      </c>
    </row>
    <row r="1501" spans="1:99">
      <c r="A1501" s="103" t="s">
        <v>597</v>
      </c>
      <c r="B1501" s="84" t="s">
        <v>658</v>
      </c>
      <c r="C1501" s="105">
        <v>33014</v>
      </c>
      <c r="D1501" s="84" t="s">
        <v>307</v>
      </c>
      <c r="E1501" s="84" t="s">
        <v>659</v>
      </c>
      <c r="F1501" s="85">
        <v>99733</v>
      </c>
      <c r="G1501" s="85">
        <v>2007906</v>
      </c>
      <c r="H1501" s="85">
        <v>1787676</v>
      </c>
      <c r="I1501" s="85">
        <v>113067</v>
      </c>
      <c r="J1501" s="85">
        <v>66410</v>
      </c>
      <c r="K1501" s="85">
        <v>21109</v>
      </c>
      <c r="L1501" s="85">
        <v>8572</v>
      </c>
      <c r="M1501" s="85">
        <v>11072</v>
      </c>
      <c r="N1501" s="85">
        <v>2853364</v>
      </c>
      <c r="O1501" s="85">
        <v>928152</v>
      </c>
      <c r="P1501" s="85">
        <v>703169</v>
      </c>
      <c r="Q1501" s="85">
        <v>1222043</v>
      </c>
      <c r="R1501" s="85" t="s">
        <v>291</v>
      </c>
      <c r="S1501" s="85" t="s">
        <v>291</v>
      </c>
      <c r="T1501" s="85">
        <v>1187986</v>
      </c>
      <c r="U1501" s="85">
        <v>713198</v>
      </c>
      <c r="V1501" s="85" t="s">
        <v>291</v>
      </c>
      <c r="W1501" s="85" t="s">
        <v>291</v>
      </c>
      <c r="X1501" s="85">
        <v>474788</v>
      </c>
      <c r="Y1501" s="85" t="s">
        <v>291</v>
      </c>
      <c r="Z1501" s="85">
        <v>15469</v>
      </c>
      <c r="AA1501" s="85">
        <v>670693</v>
      </c>
      <c r="AB1501" s="85">
        <v>225214</v>
      </c>
      <c r="AC1501" s="85">
        <v>67844</v>
      </c>
      <c r="AD1501" s="85">
        <v>291985</v>
      </c>
      <c r="AE1501" s="85">
        <v>85650</v>
      </c>
      <c r="AF1501" s="85" t="s">
        <v>291</v>
      </c>
      <c r="AG1501" s="85">
        <v>453452</v>
      </c>
      <c r="AH1501" s="85">
        <v>1231983</v>
      </c>
      <c r="AI1501" s="85">
        <v>16039</v>
      </c>
      <c r="AJ1501" s="85">
        <v>642353</v>
      </c>
      <c r="AK1501" s="85">
        <v>56757</v>
      </c>
      <c r="AL1501" s="85" t="s">
        <v>291</v>
      </c>
      <c r="AM1501" s="85" t="s">
        <v>291</v>
      </c>
      <c r="AN1501" s="85">
        <v>20886</v>
      </c>
      <c r="AO1501" s="85">
        <v>412851</v>
      </c>
      <c r="AP1501" s="85">
        <v>13694</v>
      </c>
      <c r="AQ1501" s="85">
        <v>447431</v>
      </c>
      <c r="AR1501" s="85">
        <v>69403</v>
      </c>
      <c r="AS1501" s="85" t="s">
        <v>291</v>
      </c>
      <c r="AT1501" s="85">
        <v>425118</v>
      </c>
      <c r="AU1501" s="85">
        <v>987779</v>
      </c>
      <c r="AV1501" s="85">
        <v>239909</v>
      </c>
      <c r="AW1501" s="85">
        <v>168422</v>
      </c>
      <c r="AX1501" s="85">
        <v>72159</v>
      </c>
      <c r="AY1501" s="85" t="s">
        <v>291</v>
      </c>
      <c r="AZ1501" s="85" t="s">
        <v>291</v>
      </c>
      <c r="BA1501" s="85" t="s">
        <v>291</v>
      </c>
      <c r="BB1501" s="85">
        <v>219724</v>
      </c>
      <c r="BC1501" s="85">
        <v>135473</v>
      </c>
      <c r="BD1501" s="85">
        <v>152092</v>
      </c>
      <c r="BE1501" s="85" t="s">
        <v>291</v>
      </c>
      <c r="BF1501" s="85">
        <v>2277</v>
      </c>
      <c r="BG1501" s="85" t="s">
        <v>291</v>
      </c>
      <c r="BH1501" s="85" t="s">
        <v>291</v>
      </c>
      <c r="BI1501" s="85" t="s">
        <v>291</v>
      </c>
      <c r="BJ1501" s="85" t="s">
        <v>291</v>
      </c>
      <c r="BK1501" s="85" t="s">
        <v>291</v>
      </c>
      <c r="BL1501" s="85" t="s">
        <v>291</v>
      </c>
      <c r="BM1501" s="85" t="s">
        <v>291</v>
      </c>
      <c r="BN1501" s="85" t="s">
        <v>291</v>
      </c>
      <c r="BO1501" s="85" t="s">
        <v>291</v>
      </c>
      <c r="BP1501" s="85" t="s">
        <v>291</v>
      </c>
      <c r="BQ1501" s="85" t="s">
        <v>291</v>
      </c>
      <c r="BR1501" s="85" t="s">
        <v>291</v>
      </c>
      <c r="BS1501" s="85" t="s">
        <v>291</v>
      </c>
      <c r="BT1501" s="85" t="s">
        <v>291</v>
      </c>
      <c r="BU1501" s="85" t="s">
        <v>291</v>
      </c>
      <c r="BV1501" s="85" t="s">
        <v>291</v>
      </c>
      <c r="BW1501" s="85">
        <v>2277</v>
      </c>
      <c r="BX1501" s="85" t="s">
        <v>291</v>
      </c>
      <c r="BY1501" s="85" t="s">
        <v>291</v>
      </c>
      <c r="BZ1501" s="85" t="s">
        <v>291</v>
      </c>
      <c r="CA1501" s="85">
        <v>2277</v>
      </c>
      <c r="CB1501" s="85">
        <v>941884</v>
      </c>
      <c r="CC1501" s="85" t="s">
        <v>291</v>
      </c>
      <c r="CD1501" s="85" t="s">
        <v>291</v>
      </c>
      <c r="CE1501" s="85" t="s">
        <v>291</v>
      </c>
      <c r="CF1501" s="85" t="s">
        <v>291</v>
      </c>
      <c r="CG1501" s="85">
        <v>156146</v>
      </c>
      <c r="CH1501" s="85">
        <v>148732</v>
      </c>
      <c r="CI1501" s="85">
        <v>256311</v>
      </c>
      <c r="CJ1501" s="85" t="s">
        <v>291</v>
      </c>
      <c r="CK1501" s="85">
        <v>459169</v>
      </c>
      <c r="CL1501" s="85">
        <v>207934</v>
      </c>
      <c r="CM1501" s="85">
        <v>2140</v>
      </c>
      <c r="CN1501" s="85">
        <v>116815</v>
      </c>
      <c r="CO1501" s="85">
        <v>301903</v>
      </c>
      <c r="CP1501" s="85">
        <v>197281</v>
      </c>
      <c r="CQ1501" s="85">
        <v>304912</v>
      </c>
      <c r="CR1501" s="85">
        <v>384509</v>
      </c>
      <c r="CS1501" s="85">
        <v>472423</v>
      </c>
      <c r="CT1501" s="85">
        <v>7958</v>
      </c>
      <c r="CU1501" s="86">
        <v>3016233</v>
      </c>
    </row>
    <row r="1502" spans="1:99">
      <c r="A1502" s="103" t="s">
        <v>597</v>
      </c>
      <c r="B1502" s="84" t="s">
        <v>658</v>
      </c>
      <c r="C1502" s="105">
        <v>33022</v>
      </c>
      <c r="D1502" s="84" t="s">
        <v>307</v>
      </c>
      <c r="E1502" s="84" t="s">
        <v>660</v>
      </c>
      <c r="F1502" s="85">
        <v>62497</v>
      </c>
      <c r="G1502" s="85">
        <v>2845034</v>
      </c>
      <c r="H1502" s="85">
        <v>2752966</v>
      </c>
      <c r="I1502" s="85">
        <v>36475</v>
      </c>
      <c r="J1502" s="85">
        <v>38795</v>
      </c>
      <c r="K1502" s="85">
        <v>9512</v>
      </c>
      <c r="L1502" s="85">
        <v>6611</v>
      </c>
      <c r="M1502" s="85">
        <v>675</v>
      </c>
      <c r="N1502" s="85">
        <v>1398606</v>
      </c>
      <c r="O1502" s="85">
        <v>577707</v>
      </c>
      <c r="P1502" s="85">
        <v>551880</v>
      </c>
      <c r="Q1502" s="85">
        <v>269019</v>
      </c>
      <c r="R1502" s="85" t="s">
        <v>291</v>
      </c>
      <c r="S1502" s="85" t="s">
        <v>291</v>
      </c>
      <c r="T1502" s="85">
        <v>824334</v>
      </c>
      <c r="U1502" s="85">
        <v>676597</v>
      </c>
      <c r="V1502" s="85" t="s">
        <v>291</v>
      </c>
      <c r="W1502" s="85" t="s">
        <v>291</v>
      </c>
      <c r="X1502" s="85">
        <v>147737</v>
      </c>
      <c r="Y1502" s="85" t="s">
        <v>291</v>
      </c>
      <c r="Z1502" s="85">
        <v>15164</v>
      </c>
      <c r="AA1502" s="85">
        <v>977052</v>
      </c>
      <c r="AB1502" s="85">
        <v>299686</v>
      </c>
      <c r="AC1502" s="85">
        <v>425029</v>
      </c>
      <c r="AD1502" s="85">
        <v>145672</v>
      </c>
      <c r="AE1502" s="85">
        <v>106575</v>
      </c>
      <c r="AF1502" s="85">
        <v>90</v>
      </c>
      <c r="AG1502" s="85">
        <v>250268</v>
      </c>
      <c r="AH1502" s="85">
        <v>498350</v>
      </c>
      <c r="AI1502" s="85">
        <v>11024</v>
      </c>
      <c r="AJ1502" s="85">
        <v>431885</v>
      </c>
      <c r="AK1502" s="85">
        <v>23767</v>
      </c>
      <c r="AL1502" s="85" t="s">
        <v>291</v>
      </c>
      <c r="AM1502" s="85" t="s">
        <v>291</v>
      </c>
      <c r="AN1502" s="85">
        <v>5757</v>
      </c>
      <c r="AO1502" s="85" t="s">
        <v>291</v>
      </c>
      <c r="AP1502" s="85" t="s">
        <v>291</v>
      </c>
      <c r="AQ1502" s="85">
        <v>5757</v>
      </c>
      <c r="AR1502" s="85">
        <v>25917</v>
      </c>
      <c r="AS1502" s="85" t="s">
        <v>291</v>
      </c>
      <c r="AT1502" s="85">
        <v>389976</v>
      </c>
      <c r="AU1502" s="85">
        <v>558181</v>
      </c>
      <c r="AV1502" s="85">
        <v>252507</v>
      </c>
      <c r="AW1502" s="85">
        <v>79235</v>
      </c>
      <c r="AX1502" s="85">
        <v>75328</v>
      </c>
      <c r="AY1502" s="85">
        <v>2820</v>
      </c>
      <c r="AZ1502" s="85" t="s">
        <v>291</v>
      </c>
      <c r="BA1502" s="85" t="s">
        <v>291</v>
      </c>
      <c r="BB1502" s="85">
        <v>56092</v>
      </c>
      <c r="BC1502" s="85">
        <v>52504</v>
      </c>
      <c r="BD1502" s="85">
        <v>39695</v>
      </c>
      <c r="BE1502" s="85" t="s">
        <v>291</v>
      </c>
      <c r="BF1502" s="85">
        <v>99817</v>
      </c>
      <c r="BG1502" s="85" t="s">
        <v>291</v>
      </c>
      <c r="BH1502" s="85" t="s">
        <v>291</v>
      </c>
      <c r="BI1502" s="85" t="s">
        <v>291</v>
      </c>
      <c r="BJ1502" s="85" t="s">
        <v>291</v>
      </c>
      <c r="BK1502" s="85" t="s">
        <v>291</v>
      </c>
      <c r="BL1502" s="85" t="s">
        <v>291</v>
      </c>
      <c r="BM1502" s="85" t="s">
        <v>291</v>
      </c>
      <c r="BN1502" s="85">
        <v>99817</v>
      </c>
      <c r="BO1502" s="85">
        <v>40647</v>
      </c>
      <c r="BP1502" s="85" t="s">
        <v>291</v>
      </c>
      <c r="BQ1502" s="85">
        <v>59170</v>
      </c>
      <c r="BR1502" s="85" t="s">
        <v>291</v>
      </c>
      <c r="BS1502" s="85" t="s">
        <v>291</v>
      </c>
      <c r="BT1502" s="85" t="s">
        <v>291</v>
      </c>
      <c r="BU1502" s="85" t="s">
        <v>291</v>
      </c>
      <c r="BV1502" s="85" t="s">
        <v>291</v>
      </c>
      <c r="BW1502" s="85" t="s">
        <v>291</v>
      </c>
      <c r="BX1502" s="85" t="s">
        <v>291</v>
      </c>
      <c r="BY1502" s="85" t="s">
        <v>291</v>
      </c>
      <c r="BZ1502" s="85" t="s">
        <v>291</v>
      </c>
      <c r="CA1502" s="85" t="s">
        <v>291</v>
      </c>
      <c r="CB1502" s="85">
        <v>986829</v>
      </c>
      <c r="CC1502" s="85" t="s">
        <v>291</v>
      </c>
      <c r="CD1502" s="85" t="s">
        <v>291</v>
      </c>
      <c r="CE1502" s="85" t="s">
        <v>291</v>
      </c>
      <c r="CF1502" s="85" t="s">
        <v>291</v>
      </c>
      <c r="CG1502" s="85">
        <v>42219</v>
      </c>
      <c r="CH1502" s="85">
        <v>414993</v>
      </c>
      <c r="CI1502" s="85">
        <v>124049</v>
      </c>
      <c r="CJ1502" s="85" t="s">
        <v>291</v>
      </c>
      <c r="CK1502" s="85">
        <v>113964</v>
      </c>
      <c r="CL1502" s="85">
        <v>132390</v>
      </c>
      <c r="CM1502" s="85">
        <v>15164</v>
      </c>
      <c r="CN1502" s="85">
        <v>308936</v>
      </c>
      <c r="CO1502" s="85">
        <v>128752</v>
      </c>
      <c r="CP1502" s="85">
        <v>29940</v>
      </c>
      <c r="CQ1502" s="85">
        <v>310210</v>
      </c>
      <c r="CR1502" s="85">
        <v>297949</v>
      </c>
      <c r="CS1502" s="85">
        <v>255838</v>
      </c>
      <c r="CT1502" s="85">
        <v>5833</v>
      </c>
      <c r="CU1502" s="86">
        <v>2180237</v>
      </c>
    </row>
    <row r="1503" spans="1:99">
      <c r="A1503" s="103" t="s">
        <v>597</v>
      </c>
      <c r="B1503" s="84" t="s">
        <v>658</v>
      </c>
      <c r="C1503" s="105">
        <v>33031</v>
      </c>
      <c r="D1503" s="84" t="s">
        <v>307</v>
      </c>
      <c r="E1503" s="84" t="s">
        <v>661</v>
      </c>
      <c r="F1503" s="85">
        <v>95671</v>
      </c>
      <c r="G1503" s="85">
        <v>1657969</v>
      </c>
      <c r="H1503" s="85">
        <v>1489140</v>
      </c>
      <c r="I1503" s="85">
        <v>72352</v>
      </c>
      <c r="J1503" s="85">
        <v>58710</v>
      </c>
      <c r="K1503" s="85">
        <v>25195</v>
      </c>
      <c r="L1503" s="85">
        <v>11293</v>
      </c>
      <c r="M1503" s="85">
        <v>1279</v>
      </c>
      <c r="N1503" s="85">
        <v>2635381</v>
      </c>
      <c r="O1503" s="85">
        <v>1077411</v>
      </c>
      <c r="P1503" s="85">
        <v>741078</v>
      </c>
      <c r="Q1503" s="85">
        <v>816892</v>
      </c>
      <c r="R1503" s="85" t="s">
        <v>291</v>
      </c>
      <c r="S1503" s="85" t="s">
        <v>291</v>
      </c>
      <c r="T1503" s="85">
        <v>698028</v>
      </c>
      <c r="U1503" s="85">
        <v>375019</v>
      </c>
      <c r="V1503" s="85">
        <v>214</v>
      </c>
      <c r="W1503" s="85" t="s">
        <v>291</v>
      </c>
      <c r="X1503" s="85">
        <v>322795</v>
      </c>
      <c r="Y1503" s="85" t="s">
        <v>291</v>
      </c>
      <c r="Z1503" s="85">
        <v>5076</v>
      </c>
      <c r="AA1503" s="85">
        <v>482875</v>
      </c>
      <c r="AB1503" s="85">
        <v>334083</v>
      </c>
      <c r="AC1503" s="85">
        <v>16839</v>
      </c>
      <c r="AD1503" s="85">
        <v>62807</v>
      </c>
      <c r="AE1503" s="85">
        <v>68646</v>
      </c>
      <c r="AF1503" s="85">
        <v>500</v>
      </c>
      <c r="AG1503" s="85">
        <v>169487</v>
      </c>
      <c r="AH1503" s="85">
        <v>994387</v>
      </c>
      <c r="AI1503" s="85">
        <v>62597</v>
      </c>
      <c r="AJ1503" s="85">
        <v>696651</v>
      </c>
      <c r="AK1503" s="85">
        <v>24792</v>
      </c>
      <c r="AL1503" s="85" t="s">
        <v>291</v>
      </c>
      <c r="AM1503" s="85" t="s">
        <v>291</v>
      </c>
      <c r="AN1503" s="85" t="s">
        <v>291</v>
      </c>
      <c r="AO1503" s="85">
        <v>163787</v>
      </c>
      <c r="AP1503" s="85">
        <v>14659</v>
      </c>
      <c r="AQ1503" s="85">
        <v>178446</v>
      </c>
      <c r="AR1503" s="85">
        <v>31901</v>
      </c>
      <c r="AS1503" s="85" t="s">
        <v>291</v>
      </c>
      <c r="AT1503" s="85">
        <v>395197</v>
      </c>
      <c r="AU1503" s="85">
        <v>1288060</v>
      </c>
      <c r="AV1503" s="85">
        <v>137069</v>
      </c>
      <c r="AW1503" s="85">
        <v>370119</v>
      </c>
      <c r="AX1503" s="85">
        <v>129386</v>
      </c>
      <c r="AY1503" s="85" t="s">
        <v>291</v>
      </c>
      <c r="AZ1503" s="85" t="s">
        <v>291</v>
      </c>
      <c r="BA1503" s="85" t="s">
        <v>291</v>
      </c>
      <c r="BB1503" s="85">
        <v>335677</v>
      </c>
      <c r="BC1503" s="85">
        <v>187021</v>
      </c>
      <c r="BD1503" s="85">
        <v>128788</v>
      </c>
      <c r="BE1503" s="85" t="s">
        <v>291</v>
      </c>
      <c r="BF1503" s="85">
        <v>17266</v>
      </c>
      <c r="BG1503" s="85">
        <v>8477</v>
      </c>
      <c r="BH1503" s="85" t="s">
        <v>291</v>
      </c>
      <c r="BI1503" s="85">
        <v>4365</v>
      </c>
      <c r="BJ1503" s="85">
        <v>1656</v>
      </c>
      <c r="BK1503" s="85" t="s">
        <v>291</v>
      </c>
      <c r="BL1503" s="85" t="s">
        <v>291</v>
      </c>
      <c r="BM1503" s="85">
        <v>2456</v>
      </c>
      <c r="BN1503" s="85">
        <v>8789</v>
      </c>
      <c r="BO1503" s="85" t="s">
        <v>291</v>
      </c>
      <c r="BP1503" s="85" t="s">
        <v>291</v>
      </c>
      <c r="BQ1503" s="85">
        <v>6425</v>
      </c>
      <c r="BR1503" s="85" t="s">
        <v>291</v>
      </c>
      <c r="BS1503" s="85" t="s">
        <v>291</v>
      </c>
      <c r="BT1503" s="85" t="s">
        <v>291</v>
      </c>
      <c r="BU1503" s="85" t="s">
        <v>291</v>
      </c>
      <c r="BV1503" s="85">
        <v>2364</v>
      </c>
      <c r="BW1503" s="85" t="s">
        <v>291</v>
      </c>
      <c r="BX1503" s="85" t="s">
        <v>291</v>
      </c>
      <c r="BY1503" s="85" t="s">
        <v>291</v>
      </c>
      <c r="BZ1503" s="85" t="s">
        <v>291</v>
      </c>
      <c r="CA1503" s="85" t="s">
        <v>291</v>
      </c>
      <c r="CB1503" s="85">
        <v>948886</v>
      </c>
      <c r="CC1503" s="85" t="s">
        <v>291</v>
      </c>
      <c r="CD1503" s="85" t="s">
        <v>291</v>
      </c>
      <c r="CE1503" s="85" t="s">
        <v>291</v>
      </c>
      <c r="CF1503" s="85" t="s">
        <v>291</v>
      </c>
      <c r="CG1503" s="85">
        <v>244618</v>
      </c>
      <c r="CH1503" s="85">
        <v>404932</v>
      </c>
      <c r="CI1503" s="85">
        <v>164118</v>
      </c>
      <c r="CJ1503" s="85" t="s">
        <v>291</v>
      </c>
      <c r="CK1503" s="85">
        <v>39867</v>
      </c>
      <c r="CL1503" s="85">
        <v>136457</v>
      </c>
      <c r="CM1503" s="85">
        <v>1489</v>
      </c>
      <c r="CN1503" s="85">
        <v>97443</v>
      </c>
      <c r="CO1503" s="85">
        <v>124128</v>
      </c>
      <c r="CP1503" s="85">
        <v>264742</v>
      </c>
      <c r="CQ1503" s="85">
        <v>36762</v>
      </c>
      <c r="CR1503" s="85">
        <v>508667</v>
      </c>
      <c r="CS1503" s="85">
        <v>497664</v>
      </c>
      <c r="CT1503" s="85">
        <v>7371</v>
      </c>
      <c r="CU1503" s="86">
        <v>2528258</v>
      </c>
    </row>
    <row r="1504" spans="1:99">
      <c r="A1504" s="103" t="s">
        <v>597</v>
      </c>
      <c r="B1504" s="84" t="s">
        <v>658</v>
      </c>
      <c r="C1504" s="105">
        <v>33219</v>
      </c>
      <c r="D1504" s="84" t="s">
        <v>307</v>
      </c>
      <c r="E1504" s="84" t="s">
        <v>662</v>
      </c>
      <c r="F1504" s="85">
        <v>137324</v>
      </c>
      <c r="G1504" s="85">
        <v>2616213</v>
      </c>
      <c r="H1504" s="85">
        <v>2324582</v>
      </c>
      <c r="I1504" s="85">
        <v>143718</v>
      </c>
      <c r="J1504" s="85">
        <v>100207</v>
      </c>
      <c r="K1504" s="85">
        <v>36770</v>
      </c>
      <c r="L1504" s="85">
        <v>1218</v>
      </c>
      <c r="M1504" s="85">
        <v>9718</v>
      </c>
      <c r="N1504" s="85">
        <v>5260063</v>
      </c>
      <c r="O1504" s="85">
        <v>1605718</v>
      </c>
      <c r="P1504" s="85">
        <v>1048300</v>
      </c>
      <c r="Q1504" s="85">
        <v>2605914</v>
      </c>
      <c r="R1504" s="85" t="s">
        <v>291</v>
      </c>
      <c r="S1504" s="85">
        <v>131</v>
      </c>
      <c r="T1504" s="85">
        <v>1402563</v>
      </c>
      <c r="U1504" s="85">
        <v>808769</v>
      </c>
      <c r="V1504" s="85">
        <v>4370</v>
      </c>
      <c r="W1504" s="85" t="s">
        <v>291</v>
      </c>
      <c r="X1504" s="85">
        <v>589424</v>
      </c>
      <c r="Y1504" s="85" t="s">
        <v>291</v>
      </c>
      <c r="Z1504" s="85">
        <v>2240</v>
      </c>
      <c r="AA1504" s="85">
        <v>1342285</v>
      </c>
      <c r="AB1504" s="85">
        <v>390204</v>
      </c>
      <c r="AC1504" s="85">
        <v>4840</v>
      </c>
      <c r="AD1504" s="85">
        <v>795586</v>
      </c>
      <c r="AE1504" s="85">
        <v>151655</v>
      </c>
      <c r="AF1504" s="85" t="s">
        <v>291</v>
      </c>
      <c r="AG1504" s="85">
        <v>261239</v>
      </c>
      <c r="AH1504" s="85">
        <v>1306310</v>
      </c>
      <c r="AI1504" s="85">
        <v>69235</v>
      </c>
      <c r="AJ1504" s="85">
        <v>478724</v>
      </c>
      <c r="AK1504" s="85">
        <v>77059</v>
      </c>
      <c r="AL1504" s="85" t="s">
        <v>291</v>
      </c>
      <c r="AM1504" s="85">
        <v>8</v>
      </c>
      <c r="AN1504" s="85">
        <v>35140</v>
      </c>
      <c r="AO1504" s="85">
        <v>361561</v>
      </c>
      <c r="AP1504" s="85">
        <v>254648</v>
      </c>
      <c r="AQ1504" s="85">
        <v>651357</v>
      </c>
      <c r="AR1504" s="85">
        <v>29935</v>
      </c>
      <c r="AS1504" s="85" t="s">
        <v>291</v>
      </c>
      <c r="AT1504" s="85">
        <v>530198</v>
      </c>
      <c r="AU1504" s="85">
        <v>2586226</v>
      </c>
      <c r="AV1504" s="85">
        <v>198965</v>
      </c>
      <c r="AW1504" s="85">
        <v>838875</v>
      </c>
      <c r="AX1504" s="85">
        <v>703932</v>
      </c>
      <c r="AY1504" s="85" t="s">
        <v>291</v>
      </c>
      <c r="AZ1504" s="85" t="s">
        <v>291</v>
      </c>
      <c r="BA1504" s="85">
        <v>180709</v>
      </c>
      <c r="BB1504" s="85">
        <v>243357</v>
      </c>
      <c r="BC1504" s="85">
        <v>150872</v>
      </c>
      <c r="BD1504" s="85">
        <v>269516</v>
      </c>
      <c r="BE1504" s="85" t="s">
        <v>291</v>
      </c>
      <c r="BF1504" s="85">
        <v>4952</v>
      </c>
      <c r="BG1504" s="85" t="s">
        <v>291</v>
      </c>
      <c r="BH1504" s="85" t="s">
        <v>291</v>
      </c>
      <c r="BI1504" s="85" t="s">
        <v>291</v>
      </c>
      <c r="BJ1504" s="85" t="s">
        <v>291</v>
      </c>
      <c r="BK1504" s="85" t="s">
        <v>291</v>
      </c>
      <c r="BL1504" s="85" t="s">
        <v>291</v>
      </c>
      <c r="BM1504" s="85" t="s">
        <v>291</v>
      </c>
      <c r="BN1504" s="85">
        <v>4952</v>
      </c>
      <c r="BO1504" s="85" t="s">
        <v>291</v>
      </c>
      <c r="BP1504" s="85" t="s">
        <v>291</v>
      </c>
      <c r="BQ1504" s="85">
        <v>4952</v>
      </c>
      <c r="BR1504" s="85" t="s">
        <v>291</v>
      </c>
      <c r="BS1504" s="85" t="s">
        <v>291</v>
      </c>
      <c r="BT1504" s="85" t="s">
        <v>291</v>
      </c>
      <c r="BU1504" s="85" t="s">
        <v>291</v>
      </c>
      <c r="BV1504" s="85" t="s">
        <v>291</v>
      </c>
      <c r="BW1504" s="85" t="s">
        <v>291</v>
      </c>
      <c r="BX1504" s="85" t="s">
        <v>291</v>
      </c>
      <c r="BY1504" s="85" t="s">
        <v>291</v>
      </c>
      <c r="BZ1504" s="85" t="s">
        <v>291</v>
      </c>
      <c r="CA1504" s="85" t="s">
        <v>291</v>
      </c>
      <c r="CB1504" s="85">
        <v>1169539</v>
      </c>
      <c r="CC1504" s="85" t="s">
        <v>291</v>
      </c>
      <c r="CD1504" s="85" t="s">
        <v>291</v>
      </c>
      <c r="CE1504" s="85" t="s">
        <v>291</v>
      </c>
      <c r="CF1504" s="85" t="s">
        <v>291</v>
      </c>
      <c r="CG1504" s="85">
        <v>267277</v>
      </c>
      <c r="CH1504" s="85">
        <v>672377</v>
      </c>
      <c r="CI1504" s="85">
        <v>461600</v>
      </c>
      <c r="CJ1504" s="85">
        <v>131</v>
      </c>
      <c r="CK1504" s="85">
        <v>584797</v>
      </c>
      <c r="CL1504" s="85">
        <v>562419</v>
      </c>
      <c r="CM1504" s="85">
        <v>2240</v>
      </c>
      <c r="CN1504" s="85">
        <v>229377</v>
      </c>
      <c r="CO1504" s="85">
        <v>171686</v>
      </c>
      <c r="CP1504" s="85">
        <v>79827</v>
      </c>
      <c r="CQ1504" s="85">
        <v>483801</v>
      </c>
      <c r="CR1504" s="85">
        <v>772247</v>
      </c>
      <c r="CS1504" s="85">
        <v>731967</v>
      </c>
      <c r="CT1504" s="85">
        <v>9677</v>
      </c>
      <c r="CU1504" s="86">
        <v>5029423</v>
      </c>
    </row>
    <row r="1505" spans="1:99">
      <c r="A1505" s="103" t="s">
        <v>597</v>
      </c>
      <c r="B1505" s="84" t="s">
        <v>658</v>
      </c>
      <c r="C1505" s="105">
        <v>33227</v>
      </c>
      <c r="D1505" s="84" t="s">
        <v>307</v>
      </c>
      <c r="E1505" s="84" t="s">
        <v>663</v>
      </c>
      <c r="F1505" s="85">
        <v>122364</v>
      </c>
      <c r="G1505" s="85">
        <v>2545113</v>
      </c>
      <c r="H1505" s="85">
        <v>2317517</v>
      </c>
      <c r="I1505" s="85">
        <v>129662</v>
      </c>
      <c r="J1505" s="85">
        <v>59881</v>
      </c>
      <c r="K1505" s="85">
        <v>20777</v>
      </c>
      <c r="L1505" s="85">
        <v>6599</v>
      </c>
      <c r="M1505" s="85">
        <v>10677</v>
      </c>
      <c r="N1505" s="85">
        <v>4456919</v>
      </c>
      <c r="O1505" s="85">
        <v>1313307</v>
      </c>
      <c r="P1505" s="85">
        <v>735799</v>
      </c>
      <c r="Q1505" s="85">
        <v>2407813</v>
      </c>
      <c r="R1505" s="85" t="s">
        <v>291</v>
      </c>
      <c r="S1505" s="85" t="s">
        <v>291</v>
      </c>
      <c r="T1505" s="85">
        <v>988184</v>
      </c>
      <c r="U1505" s="85">
        <v>553444</v>
      </c>
      <c r="V1505" s="85">
        <v>340</v>
      </c>
      <c r="W1505" s="85" t="s">
        <v>291</v>
      </c>
      <c r="X1505" s="85">
        <v>434400</v>
      </c>
      <c r="Y1505" s="85" t="s">
        <v>291</v>
      </c>
      <c r="Z1505" s="85">
        <v>27468</v>
      </c>
      <c r="AA1505" s="85">
        <v>578934</v>
      </c>
      <c r="AB1505" s="85">
        <v>142659</v>
      </c>
      <c r="AC1505" s="85">
        <v>1342</v>
      </c>
      <c r="AD1505" s="85">
        <v>415523</v>
      </c>
      <c r="AE1505" s="85">
        <v>19410</v>
      </c>
      <c r="AF1505" s="85" t="s">
        <v>291</v>
      </c>
      <c r="AG1505" s="85">
        <v>162946</v>
      </c>
      <c r="AH1505" s="85">
        <v>1526992</v>
      </c>
      <c r="AI1505" s="85">
        <v>10132</v>
      </c>
      <c r="AJ1505" s="85">
        <v>894873</v>
      </c>
      <c r="AK1505" s="85">
        <v>33512</v>
      </c>
      <c r="AL1505" s="85" t="s">
        <v>291</v>
      </c>
      <c r="AM1505" s="85">
        <v>6748</v>
      </c>
      <c r="AN1505" s="85">
        <v>29540</v>
      </c>
      <c r="AO1505" s="85">
        <v>173236</v>
      </c>
      <c r="AP1505" s="85">
        <v>320293</v>
      </c>
      <c r="AQ1505" s="85">
        <v>529817</v>
      </c>
      <c r="AR1505" s="85">
        <v>58658</v>
      </c>
      <c r="AS1505" s="85" t="s">
        <v>291</v>
      </c>
      <c r="AT1505" s="85">
        <v>315253</v>
      </c>
      <c r="AU1505" s="85">
        <v>911655</v>
      </c>
      <c r="AV1505" s="85">
        <v>132483</v>
      </c>
      <c r="AW1505" s="85">
        <v>143964</v>
      </c>
      <c r="AX1505" s="85">
        <v>105213</v>
      </c>
      <c r="AY1505" s="85" t="s">
        <v>291</v>
      </c>
      <c r="AZ1505" s="85" t="s">
        <v>291</v>
      </c>
      <c r="BA1505" s="85" t="s">
        <v>291</v>
      </c>
      <c r="BB1505" s="85">
        <v>255839</v>
      </c>
      <c r="BC1505" s="85">
        <v>60316</v>
      </c>
      <c r="BD1505" s="85">
        <v>213840</v>
      </c>
      <c r="BE1505" s="85" t="s">
        <v>291</v>
      </c>
      <c r="BF1505" s="85">
        <v>1091</v>
      </c>
      <c r="BG1505" s="85" t="s">
        <v>291</v>
      </c>
      <c r="BH1505" s="85" t="s">
        <v>291</v>
      </c>
      <c r="BI1505" s="85" t="s">
        <v>291</v>
      </c>
      <c r="BJ1505" s="85" t="s">
        <v>291</v>
      </c>
      <c r="BK1505" s="85" t="s">
        <v>291</v>
      </c>
      <c r="BL1505" s="85" t="s">
        <v>291</v>
      </c>
      <c r="BM1505" s="85" t="s">
        <v>291</v>
      </c>
      <c r="BN1505" s="85">
        <v>1091</v>
      </c>
      <c r="BO1505" s="85" t="s">
        <v>291</v>
      </c>
      <c r="BP1505" s="85" t="s">
        <v>291</v>
      </c>
      <c r="BQ1505" s="85">
        <v>1091</v>
      </c>
      <c r="BR1505" s="85" t="s">
        <v>291</v>
      </c>
      <c r="BS1505" s="85" t="s">
        <v>291</v>
      </c>
      <c r="BT1505" s="85" t="s">
        <v>291</v>
      </c>
      <c r="BU1505" s="85" t="s">
        <v>291</v>
      </c>
      <c r="BV1505" s="85" t="s">
        <v>291</v>
      </c>
      <c r="BW1505" s="85" t="s">
        <v>291</v>
      </c>
      <c r="BX1505" s="85" t="s">
        <v>291</v>
      </c>
      <c r="BY1505" s="85" t="s">
        <v>291</v>
      </c>
      <c r="BZ1505" s="85" t="s">
        <v>291</v>
      </c>
      <c r="CA1505" s="85" t="s">
        <v>291</v>
      </c>
      <c r="CB1505" s="85">
        <v>1301496</v>
      </c>
      <c r="CC1505" s="85" t="s">
        <v>291</v>
      </c>
      <c r="CD1505" s="85" t="s">
        <v>291</v>
      </c>
      <c r="CE1505" s="85" t="s">
        <v>291</v>
      </c>
      <c r="CF1505" s="85" t="s">
        <v>291</v>
      </c>
      <c r="CG1505" s="85">
        <v>149986</v>
      </c>
      <c r="CH1505" s="85">
        <v>354752</v>
      </c>
      <c r="CI1505" s="85">
        <v>320399</v>
      </c>
      <c r="CJ1505" s="85" t="s">
        <v>291</v>
      </c>
      <c r="CK1505" s="85">
        <v>432860</v>
      </c>
      <c r="CL1505" s="85">
        <v>188583</v>
      </c>
      <c r="CM1505" s="85">
        <v>22042</v>
      </c>
      <c r="CN1505" s="85">
        <v>92558</v>
      </c>
      <c r="CO1505" s="85">
        <v>121363</v>
      </c>
      <c r="CP1505" s="85">
        <v>532477</v>
      </c>
      <c r="CQ1505" s="85">
        <v>119965</v>
      </c>
      <c r="CR1505" s="85">
        <v>436830</v>
      </c>
      <c r="CS1505" s="85">
        <v>912860</v>
      </c>
      <c r="CT1505" s="85">
        <v>8838</v>
      </c>
      <c r="CU1505" s="86">
        <v>3693513</v>
      </c>
    </row>
    <row r="1506" spans="1:99">
      <c r="A1506" s="103" t="s">
        <v>597</v>
      </c>
      <c r="B1506" s="84" t="s">
        <v>658</v>
      </c>
      <c r="C1506" s="105">
        <v>33669</v>
      </c>
      <c r="D1506" s="84" t="s">
        <v>307</v>
      </c>
      <c r="E1506" s="84" t="s">
        <v>664</v>
      </c>
      <c r="F1506" s="85">
        <v>74537</v>
      </c>
      <c r="G1506" s="85">
        <v>1964457</v>
      </c>
      <c r="H1506" s="85">
        <v>1830205</v>
      </c>
      <c r="I1506" s="85">
        <v>51159</v>
      </c>
      <c r="J1506" s="85">
        <v>61086</v>
      </c>
      <c r="K1506" s="85">
        <v>20916</v>
      </c>
      <c r="L1506" s="85">
        <v>359</v>
      </c>
      <c r="M1506" s="85">
        <v>732</v>
      </c>
      <c r="N1506" s="85">
        <v>1329104</v>
      </c>
      <c r="O1506" s="85">
        <v>483565</v>
      </c>
      <c r="P1506" s="85">
        <v>518495</v>
      </c>
      <c r="Q1506" s="85">
        <v>327044</v>
      </c>
      <c r="R1506" s="85" t="s">
        <v>291</v>
      </c>
      <c r="S1506" s="85" t="s">
        <v>291</v>
      </c>
      <c r="T1506" s="85">
        <v>1032734</v>
      </c>
      <c r="U1506" s="85">
        <v>941885</v>
      </c>
      <c r="V1506" s="85">
        <v>1241</v>
      </c>
      <c r="W1506" s="85" t="s">
        <v>291</v>
      </c>
      <c r="X1506" s="85">
        <v>89608</v>
      </c>
      <c r="Y1506" s="85" t="s">
        <v>291</v>
      </c>
      <c r="Z1506" s="85">
        <v>6213</v>
      </c>
      <c r="AA1506" s="85">
        <v>1030591</v>
      </c>
      <c r="AB1506" s="85">
        <v>630931</v>
      </c>
      <c r="AC1506" s="85">
        <v>16682</v>
      </c>
      <c r="AD1506" s="85">
        <v>313567</v>
      </c>
      <c r="AE1506" s="85">
        <v>69411</v>
      </c>
      <c r="AF1506" s="85" t="s">
        <v>291</v>
      </c>
      <c r="AG1506" s="85">
        <v>348849</v>
      </c>
      <c r="AH1506" s="85">
        <v>951905</v>
      </c>
      <c r="AI1506" s="85">
        <v>53142</v>
      </c>
      <c r="AJ1506" s="85">
        <v>593811</v>
      </c>
      <c r="AK1506" s="85">
        <v>13983</v>
      </c>
      <c r="AL1506" s="85" t="s">
        <v>291</v>
      </c>
      <c r="AM1506" s="85" t="s">
        <v>291</v>
      </c>
      <c r="AN1506" s="85">
        <v>5658</v>
      </c>
      <c r="AO1506" s="85">
        <v>232420</v>
      </c>
      <c r="AP1506" s="85" t="s">
        <v>291</v>
      </c>
      <c r="AQ1506" s="85">
        <v>238078</v>
      </c>
      <c r="AR1506" s="85">
        <v>52891</v>
      </c>
      <c r="AS1506" s="85" t="s">
        <v>291</v>
      </c>
      <c r="AT1506" s="85">
        <v>255226</v>
      </c>
      <c r="AU1506" s="85">
        <v>1370862</v>
      </c>
      <c r="AV1506" s="85">
        <v>136944</v>
      </c>
      <c r="AW1506" s="85">
        <v>66444</v>
      </c>
      <c r="AX1506" s="85">
        <v>60685</v>
      </c>
      <c r="AY1506" s="85" t="s">
        <v>291</v>
      </c>
      <c r="AZ1506" s="85" t="s">
        <v>291</v>
      </c>
      <c r="BA1506" s="85" t="s">
        <v>291</v>
      </c>
      <c r="BB1506" s="85">
        <v>100748</v>
      </c>
      <c r="BC1506" s="85">
        <v>104303</v>
      </c>
      <c r="BD1506" s="85">
        <v>901738</v>
      </c>
      <c r="BE1506" s="85" t="s">
        <v>291</v>
      </c>
      <c r="BF1506" s="85">
        <v>49269</v>
      </c>
      <c r="BG1506" s="85">
        <v>6781</v>
      </c>
      <c r="BH1506" s="85" t="s">
        <v>291</v>
      </c>
      <c r="BI1506" s="85">
        <v>5895</v>
      </c>
      <c r="BJ1506" s="85">
        <v>886</v>
      </c>
      <c r="BK1506" s="85" t="s">
        <v>291</v>
      </c>
      <c r="BL1506" s="85" t="s">
        <v>291</v>
      </c>
      <c r="BM1506" s="85" t="s">
        <v>291</v>
      </c>
      <c r="BN1506" s="85">
        <v>42488</v>
      </c>
      <c r="BO1506" s="85" t="s">
        <v>291</v>
      </c>
      <c r="BP1506" s="85" t="s">
        <v>291</v>
      </c>
      <c r="BQ1506" s="85" t="s">
        <v>291</v>
      </c>
      <c r="BR1506" s="85" t="s">
        <v>291</v>
      </c>
      <c r="BS1506" s="85" t="s">
        <v>291</v>
      </c>
      <c r="BT1506" s="85" t="s">
        <v>291</v>
      </c>
      <c r="BU1506" s="85" t="s">
        <v>291</v>
      </c>
      <c r="BV1506" s="85">
        <v>42488</v>
      </c>
      <c r="BW1506" s="85" t="s">
        <v>291</v>
      </c>
      <c r="BX1506" s="85" t="s">
        <v>291</v>
      </c>
      <c r="BY1506" s="85" t="s">
        <v>291</v>
      </c>
      <c r="BZ1506" s="85" t="s">
        <v>291</v>
      </c>
      <c r="CA1506" s="85" t="s">
        <v>291</v>
      </c>
      <c r="CB1506" s="85">
        <v>775745</v>
      </c>
      <c r="CC1506" s="85" t="s">
        <v>291</v>
      </c>
      <c r="CD1506" s="85" t="s">
        <v>291</v>
      </c>
      <c r="CE1506" s="85" t="s">
        <v>291</v>
      </c>
      <c r="CF1506" s="85" t="s">
        <v>291</v>
      </c>
      <c r="CG1506" s="85">
        <v>55250</v>
      </c>
      <c r="CH1506" s="85">
        <v>164052</v>
      </c>
      <c r="CI1506" s="85">
        <v>102730</v>
      </c>
      <c r="CJ1506" s="85" t="s">
        <v>291</v>
      </c>
      <c r="CK1506" s="85">
        <v>87775</v>
      </c>
      <c r="CL1506" s="85">
        <v>322959</v>
      </c>
      <c r="CM1506" s="85">
        <v>6213</v>
      </c>
      <c r="CN1506" s="85">
        <v>143887</v>
      </c>
      <c r="CO1506" s="85">
        <v>212155</v>
      </c>
      <c r="CP1506" s="85">
        <v>120111</v>
      </c>
      <c r="CQ1506" s="85">
        <v>213271</v>
      </c>
      <c r="CR1506" s="85">
        <v>203860</v>
      </c>
      <c r="CS1506" s="85">
        <v>471942</v>
      </c>
      <c r="CT1506" s="85">
        <v>4266</v>
      </c>
      <c r="CU1506" s="86">
        <v>2108471</v>
      </c>
    </row>
    <row r="1507" spans="1:99">
      <c r="A1507" s="103" t="s">
        <v>597</v>
      </c>
      <c r="B1507" s="84" t="s">
        <v>658</v>
      </c>
      <c r="C1507" s="105">
        <v>33812</v>
      </c>
      <c r="D1507" s="84" t="s">
        <v>307</v>
      </c>
      <c r="E1507" s="84" t="s">
        <v>665</v>
      </c>
      <c r="F1507" s="85">
        <v>100294</v>
      </c>
      <c r="G1507" s="85">
        <v>2492053</v>
      </c>
      <c r="H1507" s="85">
        <v>2121854</v>
      </c>
      <c r="I1507" s="85">
        <v>269393</v>
      </c>
      <c r="J1507" s="85">
        <v>72773</v>
      </c>
      <c r="K1507" s="85">
        <v>26328</v>
      </c>
      <c r="L1507" s="85">
        <v>534</v>
      </c>
      <c r="M1507" s="85">
        <v>1171</v>
      </c>
      <c r="N1507" s="85">
        <v>2571963</v>
      </c>
      <c r="O1507" s="85">
        <v>858407</v>
      </c>
      <c r="P1507" s="85">
        <v>521540</v>
      </c>
      <c r="Q1507" s="85">
        <v>1192016</v>
      </c>
      <c r="R1507" s="85" t="s">
        <v>291</v>
      </c>
      <c r="S1507" s="85" t="s">
        <v>291</v>
      </c>
      <c r="T1507" s="85">
        <v>807703</v>
      </c>
      <c r="U1507" s="85">
        <v>697768</v>
      </c>
      <c r="V1507" s="85" t="s">
        <v>291</v>
      </c>
      <c r="W1507" s="85" t="s">
        <v>291</v>
      </c>
      <c r="X1507" s="85">
        <v>109935</v>
      </c>
      <c r="Y1507" s="85" t="s">
        <v>291</v>
      </c>
      <c r="Z1507" s="85">
        <v>1079</v>
      </c>
      <c r="AA1507" s="85">
        <v>708075</v>
      </c>
      <c r="AB1507" s="85">
        <v>348405</v>
      </c>
      <c r="AC1507" s="85">
        <v>18895</v>
      </c>
      <c r="AD1507" s="85">
        <v>320511</v>
      </c>
      <c r="AE1507" s="85">
        <v>20242</v>
      </c>
      <c r="AF1507" s="85">
        <v>22</v>
      </c>
      <c r="AG1507" s="85">
        <v>114179</v>
      </c>
      <c r="AH1507" s="85">
        <v>1632277</v>
      </c>
      <c r="AI1507" s="85">
        <v>35971</v>
      </c>
      <c r="AJ1507" s="85">
        <v>810960</v>
      </c>
      <c r="AK1507" s="85">
        <v>3015</v>
      </c>
      <c r="AL1507" s="85" t="s">
        <v>291</v>
      </c>
      <c r="AM1507" s="85" t="s">
        <v>291</v>
      </c>
      <c r="AN1507" s="85">
        <v>255582</v>
      </c>
      <c r="AO1507" s="85">
        <v>429611</v>
      </c>
      <c r="AP1507" s="85">
        <v>28089</v>
      </c>
      <c r="AQ1507" s="85">
        <v>713282</v>
      </c>
      <c r="AR1507" s="85">
        <v>69049</v>
      </c>
      <c r="AS1507" s="85" t="s">
        <v>291</v>
      </c>
      <c r="AT1507" s="85">
        <v>320499</v>
      </c>
      <c r="AU1507" s="85">
        <v>1086429</v>
      </c>
      <c r="AV1507" s="85">
        <v>112330</v>
      </c>
      <c r="AW1507" s="85">
        <v>154522</v>
      </c>
      <c r="AX1507" s="85">
        <v>54636</v>
      </c>
      <c r="AY1507" s="85" t="s">
        <v>291</v>
      </c>
      <c r="AZ1507" s="85" t="s">
        <v>291</v>
      </c>
      <c r="BA1507" s="85">
        <v>220588</v>
      </c>
      <c r="BB1507" s="85">
        <v>365719</v>
      </c>
      <c r="BC1507" s="85">
        <v>33319</v>
      </c>
      <c r="BD1507" s="85">
        <v>145315</v>
      </c>
      <c r="BE1507" s="85" t="s">
        <v>291</v>
      </c>
      <c r="BF1507" s="85" t="s">
        <v>291</v>
      </c>
      <c r="BG1507" s="85" t="s">
        <v>291</v>
      </c>
      <c r="BH1507" s="85" t="s">
        <v>291</v>
      </c>
      <c r="BI1507" s="85" t="s">
        <v>291</v>
      </c>
      <c r="BJ1507" s="85" t="s">
        <v>291</v>
      </c>
      <c r="BK1507" s="85" t="s">
        <v>291</v>
      </c>
      <c r="BL1507" s="85" t="s">
        <v>291</v>
      </c>
      <c r="BM1507" s="85" t="s">
        <v>291</v>
      </c>
      <c r="BN1507" s="85" t="s">
        <v>291</v>
      </c>
      <c r="BO1507" s="85" t="s">
        <v>291</v>
      </c>
      <c r="BP1507" s="85" t="s">
        <v>291</v>
      </c>
      <c r="BQ1507" s="85" t="s">
        <v>291</v>
      </c>
      <c r="BR1507" s="85" t="s">
        <v>291</v>
      </c>
      <c r="BS1507" s="85" t="s">
        <v>291</v>
      </c>
      <c r="BT1507" s="85" t="s">
        <v>291</v>
      </c>
      <c r="BU1507" s="85" t="s">
        <v>291</v>
      </c>
      <c r="BV1507" s="85" t="s">
        <v>291</v>
      </c>
      <c r="BW1507" s="85" t="s">
        <v>291</v>
      </c>
      <c r="BX1507" s="85" t="s">
        <v>291</v>
      </c>
      <c r="BY1507" s="85" t="s">
        <v>291</v>
      </c>
      <c r="BZ1507" s="85" t="s">
        <v>291</v>
      </c>
      <c r="CA1507" s="85" t="s">
        <v>291</v>
      </c>
      <c r="CB1507" s="85">
        <v>891394</v>
      </c>
      <c r="CC1507" s="85" t="s">
        <v>291</v>
      </c>
      <c r="CD1507" s="85" t="s">
        <v>291</v>
      </c>
      <c r="CE1507" s="85" t="s">
        <v>291</v>
      </c>
      <c r="CF1507" s="85" t="s">
        <v>291</v>
      </c>
      <c r="CG1507" s="85">
        <v>125490</v>
      </c>
      <c r="CH1507" s="85">
        <v>309371</v>
      </c>
      <c r="CI1507" s="85">
        <v>256230</v>
      </c>
      <c r="CJ1507" s="85" t="s">
        <v>291</v>
      </c>
      <c r="CK1507" s="85">
        <v>109935</v>
      </c>
      <c r="CL1507" s="85">
        <v>522091</v>
      </c>
      <c r="CM1507" s="85">
        <v>1079</v>
      </c>
      <c r="CN1507" s="85">
        <v>516061</v>
      </c>
      <c r="CO1507" s="85">
        <v>91084</v>
      </c>
      <c r="CP1507" s="85">
        <v>257277</v>
      </c>
      <c r="CQ1507" s="85">
        <v>278293</v>
      </c>
      <c r="CR1507" s="85">
        <v>428847</v>
      </c>
      <c r="CS1507" s="85">
        <v>619949</v>
      </c>
      <c r="CT1507" s="85">
        <v>7065</v>
      </c>
      <c r="CU1507" s="86">
        <v>3522772</v>
      </c>
    </row>
    <row r="1508" spans="1:99">
      <c r="A1508" s="103" t="s">
        <v>597</v>
      </c>
      <c r="B1508" s="84" t="s">
        <v>658</v>
      </c>
      <c r="C1508" s="105">
        <v>34029</v>
      </c>
      <c r="D1508" s="84" t="s">
        <v>307</v>
      </c>
      <c r="E1508" s="84" t="s">
        <v>666</v>
      </c>
      <c r="F1508" s="85">
        <v>76036</v>
      </c>
      <c r="G1508" s="85">
        <v>826287</v>
      </c>
      <c r="H1508" s="85">
        <v>696358</v>
      </c>
      <c r="I1508" s="85">
        <v>70305</v>
      </c>
      <c r="J1508" s="85">
        <v>42326</v>
      </c>
      <c r="K1508" s="85">
        <v>7096</v>
      </c>
      <c r="L1508" s="85">
        <v>9211</v>
      </c>
      <c r="M1508" s="85">
        <v>991</v>
      </c>
      <c r="N1508" s="85">
        <v>1269575</v>
      </c>
      <c r="O1508" s="85">
        <v>464864</v>
      </c>
      <c r="P1508" s="85">
        <v>291317</v>
      </c>
      <c r="Q1508" s="85">
        <v>513394</v>
      </c>
      <c r="R1508" s="85" t="s">
        <v>291</v>
      </c>
      <c r="S1508" s="85" t="s">
        <v>291</v>
      </c>
      <c r="T1508" s="85">
        <v>395032</v>
      </c>
      <c r="U1508" s="85">
        <v>243144</v>
      </c>
      <c r="V1508" s="85" t="s">
        <v>291</v>
      </c>
      <c r="W1508" s="85" t="s">
        <v>291</v>
      </c>
      <c r="X1508" s="85">
        <v>151888</v>
      </c>
      <c r="Y1508" s="85" t="s">
        <v>291</v>
      </c>
      <c r="Z1508" s="85">
        <v>11027</v>
      </c>
      <c r="AA1508" s="85">
        <v>307264</v>
      </c>
      <c r="AB1508" s="85">
        <v>262893</v>
      </c>
      <c r="AC1508" s="85">
        <v>3605</v>
      </c>
      <c r="AD1508" s="85">
        <v>12030</v>
      </c>
      <c r="AE1508" s="85">
        <v>28736</v>
      </c>
      <c r="AF1508" s="85" t="s">
        <v>291</v>
      </c>
      <c r="AG1508" s="85">
        <v>187769</v>
      </c>
      <c r="AH1508" s="85">
        <v>733267</v>
      </c>
      <c r="AI1508" s="85">
        <v>22495</v>
      </c>
      <c r="AJ1508" s="85">
        <v>414330</v>
      </c>
      <c r="AK1508" s="85">
        <v>23451</v>
      </c>
      <c r="AL1508" s="85" t="s">
        <v>291</v>
      </c>
      <c r="AM1508" s="85" t="s">
        <v>291</v>
      </c>
      <c r="AN1508" s="85" t="s">
        <v>291</v>
      </c>
      <c r="AO1508" s="85">
        <v>206381</v>
      </c>
      <c r="AP1508" s="85">
        <v>1612</v>
      </c>
      <c r="AQ1508" s="85">
        <v>207993</v>
      </c>
      <c r="AR1508" s="85">
        <v>64998</v>
      </c>
      <c r="AS1508" s="85" t="s">
        <v>291</v>
      </c>
      <c r="AT1508" s="85">
        <v>169790</v>
      </c>
      <c r="AU1508" s="85">
        <v>1592350</v>
      </c>
      <c r="AV1508" s="85">
        <v>105879</v>
      </c>
      <c r="AW1508" s="85">
        <v>76360</v>
      </c>
      <c r="AX1508" s="85">
        <v>42148</v>
      </c>
      <c r="AY1508" s="85" t="s">
        <v>291</v>
      </c>
      <c r="AZ1508" s="85" t="s">
        <v>291</v>
      </c>
      <c r="BA1508" s="85">
        <v>30643</v>
      </c>
      <c r="BB1508" s="85">
        <v>1269361</v>
      </c>
      <c r="BC1508" s="85">
        <v>19975</v>
      </c>
      <c r="BD1508" s="85">
        <v>47984</v>
      </c>
      <c r="BE1508" s="85" t="s">
        <v>291</v>
      </c>
      <c r="BF1508" s="85">
        <v>665</v>
      </c>
      <c r="BG1508" s="85" t="s">
        <v>291</v>
      </c>
      <c r="BH1508" s="85" t="s">
        <v>291</v>
      </c>
      <c r="BI1508" s="85" t="s">
        <v>291</v>
      </c>
      <c r="BJ1508" s="85" t="s">
        <v>291</v>
      </c>
      <c r="BK1508" s="85" t="s">
        <v>291</v>
      </c>
      <c r="BL1508" s="85" t="s">
        <v>291</v>
      </c>
      <c r="BM1508" s="85" t="s">
        <v>291</v>
      </c>
      <c r="BN1508" s="85">
        <v>665</v>
      </c>
      <c r="BO1508" s="85" t="s">
        <v>291</v>
      </c>
      <c r="BP1508" s="85" t="s">
        <v>291</v>
      </c>
      <c r="BQ1508" s="85">
        <v>665</v>
      </c>
      <c r="BR1508" s="85" t="s">
        <v>291</v>
      </c>
      <c r="BS1508" s="85" t="s">
        <v>291</v>
      </c>
      <c r="BT1508" s="85" t="s">
        <v>291</v>
      </c>
      <c r="BU1508" s="85" t="s">
        <v>291</v>
      </c>
      <c r="BV1508" s="85" t="s">
        <v>291</v>
      </c>
      <c r="BW1508" s="85" t="s">
        <v>291</v>
      </c>
      <c r="BX1508" s="85" t="s">
        <v>291</v>
      </c>
      <c r="BY1508" s="85" t="s">
        <v>291</v>
      </c>
      <c r="BZ1508" s="85" t="s">
        <v>291</v>
      </c>
      <c r="CA1508" s="85" t="s">
        <v>291</v>
      </c>
      <c r="CB1508" s="85">
        <v>468542</v>
      </c>
      <c r="CC1508" s="85" t="s">
        <v>291</v>
      </c>
      <c r="CD1508" s="85" t="s">
        <v>291</v>
      </c>
      <c r="CE1508" s="85" t="s">
        <v>291</v>
      </c>
      <c r="CF1508" s="85" t="s">
        <v>291</v>
      </c>
      <c r="CG1508" s="85">
        <v>145261</v>
      </c>
      <c r="CH1508" s="85">
        <v>258392</v>
      </c>
      <c r="CI1508" s="85">
        <v>109472</v>
      </c>
      <c r="CJ1508" s="85" t="s">
        <v>291</v>
      </c>
      <c r="CK1508" s="85">
        <v>147858</v>
      </c>
      <c r="CL1508" s="85">
        <v>49772</v>
      </c>
      <c r="CM1508" s="85">
        <v>4140</v>
      </c>
      <c r="CN1508" s="85">
        <v>50178</v>
      </c>
      <c r="CO1508" s="85">
        <v>125543</v>
      </c>
      <c r="CP1508" s="85">
        <v>221200</v>
      </c>
      <c r="CQ1508" s="85">
        <v>16653</v>
      </c>
      <c r="CR1508" s="85">
        <v>141381</v>
      </c>
      <c r="CS1508" s="85">
        <v>190772</v>
      </c>
      <c r="CT1508" s="85">
        <v>9030</v>
      </c>
      <c r="CU1508" s="86">
        <v>1469652</v>
      </c>
    </row>
    <row r="1509" spans="1:99">
      <c r="A1509" s="103" t="s">
        <v>597</v>
      </c>
      <c r="B1509" s="84" t="s">
        <v>658</v>
      </c>
      <c r="C1509" s="105">
        <v>34410</v>
      </c>
      <c r="D1509" s="84" t="s">
        <v>307</v>
      </c>
      <c r="E1509" s="84" t="s">
        <v>667</v>
      </c>
      <c r="F1509" s="85">
        <v>66938</v>
      </c>
      <c r="G1509" s="85">
        <v>1225481</v>
      </c>
      <c r="H1509" s="85">
        <v>1113550</v>
      </c>
      <c r="I1509" s="85">
        <v>42356</v>
      </c>
      <c r="J1509" s="85">
        <v>53485</v>
      </c>
      <c r="K1509" s="85">
        <v>11103</v>
      </c>
      <c r="L1509" s="85">
        <v>4306</v>
      </c>
      <c r="M1509" s="85">
        <v>681</v>
      </c>
      <c r="N1509" s="85">
        <v>1147898</v>
      </c>
      <c r="O1509" s="85">
        <v>467864</v>
      </c>
      <c r="P1509" s="85">
        <v>320318</v>
      </c>
      <c r="Q1509" s="85">
        <v>356783</v>
      </c>
      <c r="R1509" s="85" t="s">
        <v>291</v>
      </c>
      <c r="S1509" s="85">
        <v>2933</v>
      </c>
      <c r="T1509" s="85">
        <v>434086</v>
      </c>
      <c r="U1509" s="85">
        <v>307049</v>
      </c>
      <c r="V1509" s="85" t="s">
        <v>291</v>
      </c>
      <c r="W1509" s="85" t="s">
        <v>291</v>
      </c>
      <c r="X1509" s="85">
        <v>127037</v>
      </c>
      <c r="Y1509" s="85" t="s">
        <v>291</v>
      </c>
      <c r="Z1509" s="85">
        <v>629</v>
      </c>
      <c r="AA1509" s="85">
        <v>707062</v>
      </c>
      <c r="AB1509" s="85">
        <v>109906</v>
      </c>
      <c r="AC1509" s="85">
        <v>423734</v>
      </c>
      <c r="AD1509" s="85">
        <v>564</v>
      </c>
      <c r="AE1509" s="85">
        <v>172858</v>
      </c>
      <c r="AF1509" s="85" t="s">
        <v>291</v>
      </c>
      <c r="AG1509" s="85">
        <v>159660</v>
      </c>
      <c r="AH1509" s="85">
        <v>321497</v>
      </c>
      <c r="AI1509" s="85">
        <v>15903</v>
      </c>
      <c r="AJ1509" s="85">
        <v>195497</v>
      </c>
      <c r="AK1509" s="85">
        <v>1100</v>
      </c>
      <c r="AL1509" s="85" t="s">
        <v>291</v>
      </c>
      <c r="AM1509" s="85" t="s">
        <v>291</v>
      </c>
      <c r="AN1509" s="85" t="s">
        <v>291</v>
      </c>
      <c r="AO1509" s="85">
        <v>68704</v>
      </c>
      <c r="AP1509" s="85" t="s">
        <v>291</v>
      </c>
      <c r="AQ1509" s="85">
        <v>68704</v>
      </c>
      <c r="AR1509" s="85">
        <v>40293</v>
      </c>
      <c r="AS1509" s="85" t="s">
        <v>291</v>
      </c>
      <c r="AT1509" s="85">
        <v>280421</v>
      </c>
      <c r="AU1509" s="85">
        <v>452179</v>
      </c>
      <c r="AV1509" s="85">
        <v>100561</v>
      </c>
      <c r="AW1509" s="85">
        <v>66822</v>
      </c>
      <c r="AX1509" s="85">
        <v>66578</v>
      </c>
      <c r="AY1509" s="85" t="s">
        <v>291</v>
      </c>
      <c r="AZ1509" s="85" t="s">
        <v>291</v>
      </c>
      <c r="BA1509" s="85" t="s">
        <v>291</v>
      </c>
      <c r="BB1509" s="85">
        <v>63902</v>
      </c>
      <c r="BC1509" s="85">
        <v>35213</v>
      </c>
      <c r="BD1509" s="85">
        <v>119103</v>
      </c>
      <c r="BE1509" s="85" t="s">
        <v>291</v>
      </c>
      <c r="BF1509" s="85">
        <v>120</v>
      </c>
      <c r="BG1509" s="85">
        <v>106</v>
      </c>
      <c r="BH1509" s="85" t="s">
        <v>291</v>
      </c>
      <c r="BI1509" s="85" t="s">
        <v>291</v>
      </c>
      <c r="BJ1509" s="85" t="s">
        <v>291</v>
      </c>
      <c r="BK1509" s="85" t="s">
        <v>291</v>
      </c>
      <c r="BL1509" s="85" t="s">
        <v>291</v>
      </c>
      <c r="BM1509" s="85">
        <v>106</v>
      </c>
      <c r="BN1509" s="85">
        <v>14</v>
      </c>
      <c r="BO1509" s="85" t="s">
        <v>291</v>
      </c>
      <c r="BP1509" s="85" t="s">
        <v>291</v>
      </c>
      <c r="BQ1509" s="85" t="s">
        <v>291</v>
      </c>
      <c r="BR1509" s="85" t="s">
        <v>291</v>
      </c>
      <c r="BS1509" s="85" t="s">
        <v>291</v>
      </c>
      <c r="BT1509" s="85" t="s">
        <v>291</v>
      </c>
      <c r="BU1509" s="85" t="s">
        <v>291</v>
      </c>
      <c r="BV1509" s="85">
        <v>14</v>
      </c>
      <c r="BW1509" s="85" t="s">
        <v>291</v>
      </c>
      <c r="BX1509" s="85" t="s">
        <v>291</v>
      </c>
      <c r="BY1509" s="85" t="s">
        <v>291</v>
      </c>
      <c r="BZ1509" s="85" t="s">
        <v>291</v>
      </c>
      <c r="CA1509" s="85" t="s">
        <v>291</v>
      </c>
      <c r="CB1509" s="85">
        <v>723099</v>
      </c>
      <c r="CC1509" s="85" t="s">
        <v>291</v>
      </c>
      <c r="CD1509" s="85" t="s">
        <v>291</v>
      </c>
      <c r="CE1509" s="85" t="s">
        <v>291</v>
      </c>
      <c r="CF1509" s="85" t="s">
        <v>291</v>
      </c>
      <c r="CG1509" s="85">
        <v>60769</v>
      </c>
      <c r="CH1509" s="85">
        <v>43370</v>
      </c>
      <c r="CI1509" s="85">
        <v>127214</v>
      </c>
      <c r="CJ1509" s="85">
        <v>156</v>
      </c>
      <c r="CK1509" s="85">
        <v>127037</v>
      </c>
      <c r="CL1509" s="85">
        <v>101628</v>
      </c>
      <c r="CM1509" s="85">
        <v>629</v>
      </c>
      <c r="CN1509" s="85">
        <v>530773</v>
      </c>
      <c r="CO1509" s="85">
        <v>131717</v>
      </c>
      <c r="CP1509" s="85">
        <v>70682</v>
      </c>
      <c r="CQ1509" s="85">
        <v>185386</v>
      </c>
      <c r="CR1509" s="85">
        <v>244825</v>
      </c>
      <c r="CS1509" s="85">
        <v>310631</v>
      </c>
      <c r="CT1509" s="85">
        <v>2894</v>
      </c>
      <c r="CU1509" s="86">
        <v>1937711</v>
      </c>
    </row>
    <row r="1510" spans="1:99">
      <c r="A1510" s="103" t="s">
        <v>597</v>
      </c>
      <c r="B1510" s="84" t="s">
        <v>658</v>
      </c>
      <c r="C1510" s="105">
        <v>34614</v>
      </c>
      <c r="D1510" s="84" t="s">
        <v>307</v>
      </c>
      <c r="E1510" s="84" t="s">
        <v>668</v>
      </c>
      <c r="F1510" s="85">
        <v>79078</v>
      </c>
      <c r="G1510" s="85">
        <v>3634595</v>
      </c>
      <c r="H1510" s="85">
        <v>3503382</v>
      </c>
      <c r="I1510" s="85">
        <v>85115</v>
      </c>
      <c r="J1510" s="85">
        <v>20171</v>
      </c>
      <c r="K1510" s="85">
        <v>15180</v>
      </c>
      <c r="L1510" s="85">
        <v>9805</v>
      </c>
      <c r="M1510" s="85">
        <v>942</v>
      </c>
      <c r="N1510" s="85">
        <v>2424151</v>
      </c>
      <c r="O1510" s="85">
        <v>767399</v>
      </c>
      <c r="P1510" s="85">
        <v>503762</v>
      </c>
      <c r="Q1510" s="85">
        <v>1109060</v>
      </c>
      <c r="R1510" s="85" t="s">
        <v>291</v>
      </c>
      <c r="S1510" s="85">
        <v>43930</v>
      </c>
      <c r="T1510" s="85">
        <v>1252745</v>
      </c>
      <c r="U1510" s="85">
        <v>865816</v>
      </c>
      <c r="V1510" s="85" t="s">
        <v>291</v>
      </c>
      <c r="W1510" s="85" t="s">
        <v>291</v>
      </c>
      <c r="X1510" s="85">
        <v>386929</v>
      </c>
      <c r="Y1510" s="85" t="s">
        <v>291</v>
      </c>
      <c r="Z1510" s="85">
        <v>9716</v>
      </c>
      <c r="AA1510" s="85">
        <v>554759</v>
      </c>
      <c r="AB1510" s="85">
        <v>140831</v>
      </c>
      <c r="AC1510" s="85">
        <v>49065</v>
      </c>
      <c r="AD1510" s="85">
        <v>17396</v>
      </c>
      <c r="AE1510" s="85">
        <v>47210</v>
      </c>
      <c r="AF1510" s="85">
        <v>300257</v>
      </c>
      <c r="AG1510" s="85">
        <v>298115</v>
      </c>
      <c r="AH1510" s="85">
        <v>2112491</v>
      </c>
      <c r="AI1510" s="85">
        <v>65175</v>
      </c>
      <c r="AJ1510" s="85">
        <v>417055</v>
      </c>
      <c r="AK1510" s="85">
        <v>67558</v>
      </c>
      <c r="AL1510" s="85" t="s">
        <v>291</v>
      </c>
      <c r="AM1510" s="85">
        <v>18612</v>
      </c>
      <c r="AN1510" s="85">
        <v>11212</v>
      </c>
      <c r="AO1510" s="85">
        <v>687080</v>
      </c>
      <c r="AP1510" s="85">
        <v>15269</v>
      </c>
      <c r="AQ1510" s="85">
        <v>732173</v>
      </c>
      <c r="AR1510" s="85">
        <v>830530</v>
      </c>
      <c r="AS1510" s="85" t="s">
        <v>291</v>
      </c>
      <c r="AT1510" s="85">
        <v>501031</v>
      </c>
      <c r="AU1510" s="85">
        <v>649412</v>
      </c>
      <c r="AV1510" s="85">
        <v>118478</v>
      </c>
      <c r="AW1510" s="85">
        <v>113633</v>
      </c>
      <c r="AX1510" s="85">
        <v>118155</v>
      </c>
      <c r="AY1510" s="85" t="s">
        <v>291</v>
      </c>
      <c r="AZ1510" s="85" t="s">
        <v>291</v>
      </c>
      <c r="BA1510" s="85" t="s">
        <v>291</v>
      </c>
      <c r="BB1510" s="85">
        <v>131541</v>
      </c>
      <c r="BC1510" s="85">
        <v>51442</v>
      </c>
      <c r="BD1510" s="85">
        <v>116163</v>
      </c>
      <c r="BE1510" s="85" t="s">
        <v>291</v>
      </c>
      <c r="BF1510" s="85">
        <v>310623</v>
      </c>
      <c r="BG1510" s="85">
        <v>262627</v>
      </c>
      <c r="BH1510" s="85" t="s">
        <v>291</v>
      </c>
      <c r="BI1510" s="85">
        <v>262601</v>
      </c>
      <c r="BJ1510" s="85" t="s">
        <v>291</v>
      </c>
      <c r="BK1510" s="85" t="s">
        <v>291</v>
      </c>
      <c r="BL1510" s="85">
        <v>26</v>
      </c>
      <c r="BM1510" s="85" t="s">
        <v>291</v>
      </c>
      <c r="BN1510" s="85">
        <v>41273</v>
      </c>
      <c r="BO1510" s="85" t="s">
        <v>291</v>
      </c>
      <c r="BP1510" s="85" t="s">
        <v>291</v>
      </c>
      <c r="BQ1510" s="85" t="s">
        <v>291</v>
      </c>
      <c r="BR1510" s="85" t="s">
        <v>291</v>
      </c>
      <c r="BS1510" s="85" t="s">
        <v>291</v>
      </c>
      <c r="BT1510" s="85" t="s">
        <v>291</v>
      </c>
      <c r="BU1510" s="85" t="s">
        <v>291</v>
      </c>
      <c r="BV1510" s="85">
        <v>41273</v>
      </c>
      <c r="BW1510" s="85">
        <v>6723</v>
      </c>
      <c r="BX1510" s="85" t="s">
        <v>291</v>
      </c>
      <c r="BY1510" s="85" t="s">
        <v>291</v>
      </c>
      <c r="BZ1510" s="85" t="s">
        <v>291</v>
      </c>
      <c r="CA1510" s="85">
        <v>6723</v>
      </c>
      <c r="CB1510" s="85">
        <v>666214</v>
      </c>
      <c r="CC1510" s="85" t="s">
        <v>291</v>
      </c>
      <c r="CD1510" s="85" t="s">
        <v>291</v>
      </c>
      <c r="CE1510" s="85" t="s">
        <v>291</v>
      </c>
      <c r="CF1510" s="85" t="s">
        <v>291</v>
      </c>
      <c r="CG1510" s="85">
        <v>172963</v>
      </c>
      <c r="CH1510" s="85">
        <v>474996</v>
      </c>
      <c r="CI1510" s="85">
        <v>200932</v>
      </c>
      <c r="CJ1510" s="85">
        <v>134</v>
      </c>
      <c r="CK1510" s="85">
        <v>347489</v>
      </c>
      <c r="CL1510" s="85">
        <v>41945</v>
      </c>
      <c r="CM1510" s="85">
        <v>4586</v>
      </c>
      <c r="CN1510" s="85">
        <v>72534</v>
      </c>
      <c r="CO1510" s="85">
        <v>206688</v>
      </c>
      <c r="CP1510" s="85">
        <v>343867</v>
      </c>
      <c r="CQ1510" s="85">
        <v>410923</v>
      </c>
      <c r="CR1510" s="85">
        <v>337041</v>
      </c>
      <c r="CS1510" s="85">
        <v>2413110</v>
      </c>
      <c r="CT1510" s="85">
        <v>3151</v>
      </c>
      <c r="CU1510" s="86">
        <v>5030359</v>
      </c>
    </row>
    <row r="1511" spans="1:99">
      <c r="A1511" s="103" t="s">
        <v>597</v>
      </c>
      <c r="B1511" s="84" t="s">
        <v>658</v>
      </c>
      <c r="C1511" s="105">
        <v>34827</v>
      </c>
      <c r="D1511" s="84" t="s">
        <v>307</v>
      </c>
      <c r="E1511" s="84" t="s">
        <v>669</v>
      </c>
      <c r="F1511" s="85">
        <v>86843</v>
      </c>
      <c r="G1511" s="85">
        <v>4279199</v>
      </c>
      <c r="H1511" s="85">
        <v>4035437</v>
      </c>
      <c r="I1511" s="85">
        <v>107231</v>
      </c>
      <c r="J1511" s="85">
        <v>84917</v>
      </c>
      <c r="K1511" s="85">
        <v>22073</v>
      </c>
      <c r="L1511" s="85">
        <v>20275</v>
      </c>
      <c r="M1511" s="85">
        <v>9266</v>
      </c>
      <c r="N1511" s="85">
        <v>2943894</v>
      </c>
      <c r="O1511" s="85">
        <v>1101812</v>
      </c>
      <c r="P1511" s="85">
        <v>624828</v>
      </c>
      <c r="Q1511" s="85">
        <v>1114500</v>
      </c>
      <c r="R1511" s="85" t="s">
        <v>291</v>
      </c>
      <c r="S1511" s="85">
        <v>102754</v>
      </c>
      <c r="T1511" s="85">
        <v>604760</v>
      </c>
      <c r="U1511" s="85">
        <v>398631</v>
      </c>
      <c r="V1511" s="85">
        <v>3105</v>
      </c>
      <c r="W1511" s="85" t="s">
        <v>291</v>
      </c>
      <c r="X1511" s="85">
        <v>203024</v>
      </c>
      <c r="Y1511" s="85" t="s">
        <v>291</v>
      </c>
      <c r="Z1511" s="85">
        <v>1186</v>
      </c>
      <c r="AA1511" s="85">
        <v>398266</v>
      </c>
      <c r="AB1511" s="85">
        <v>89773</v>
      </c>
      <c r="AC1511" s="85">
        <v>4551</v>
      </c>
      <c r="AD1511" s="85">
        <v>8304</v>
      </c>
      <c r="AE1511" s="85">
        <v>57973</v>
      </c>
      <c r="AF1511" s="85">
        <v>237665</v>
      </c>
      <c r="AG1511" s="85">
        <v>498762</v>
      </c>
      <c r="AH1511" s="85">
        <v>1958723</v>
      </c>
      <c r="AI1511" s="85">
        <v>51708</v>
      </c>
      <c r="AJ1511" s="85">
        <v>769720</v>
      </c>
      <c r="AK1511" s="85">
        <v>355751</v>
      </c>
      <c r="AL1511" s="85" t="s">
        <v>291</v>
      </c>
      <c r="AM1511" s="85" t="s">
        <v>291</v>
      </c>
      <c r="AN1511" s="85">
        <v>40889</v>
      </c>
      <c r="AO1511" s="85">
        <v>156652</v>
      </c>
      <c r="AP1511" s="85">
        <v>387438</v>
      </c>
      <c r="AQ1511" s="85">
        <v>584979</v>
      </c>
      <c r="AR1511" s="85">
        <v>196565</v>
      </c>
      <c r="AS1511" s="85" t="s">
        <v>291</v>
      </c>
      <c r="AT1511" s="85">
        <v>557761</v>
      </c>
      <c r="AU1511" s="85">
        <v>873377</v>
      </c>
      <c r="AV1511" s="85">
        <v>227333</v>
      </c>
      <c r="AW1511" s="85">
        <v>122336</v>
      </c>
      <c r="AX1511" s="85">
        <v>87944</v>
      </c>
      <c r="AY1511" s="85" t="s">
        <v>291</v>
      </c>
      <c r="AZ1511" s="85" t="s">
        <v>291</v>
      </c>
      <c r="BA1511" s="85">
        <v>53146</v>
      </c>
      <c r="BB1511" s="85">
        <v>196312</v>
      </c>
      <c r="BC1511" s="85">
        <v>56468</v>
      </c>
      <c r="BD1511" s="85">
        <v>129838</v>
      </c>
      <c r="BE1511" s="85" t="s">
        <v>291</v>
      </c>
      <c r="BF1511" s="85">
        <v>574301</v>
      </c>
      <c r="BG1511" s="85">
        <v>52360</v>
      </c>
      <c r="BH1511" s="85" t="s">
        <v>291</v>
      </c>
      <c r="BI1511" s="85" t="s">
        <v>291</v>
      </c>
      <c r="BJ1511" s="85" t="s">
        <v>291</v>
      </c>
      <c r="BK1511" s="85" t="s">
        <v>291</v>
      </c>
      <c r="BL1511" s="85" t="s">
        <v>291</v>
      </c>
      <c r="BM1511" s="85">
        <v>52360</v>
      </c>
      <c r="BN1511" s="85">
        <v>489289</v>
      </c>
      <c r="BO1511" s="85" t="s">
        <v>291</v>
      </c>
      <c r="BP1511" s="85" t="s">
        <v>291</v>
      </c>
      <c r="BQ1511" s="85">
        <v>469820</v>
      </c>
      <c r="BR1511" s="85" t="s">
        <v>291</v>
      </c>
      <c r="BS1511" s="85" t="s">
        <v>291</v>
      </c>
      <c r="BT1511" s="85" t="s">
        <v>291</v>
      </c>
      <c r="BU1511" s="85">
        <v>13173</v>
      </c>
      <c r="BV1511" s="85">
        <v>6296</v>
      </c>
      <c r="BW1511" s="85">
        <v>32652</v>
      </c>
      <c r="BX1511" s="85" t="s">
        <v>291</v>
      </c>
      <c r="BY1511" s="85" t="s">
        <v>291</v>
      </c>
      <c r="BZ1511" s="85" t="s">
        <v>291</v>
      </c>
      <c r="CA1511" s="85">
        <v>32652</v>
      </c>
      <c r="CB1511" s="85">
        <v>650906</v>
      </c>
      <c r="CC1511" s="85" t="s">
        <v>291</v>
      </c>
      <c r="CD1511" s="85" t="s">
        <v>291</v>
      </c>
      <c r="CE1511" s="85" t="s">
        <v>291</v>
      </c>
      <c r="CF1511" s="85" t="s">
        <v>291</v>
      </c>
      <c r="CG1511" s="85">
        <v>87685</v>
      </c>
      <c r="CH1511" s="85">
        <v>591507</v>
      </c>
      <c r="CI1511" s="85">
        <v>176284</v>
      </c>
      <c r="CJ1511" s="85">
        <v>9321</v>
      </c>
      <c r="CK1511" s="85">
        <v>196454</v>
      </c>
      <c r="CL1511" s="85">
        <v>216539</v>
      </c>
      <c r="CM1511" s="85">
        <v>1186</v>
      </c>
      <c r="CN1511" s="85">
        <v>69096</v>
      </c>
      <c r="CO1511" s="85">
        <v>220817</v>
      </c>
      <c r="CP1511" s="85">
        <v>198236</v>
      </c>
      <c r="CQ1511" s="85">
        <v>323590</v>
      </c>
      <c r="CR1511" s="85">
        <v>369807</v>
      </c>
      <c r="CS1511" s="85">
        <v>2219551</v>
      </c>
      <c r="CT1511" s="85">
        <v>5833</v>
      </c>
      <c r="CU1511" s="86">
        <v>4685906</v>
      </c>
    </row>
    <row r="1512" spans="1:99">
      <c r="A1512" s="103" t="s">
        <v>597</v>
      </c>
      <c r="B1512" s="84" t="s">
        <v>658</v>
      </c>
      <c r="C1512" s="105">
        <v>34835</v>
      </c>
      <c r="D1512" s="84" t="s">
        <v>307</v>
      </c>
      <c r="E1512" s="84" t="s">
        <v>670</v>
      </c>
      <c r="F1512" s="85">
        <v>82873</v>
      </c>
      <c r="G1512" s="85">
        <v>2176569</v>
      </c>
      <c r="H1512" s="85">
        <v>1980820</v>
      </c>
      <c r="I1512" s="85">
        <v>85211</v>
      </c>
      <c r="J1512" s="85">
        <v>52484</v>
      </c>
      <c r="K1512" s="85">
        <v>44624</v>
      </c>
      <c r="L1512" s="85">
        <v>5535</v>
      </c>
      <c r="M1512" s="85">
        <v>7895</v>
      </c>
      <c r="N1512" s="85">
        <v>1905009</v>
      </c>
      <c r="O1512" s="85">
        <v>822338</v>
      </c>
      <c r="P1512" s="85">
        <v>487696</v>
      </c>
      <c r="Q1512" s="85">
        <v>594975</v>
      </c>
      <c r="R1512" s="85" t="s">
        <v>291</v>
      </c>
      <c r="S1512" s="85" t="s">
        <v>291</v>
      </c>
      <c r="T1512" s="85">
        <v>1046599</v>
      </c>
      <c r="U1512" s="85">
        <v>1043171</v>
      </c>
      <c r="V1512" s="85">
        <v>179</v>
      </c>
      <c r="W1512" s="85" t="s">
        <v>291</v>
      </c>
      <c r="X1512" s="85">
        <v>3249</v>
      </c>
      <c r="Y1512" s="85" t="s">
        <v>291</v>
      </c>
      <c r="Z1512" s="85" t="s">
        <v>291</v>
      </c>
      <c r="AA1512" s="85">
        <v>904348</v>
      </c>
      <c r="AB1512" s="85">
        <v>180914</v>
      </c>
      <c r="AC1512" s="85">
        <v>141891</v>
      </c>
      <c r="AD1512" s="85">
        <v>31288</v>
      </c>
      <c r="AE1512" s="85">
        <v>259429</v>
      </c>
      <c r="AF1512" s="85">
        <v>290826</v>
      </c>
      <c r="AG1512" s="85">
        <v>439770</v>
      </c>
      <c r="AH1512" s="85">
        <v>1201997</v>
      </c>
      <c r="AI1512" s="85">
        <v>70361</v>
      </c>
      <c r="AJ1512" s="85">
        <v>753805</v>
      </c>
      <c r="AK1512" s="85">
        <v>94588</v>
      </c>
      <c r="AL1512" s="85" t="s">
        <v>291</v>
      </c>
      <c r="AM1512" s="85" t="s">
        <v>291</v>
      </c>
      <c r="AN1512" s="85" t="s">
        <v>291</v>
      </c>
      <c r="AO1512" s="85">
        <v>114758</v>
      </c>
      <c r="AP1512" s="85">
        <v>91</v>
      </c>
      <c r="AQ1512" s="85">
        <v>114849</v>
      </c>
      <c r="AR1512" s="85">
        <v>168394</v>
      </c>
      <c r="AS1512" s="85" t="s">
        <v>291</v>
      </c>
      <c r="AT1512" s="85">
        <v>437615</v>
      </c>
      <c r="AU1512" s="85">
        <v>744754</v>
      </c>
      <c r="AV1512" s="85">
        <v>222980</v>
      </c>
      <c r="AW1512" s="85">
        <v>119070</v>
      </c>
      <c r="AX1512" s="85">
        <v>107016</v>
      </c>
      <c r="AY1512" s="85" t="s">
        <v>291</v>
      </c>
      <c r="AZ1512" s="85" t="s">
        <v>291</v>
      </c>
      <c r="BA1512" s="85" t="s">
        <v>291</v>
      </c>
      <c r="BB1512" s="85">
        <v>138957</v>
      </c>
      <c r="BC1512" s="85">
        <v>70992</v>
      </c>
      <c r="BD1512" s="85">
        <v>85739</v>
      </c>
      <c r="BE1512" s="85" t="s">
        <v>291</v>
      </c>
      <c r="BF1512" s="85">
        <v>66776</v>
      </c>
      <c r="BG1512" s="85" t="s">
        <v>291</v>
      </c>
      <c r="BH1512" s="85" t="s">
        <v>291</v>
      </c>
      <c r="BI1512" s="85" t="s">
        <v>291</v>
      </c>
      <c r="BJ1512" s="85" t="s">
        <v>291</v>
      </c>
      <c r="BK1512" s="85" t="s">
        <v>291</v>
      </c>
      <c r="BL1512" s="85" t="s">
        <v>291</v>
      </c>
      <c r="BM1512" s="85" t="s">
        <v>291</v>
      </c>
      <c r="BN1512" s="85" t="s">
        <v>291</v>
      </c>
      <c r="BO1512" s="85" t="s">
        <v>291</v>
      </c>
      <c r="BP1512" s="85" t="s">
        <v>291</v>
      </c>
      <c r="BQ1512" s="85" t="s">
        <v>291</v>
      </c>
      <c r="BR1512" s="85" t="s">
        <v>291</v>
      </c>
      <c r="BS1512" s="85" t="s">
        <v>291</v>
      </c>
      <c r="BT1512" s="85" t="s">
        <v>291</v>
      </c>
      <c r="BU1512" s="85" t="s">
        <v>291</v>
      </c>
      <c r="BV1512" s="85" t="s">
        <v>291</v>
      </c>
      <c r="BW1512" s="85">
        <v>66776</v>
      </c>
      <c r="BX1512" s="85" t="s">
        <v>291</v>
      </c>
      <c r="BY1512" s="85" t="s">
        <v>291</v>
      </c>
      <c r="BZ1512" s="85" t="s">
        <v>291</v>
      </c>
      <c r="CA1512" s="85">
        <v>66776</v>
      </c>
      <c r="CB1512" s="85">
        <v>1843058</v>
      </c>
      <c r="CC1512" s="85" t="s">
        <v>291</v>
      </c>
      <c r="CD1512" s="85" t="s">
        <v>291</v>
      </c>
      <c r="CE1512" s="85" t="s">
        <v>291</v>
      </c>
      <c r="CF1512" s="85" t="s">
        <v>291</v>
      </c>
      <c r="CG1512" s="85">
        <v>93338</v>
      </c>
      <c r="CH1512" s="85">
        <v>330873</v>
      </c>
      <c r="CI1512" s="85">
        <v>174652</v>
      </c>
      <c r="CJ1512" s="85" t="s">
        <v>291</v>
      </c>
      <c r="CK1512" s="85">
        <v>3249</v>
      </c>
      <c r="CL1512" s="85">
        <v>398543</v>
      </c>
      <c r="CM1512" s="85" t="s">
        <v>291</v>
      </c>
      <c r="CN1512" s="85">
        <v>234237</v>
      </c>
      <c r="CO1512" s="85">
        <v>264967</v>
      </c>
      <c r="CP1512" s="85">
        <v>69849</v>
      </c>
      <c r="CQ1512" s="85">
        <v>308049</v>
      </c>
      <c r="CR1512" s="85">
        <v>355482</v>
      </c>
      <c r="CS1512" s="85">
        <v>543889</v>
      </c>
      <c r="CT1512" s="85">
        <v>6063</v>
      </c>
      <c r="CU1512" s="86">
        <v>2783191</v>
      </c>
    </row>
    <row r="1513" spans="1:99">
      <c r="A1513" s="103" t="s">
        <v>597</v>
      </c>
      <c r="B1513" s="84" t="s">
        <v>658</v>
      </c>
      <c r="C1513" s="105">
        <v>34843</v>
      </c>
      <c r="D1513" s="84" t="s">
        <v>307</v>
      </c>
      <c r="E1513" s="84" t="s">
        <v>671</v>
      </c>
      <c r="F1513" s="85">
        <v>47832</v>
      </c>
      <c r="G1513" s="85">
        <v>1312500</v>
      </c>
      <c r="H1513" s="85">
        <v>1224145</v>
      </c>
      <c r="I1513" s="85">
        <v>19711</v>
      </c>
      <c r="J1513" s="85">
        <v>41509</v>
      </c>
      <c r="K1513" s="85">
        <v>20453</v>
      </c>
      <c r="L1513" s="85">
        <v>6175</v>
      </c>
      <c r="M1513" s="85">
        <v>507</v>
      </c>
      <c r="N1513" s="85">
        <v>784944</v>
      </c>
      <c r="O1513" s="85">
        <v>300185</v>
      </c>
      <c r="P1513" s="85">
        <v>163049</v>
      </c>
      <c r="Q1513" s="85">
        <v>321511</v>
      </c>
      <c r="R1513" s="85" t="s">
        <v>291</v>
      </c>
      <c r="S1513" s="85">
        <v>199</v>
      </c>
      <c r="T1513" s="85">
        <v>211726</v>
      </c>
      <c r="U1513" s="85">
        <v>133784</v>
      </c>
      <c r="V1513" s="85" t="s">
        <v>291</v>
      </c>
      <c r="W1513" s="85" t="s">
        <v>291</v>
      </c>
      <c r="X1513" s="85">
        <v>77942</v>
      </c>
      <c r="Y1513" s="85" t="s">
        <v>291</v>
      </c>
      <c r="Z1513" s="85">
        <v>9</v>
      </c>
      <c r="AA1513" s="85">
        <v>535169</v>
      </c>
      <c r="AB1513" s="85">
        <v>160792</v>
      </c>
      <c r="AC1513" s="85">
        <v>93943</v>
      </c>
      <c r="AD1513" s="85">
        <v>20954</v>
      </c>
      <c r="AE1513" s="85">
        <v>38560</v>
      </c>
      <c r="AF1513" s="85">
        <v>220920</v>
      </c>
      <c r="AG1513" s="85">
        <v>200242</v>
      </c>
      <c r="AH1513" s="85">
        <v>758968</v>
      </c>
      <c r="AI1513" s="85">
        <v>73129</v>
      </c>
      <c r="AJ1513" s="85">
        <v>361817</v>
      </c>
      <c r="AK1513" s="85">
        <v>79380</v>
      </c>
      <c r="AL1513" s="85" t="s">
        <v>291</v>
      </c>
      <c r="AM1513" s="85" t="s">
        <v>291</v>
      </c>
      <c r="AN1513" s="85">
        <v>3670</v>
      </c>
      <c r="AO1513" s="85">
        <v>21178</v>
      </c>
      <c r="AP1513" s="85">
        <v>90757</v>
      </c>
      <c r="AQ1513" s="85">
        <v>115605</v>
      </c>
      <c r="AR1513" s="85">
        <v>129037</v>
      </c>
      <c r="AS1513" s="85" t="s">
        <v>291</v>
      </c>
      <c r="AT1513" s="85">
        <v>159092</v>
      </c>
      <c r="AU1513" s="85">
        <v>229769</v>
      </c>
      <c r="AV1513" s="85">
        <v>60626</v>
      </c>
      <c r="AW1513" s="85">
        <v>34440</v>
      </c>
      <c r="AX1513" s="85">
        <v>30056</v>
      </c>
      <c r="AY1513" s="85" t="s">
        <v>291</v>
      </c>
      <c r="AZ1513" s="85" t="s">
        <v>291</v>
      </c>
      <c r="BA1513" s="85" t="s">
        <v>291</v>
      </c>
      <c r="BB1513" s="85">
        <v>53180</v>
      </c>
      <c r="BC1513" s="85">
        <v>9159</v>
      </c>
      <c r="BD1513" s="85">
        <v>42308</v>
      </c>
      <c r="BE1513" s="85" t="s">
        <v>291</v>
      </c>
      <c r="BF1513" s="85">
        <v>844855</v>
      </c>
      <c r="BG1513" s="85" t="s">
        <v>291</v>
      </c>
      <c r="BH1513" s="85" t="s">
        <v>291</v>
      </c>
      <c r="BI1513" s="85" t="s">
        <v>291</v>
      </c>
      <c r="BJ1513" s="85" t="s">
        <v>291</v>
      </c>
      <c r="BK1513" s="85" t="s">
        <v>291</v>
      </c>
      <c r="BL1513" s="85" t="s">
        <v>291</v>
      </c>
      <c r="BM1513" s="85" t="s">
        <v>291</v>
      </c>
      <c r="BN1513" s="85">
        <v>844855</v>
      </c>
      <c r="BO1513" s="85" t="s">
        <v>291</v>
      </c>
      <c r="BP1513" s="85" t="s">
        <v>291</v>
      </c>
      <c r="BQ1513" s="85">
        <v>839424</v>
      </c>
      <c r="BR1513" s="85" t="s">
        <v>291</v>
      </c>
      <c r="BS1513" s="85">
        <v>5431</v>
      </c>
      <c r="BT1513" s="85" t="s">
        <v>291</v>
      </c>
      <c r="BU1513" s="85" t="s">
        <v>291</v>
      </c>
      <c r="BV1513" s="85" t="s">
        <v>291</v>
      </c>
      <c r="BW1513" s="85" t="s">
        <v>291</v>
      </c>
      <c r="BX1513" s="85" t="s">
        <v>291</v>
      </c>
      <c r="BY1513" s="85" t="s">
        <v>291</v>
      </c>
      <c r="BZ1513" s="85" t="s">
        <v>291</v>
      </c>
      <c r="CA1513" s="85" t="s">
        <v>291</v>
      </c>
      <c r="CB1513" s="85">
        <v>453373</v>
      </c>
      <c r="CC1513" s="85" t="s">
        <v>291</v>
      </c>
      <c r="CD1513" s="85" t="s">
        <v>291</v>
      </c>
      <c r="CE1513" s="85" t="s">
        <v>291</v>
      </c>
      <c r="CF1513" s="85" t="s">
        <v>291</v>
      </c>
      <c r="CG1513" s="85">
        <v>179446</v>
      </c>
      <c r="CH1513" s="85">
        <v>62984</v>
      </c>
      <c r="CI1513" s="85">
        <v>96219</v>
      </c>
      <c r="CJ1513" s="85">
        <v>199</v>
      </c>
      <c r="CK1513" s="85">
        <v>74170</v>
      </c>
      <c r="CL1513" s="85">
        <v>54930</v>
      </c>
      <c r="CM1513" s="85">
        <v>9</v>
      </c>
      <c r="CN1513" s="85">
        <v>191362</v>
      </c>
      <c r="CO1513" s="85">
        <v>189959</v>
      </c>
      <c r="CP1513" s="85">
        <v>34786</v>
      </c>
      <c r="CQ1513" s="85">
        <v>127144</v>
      </c>
      <c r="CR1513" s="85">
        <v>116139</v>
      </c>
      <c r="CS1513" s="85">
        <v>511030</v>
      </c>
      <c r="CT1513" s="85">
        <v>3749</v>
      </c>
      <c r="CU1513" s="86">
        <v>1642126</v>
      </c>
    </row>
    <row r="1514" spans="1:99">
      <c r="A1514" s="103" t="s">
        <v>597</v>
      </c>
      <c r="B1514" s="84" t="s">
        <v>658</v>
      </c>
      <c r="C1514" s="105">
        <v>34851</v>
      </c>
      <c r="D1514" s="84" t="s">
        <v>307</v>
      </c>
      <c r="E1514" s="84" t="s">
        <v>672</v>
      </c>
      <c r="F1514" s="85">
        <v>51826</v>
      </c>
      <c r="G1514" s="85">
        <v>1318254</v>
      </c>
      <c r="H1514" s="85">
        <v>1230872</v>
      </c>
      <c r="I1514" s="85">
        <v>36518</v>
      </c>
      <c r="J1514" s="85">
        <v>45157</v>
      </c>
      <c r="K1514" s="85">
        <v>4959</v>
      </c>
      <c r="L1514" s="85">
        <v>300</v>
      </c>
      <c r="M1514" s="85">
        <v>448</v>
      </c>
      <c r="N1514" s="85">
        <v>575527</v>
      </c>
      <c r="O1514" s="85">
        <v>229991</v>
      </c>
      <c r="P1514" s="85">
        <v>173329</v>
      </c>
      <c r="Q1514" s="85">
        <v>172202</v>
      </c>
      <c r="R1514" s="85" t="s">
        <v>291</v>
      </c>
      <c r="S1514" s="85">
        <v>5</v>
      </c>
      <c r="T1514" s="85">
        <v>316717</v>
      </c>
      <c r="U1514" s="85">
        <v>143306</v>
      </c>
      <c r="V1514" s="85" t="s">
        <v>291</v>
      </c>
      <c r="W1514" s="85" t="s">
        <v>291</v>
      </c>
      <c r="X1514" s="85">
        <v>173411</v>
      </c>
      <c r="Y1514" s="85" t="s">
        <v>291</v>
      </c>
      <c r="Z1514" s="85">
        <v>106</v>
      </c>
      <c r="AA1514" s="85">
        <v>245436</v>
      </c>
      <c r="AB1514" s="85">
        <v>56702</v>
      </c>
      <c r="AC1514" s="85">
        <v>590</v>
      </c>
      <c r="AD1514" s="85">
        <v>8387</v>
      </c>
      <c r="AE1514" s="85">
        <v>21098</v>
      </c>
      <c r="AF1514" s="85">
        <v>158659</v>
      </c>
      <c r="AG1514" s="85">
        <v>159985</v>
      </c>
      <c r="AH1514" s="85">
        <v>539052</v>
      </c>
      <c r="AI1514" s="85">
        <v>109745</v>
      </c>
      <c r="AJ1514" s="85">
        <v>310573</v>
      </c>
      <c r="AK1514" s="85">
        <v>86829</v>
      </c>
      <c r="AL1514" s="85" t="s">
        <v>291</v>
      </c>
      <c r="AM1514" s="85" t="s">
        <v>291</v>
      </c>
      <c r="AN1514" s="85" t="s">
        <v>291</v>
      </c>
      <c r="AO1514" s="85">
        <v>1</v>
      </c>
      <c r="AP1514" s="85" t="s">
        <v>291</v>
      </c>
      <c r="AQ1514" s="85">
        <v>1</v>
      </c>
      <c r="AR1514" s="85">
        <v>31904</v>
      </c>
      <c r="AS1514" s="85" t="s">
        <v>291</v>
      </c>
      <c r="AT1514" s="85">
        <v>146806</v>
      </c>
      <c r="AU1514" s="85">
        <v>194565</v>
      </c>
      <c r="AV1514" s="85">
        <v>79255</v>
      </c>
      <c r="AW1514" s="85">
        <v>25128</v>
      </c>
      <c r="AX1514" s="85">
        <v>22614</v>
      </c>
      <c r="AY1514" s="85" t="s">
        <v>291</v>
      </c>
      <c r="AZ1514" s="85" t="s">
        <v>291</v>
      </c>
      <c r="BA1514" s="85" t="s">
        <v>291</v>
      </c>
      <c r="BB1514" s="85">
        <v>15090</v>
      </c>
      <c r="BC1514" s="85">
        <v>18312</v>
      </c>
      <c r="BD1514" s="85">
        <v>34166</v>
      </c>
      <c r="BE1514" s="85" t="s">
        <v>291</v>
      </c>
      <c r="BF1514" s="85">
        <v>561647</v>
      </c>
      <c r="BG1514" s="85" t="s">
        <v>291</v>
      </c>
      <c r="BH1514" s="85" t="s">
        <v>291</v>
      </c>
      <c r="BI1514" s="85" t="s">
        <v>291</v>
      </c>
      <c r="BJ1514" s="85" t="s">
        <v>291</v>
      </c>
      <c r="BK1514" s="85" t="s">
        <v>291</v>
      </c>
      <c r="BL1514" s="85" t="s">
        <v>291</v>
      </c>
      <c r="BM1514" s="85" t="s">
        <v>291</v>
      </c>
      <c r="BN1514" s="85">
        <v>9</v>
      </c>
      <c r="BO1514" s="85" t="s">
        <v>291</v>
      </c>
      <c r="BP1514" s="85" t="s">
        <v>291</v>
      </c>
      <c r="BQ1514" s="85">
        <v>9</v>
      </c>
      <c r="BR1514" s="85" t="s">
        <v>291</v>
      </c>
      <c r="BS1514" s="85" t="s">
        <v>291</v>
      </c>
      <c r="BT1514" s="85" t="s">
        <v>291</v>
      </c>
      <c r="BU1514" s="85" t="s">
        <v>291</v>
      </c>
      <c r="BV1514" s="85" t="s">
        <v>291</v>
      </c>
      <c r="BW1514" s="85">
        <v>561638</v>
      </c>
      <c r="BX1514" s="85" t="s">
        <v>291</v>
      </c>
      <c r="BY1514" s="85" t="s">
        <v>291</v>
      </c>
      <c r="BZ1514" s="85" t="s">
        <v>291</v>
      </c>
      <c r="CA1514" s="85">
        <v>561638</v>
      </c>
      <c r="CB1514" s="85">
        <v>421753</v>
      </c>
      <c r="CC1514" s="85" t="s">
        <v>291</v>
      </c>
      <c r="CD1514" s="85" t="s">
        <v>291</v>
      </c>
      <c r="CE1514" s="85" t="s">
        <v>291</v>
      </c>
      <c r="CF1514" s="85" t="s">
        <v>291</v>
      </c>
      <c r="CG1514" s="85">
        <v>30616</v>
      </c>
      <c r="CH1514" s="85">
        <v>90729</v>
      </c>
      <c r="CI1514" s="85">
        <v>67350</v>
      </c>
      <c r="CJ1514" s="85">
        <v>5</v>
      </c>
      <c r="CK1514" s="85">
        <v>170502</v>
      </c>
      <c r="CL1514" s="85">
        <v>20027</v>
      </c>
      <c r="CM1514" s="85">
        <v>106</v>
      </c>
      <c r="CN1514" s="85">
        <v>54000</v>
      </c>
      <c r="CO1514" s="85">
        <v>55915</v>
      </c>
      <c r="CP1514" s="85">
        <v>40612</v>
      </c>
      <c r="CQ1514" s="85">
        <v>140801</v>
      </c>
      <c r="CR1514" s="85">
        <v>101233</v>
      </c>
      <c r="CS1514" s="85">
        <v>483896</v>
      </c>
      <c r="CT1514" s="85">
        <v>3302</v>
      </c>
      <c r="CU1514" s="86">
        <v>1259094</v>
      </c>
    </row>
    <row r="1515" spans="1:99">
      <c r="A1515" s="103" t="s">
        <v>597</v>
      </c>
      <c r="B1515" s="84" t="s">
        <v>658</v>
      </c>
      <c r="C1515" s="105">
        <v>35017</v>
      </c>
      <c r="D1515" s="84" t="s">
        <v>307</v>
      </c>
      <c r="E1515" s="84" t="s">
        <v>673</v>
      </c>
      <c r="F1515" s="85">
        <v>74268</v>
      </c>
      <c r="G1515" s="85">
        <v>1260402</v>
      </c>
      <c r="H1515" s="85">
        <v>1108585</v>
      </c>
      <c r="I1515" s="85">
        <v>73901</v>
      </c>
      <c r="J1515" s="85">
        <v>48620</v>
      </c>
      <c r="K1515" s="85">
        <v>23534</v>
      </c>
      <c r="L1515" s="85">
        <v>4983</v>
      </c>
      <c r="M1515" s="85">
        <v>779</v>
      </c>
      <c r="N1515" s="85">
        <v>1807039</v>
      </c>
      <c r="O1515" s="85">
        <v>752544</v>
      </c>
      <c r="P1515" s="85">
        <v>454416</v>
      </c>
      <c r="Q1515" s="85">
        <v>600079</v>
      </c>
      <c r="R1515" s="85" t="s">
        <v>291</v>
      </c>
      <c r="S1515" s="85" t="s">
        <v>291</v>
      </c>
      <c r="T1515" s="85">
        <v>548347</v>
      </c>
      <c r="U1515" s="85">
        <v>386786</v>
      </c>
      <c r="V1515" s="85" t="s">
        <v>291</v>
      </c>
      <c r="W1515" s="85" t="s">
        <v>291</v>
      </c>
      <c r="X1515" s="85">
        <v>161561</v>
      </c>
      <c r="Y1515" s="85" t="s">
        <v>291</v>
      </c>
      <c r="Z1515" s="85">
        <v>606</v>
      </c>
      <c r="AA1515" s="85">
        <v>305939</v>
      </c>
      <c r="AB1515" s="85">
        <v>190915</v>
      </c>
      <c r="AC1515" s="85">
        <v>47470</v>
      </c>
      <c r="AD1515" s="85">
        <v>29875</v>
      </c>
      <c r="AE1515" s="85">
        <v>37679</v>
      </c>
      <c r="AF1515" s="85" t="s">
        <v>291</v>
      </c>
      <c r="AG1515" s="85">
        <v>601876</v>
      </c>
      <c r="AH1515" s="85">
        <v>829917</v>
      </c>
      <c r="AI1515" s="85">
        <v>28656</v>
      </c>
      <c r="AJ1515" s="85">
        <v>522285</v>
      </c>
      <c r="AK1515" s="85">
        <v>24807</v>
      </c>
      <c r="AL1515" s="85" t="s">
        <v>291</v>
      </c>
      <c r="AM1515" s="85" t="s">
        <v>291</v>
      </c>
      <c r="AN1515" s="85">
        <v>33958</v>
      </c>
      <c r="AO1515" s="85">
        <v>67300</v>
      </c>
      <c r="AP1515" s="85" t="s">
        <v>291</v>
      </c>
      <c r="AQ1515" s="85">
        <v>101258</v>
      </c>
      <c r="AR1515" s="85">
        <v>152911</v>
      </c>
      <c r="AS1515" s="85" t="s">
        <v>291</v>
      </c>
      <c r="AT1515" s="85">
        <v>266173</v>
      </c>
      <c r="AU1515" s="85">
        <v>649407</v>
      </c>
      <c r="AV1515" s="85">
        <v>136090</v>
      </c>
      <c r="AW1515" s="85">
        <v>142669</v>
      </c>
      <c r="AX1515" s="85">
        <v>81017</v>
      </c>
      <c r="AY1515" s="85" t="s">
        <v>291</v>
      </c>
      <c r="AZ1515" s="85" t="s">
        <v>291</v>
      </c>
      <c r="BA1515" s="85">
        <v>10163</v>
      </c>
      <c r="BB1515" s="85">
        <v>103235</v>
      </c>
      <c r="BC1515" s="85">
        <v>56652</v>
      </c>
      <c r="BD1515" s="85">
        <v>119581</v>
      </c>
      <c r="BE1515" s="85" t="s">
        <v>291</v>
      </c>
      <c r="BF1515" s="85" t="s">
        <v>291</v>
      </c>
      <c r="BG1515" s="85" t="s">
        <v>291</v>
      </c>
      <c r="BH1515" s="85" t="s">
        <v>291</v>
      </c>
      <c r="BI1515" s="85" t="s">
        <v>291</v>
      </c>
      <c r="BJ1515" s="85" t="s">
        <v>291</v>
      </c>
      <c r="BK1515" s="85" t="s">
        <v>291</v>
      </c>
      <c r="BL1515" s="85" t="s">
        <v>291</v>
      </c>
      <c r="BM1515" s="85" t="s">
        <v>291</v>
      </c>
      <c r="BN1515" s="85" t="s">
        <v>291</v>
      </c>
      <c r="BO1515" s="85" t="s">
        <v>291</v>
      </c>
      <c r="BP1515" s="85" t="s">
        <v>291</v>
      </c>
      <c r="BQ1515" s="85" t="s">
        <v>291</v>
      </c>
      <c r="BR1515" s="85" t="s">
        <v>291</v>
      </c>
      <c r="BS1515" s="85" t="s">
        <v>291</v>
      </c>
      <c r="BT1515" s="85" t="s">
        <v>291</v>
      </c>
      <c r="BU1515" s="85" t="s">
        <v>291</v>
      </c>
      <c r="BV1515" s="85" t="s">
        <v>291</v>
      </c>
      <c r="BW1515" s="85" t="s">
        <v>291</v>
      </c>
      <c r="BX1515" s="85" t="s">
        <v>291</v>
      </c>
      <c r="BY1515" s="85" t="s">
        <v>291</v>
      </c>
      <c r="BZ1515" s="85" t="s">
        <v>291</v>
      </c>
      <c r="CA1515" s="85" t="s">
        <v>291</v>
      </c>
      <c r="CB1515" s="85">
        <v>858158</v>
      </c>
      <c r="CC1515" s="85" t="s">
        <v>291</v>
      </c>
      <c r="CD1515" s="85" t="s">
        <v>291</v>
      </c>
      <c r="CE1515" s="85" t="s">
        <v>291</v>
      </c>
      <c r="CF1515" s="85" t="s">
        <v>291</v>
      </c>
      <c r="CG1515" s="85">
        <v>77831</v>
      </c>
      <c r="CH1515" s="85">
        <v>121576</v>
      </c>
      <c r="CI1515" s="85">
        <v>133518</v>
      </c>
      <c r="CJ1515" s="85" t="s">
        <v>291</v>
      </c>
      <c r="CK1515" s="85">
        <v>119677</v>
      </c>
      <c r="CL1515" s="85">
        <v>91900</v>
      </c>
      <c r="CM1515" s="85">
        <v>606</v>
      </c>
      <c r="CN1515" s="85">
        <v>119429</v>
      </c>
      <c r="CO1515" s="85">
        <v>87136</v>
      </c>
      <c r="CP1515" s="85">
        <v>81557</v>
      </c>
      <c r="CQ1515" s="85">
        <v>241589</v>
      </c>
      <c r="CR1515" s="85">
        <v>349667</v>
      </c>
      <c r="CS1515" s="85">
        <v>386758</v>
      </c>
      <c r="CT1515" s="85">
        <v>6169</v>
      </c>
      <c r="CU1515" s="86">
        <v>1817413</v>
      </c>
    </row>
    <row r="1516" spans="1:99">
      <c r="A1516" s="103" t="s">
        <v>597</v>
      </c>
      <c r="B1516" s="84" t="s">
        <v>658</v>
      </c>
      <c r="C1516" s="105">
        <v>35033</v>
      </c>
      <c r="D1516" s="84" t="s">
        <v>307</v>
      </c>
      <c r="E1516" s="84" t="s">
        <v>674</v>
      </c>
      <c r="F1516" s="85">
        <v>50884</v>
      </c>
      <c r="G1516" s="85">
        <v>979270</v>
      </c>
      <c r="H1516" s="85">
        <v>883731</v>
      </c>
      <c r="I1516" s="85">
        <v>41262</v>
      </c>
      <c r="J1516" s="85">
        <v>36726</v>
      </c>
      <c r="K1516" s="85">
        <v>11368</v>
      </c>
      <c r="L1516" s="85">
        <v>1223</v>
      </c>
      <c r="M1516" s="85">
        <v>4960</v>
      </c>
      <c r="N1516" s="85">
        <v>917472</v>
      </c>
      <c r="O1516" s="85">
        <v>335282</v>
      </c>
      <c r="P1516" s="85">
        <v>189882</v>
      </c>
      <c r="Q1516" s="85">
        <v>392000</v>
      </c>
      <c r="R1516" s="85" t="s">
        <v>291</v>
      </c>
      <c r="S1516" s="85">
        <v>308</v>
      </c>
      <c r="T1516" s="85">
        <v>347919</v>
      </c>
      <c r="U1516" s="85">
        <v>303312</v>
      </c>
      <c r="V1516" s="85" t="s">
        <v>291</v>
      </c>
      <c r="W1516" s="85" t="s">
        <v>291</v>
      </c>
      <c r="X1516" s="85">
        <v>44607</v>
      </c>
      <c r="Y1516" s="85" t="s">
        <v>291</v>
      </c>
      <c r="Z1516" s="85">
        <v>183</v>
      </c>
      <c r="AA1516" s="85">
        <v>234417</v>
      </c>
      <c r="AB1516" s="85">
        <v>76677</v>
      </c>
      <c r="AC1516" s="85">
        <v>1505</v>
      </c>
      <c r="AD1516" s="85">
        <v>85748</v>
      </c>
      <c r="AE1516" s="85">
        <v>20511</v>
      </c>
      <c r="AF1516" s="85">
        <v>49976</v>
      </c>
      <c r="AG1516" s="85">
        <v>167148</v>
      </c>
      <c r="AH1516" s="85">
        <v>589720</v>
      </c>
      <c r="AI1516" s="85">
        <v>13012</v>
      </c>
      <c r="AJ1516" s="85">
        <v>269367</v>
      </c>
      <c r="AK1516" s="85">
        <v>3272</v>
      </c>
      <c r="AL1516" s="85" t="s">
        <v>291</v>
      </c>
      <c r="AM1516" s="85" t="s">
        <v>291</v>
      </c>
      <c r="AN1516" s="85">
        <v>16916</v>
      </c>
      <c r="AO1516" s="85">
        <v>87122</v>
      </c>
      <c r="AP1516" s="85">
        <v>50</v>
      </c>
      <c r="AQ1516" s="85">
        <v>104088</v>
      </c>
      <c r="AR1516" s="85">
        <v>199981</v>
      </c>
      <c r="AS1516" s="85" t="s">
        <v>291</v>
      </c>
      <c r="AT1516" s="85">
        <v>178988</v>
      </c>
      <c r="AU1516" s="85">
        <v>418658</v>
      </c>
      <c r="AV1516" s="85">
        <v>52084</v>
      </c>
      <c r="AW1516" s="85">
        <v>139951</v>
      </c>
      <c r="AX1516" s="85">
        <v>22320</v>
      </c>
      <c r="AY1516" s="85" t="s">
        <v>291</v>
      </c>
      <c r="AZ1516" s="85" t="s">
        <v>291</v>
      </c>
      <c r="BA1516" s="85" t="s">
        <v>291</v>
      </c>
      <c r="BB1516" s="85">
        <v>103110</v>
      </c>
      <c r="BC1516" s="85">
        <v>29555</v>
      </c>
      <c r="BD1516" s="85">
        <v>71638</v>
      </c>
      <c r="BE1516" s="85" t="s">
        <v>291</v>
      </c>
      <c r="BF1516" s="85" t="s">
        <v>291</v>
      </c>
      <c r="BG1516" s="85" t="s">
        <v>291</v>
      </c>
      <c r="BH1516" s="85" t="s">
        <v>291</v>
      </c>
      <c r="BI1516" s="85" t="s">
        <v>291</v>
      </c>
      <c r="BJ1516" s="85" t="s">
        <v>291</v>
      </c>
      <c r="BK1516" s="85" t="s">
        <v>291</v>
      </c>
      <c r="BL1516" s="85" t="s">
        <v>291</v>
      </c>
      <c r="BM1516" s="85" t="s">
        <v>291</v>
      </c>
      <c r="BN1516" s="85" t="s">
        <v>291</v>
      </c>
      <c r="BO1516" s="85" t="s">
        <v>291</v>
      </c>
      <c r="BP1516" s="85" t="s">
        <v>291</v>
      </c>
      <c r="BQ1516" s="85" t="s">
        <v>291</v>
      </c>
      <c r="BR1516" s="85" t="s">
        <v>291</v>
      </c>
      <c r="BS1516" s="85" t="s">
        <v>291</v>
      </c>
      <c r="BT1516" s="85" t="s">
        <v>291</v>
      </c>
      <c r="BU1516" s="85" t="s">
        <v>291</v>
      </c>
      <c r="BV1516" s="85" t="s">
        <v>291</v>
      </c>
      <c r="BW1516" s="85" t="s">
        <v>291</v>
      </c>
      <c r="BX1516" s="85" t="s">
        <v>291</v>
      </c>
      <c r="BY1516" s="85" t="s">
        <v>291</v>
      </c>
      <c r="BZ1516" s="85" t="s">
        <v>291</v>
      </c>
      <c r="CA1516" s="85" t="s">
        <v>291</v>
      </c>
      <c r="CB1516" s="85">
        <v>301185</v>
      </c>
      <c r="CC1516" s="85" t="s">
        <v>291</v>
      </c>
      <c r="CD1516" s="85" t="s">
        <v>291</v>
      </c>
      <c r="CE1516" s="85" t="s">
        <v>291</v>
      </c>
      <c r="CF1516" s="85" t="s">
        <v>291</v>
      </c>
      <c r="CG1516" s="85">
        <v>37182</v>
      </c>
      <c r="CH1516" s="85">
        <v>171200</v>
      </c>
      <c r="CI1516" s="85">
        <v>79854</v>
      </c>
      <c r="CJ1516" s="85">
        <v>308</v>
      </c>
      <c r="CK1516" s="85">
        <v>44607</v>
      </c>
      <c r="CL1516" s="85">
        <v>174236</v>
      </c>
      <c r="CM1516" s="85">
        <v>183</v>
      </c>
      <c r="CN1516" s="85">
        <v>45474</v>
      </c>
      <c r="CO1516" s="85">
        <v>100046</v>
      </c>
      <c r="CP1516" s="85">
        <v>18868</v>
      </c>
      <c r="CQ1516" s="85">
        <v>162874</v>
      </c>
      <c r="CR1516" s="85">
        <v>234559</v>
      </c>
      <c r="CS1516" s="85">
        <v>214850</v>
      </c>
      <c r="CT1516" s="85">
        <v>2250</v>
      </c>
      <c r="CU1516" s="86">
        <v>1286491</v>
      </c>
    </row>
    <row r="1517" spans="1:99">
      <c r="A1517" s="103" t="s">
        <v>597</v>
      </c>
      <c r="B1517" s="84" t="s">
        <v>658</v>
      </c>
      <c r="C1517" s="105">
        <v>35068</v>
      </c>
      <c r="D1517" s="84" t="s">
        <v>307</v>
      </c>
      <c r="E1517" s="84" t="s">
        <v>675</v>
      </c>
      <c r="F1517" s="85">
        <v>71177</v>
      </c>
      <c r="G1517" s="85">
        <v>821575</v>
      </c>
      <c r="H1517" s="85">
        <v>725113</v>
      </c>
      <c r="I1517" s="85">
        <v>44816</v>
      </c>
      <c r="J1517" s="85">
        <v>37739</v>
      </c>
      <c r="K1517" s="85">
        <v>8016</v>
      </c>
      <c r="L1517" s="85">
        <v>4949</v>
      </c>
      <c r="M1517" s="85">
        <v>942</v>
      </c>
      <c r="N1517" s="85">
        <v>1216501</v>
      </c>
      <c r="O1517" s="85">
        <v>439358</v>
      </c>
      <c r="P1517" s="85">
        <v>278409</v>
      </c>
      <c r="Q1517" s="85">
        <v>498734</v>
      </c>
      <c r="R1517" s="85" t="s">
        <v>291</v>
      </c>
      <c r="S1517" s="85" t="s">
        <v>291</v>
      </c>
      <c r="T1517" s="85">
        <v>247553</v>
      </c>
      <c r="U1517" s="85">
        <v>149679</v>
      </c>
      <c r="V1517" s="85" t="s">
        <v>291</v>
      </c>
      <c r="W1517" s="85" t="s">
        <v>291</v>
      </c>
      <c r="X1517" s="85">
        <v>97874</v>
      </c>
      <c r="Y1517" s="85" t="s">
        <v>291</v>
      </c>
      <c r="Z1517" s="85" t="s">
        <v>291</v>
      </c>
      <c r="AA1517" s="85">
        <v>321857</v>
      </c>
      <c r="AB1517" s="85">
        <v>165651</v>
      </c>
      <c r="AC1517" s="85">
        <v>46494</v>
      </c>
      <c r="AD1517" s="85">
        <v>89296</v>
      </c>
      <c r="AE1517" s="85">
        <v>20416</v>
      </c>
      <c r="AF1517" s="85" t="s">
        <v>291</v>
      </c>
      <c r="AG1517" s="85">
        <v>274356</v>
      </c>
      <c r="AH1517" s="85">
        <v>629369</v>
      </c>
      <c r="AI1517" s="85">
        <v>157777</v>
      </c>
      <c r="AJ1517" s="85">
        <v>442891</v>
      </c>
      <c r="AK1517" s="85">
        <v>7453</v>
      </c>
      <c r="AL1517" s="85" t="s">
        <v>291</v>
      </c>
      <c r="AM1517" s="85" t="s">
        <v>291</v>
      </c>
      <c r="AN1517" s="85">
        <v>6251</v>
      </c>
      <c r="AO1517" s="85" t="s">
        <v>291</v>
      </c>
      <c r="AP1517" s="85" t="s">
        <v>291</v>
      </c>
      <c r="AQ1517" s="85">
        <v>6251</v>
      </c>
      <c r="AR1517" s="85">
        <v>14997</v>
      </c>
      <c r="AS1517" s="85" t="s">
        <v>291</v>
      </c>
      <c r="AT1517" s="85">
        <v>682537</v>
      </c>
      <c r="AU1517" s="85">
        <v>738105</v>
      </c>
      <c r="AV1517" s="85">
        <v>118565</v>
      </c>
      <c r="AW1517" s="85">
        <v>241825</v>
      </c>
      <c r="AX1517" s="85">
        <v>94356</v>
      </c>
      <c r="AY1517" s="85" t="s">
        <v>291</v>
      </c>
      <c r="AZ1517" s="85" t="s">
        <v>291</v>
      </c>
      <c r="BA1517" s="85">
        <v>11327</v>
      </c>
      <c r="BB1517" s="85">
        <v>79666</v>
      </c>
      <c r="BC1517" s="85">
        <v>92951</v>
      </c>
      <c r="BD1517" s="85">
        <v>99415</v>
      </c>
      <c r="BE1517" s="85" t="s">
        <v>291</v>
      </c>
      <c r="BF1517" s="85">
        <v>4344</v>
      </c>
      <c r="BG1517" s="85">
        <v>4344</v>
      </c>
      <c r="BH1517" s="85">
        <v>711</v>
      </c>
      <c r="BI1517" s="85">
        <v>3633</v>
      </c>
      <c r="BJ1517" s="85" t="s">
        <v>291</v>
      </c>
      <c r="BK1517" s="85" t="s">
        <v>291</v>
      </c>
      <c r="BL1517" s="85" t="s">
        <v>291</v>
      </c>
      <c r="BM1517" s="85" t="s">
        <v>291</v>
      </c>
      <c r="BN1517" s="85" t="s">
        <v>291</v>
      </c>
      <c r="BO1517" s="85" t="s">
        <v>291</v>
      </c>
      <c r="BP1517" s="85" t="s">
        <v>291</v>
      </c>
      <c r="BQ1517" s="85" t="s">
        <v>291</v>
      </c>
      <c r="BR1517" s="85" t="s">
        <v>291</v>
      </c>
      <c r="BS1517" s="85" t="s">
        <v>291</v>
      </c>
      <c r="BT1517" s="85" t="s">
        <v>291</v>
      </c>
      <c r="BU1517" s="85" t="s">
        <v>291</v>
      </c>
      <c r="BV1517" s="85" t="s">
        <v>291</v>
      </c>
      <c r="BW1517" s="85" t="s">
        <v>291</v>
      </c>
      <c r="BX1517" s="85" t="s">
        <v>291</v>
      </c>
      <c r="BY1517" s="85" t="s">
        <v>291</v>
      </c>
      <c r="BZ1517" s="85" t="s">
        <v>291</v>
      </c>
      <c r="CA1517" s="85" t="s">
        <v>291</v>
      </c>
      <c r="CB1517" s="85">
        <v>499373</v>
      </c>
      <c r="CC1517" s="85" t="s">
        <v>291</v>
      </c>
      <c r="CD1517" s="85" t="s">
        <v>291</v>
      </c>
      <c r="CE1517" s="85" t="s">
        <v>291</v>
      </c>
      <c r="CF1517" s="85" t="s">
        <v>291</v>
      </c>
      <c r="CG1517" s="85">
        <v>30288</v>
      </c>
      <c r="CH1517" s="85">
        <v>213064</v>
      </c>
      <c r="CI1517" s="85">
        <v>76464</v>
      </c>
      <c r="CJ1517" s="85" t="s">
        <v>291</v>
      </c>
      <c r="CK1517" s="85">
        <v>89350</v>
      </c>
      <c r="CL1517" s="85">
        <v>39496</v>
      </c>
      <c r="CM1517" s="85" t="s">
        <v>291</v>
      </c>
      <c r="CN1517" s="85">
        <v>67222</v>
      </c>
      <c r="CO1517" s="85">
        <v>67131</v>
      </c>
      <c r="CP1517" s="85">
        <v>47179</v>
      </c>
      <c r="CQ1517" s="85">
        <v>605257</v>
      </c>
      <c r="CR1517" s="85">
        <v>287052</v>
      </c>
      <c r="CS1517" s="85">
        <v>266758</v>
      </c>
      <c r="CT1517" s="85">
        <v>4801</v>
      </c>
      <c r="CU1517" s="86">
        <v>1794062</v>
      </c>
    </row>
    <row r="1518" spans="1:99">
      <c r="A1518" s="103" t="s">
        <v>597</v>
      </c>
      <c r="B1518" s="84" t="s">
        <v>658</v>
      </c>
      <c r="C1518" s="105">
        <v>35076</v>
      </c>
      <c r="D1518" s="84" t="s">
        <v>307</v>
      </c>
      <c r="E1518" s="84" t="s">
        <v>676</v>
      </c>
      <c r="F1518" s="85">
        <v>106615</v>
      </c>
      <c r="G1518" s="85">
        <v>1415481</v>
      </c>
      <c r="H1518" s="85">
        <v>1210116</v>
      </c>
      <c r="I1518" s="85">
        <v>92443</v>
      </c>
      <c r="J1518" s="85">
        <v>88898</v>
      </c>
      <c r="K1518" s="85">
        <v>22367</v>
      </c>
      <c r="L1518" s="85">
        <v>915</v>
      </c>
      <c r="M1518" s="85">
        <v>742</v>
      </c>
      <c r="N1518" s="85">
        <v>3094163</v>
      </c>
      <c r="O1518" s="85">
        <v>1243590</v>
      </c>
      <c r="P1518" s="85">
        <v>739537</v>
      </c>
      <c r="Q1518" s="85">
        <v>1110812</v>
      </c>
      <c r="R1518" s="85" t="s">
        <v>291</v>
      </c>
      <c r="S1518" s="85">
        <v>224</v>
      </c>
      <c r="T1518" s="85">
        <v>1738104</v>
      </c>
      <c r="U1518" s="85">
        <v>960756</v>
      </c>
      <c r="V1518" s="85" t="s">
        <v>291</v>
      </c>
      <c r="W1518" s="85" t="s">
        <v>291</v>
      </c>
      <c r="X1518" s="85">
        <v>777348</v>
      </c>
      <c r="Y1518" s="85" t="s">
        <v>291</v>
      </c>
      <c r="Z1518" s="85">
        <v>8834</v>
      </c>
      <c r="AA1518" s="85">
        <v>715559</v>
      </c>
      <c r="AB1518" s="85">
        <v>297317</v>
      </c>
      <c r="AC1518" s="85">
        <v>152667</v>
      </c>
      <c r="AD1518" s="85">
        <v>27535</v>
      </c>
      <c r="AE1518" s="85">
        <v>58942</v>
      </c>
      <c r="AF1518" s="85">
        <v>179098</v>
      </c>
      <c r="AG1518" s="85">
        <v>607715</v>
      </c>
      <c r="AH1518" s="85">
        <v>928927</v>
      </c>
      <c r="AI1518" s="85">
        <v>80594</v>
      </c>
      <c r="AJ1518" s="85">
        <v>450998</v>
      </c>
      <c r="AK1518" s="85">
        <v>5129</v>
      </c>
      <c r="AL1518" s="85">
        <v>100</v>
      </c>
      <c r="AM1518" s="85" t="s">
        <v>291</v>
      </c>
      <c r="AN1518" s="85">
        <v>1229</v>
      </c>
      <c r="AO1518" s="85">
        <v>218448</v>
      </c>
      <c r="AP1518" s="85" t="s">
        <v>291</v>
      </c>
      <c r="AQ1518" s="85">
        <v>219677</v>
      </c>
      <c r="AR1518" s="85">
        <v>172429</v>
      </c>
      <c r="AS1518" s="85" t="s">
        <v>291</v>
      </c>
      <c r="AT1518" s="85">
        <v>453409</v>
      </c>
      <c r="AU1518" s="85">
        <v>1178815</v>
      </c>
      <c r="AV1518" s="85">
        <v>245703</v>
      </c>
      <c r="AW1518" s="85">
        <v>172199</v>
      </c>
      <c r="AX1518" s="85">
        <v>117013</v>
      </c>
      <c r="AY1518" s="85" t="s">
        <v>291</v>
      </c>
      <c r="AZ1518" s="85" t="s">
        <v>291</v>
      </c>
      <c r="BA1518" s="85" t="s">
        <v>291</v>
      </c>
      <c r="BB1518" s="85">
        <v>351167</v>
      </c>
      <c r="BC1518" s="85">
        <v>119487</v>
      </c>
      <c r="BD1518" s="85">
        <v>173246</v>
      </c>
      <c r="BE1518" s="85" t="s">
        <v>291</v>
      </c>
      <c r="BF1518" s="85">
        <v>532</v>
      </c>
      <c r="BG1518" s="85">
        <v>532</v>
      </c>
      <c r="BH1518" s="85" t="s">
        <v>291</v>
      </c>
      <c r="BI1518" s="85" t="s">
        <v>291</v>
      </c>
      <c r="BJ1518" s="85" t="s">
        <v>291</v>
      </c>
      <c r="BK1518" s="85" t="s">
        <v>291</v>
      </c>
      <c r="BL1518" s="85" t="s">
        <v>291</v>
      </c>
      <c r="BM1518" s="85">
        <v>532</v>
      </c>
      <c r="BN1518" s="85" t="s">
        <v>291</v>
      </c>
      <c r="BO1518" s="85" t="s">
        <v>291</v>
      </c>
      <c r="BP1518" s="85" t="s">
        <v>291</v>
      </c>
      <c r="BQ1518" s="85" t="s">
        <v>291</v>
      </c>
      <c r="BR1518" s="85" t="s">
        <v>291</v>
      </c>
      <c r="BS1518" s="85" t="s">
        <v>291</v>
      </c>
      <c r="BT1518" s="85" t="s">
        <v>291</v>
      </c>
      <c r="BU1518" s="85" t="s">
        <v>291</v>
      </c>
      <c r="BV1518" s="85" t="s">
        <v>291</v>
      </c>
      <c r="BW1518" s="85" t="s">
        <v>291</v>
      </c>
      <c r="BX1518" s="85" t="s">
        <v>291</v>
      </c>
      <c r="BY1518" s="85" t="s">
        <v>291</v>
      </c>
      <c r="BZ1518" s="85" t="s">
        <v>291</v>
      </c>
      <c r="CA1518" s="85" t="s">
        <v>291</v>
      </c>
      <c r="CB1518" s="85">
        <v>1611370</v>
      </c>
      <c r="CC1518" s="85" t="s">
        <v>291</v>
      </c>
      <c r="CD1518" s="85" t="s">
        <v>291</v>
      </c>
      <c r="CE1518" s="85" t="s">
        <v>291</v>
      </c>
      <c r="CF1518" s="85" t="s">
        <v>291</v>
      </c>
      <c r="CG1518" s="85">
        <v>138738</v>
      </c>
      <c r="CH1518" s="85">
        <v>616629</v>
      </c>
      <c r="CI1518" s="85">
        <v>272267</v>
      </c>
      <c r="CJ1518" s="85">
        <v>224</v>
      </c>
      <c r="CK1518" s="85">
        <v>777348</v>
      </c>
      <c r="CL1518" s="85">
        <v>218440</v>
      </c>
      <c r="CM1518" s="85">
        <v>4678</v>
      </c>
      <c r="CN1518" s="85">
        <v>204601</v>
      </c>
      <c r="CO1518" s="85">
        <v>242612</v>
      </c>
      <c r="CP1518" s="85">
        <v>33309</v>
      </c>
      <c r="CQ1518" s="85">
        <v>425779</v>
      </c>
      <c r="CR1518" s="85">
        <v>508115</v>
      </c>
      <c r="CS1518" s="85">
        <v>442542</v>
      </c>
      <c r="CT1518" s="85">
        <v>9671</v>
      </c>
      <c r="CU1518" s="86">
        <v>3894953</v>
      </c>
    </row>
    <row r="1519" spans="1:99">
      <c r="A1519" s="103" t="s">
        <v>597</v>
      </c>
      <c r="B1519" s="84" t="s">
        <v>658</v>
      </c>
      <c r="C1519" s="105">
        <v>35246</v>
      </c>
      <c r="D1519" s="84" t="s">
        <v>307</v>
      </c>
      <c r="E1519" s="84" t="s">
        <v>677</v>
      </c>
      <c r="F1519" s="85">
        <v>95250</v>
      </c>
      <c r="G1519" s="85">
        <v>1783160</v>
      </c>
      <c r="H1519" s="85">
        <v>1599728</v>
      </c>
      <c r="I1519" s="85">
        <v>76983</v>
      </c>
      <c r="J1519" s="85">
        <v>52265</v>
      </c>
      <c r="K1519" s="85">
        <v>48721</v>
      </c>
      <c r="L1519" s="85">
        <v>4018</v>
      </c>
      <c r="M1519" s="85">
        <v>1445</v>
      </c>
      <c r="N1519" s="85">
        <v>2735824</v>
      </c>
      <c r="O1519" s="85">
        <v>1237949</v>
      </c>
      <c r="P1519" s="85">
        <v>710930</v>
      </c>
      <c r="Q1519" s="85">
        <v>786945</v>
      </c>
      <c r="R1519" s="85" t="s">
        <v>291</v>
      </c>
      <c r="S1519" s="85" t="s">
        <v>291</v>
      </c>
      <c r="T1519" s="85">
        <v>767817</v>
      </c>
      <c r="U1519" s="85">
        <v>550615</v>
      </c>
      <c r="V1519" s="85" t="s">
        <v>291</v>
      </c>
      <c r="W1519" s="85" t="s">
        <v>291</v>
      </c>
      <c r="X1519" s="85">
        <v>217202</v>
      </c>
      <c r="Y1519" s="85" t="s">
        <v>291</v>
      </c>
      <c r="Z1519" s="85">
        <v>6076</v>
      </c>
      <c r="AA1519" s="85">
        <v>476918</v>
      </c>
      <c r="AB1519" s="85">
        <v>142564</v>
      </c>
      <c r="AC1519" s="85">
        <v>76905</v>
      </c>
      <c r="AD1519" s="85">
        <v>219638</v>
      </c>
      <c r="AE1519" s="85">
        <v>37811</v>
      </c>
      <c r="AF1519" s="85" t="s">
        <v>291</v>
      </c>
      <c r="AG1519" s="85">
        <v>278074</v>
      </c>
      <c r="AH1519" s="85">
        <v>838180</v>
      </c>
      <c r="AI1519" s="85">
        <v>24115</v>
      </c>
      <c r="AJ1519" s="85">
        <v>296157</v>
      </c>
      <c r="AK1519" s="85">
        <v>830</v>
      </c>
      <c r="AL1519" s="85" t="s">
        <v>291</v>
      </c>
      <c r="AM1519" s="85">
        <v>186525</v>
      </c>
      <c r="AN1519" s="85">
        <v>8308</v>
      </c>
      <c r="AO1519" s="85">
        <v>193800</v>
      </c>
      <c r="AP1519" s="85">
        <v>373</v>
      </c>
      <c r="AQ1519" s="85">
        <v>389006</v>
      </c>
      <c r="AR1519" s="85">
        <v>128072</v>
      </c>
      <c r="AS1519" s="85" t="s">
        <v>291</v>
      </c>
      <c r="AT1519" s="85">
        <v>394480</v>
      </c>
      <c r="AU1519" s="85">
        <v>1493571</v>
      </c>
      <c r="AV1519" s="85">
        <v>168549</v>
      </c>
      <c r="AW1519" s="85">
        <v>487259</v>
      </c>
      <c r="AX1519" s="85">
        <v>151059</v>
      </c>
      <c r="AY1519" s="85" t="s">
        <v>291</v>
      </c>
      <c r="AZ1519" s="85" t="s">
        <v>291</v>
      </c>
      <c r="BA1519" s="85">
        <v>7046</v>
      </c>
      <c r="BB1519" s="85">
        <v>375370</v>
      </c>
      <c r="BC1519" s="85">
        <v>179728</v>
      </c>
      <c r="BD1519" s="85">
        <v>124560</v>
      </c>
      <c r="BE1519" s="85" t="s">
        <v>291</v>
      </c>
      <c r="BF1519" s="85">
        <v>27843</v>
      </c>
      <c r="BG1519" s="85" t="s">
        <v>291</v>
      </c>
      <c r="BH1519" s="85" t="s">
        <v>291</v>
      </c>
      <c r="BI1519" s="85" t="s">
        <v>291</v>
      </c>
      <c r="BJ1519" s="85" t="s">
        <v>291</v>
      </c>
      <c r="BK1519" s="85" t="s">
        <v>291</v>
      </c>
      <c r="BL1519" s="85" t="s">
        <v>291</v>
      </c>
      <c r="BM1519" s="85" t="s">
        <v>291</v>
      </c>
      <c r="BN1519" s="85">
        <v>27843</v>
      </c>
      <c r="BO1519" s="85">
        <v>12422</v>
      </c>
      <c r="BP1519" s="85" t="s">
        <v>291</v>
      </c>
      <c r="BQ1519" s="85">
        <v>15421</v>
      </c>
      <c r="BR1519" s="85" t="s">
        <v>291</v>
      </c>
      <c r="BS1519" s="85" t="s">
        <v>291</v>
      </c>
      <c r="BT1519" s="85" t="s">
        <v>291</v>
      </c>
      <c r="BU1519" s="85" t="s">
        <v>291</v>
      </c>
      <c r="BV1519" s="85" t="s">
        <v>291</v>
      </c>
      <c r="BW1519" s="85" t="s">
        <v>291</v>
      </c>
      <c r="BX1519" s="85" t="s">
        <v>291</v>
      </c>
      <c r="BY1519" s="85" t="s">
        <v>291</v>
      </c>
      <c r="BZ1519" s="85" t="s">
        <v>291</v>
      </c>
      <c r="CA1519" s="85" t="s">
        <v>291</v>
      </c>
      <c r="CB1519" s="85">
        <v>831513</v>
      </c>
      <c r="CC1519" s="85">
        <v>19230</v>
      </c>
      <c r="CD1519" s="85" t="s">
        <v>291</v>
      </c>
      <c r="CE1519" s="85" t="s">
        <v>291</v>
      </c>
      <c r="CF1519" s="85" t="s">
        <v>291</v>
      </c>
      <c r="CG1519" s="85">
        <v>199777</v>
      </c>
      <c r="CH1519" s="85">
        <v>278409</v>
      </c>
      <c r="CI1519" s="85">
        <v>224507</v>
      </c>
      <c r="CJ1519" s="85" t="s">
        <v>291</v>
      </c>
      <c r="CK1519" s="85">
        <v>185161</v>
      </c>
      <c r="CL1519" s="85">
        <v>145923</v>
      </c>
      <c r="CM1519" s="85">
        <v>6076</v>
      </c>
      <c r="CN1519" s="85">
        <v>119980</v>
      </c>
      <c r="CO1519" s="85">
        <v>197991</v>
      </c>
      <c r="CP1519" s="85">
        <v>14998</v>
      </c>
      <c r="CQ1519" s="85">
        <v>294787</v>
      </c>
      <c r="CR1519" s="85">
        <v>562974</v>
      </c>
      <c r="CS1519" s="85">
        <v>484236</v>
      </c>
      <c r="CT1519" s="85">
        <v>10509</v>
      </c>
      <c r="CU1519" s="86">
        <v>2725328</v>
      </c>
    </row>
    <row r="1520" spans="1:99">
      <c r="A1520" s="103" t="s">
        <v>598</v>
      </c>
      <c r="B1520" s="84" t="s">
        <v>646</v>
      </c>
      <c r="C1520" s="105">
        <v>32026</v>
      </c>
      <c r="D1520" s="84" t="s">
        <v>307</v>
      </c>
      <c r="E1520" s="84" t="s">
        <v>647</v>
      </c>
      <c r="F1520" s="85">
        <v>208698</v>
      </c>
      <c r="G1520" s="85">
        <v>11635182</v>
      </c>
      <c r="H1520" s="85">
        <v>10934322</v>
      </c>
      <c r="I1520" s="85">
        <v>308069</v>
      </c>
      <c r="J1520" s="85">
        <v>292698</v>
      </c>
      <c r="K1520" s="85">
        <v>22344</v>
      </c>
      <c r="L1520" s="85">
        <v>49430</v>
      </c>
      <c r="M1520" s="85">
        <v>28319</v>
      </c>
      <c r="N1520" s="85">
        <v>9433555</v>
      </c>
      <c r="O1520" s="85">
        <v>2726872</v>
      </c>
      <c r="P1520" s="85">
        <v>2184723</v>
      </c>
      <c r="Q1520" s="85">
        <v>3117652</v>
      </c>
      <c r="R1520" s="85">
        <v>1267293</v>
      </c>
      <c r="S1520" s="85">
        <v>137015</v>
      </c>
      <c r="T1520" s="85">
        <v>2638152</v>
      </c>
      <c r="U1520" s="85">
        <v>1812379</v>
      </c>
      <c r="V1520" s="85">
        <v>2713</v>
      </c>
      <c r="W1520" s="85" t="s">
        <v>291</v>
      </c>
      <c r="X1520" s="85">
        <v>823060</v>
      </c>
      <c r="Y1520" s="85" t="s">
        <v>291</v>
      </c>
      <c r="Z1520" s="85">
        <v>76378</v>
      </c>
      <c r="AA1520" s="85">
        <v>2152481</v>
      </c>
      <c r="AB1520" s="85">
        <v>324368</v>
      </c>
      <c r="AC1520" s="85">
        <v>23238</v>
      </c>
      <c r="AD1520" s="85">
        <v>34419</v>
      </c>
      <c r="AE1520" s="85">
        <v>319658</v>
      </c>
      <c r="AF1520" s="85">
        <v>1450798</v>
      </c>
      <c r="AG1520" s="85">
        <v>2231999</v>
      </c>
      <c r="AH1520" s="85">
        <v>5472798</v>
      </c>
      <c r="AI1520" s="85">
        <v>857172</v>
      </c>
      <c r="AJ1520" s="85">
        <v>1999528</v>
      </c>
      <c r="AK1520" s="85">
        <v>242273</v>
      </c>
      <c r="AL1520" s="85">
        <v>134541</v>
      </c>
      <c r="AM1520" s="85" t="s">
        <v>291</v>
      </c>
      <c r="AN1520" s="85">
        <v>113542</v>
      </c>
      <c r="AO1520" s="85">
        <v>1729647</v>
      </c>
      <c r="AP1520" s="85">
        <v>181683</v>
      </c>
      <c r="AQ1520" s="85">
        <v>2024872</v>
      </c>
      <c r="AR1520" s="85">
        <v>214412</v>
      </c>
      <c r="AS1520" s="85" t="s">
        <v>291</v>
      </c>
      <c r="AT1520" s="85">
        <v>1929287</v>
      </c>
      <c r="AU1520" s="85">
        <v>3991443</v>
      </c>
      <c r="AV1520" s="85">
        <v>821284</v>
      </c>
      <c r="AW1520" s="85">
        <v>1005581</v>
      </c>
      <c r="AX1520" s="85">
        <v>983289</v>
      </c>
      <c r="AY1520" s="85" t="s">
        <v>291</v>
      </c>
      <c r="AZ1520" s="85" t="s">
        <v>291</v>
      </c>
      <c r="BA1520" s="85">
        <v>18954</v>
      </c>
      <c r="BB1520" s="85">
        <v>569629</v>
      </c>
      <c r="BC1520" s="85">
        <v>316034</v>
      </c>
      <c r="BD1520" s="85">
        <v>276672</v>
      </c>
      <c r="BE1520" s="85" t="s">
        <v>291</v>
      </c>
      <c r="BF1520" s="85">
        <v>3559297</v>
      </c>
      <c r="BG1520" s="85">
        <v>685648</v>
      </c>
      <c r="BH1520" s="85">
        <v>40889</v>
      </c>
      <c r="BI1520" s="85">
        <v>66782</v>
      </c>
      <c r="BJ1520" s="85">
        <v>355735</v>
      </c>
      <c r="BK1520" s="85">
        <v>8393</v>
      </c>
      <c r="BL1520" s="85">
        <v>213849</v>
      </c>
      <c r="BM1520" s="85" t="s">
        <v>291</v>
      </c>
      <c r="BN1520" s="85">
        <v>2571985</v>
      </c>
      <c r="BO1520" s="85">
        <v>421634</v>
      </c>
      <c r="BP1520" s="85" t="s">
        <v>291</v>
      </c>
      <c r="BQ1520" s="85">
        <v>1632319</v>
      </c>
      <c r="BR1520" s="85" t="s">
        <v>291</v>
      </c>
      <c r="BS1520" s="85">
        <v>404532</v>
      </c>
      <c r="BT1520" s="85" t="s">
        <v>291</v>
      </c>
      <c r="BU1520" s="85">
        <v>49929</v>
      </c>
      <c r="BV1520" s="85">
        <v>63571</v>
      </c>
      <c r="BW1520" s="85">
        <v>301664</v>
      </c>
      <c r="BX1520" s="85" t="s">
        <v>291</v>
      </c>
      <c r="BY1520" s="85" t="s">
        <v>291</v>
      </c>
      <c r="BZ1520" s="85" t="s">
        <v>291</v>
      </c>
      <c r="CA1520" s="85">
        <v>301664</v>
      </c>
      <c r="CB1520" s="85">
        <v>3255795</v>
      </c>
      <c r="CC1520" s="85" t="s">
        <v>291</v>
      </c>
      <c r="CD1520" s="85" t="s">
        <v>291</v>
      </c>
      <c r="CE1520" s="85" t="s">
        <v>291</v>
      </c>
      <c r="CF1520" s="85" t="s">
        <v>291</v>
      </c>
      <c r="CG1520" s="85">
        <v>392602</v>
      </c>
      <c r="CH1520" s="85">
        <v>1964995</v>
      </c>
      <c r="CI1520" s="85">
        <v>959970</v>
      </c>
      <c r="CJ1520" s="85">
        <v>67850</v>
      </c>
      <c r="CK1520" s="85">
        <v>770416</v>
      </c>
      <c r="CL1520" s="85">
        <v>587065</v>
      </c>
      <c r="CM1520" s="85">
        <v>75202</v>
      </c>
      <c r="CN1520" s="85">
        <v>300103</v>
      </c>
      <c r="CO1520" s="85">
        <v>1570826</v>
      </c>
      <c r="CP1520" s="85">
        <v>1075539</v>
      </c>
      <c r="CQ1520" s="85">
        <v>1378896</v>
      </c>
      <c r="CR1520" s="85">
        <v>1283264</v>
      </c>
      <c r="CS1520" s="85">
        <v>1524844</v>
      </c>
      <c r="CT1520" s="85">
        <v>68984</v>
      </c>
      <c r="CU1520" s="86">
        <v>12020556</v>
      </c>
    </row>
    <row r="1521" spans="1:99">
      <c r="A1521" s="103" t="s">
        <v>598</v>
      </c>
      <c r="B1521" s="84" t="s">
        <v>646</v>
      </c>
      <c r="C1521" s="105">
        <v>32034</v>
      </c>
      <c r="D1521" s="84" t="s">
        <v>307</v>
      </c>
      <c r="E1521" s="84" t="s">
        <v>648</v>
      </c>
      <c r="F1521" s="85">
        <v>174197</v>
      </c>
      <c r="G1521" s="85">
        <v>9406680</v>
      </c>
      <c r="H1521" s="85">
        <v>9036477</v>
      </c>
      <c r="I1521" s="85">
        <v>162643</v>
      </c>
      <c r="J1521" s="85">
        <v>92349</v>
      </c>
      <c r="K1521" s="85">
        <v>53091</v>
      </c>
      <c r="L1521" s="85">
        <v>39325</v>
      </c>
      <c r="M1521" s="85">
        <v>22795</v>
      </c>
      <c r="N1521" s="85">
        <v>5747463</v>
      </c>
      <c r="O1521" s="85">
        <v>1768613</v>
      </c>
      <c r="P1521" s="85">
        <v>1403161</v>
      </c>
      <c r="Q1521" s="85">
        <v>2234717</v>
      </c>
      <c r="R1521" s="85">
        <v>239303</v>
      </c>
      <c r="S1521" s="85">
        <v>101669</v>
      </c>
      <c r="T1521" s="85">
        <v>1474596</v>
      </c>
      <c r="U1521" s="85">
        <v>712555</v>
      </c>
      <c r="V1521" s="85" t="s">
        <v>291</v>
      </c>
      <c r="W1521" s="85" t="s">
        <v>291</v>
      </c>
      <c r="X1521" s="85">
        <v>762041</v>
      </c>
      <c r="Y1521" s="85" t="s">
        <v>291</v>
      </c>
      <c r="Z1521" s="85">
        <v>113591</v>
      </c>
      <c r="AA1521" s="85">
        <v>1127044</v>
      </c>
      <c r="AB1521" s="85">
        <v>257776</v>
      </c>
      <c r="AC1521" s="85">
        <v>1778</v>
      </c>
      <c r="AD1521" s="85">
        <v>33336</v>
      </c>
      <c r="AE1521" s="85">
        <v>130157</v>
      </c>
      <c r="AF1521" s="85">
        <v>703997</v>
      </c>
      <c r="AG1521" s="85">
        <v>1377113</v>
      </c>
      <c r="AH1521" s="85">
        <v>3620990</v>
      </c>
      <c r="AI1521" s="85">
        <v>43121</v>
      </c>
      <c r="AJ1521" s="85">
        <v>1591796</v>
      </c>
      <c r="AK1521" s="85">
        <v>38985</v>
      </c>
      <c r="AL1521" s="85">
        <v>65759</v>
      </c>
      <c r="AM1521" s="85" t="s">
        <v>291</v>
      </c>
      <c r="AN1521" s="85">
        <v>62504</v>
      </c>
      <c r="AO1521" s="85">
        <v>882087</v>
      </c>
      <c r="AP1521" s="85">
        <v>594946</v>
      </c>
      <c r="AQ1521" s="85">
        <v>1539537</v>
      </c>
      <c r="AR1521" s="85">
        <v>341792</v>
      </c>
      <c r="AS1521" s="85" t="s">
        <v>291</v>
      </c>
      <c r="AT1521" s="85">
        <v>967247</v>
      </c>
      <c r="AU1521" s="85">
        <v>1812196</v>
      </c>
      <c r="AV1521" s="85">
        <v>237376</v>
      </c>
      <c r="AW1521" s="85">
        <v>454143</v>
      </c>
      <c r="AX1521" s="85">
        <v>390949</v>
      </c>
      <c r="AY1521" s="85" t="s">
        <v>291</v>
      </c>
      <c r="AZ1521" s="85" t="s">
        <v>291</v>
      </c>
      <c r="BA1521" s="85">
        <v>972</v>
      </c>
      <c r="BB1521" s="85">
        <v>326997</v>
      </c>
      <c r="BC1521" s="85">
        <v>2144</v>
      </c>
      <c r="BD1521" s="85">
        <v>399615</v>
      </c>
      <c r="BE1521" s="85" t="s">
        <v>291</v>
      </c>
      <c r="BF1521" s="85">
        <v>1015019</v>
      </c>
      <c r="BG1521" s="85">
        <v>99986</v>
      </c>
      <c r="BH1521" s="85" t="s">
        <v>291</v>
      </c>
      <c r="BI1521" s="85">
        <v>4261</v>
      </c>
      <c r="BJ1521" s="85">
        <v>95725</v>
      </c>
      <c r="BK1521" s="85" t="s">
        <v>291</v>
      </c>
      <c r="BL1521" s="85" t="s">
        <v>291</v>
      </c>
      <c r="BM1521" s="85" t="s">
        <v>291</v>
      </c>
      <c r="BN1521" s="85">
        <v>839191</v>
      </c>
      <c r="BO1521" s="85" t="s">
        <v>291</v>
      </c>
      <c r="BP1521" s="85" t="s">
        <v>291</v>
      </c>
      <c r="BQ1521" s="85">
        <v>138824</v>
      </c>
      <c r="BR1521" s="85" t="s">
        <v>291</v>
      </c>
      <c r="BS1521" s="85">
        <v>700367</v>
      </c>
      <c r="BT1521" s="85" t="s">
        <v>291</v>
      </c>
      <c r="BU1521" s="85" t="s">
        <v>291</v>
      </c>
      <c r="BV1521" s="85" t="s">
        <v>291</v>
      </c>
      <c r="BW1521" s="85">
        <v>75842</v>
      </c>
      <c r="BX1521" s="85" t="s">
        <v>291</v>
      </c>
      <c r="BY1521" s="85" t="s">
        <v>291</v>
      </c>
      <c r="BZ1521" s="85" t="s">
        <v>291</v>
      </c>
      <c r="CA1521" s="85">
        <v>75842</v>
      </c>
      <c r="CB1521" s="85">
        <v>2045055</v>
      </c>
      <c r="CC1521" s="85" t="s">
        <v>291</v>
      </c>
      <c r="CD1521" s="85" t="s">
        <v>291</v>
      </c>
      <c r="CE1521" s="85" t="s">
        <v>291</v>
      </c>
      <c r="CF1521" s="85" t="s">
        <v>291</v>
      </c>
      <c r="CG1521" s="85">
        <v>180511</v>
      </c>
      <c r="CH1521" s="85">
        <v>222460</v>
      </c>
      <c r="CI1521" s="85">
        <v>111520</v>
      </c>
      <c r="CJ1521" s="85">
        <v>61257</v>
      </c>
      <c r="CK1521" s="85">
        <v>762041</v>
      </c>
      <c r="CL1521" s="85">
        <v>408801</v>
      </c>
      <c r="CM1521" s="85">
        <v>55104</v>
      </c>
      <c r="CN1521" s="85">
        <v>255281</v>
      </c>
      <c r="CO1521" s="85">
        <v>1199754</v>
      </c>
      <c r="CP1521" s="85">
        <v>585646</v>
      </c>
      <c r="CQ1521" s="85">
        <v>781959</v>
      </c>
      <c r="CR1521" s="85">
        <v>858130</v>
      </c>
      <c r="CS1521" s="85">
        <v>4725220</v>
      </c>
      <c r="CT1521" s="85">
        <v>9609</v>
      </c>
      <c r="CU1521" s="86">
        <v>10217293</v>
      </c>
    </row>
    <row r="1522" spans="1:99">
      <c r="A1522" s="103" t="s">
        <v>598</v>
      </c>
      <c r="B1522" s="84" t="s">
        <v>646</v>
      </c>
      <c r="C1522" s="105">
        <v>32051</v>
      </c>
      <c r="D1522" s="84" t="s">
        <v>307</v>
      </c>
      <c r="E1522" s="84" t="s">
        <v>649</v>
      </c>
      <c r="F1522" s="85">
        <v>262521</v>
      </c>
      <c r="G1522" s="85">
        <v>18549676</v>
      </c>
      <c r="H1522" s="85">
        <v>17801593</v>
      </c>
      <c r="I1522" s="85">
        <v>428913</v>
      </c>
      <c r="J1522" s="85">
        <v>198779</v>
      </c>
      <c r="K1522" s="85">
        <v>17360</v>
      </c>
      <c r="L1522" s="85">
        <v>67327</v>
      </c>
      <c r="M1522" s="85">
        <v>35704</v>
      </c>
      <c r="N1522" s="85">
        <v>14940114</v>
      </c>
      <c r="O1522" s="85">
        <v>3622610</v>
      </c>
      <c r="P1522" s="85">
        <v>3681252</v>
      </c>
      <c r="Q1522" s="85">
        <v>6405887</v>
      </c>
      <c r="R1522" s="85">
        <v>1230063</v>
      </c>
      <c r="S1522" s="85">
        <v>302</v>
      </c>
      <c r="T1522" s="85">
        <v>2627206</v>
      </c>
      <c r="U1522" s="85">
        <v>1783060</v>
      </c>
      <c r="V1522" s="85">
        <v>2810</v>
      </c>
      <c r="W1522" s="85" t="s">
        <v>291</v>
      </c>
      <c r="X1522" s="85">
        <v>841336</v>
      </c>
      <c r="Y1522" s="85" t="s">
        <v>291</v>
      </c>
      <c r="Z1522" s="85">
        <v>178019</v>
      </c>
      <c r="AA1522" s="85">
        <v>3339177</v>
      </c>
      <c r="AB1522" s="85">
        <v>1390249</v>
      </c>
      <c r="AC1522" s="85">
        <v>112625</v>
      </c>
      <c r="AD1522" s="85">
        <v>1693820</v>
      </c>
      <c r="AE1522" s="85">
        <v>140438</v>
      </c>
      <c r="AF1522" s="85">
        <v>2045</v>
      </c>
      <c r="AG1522" s="85">
        <v>3160512</v>
      </c>
      <c r="AH1522" s="85">
        <v>7112861</v>
      </c>
      <c r="AI1522" s="85">
        <v>306131</v>
      </c>
      <c r="AJ1522" s="85">
        <v>4167027</v>
      </c>
      <c r="AK1522" s="85">
        <v>324735</v>
      </c>
      <c r="AL1522" s="85" t="s">
        <v>291</v>
      </c>
      <c r="AM1522" s="85" t="s">
        <v>291</v>
      </c>
      <c r="AN1522" s="85">
        <v>137479</v>
      </c>
      <c r="AO1522" s="85">
        <v>1505318</v>
      </c>
      <c r="AP1522" s="85">
        <v>169425</v>
      </c>
      <c r="AQ1522" s="85">
        <v>1812222</v>
      </c>
      <c r="AR1522" s="85">
        <v>502746</v>
      </c>
      <c r="AS1522" s="85" t="s">
        <v>291</v>
      </c>
      <c r="AT1522" s="85">
        <v>1851067</v>
      </c>
      <c r="AU1522" s="85">
        <v>5317286</v>
      </c>
      <c r="AV1522" s="85">
        <v>619184</v>
      </c>
      <c r="AW1522" s="85">
        <v>804871</v>
      </c>
      <c r="AX1522" s="85">
        <v>558229</v>
      </c>
      <c r="AY1522" s="85" t="s">
        <v>291</v>
      </c>
      <c r="AZ1522" s="85" t="s">
        <v>291</v>
      </c>
      <c r="BA1522" s="85">
        <v>230650</v>
      </c>
      <c r="BB1522" s="85">
        <v>1291276</v>
      </c>
      <c r="BC1522" s="85">
        <v>863588</v>
      </c>
      <c r="BD1522" s="85">
        <v>949488</v>
      </c>
      <c r="BE1522" s="85" t="s">
        <v>291</v>
      </c>
      <c r="BF1522" s="85">
        <v>52872</v>
      </c>
      <c r="BG1522" s="85">
        <v>12769</v>
      </c>
      <c r="BH1522" s="85">
        <v>12769</v>
      </c>
      <c r="BI1522" s="85" t="s">
        <v>291</v>
      </c>
      <c r="BJ1522" s="85" t="s">
        <v>291</v>
      </c>
      <c r="BK1522" s="85" t="s">
        <v>291</v>
      </c>
      <c r="BL1522" s="85" t="s">
        <v>291</v>
      </c>
      <c r="BM1522" s="85" t="s">
        <v>291</v>
      </c>
      <c r="BN1522" s="85">
        <v>40103</v>
      </c>
      <c r="BO1522" s="85" t="s">
        <v>291</v>
      </c>
      <c r="BP1522" s="85" t="s">
        <v>291</v>
      </c>
      <c r="BQ1522" s="85">
        <v>40103</v>
      </c>
      <c r="BR1522" s="85" t="s">
        <v>291</v>
      </c>
      <c r="BS1522" s="85" t="s">
        <v>291</v>
      </c>
      <c r="BT1522" s="85" t="s">
        <v>291</v>
      </c>
      <c r="BU1522" s="85" t="s">
        <v>291</v>
      </c>
      <c r="BV1522" s="85" t="s">
        <v>291</v>
      </c>
      <c r="BW1522" s="85" t="s">
        <v>291</v>
      </c>
      <c r="BX1522" s="85" t="s">
        <v>291</v>
      </c>
      <c r="BY1522" s="85" t="s">
        <v>291</v>
      </c>
      <c r="BZ1522" s="85" t="s">
        <v>291</v>
      </c>
      <c r="CA1522" s="85" t="s">
        <v>291</v>
      </c>
      <c r="CB1522" s="85">
        <v>5211581</v>
      </c>
      <c r="CC1522" s="85" t="s">
        <v>291</v>
      </c>
      <c r="CD1522" s="85" t="s">
        <v>291</v>
      </c>
      <c r="CE1522" s="85" t="s">
        <v>291</v>
      </c>
      <c r="CF1522" s="85" t="s">
        <v>291</v>
      </c>
      <c r="CG1522" s="85">
        <v>360597</v>
      </c>
      <c r="CH1522" s="85">
        <v>852779</v>
      </c>
      <c r="CI1522" s="85">
        <v>1302203</v>
      </c>
      <c r="CJ1522" s="85">
        <v>302</v>
      </c>
      <c r="CK1522" s="85">
        <v>629912</v>
      </c>
      <c r="CL1522" s="85">
        <v>1166096</v>
      </c>
      <c r="CM1522" s="85">
        <v>161360</v>
      </c>
      <c r="CN1522" s="85">
        <v>661850</v>
      </c>
      <c r="CO1522" s="85">
        <v>2148002</v>
      </c>
      <c r="CP1522" s="85">
        <v>802385</v>
      </c>
      <c r="CQ1522" s="85">
        <v>345833</v>
      </c>
      <c r="CR1522" s="85">
        <v>2356954</v>
      </c>
      <c r="CS1522" s="85">
        <v>3474546</v>
      </c>
      <c r="CT1522" s="85">
        <v>28661</v>
      </c>
      <c r="CU1522" s="86">
        <v>14291480</v>
      </c>
    </row>
    <row r="1523" spans="1:99">
      <c r="A1523" s="103" t="s">
        <v>598</v>
      </c>
      <c r="B1523" s="84" t="s">
        <v>646</v>
      </c>
      <c r="C1523" s="105">
        <v>32069</v>
      </c>
      <c r="D1523" s="84" t="s">
        <v>307</v>
      </c>
      <c r="E1523" s="84" t="s">
        <v>650</v>
      </c>
      <c r="F1523" s="85">
        <v>277597</v>
      </c>
      <c r="G1523" s="85">
        <v>14836421</v>
      </c>
      <c r="H1523" s="85">
        <v>14086157</v>
      </c>
      <c r="I1523" s="85">
        <v>441284</v>
      </c>
      <c r="J1523" s="85">
        <v>192891</v>
      </c>
      <c r="K1523" s="85">
        <v>20756</v>
      </c>
      <c r="L1523" s="85">
        <v>64325</v>
      </c>
      <c r="M1523" s="85">
        <v>31008</v>
      </c>
      <c r="N1523" s="85">
        <v>13630696</v>
      </c>
      <c r="O1523" s="85">
        <v>3134065</v>
      </c>
      <c r="P1523" s="85">
        <v>2572534</v>
      </c>
      <c r="Q1523" s="85">
        <v>6841475</v>
      </c>
      <c r="R1523" s="85">
        <v>1045314</v>
      </c>
      <c r="S1523" s="85">
        <v>37308</v>
      </c>
      <c r="T1523" s="85">
        <v>3278484</v>
      </c>
      <c r="U1523" s="85">
        <v>2454072</v>
      </c>
      <c r="V1523" s="85">
        <v>4830</v>
      </c>
      <c r="W1523" s="85" t="s">
        <v>291</v>
      </c>
      <c r="X1523" s="85">
        <v>819582</v>
      </c>
      <c r="Y1523" s="85" t="s">
        <v>291</v>
      </c>
      <c r="Z1523" s="85">
        <v>184217</v>
      </c>
      <c r="AA1523" s="85">
        <v>1739431</v>
      </c>
      <c r="AB1523" s="85">
        <v>595494</v>
      </c>
      <c r="AC1523" s="85">
        <v>43109</v>
      </c>
      <c r="AD1523" s="85">
        <v>1028926</v>
      </c>
      <c r="AE1523" s="85">
        <v>71402</v>
      </c>
      <c r="AF1523" s="85">
        <v>500</v>
      </c>
      <c r="AG1523" s="85">
        <v>3428505</v>
      </c>
      <c r="AH1523" s="85">
        <v>7186313</v>
      </c>
      <c r="AI1523" s="85">
        <v>96689</v>
      </c>
      <c r="AJ1523" s="85">
        <v>4474573</v>
      </c>
      <c r="AK1523" s="85">
        <v>29383</v>
      </c>
      <c r="AL1523" s="85" t="s">
        <v>291</v>
      </c>
      <c r="AM1523" s="85" t="s">
        <v>291</v>
      </c>
      <c r="AN1523" s="85">
        <v>401464</v>
      </c>
      <c r="AO1523" s="85">
        <v>1490224</v>
      </c>
      <c r="AP1523" s="85">
        <v>268134</v>
      </c>
      <c r="AQ1523" s="85">
        <v>2159822</v>
      </c>
      <c r="AR1523" s="85">
        <v>425846</v>
      </c>
      <c r="AS1523" s="85" t="s">
        <v>291</v>
      </c>
      <c r="AT1523" s="85">
        <v>1518974</v>
      </c>
      <c r="AU1523" s="85">
        <v>7254178</v>
      </c>
      <c r="AV1523" s="85">
        <v>382713</v>
      </c>
      <c r="AW1523" s="85">
        <v>1608535</v>
      </c>
      <c r="AX1523" s="85">
        <v>1088967</v>
      </c>
      <c r="AY1523" s="85" t="s">
        <v>291</v>
      </c>
      <c r="AZ1523" s="85" t="s">
        <v>291</v>
      </c>
      <c r="BA1523" s="85">
        <v>824036</v>
      </c>
      <c r="BB1523" s="85">
        <v>1386608</v>
      </c>
      <c r="BC1523" s="85">
        <v>821244</v>
      </c>
      <c r="BD1523" s="85">
        <v>1142075</v>
      </c>
      <c r="BE1523" s="85" t="s">
        <v>291</v>
      </c>
      <c r="BF1523" s="85">
        <v>36809</v>
      </c>
      <c r="BG1523" s="85" t="s">
        <v>291</v>
      </c>
      <c r="BH1523" s="85" t="s">
        <v>291</v>
      </c>
      <c r="BI1523" s="85" t="s">
        <v>291</v>
      </c>
      <c r="BJ1523" s="85" t="s">
        <v>291</v>
      </c>
      <c r="BK1523" s="85" t="s">
        <v>291</v>
      </c>
      <c r="BL1523" s="85" t="s">
        <v>291</v>
      </c>
      <c r="BM1523" s="85" t="s">
        <v>291</v>
      </c>
      <c r="BN1523" s="85">
        <v>33234</v>
      </c>
      <c r="BO1523" s="85">
        <v>5280</v>
      </c>
      <c r="BP1523" s="85" t="s">
        <v>291</v>
      </c>
      <c r="BQ1523" s="85">
        <v>21255</v>
      </c>
      <c r="BR1523" s="85" t="s">
        <v>291</v>
      </c>
      <c r="BS1523" s="85" t="s">
        <v>291</v>
      </c>
      <c r="BT1523" s="85" t="s">
        <v>291</v>
      </c>
      <c r="BU1523" s="85">
        <v>1297</v>
      </c>
      <c r="BV1523" s="85">
        <v>5402</v>
      </c>
      <c r="BW1523" s="85">
        <v>3575</v>
      </c>
      <c r="BX1523" s="85">
        <v>1210</v>
      </c>
      <c r="BY1523" s="85" t="s">
        <v>291</v>
      </c>
      <c r="BZ1523" s="85" t="s">
        <v>291</v>
      </c>
      <c r="CA1523" s="85">
        <v>2365</v>
      </c>
      <c r="CB1523" s="85">
        <v>3205280</v>
      </c>
      <c r="CC1523" s="85" t="s">
        <v>291</v>
      </c>
      <c r="CD1523" s="85" t="s">
        <v>291</v>
      </c>
      <c r="CE1523" s="85" t="s">
        <v>291</v>
      </c>
      <c r="CF1523" s="85" t="s">
        <v>291</v>
      </c>
      <c r="CG1523" s="85">
        <v>546994</v>
      </c>
      <c r="CH1523" s="85">
        <v>2225386</v>
      </c>
      <c r="CI1523" s="85">
        <v>609781</v>
      </c>
      <c r="CJ1523" s="85">
        <v>5724</v>
      </c>
      <c r="CK1523" s="85">
        <v>774024</v>
      </c>
      <c r="CL1523" s="85">
        <v>919249</v>
      </c>
      <c r="CM1523" s="85">
        <v>135130</v>
      </c>
      <c r="CN1523" s="85">
        <v>627370</v>
      </c>
      <c r="CO1523" s="85">
        <v>2568173</v>
      </c>
      <c r="CP1523" s="85">
        <v>1693459</v>
      </c>
      <c r="CQ1523" s="85">
        <v>1346139</v>
      </c>
      <c r="CR1523" s="85">
        <v>2741615</v>
      </c>
      <c r="CS1523" s="85">
        <v>1377696</v>
      </c>
      <c r="CT1523" s="85">
        <v>14685</v>
      </c>
      <c r="CU1523" s="86">
        <v>15585425</v>
      </c>
    </row>
    <row r="1524" spans="1:99">
      <c r="A1524" s="103" t="s">
        <v>598</v>
      </c>
      <c r="B1524" s="84" t="s">
        <v>646</v>
      </c>
      <c r="C1524" s="105">
        <v>32077</v>
      </c>
      <c r="D1524" s="84" t="s">
        <v>307</v>
      </c>
      <c r="E1524" s="84" t="s">
        <v>651</v>
      </c>
      <c r="F1524" s="85">
        <v>184127</v>
      </c>
      <c r="G1524" s="85">
        <v>6830227</v>
      </c>
      <c r="H1524" s="85">
        <v>6466130</v>
      </c>
      <c r="I1524" s="85">
        <v>207394</v>
      </c>
      <c r="J1524" s="85">
        <v>97197</v>
      </c>
      <c r="K1524" s="85">
        <v>16148</v>
      </c>
      <c r="L1524" s="85">
        <v>22022</v>
      </c>
      <c r="M1524" s="85">
        <v>21336</v>
      </c>
      <c r="N1524" s="85">
        <v>6552952</v>
      </c>
      <c r="O1524" s="85">
        <v>1780056</v>
      </c>
      <c r="P1524" s="85">
        <v>1224781</v>
      </c>
      <c r="Q1524" s="85">
        <v>2835780</v>
      </c>
      <c r="R1524" s="85">
        <v>669291</v>
      </c>
      <c r="S1524" s="85">
        <v>43044</v>
      </c>
      <c r="T1524" s="85">
        <v>2633761</v>
      </c>
      <c r="U1524" s="85">
        <v>669513</v>
      </c>
      <c r="V1524" s="85" t="s">
        <v>291</v>
      </c>
      <c r="W1524" s="85" t="s">
        <v>291</v>
      </c>
      <c r="X1524" s="85">
        <v>1964248</v>
      </c>
      <c r="Y1524" s="85" t="s">
        <v>291</v>
      </c>
      <c r="Z1524" s="85">
        <v>37904</v>
      </c>
      <c r="AA1524" s="85">
        <v>1348324</v>
      </c>
      <c r="AB1524" s="85">
        <v>233056</v>
      </c>
      <c r="AC1524" s="85">
        <v>485294</v>
      </c>
      <c r="AD1524" s="85">
        <v>35438</v>
      </c>
      <c r="AE1524" s="85">
        <v>187277</v>
      </c>
      <c r="AF1524" s="85">
        <v>407259</v>
      </c>
      <c r="AG1524" s="85">
        <v>1304503</v>
      </c>
      <c r="AH1524" s="85">
        <v>1556404</v>
      </c>
      <c r="AI1524" s="85">
        <v>1248</v>
      </c>
      <c r="AJ1524" s="85">
        <v>594757</v>
      </c>
      <c r="AK1524" s="85">
        <v>10858</v>
      </c>
      <c r="AL1524" s="85">
        <v>1257</v>
      </c>
      <c r="AM1524" s="85">
        <v>89703</v>
      </c>
      <c r="AN1524" s="85">
        <v>24110</v>
      </c>
      <c r="AO1524" s="85">
        <v>675324</v>
      </c>
      <c r="AP1524" s="85">
        <v>120785</v>
      </c>
      <c r="AQ1524" s="85">
        <v>909922</v>
      </c>
      <c r="AR1524" s="85">
        <v>38362</v>
      </c>
      <c r="AS1524" s="85" t="s">
        <v>291</v>
      </c>
      <c r="AT1524" s="85">
        <v>816710</v>
      </c>
      <c r="AU1524" s="85">
        <v>2019957</v>
      </c>
      <c r="AV1524" s="85">
        <v>287820</v>
      </c>
      <c r="AW1524" s="85">
        <v>403951</v>
      </c>
      <c r="AX1524" s="85">
        <v>403711</v>
      </c>
      <c r="AY1524" s="85" t="s">
        <v>291</v>
      </c>
      <c r="AZ1524" s="85" t="s">
        <v>291</v>
      </c>
      <c r="BA1524" s="85">
        <v>1838</v>
      </c>
      <c r="BB1524" s="85">
        <v>341788</v>
      </c>
      <c r="BC1524" s="85">
        <v>155640</v>
      </c>
      <c r="BD1524" s="85">
        <v>425209</v>
      </c>
      <c r="BE1524" s="85" t="s">
        <v>291</v>
      </c>
      <c r="BF1524" s="85">
        <v>1397822</v>
      </c>
      <c r="BG1524" s="85">
        <v>169480</v>
      </c>
      <c r="BH1524" s="85">
        <v>59648</v>
      </c>
      <c r="BI1524" s="85">
        <v>1384</v>
      </c>
      <c r="BJ1524" s="85">
        <v>108448</v>
      </c>
      <c r="BK1524" s="85" t="s">
        <v>291</v>
      </c>
      <c r="BL1524" s="85" t="s">
        <v>291</v>
      </c>
      <c r="BM1524" s="85" t="s">
        <v>291</v>
      </c>
      <c r="BN1524" s="85">
        <v>1228342</v>
      </c>
      <c r="BO1524" s="85">
        <v>384896</v>
      </c>
      <c r="BP1524" s="85" t="s">
        <v>291</v>
      </c>
      <c r="BQ1524" s="85">
        <v>799797</v>
      </c>
      <c r="BR1524" s="85" t="s">
        <v>291</v>
      </c>
      <c r="BS1524" s="85">
        <v>15593</v>
      </c>
      <c r="BT1524" s="85" t="s">
        <v>291</v>
      </c>
      <c r="BU1524" s="85">
        <v>14303</v>
      </c>
      <c r="BV1524" s="85">
        <v>13753</v>
      </c>
      <c r="BW1524" s="85" t="s">
        <v>291</v>
      </c>
      <c r="BX1524" s="85" t="s">
        <v>291</v>
      </c>
      <c r="BY1524" s="85" t="s">
        <v>291</v>
      </c>
      <c r="BZ1524" s="85" t="s">
        <v>291</v>
      </c>
      <c r="CA1524" s="85" t="s">
        <v>291</v>
      </c>
      <c r="CB1524" s="85">
        <v>2726792</v>
      </c>
      <c r="CC1524" s="85" t="s">
        <v>291</v>
      </c>
      <c r="CD1524" s="85" t="s">
        <v>291</v>
      </c>
      <c r="CE1524" s="85" t="s">
        <v>291</v>
      </c>
      <c r="CF1524" s="85" t="s">
        <v>291</v>
      </c>
      <c r="CG1524" s="85">
        <v>75702</v>
      </c>
      <c r="CH1524" s="85">
        <v>602691</v>
      </c>
      <c r="CI1524" s="85">
        <v>457813</v>
      </c>
      <c r="CJ1524" s="85" t="s">
        <v>291</v>
      </c>
      <c r="CK1524" s="85">
        <v>1935925</v>
      </c>
      <c r="CL1524" s="85">
        <v>491267</v>
      </c>
      <c r="CM1524" s="85">
        <v>25929</v>
      </c>
      <c r="CN1524" s="85">
        <v>204412</v>
      </c>
      <c r="CO1524" s="85">
        <v>845233</v>
      </c>
      <c r="CP1524" s="85">
        <v>772206</v>
      </c>
      <c r="CQ1524" s="85">
        <v>203735</v>
      </c>
      <c r="CR1524" s="85">
        <v>830948</v>
      </c>
      <c r="CS1524" s="85">
        <v>1138816</v>
      </c>
      <c r="CT1524" s="85">
        <v>12602</v>
      </c>
      <c r="CU1524" s="86">
        <v>7597279</v>
      </c>
    </row>
    <row r="1525" spans="1:99">
      <c r="A1525" s="103" t="s">
        <v>598</v>
      </c>
      <c r="B1525" s="84" t="s">
        <v>646</v>
      </c>
      <c r="C1525" s="105">
        <v>32085</v>
      </c>
      <c r="D1525" s="84" t="s">
        <v>307</v>
      </c>
      <c r="E1525" s="84" t="s">
        <v>652</v>
      </c>
      <c r="F1525" s="85">
        <v>150852</v>
      </c>
      <c r="G1525" s="85">
        <v>5716781</v>
      </c>
      <c r="H1525" s="85">
        <v>5501686</v>
      </c>
      <c r="I1525" s="85">
        <v>128111</v>
      </c>
      <c r="J1525" s="85">
        <v>38425</v>
      </c>
      <c r="K1525" s="85">
        <v>6355</v>
      </c>
      <c r="L1525" s="85">
        <v>21616</v>
      </c>
      <c r="M1525" s="85">
        <v>20588</v>
      </c>
      <c r="N1525" s="85">
        <v>4746200</v>
      </c>
      <c r="O1525" s="85">
        <v>1356531</v>
      </c>
      <c r="P1525" s="85">
        <v>1183524</v>
      </c>
      <c r="Q1525" s="85">
        <v>1846925</v>
      </c>
      <c r="R1525" s="85">
        <v>359220</v>
      </c>
      <c r="S1525" s="85" t="s">
        <v>291</v>
      </c>
      <c r="T1525" s="85">
        <v>1436016</v>
      </c>
      <c r="U1525" s="85">
        <v>907609</v>
      </c>
      <c r="V1525" s="85" t="s">
        <v>291</v>
      </c>
      <c r="W1525" s="85" t="s">
        <v>291</v>
      </c>
      <c r="X1525" s="85">
        <v>528407</v>
      </c>
      <c r="Y1525" s="85" t="s">
        <v>291</v>
      </c>
      <c r="Z1525" s="85">
        <v>33547</v>
      </c>
      <c r="AA1525" s="85">
        <v>1242931</v>
      </c>
      <c r="AB1525" s="85">
        <v>499237</v>
      </c>
      <c r="AC1525" s="85">
        <v>194889</v>
      </c>
      <c r="AD1525" s="85">
        <v>216906</v>
      </c>
      <c r="AE1525" s="85">
        <v>327311</v>
      </c>
      <c r="AF1525" s="85">
        <v>4588</v>
      </c>
      <c r="AG1525" s="85">
        <v>1955377</v>
      </c>
      <c r="AH1525" s="85">
        <v>1617405</v>
      </c>
      <c r="AI1525" s="85">
        <v>24882</v>
      </c>
      <c r="AJ1525" s="85">
        <v>787904</v>
      </c>
      <c r="AK1525" s="85">
        <v>23679</v>
      </c>
      <c r="AL1525" s="85" t="s">
        <v>291</v>
      </c>
      <c r="AM1525" s="85" t="s">
        <v>291</v>
      </c>
      <c r="AN1525" s="85">
        <v>20439</v>
      </c>
      <c r="AO1525" s="85">
        <v>623730</v>
      </c>
      <c r="AP1525" s="85">
        <v>65469</v>
      </c>
      <c r="AQ1525" s="85">
        <v>709638</v>
      </c>
      <c r="AR1525" s="85">
        <v>71302</v>
      </c>
      <c r="AS1525" s="85" t="s">
        <v>291</v>
      </c>
      <c r="AT1525" s="85">
        <v>860564</v>
      </c>
      <c r="AU1525" s="85">
        <v>2419772</v>
      </c>
      <c r="AV1525" s="85">
        <v>232575</v>
      </c>
      <c r="AW1525" s="85">
        <v>614074</v>
      </c>
      <c r="AX1525" s="85">
        <v>246537</v>
      </c>
      <c r="AY1525" s="85" t="s">
        <v>291</v>
      </c>
      <c r="AZ1525" s="85" t="s">
        <v>291</v>
      </c>
      <c r="BA1525" s="85" t="s">
        <v>291</v>
      </c>
      <c r="BB1525" s="85">
        <v>874030</v>
      </c>
      <c r="BC1525" s="85">
        <v>166997</v>
      </c>
      <c r="BD1525" s="85">
        <v>285559</v>
      </c>
      <c r="BE1525" s="85" t="s">
        <v>291</v>
      </c>
      <c r="BF1525" s="85">
        <v>126398</v>
      </c>
      <c r="BG1525" s="85">
        <v>51427</v>
      </c>
      <c r="BH1525" s="85" t="s">
        <v>291</v>
      </c>
      <c r="BI1525" s="85">
        <v>23072</v>
      </c>
      <c r="BJ1525" s="85">
        <v>11899</v>
      </c>
      <c r="BK1525" s="85" t="s">
        <v>291</v>
      </c>
      <c r="BL1525" s="85" t="s">
        <v>291</v>
      </c>
      <c r="BM1525" s="85">
        <v>16456</v>
      </c>
      <c r="BN1525" s="85">
        <v>74971</v>
      </c>
      <c r="BO1525" s="85" t="s">
        <v>291</v>
      </c>
      <c r="BP1525" s="85" t="s">
        <v>291</v>
      </c>
      <c r="BQ1525" s="85">
        <v>74971</v>
      </c>
      <c r="BR1525" s="85" t="s">
        <v>291</v>
      </c>
      <c r="BS1525" s="85" t="s">
        <v>291</v>
      </c>
      <c r="BT1525" s="85" t="s">
        <v>291</v>
      </c>
      <c r="BU1525" s="85" t="s">
        <v>291</v>
      </c>
      <c r="BV1525" s="85" t="s">
        <v>291</v>
      </c>
      <c r="BW1525" s="85" t="s">
        <v>291</v>
      </c>
      <c r="BX1525" s="85" t="s">
        <v>291</v>
      </c>
      <c r="BY1525" s="85" t="s">
        <v>291</v>
      </c>
      <c r="BZ1525" s="85" t="s">
        <v>291</v>
      </c>
      <c r="CA1525" s="85" t="s">
        <v>291</v>
      </c>
      <c r="CB1525" s="85">
        <v>2185602</v>
      </c>
      <c r="CC1525" s="85" t="s">
        <v>291</v>
      </c>
      <c r="CD1525" s="85" t="s">
        <v>291</v>
      </c>
      <c r="CE1525" s="85" t="s">
        <v>291</v>
      </c>
      <c r="CF1525" s="85" t="s">
        <v>291</v>
      </c>
      <c r="CG1525" s="85">
        <v>179688</v>
      </c>
      <c r="CH1525" s="85">
        <v>636557</v>
      </c>
      <c r="CI1525" s="85">
        <v>440399</v>
      </c>
      <c r="CJ1525" s="85" t="s">
        <v>291</v>
      </c>
      <c r="CK1525" s="85">
        <v>420835</v>
      </c>
      <c r="CL1525" s="85">
        <v>465944</v>
      </c>
      <c r="CM1525" s="85">
        <v>29764</v>
      </c>
      <c r="CN1525" s="85">
        <v>402742</v>
      </c>
      <c r="CO1525" s="85">
        <v>868091</v>
      </c>
      <c r="CP1525" s="85">
        <v>349269</v>
      </c>
      <c r="CQ1525" s="85">
        <v>161263</v>
      </c>
      <c r="CR1525" s="85">
        <v>997841</v>
      </c>
      <c r="CS1525" s="85">
        <v>1324538</v>
      </c>
      <c r="CT1525" s="85">
        <v>29987</v>
      </c>
      <c r="CU1525" s="86">
        <v>6306918</v>
      </c>
    </row>
    <row r="1526" spans="1:99">
      <c r="A1526" s="103" t="s">
        <v>598</v>
      </c>
      <c r="B1526" s="84" t="s">
        <v>646</v>
      </c>
      <c r="C1526" s="105">
        <v>32107</v>
      </c>
      <c r="D1526" s="84" t="s">
        <v>307</v>
      </c>
      <c r="E1526" s="84" t="s">
        <v>653</v>
      </c>
      <c r="F1526" s="85">
        <v>147952</v>
      </c>
      <c r="G1526" s="85">
        <v>10073079</v>
      </c>
      <c r="H1526" s="85">
        <v>9883938</v>
      </c>
      <c r="I1526" s="85">
        <v>93234</v>
      </c>
      <c r="J1526" s="85">
        <v>59878</v>
      </c>
      <c r="K1526" s="85">
        <v>7289</v>
      </c>
      <c r="L1526" s="85">
        <v>12832</v>
      </c>
      <c r="M1526" s="85">
        <v>15908</v>
      </c>
      <c r="N1526" s="85">
        <v>3487049</v>
      </c>
      <c r="O1526" s="85">
        <v>1044290</v>
      </c>
      <c r="P1526" s="85">
        <v>842600</v>
      </c>
      <c r="Q1526" s="85">
        <v>1379080</v>
      </c>
      <c r="R1526" s="85">
        <v>135121</v>
      </c>
      <c r="S1526" s="85">
        <v>85958</v>
      </c>
      <c r="T1526" s="85">
        <v>974339</v>
      </c>
      <c r="U1526" s="85">
        <v>467706</v>
      </c>
      <c r="V1526" s="85" t="s">
        <v>291</v>
      </c>
      <c r="W1526" s="85" t="s">
        <v>291</v>
      </c>
      <c r="X1526" s="85">
        <v>506633</v>
      </c>
      <c r="Y1526" s="85" t="s">
        <v>291</v>
      </c>
      <c r="Z1526" s="85">
        <v>69434</v>
      </c>
      <c r="AA1526" s="85">
        <v>1017503</v>
      </c>
      <c r="AB1526" s="85">
        <v>380154</v>
      </c>
      <c r="AC1526" s="85">
        <v>1127</v>
      </c>
      <c r="AD1526" s="85">
        <v>34547</v>
      </c>
      <c r="AE1526" s="85">
        <v>147007</v>
      </c>
      <c r="AF1526" s="85">
        <v>454668</v>
      </c>
      <c r="AG1526" s="85">
        <v>747758</v>
      </c>
      <c r="AH1526" s="85">
        <v>31530560</v>
      </c>
      <c r="AI1526" s="85">
        <v>52322</v>
      </c>
      <c r="AJ1526" s="85">
        <v>1753499</v>
      </c>
      <c r="AK1526" s="85">
        <v>52384</v>
      </c>
      <c r="AL1526" s="85" t="s">
        <v>291</v>
      </c>
      <c r="AM1526" s="85" t="s">
        <v>291</v>
      </c>
      <c r="AN1526" s="85">
        <v>336608</v>
      </c>
      <c r="AO1526" s="85">
        <v>500253</v>
      </c>
      <c r="AP1526" s="85">
        <v>27192265</v>
      </c>
      <c r="AQ1526" s="85">
        <v>28029126</v>
      </c>
      <c r="AR1526" s="85">
        <v>1643229</v>
      </c>
      <c r="AS1526" s="85" t="s">
        <v>291</v>
      </c>
      <c r="AT1526" s="85">
        <v>395313</v>
      </c>
      <c r="AU1526" s="85">
        <v>1874328</v>
      </c>
      <c r="AV1526" s="85">
        <v>513682</v>
      </c>
      <c r="AW1526" s="85">
        <v>226643</v>
      </c>
      <c r="AX1526" s="85">
        <v>72819</v>
      </c>
      <c r="AY1526" s="85" t="s">
        <v>291</v>
      </c>
      <c r="AZ1526" s="85" t="s">
        <v>291</v>
      </c>
      <c r="BA1526" s="85" t="s">
        <v>291</v>
      </c>
      <c r="BB1526" s="85">
        <v>688534</v>
      </c>
      <c r="BC1526" s="85">
        <v>160329</v>
      </c>
      <c r="BD1526" s="85">
        <v>212321</v>
      </c>
      <c r="BE1526" s="85" t="s">
        <v>291</v>
      </c>
      <c r="BF1526" s="85">
        <v>11444377</v>
      </c>
      <c r="BG1526" s="85">
        <v>25450</v>
      </c>
      <c r="BH1526" s="85" t="s">
        <v>291</v>
      </c>
      <c r="BI1526" s="85" t="s">
        <v>291</v>
      </c>
      <c r="BJ1526" s="85">
        <v>23271</v>
      </c>
      <c r="BK1526" s="85" t="s">
        <v>291</v>
      </c>
      <c r="BL1526" s="85" t="s">
        <v>291</v>
      </c>
      <c r="BM1526" s="85">
        <v>2179</v>
      </c>
      <c r="BN1526" s="85">
        <v>7433737</v>
      </c>
      <c r="BO1526" s="85">
        <v>232473</v>
      </c>
      <c r="BP1526" s="85">
        <v>4633537</v>
      </c>
      <c r="BQ1526" s="85">
        <v>2176730</v>
      </c>
      <c r="BR1526" s="85" t="s">
        <v>291</v>
      </c>
      <c r="BS1526" s="85">
        <v>135078</v>
      </c>
      <c r="BT1526" s="85" t="s">
        <v>291</v>
      </c>
      <c r="BU1526" s="85" t="s">
        <v>291</v>
      </c>
      <c r="BV1526" s="85">
        <v>255919</v>
      </c>
      <c r="BW1526" s="85">
        <v>3985190</v>
      </c>
      <c r="BX1526" s="85">
        <v>7069</v>
      </c>
      <c r="BY1526" s="85" t="s">
        <v>291</v>
      </c>
      <c r="BZ1526" s="85" t="s">
        <v>291</v>
      </c>
      <c r="CA1526" s="85">
        <v>3978121</v>
      </c>
      <c r="CB1526" s="85">
        <v>2441305</v>
      </c>
      <c r="CC1526" s="85" t="s">
        <v>291</v>
      </c>
      <c r="CD1526" s="85" t="s">
        <v>291</v>
      </c>
      <c r="CE1526" s="85" t="s">
        <v>291</v>
      </c>
      <c r="CF1526" s="85" t="s">
        <v>291</v>
      </c>
      <c r="CG1526" s="85">
        <v>190463</v>
      </c>
      <c r="CH1526" s="85">
        <v>131083</v>
      </c>
      <c r="CI1526" s="85">
        <v>324769</v>
      </c>
      <c r="CJ1526" s="85">
        <v>3057</v>
      </c>
      <c r="CK1526" s="85">
        <v>445555</v>
      </c>
      <c r="CL1526" s="85">
        <v>187655</v>
      </c>
      <c r="CM1526" s="85">
        <v>9974</v>
      </c>
      <c r="CN1526" s="85">
        <v>206838</v>
      </c>
      <c r="CO1526" s="85">
        <v>522534</v>
      </c>
      <c r="CP1526" s="85">
        <v>231775</v>
      </c>
      <c r="CQ1526" s="85">
        <v>85462</v>
      </c>
      <c r="CR1526" s="85">
        <v>724556</v>
      </c>
      <c r="CS1526" s="85">
        <v>1746893</v>
      </c>
      <c r="CT1526" s="85">
        <v>8781</v>
      </c>
      <c r="CU1526" s="86">
        <v>4819395</v>
      </c>
    </row>
    <row r="1527" spans="1:99">
      <c r="A1527" s="103" t="s">
        <v>598</v>
      </c>
      <c r="B1527" s="84" t="s">
        <v>646</v>
      </c>
      <c r="C1527" s="105">
        <v>32115</v>
      </c>
      <c r="D1527" s="84" t="s">
        <v>307</v>
      </c>
      <c r="E1527" s="84" t="s">
        <v>654</v>
      </c>
      <c r="F1527" s="85">
        <v>170963</v>
      </c>
      <c r="G1527" s="85">
        <v>13394245</v>
      </c>
      <c r="H1527" s="85">
        <v>12996734</v>
      </c>
      <c r="I1527" s="85">
        <v>160682</v>
      </c>
      <c r="J1527" s="85">
        <v>84485</v>
      </c>
      <c r="K1527" s="85">
        <v>10296</v>
      </c>
      <c r="L1527" s="85">
        <v>113665</v>
      </c>
      <c r="M1527" s="85">
        <v>28383</v>
      </c>
      <c r="N1527" s="85">
        <v>6081970</v>
      </c>
      <c r="O1527" s="85">
        <v>1664458</v>
      </c>
      <c r="P1527" s="85">
        <v>1553472</v>
      </c>
      <c r="Q1527" s="85">
        <v>2170163</v>
      </c>
      <c r="R1527" s="85">
        <v>622722</v>
      </c>
      <c r="S1527" s="85">
        <v>71155</v>
      </c>
      <c r="T1527" s="85">
        <v>1859758</v>
      </c>
      <c r="U1527" s="85">
        <v>685213</v>
      </c>
      <c r="V1527" s="85">
        <v>7687</v>
      </c>
      <c r="W1527" s="85" t="s">
        <v>291</v>
      </c>
      <c r="X1527" s="85">
        <v>1166858</v>
      </c>
      <c r="Y1527" s="85">
        <v>8343</v>
      </c>
      <c r="Z1527" s="85">
        <v>76255</v>
      </c>
      <c r="AA1527" s="85">
        <v>1757853</v>
      </c>
      <c r="AB1527" s="85">
        <v>119168</v>
      </c>
      <c r="AC1527" s="85">
        <v>3823</v>
      </c>
      <c r="AD1527" s="85">
        <v>12624</v>
      </c>
      <c r="AE1527" s="85">
        <v>283007</v>
      </c>
      <c r="AF1527" s="85">
        <v>1339231</v>
      </c>
      <c r="AG1527" s="85">
        <v>1409295</v>
      </c>
      <c r="AH1527" s="85">
        <v>5181182</v>
      </c>
      <c r="AI1527" s="85">
        <v>46159</v>
      </c>
      <c r="AJ1527" s="85">
        <v>963760</v>
      </c>
      <c r="AK1527" s="85">
        <v>45154</v>
      </c>
      <c r="AL1527" s="85">
        <v>118687</v>
      </c>
      <c r="AM1527" s="85" t="s">
        <v>291</v>
      </c>
      <c r="AN1527" s="85">
        <v>453949</v>
      </c>
      <c r="AO1527" s="85">
        <v>519320</v>
      </c>
      <c r="AP1527" s="85">
        <v>2011784</v>
      </c>
      <c r="AQ1527" s="85">
        <v>2985053</v>
      </c>
      <c r="AR1527" s="85">
        <v>1022369</v>
      </c>
      <c r="AS1527" s="85" t="s">
        <v>291</v>
      </c>
      <c r="AT1527" s="85">
        <v>1549632</v>
      </c>
      <c r="AU1527" s="85">
        <v>1814220</v>
      </c>
      <c r="AV1527" s="85">
        <v>357538</v>
      </c>
      <c r="AW1527" s="85">
        <v>351014</v>
      </c>
      <c r="AX1527" s="85">
        <v>212430</v>
      </c>
      <c r="AY1527" s="85" t="s">
        <v>291</v>
      </c>
      <c r="AZ1527" s="85" t="s">
        <v>291</v>
      </c>
      <c r="BA1527" s="85">
        <v>23478</v>
      </c>
      <c r="BB1527" s="85">
        <v>209945</v>
      </c>
      <c r="BC1527" s="85">
        <v>279580</v>
      </c>
      <c r="BD1527" s="85">
        <v>380235</v>
      </c>
      <c r="BE1527" s="85" t="s">
        <v>291</v>
      </c>
      <c r="BF1527" s="85">
        <v>1591074</v>
      </c>
      <c r="BG1527" s="85">
        <v>144609</v>
      </c>
      <c r="BH1527" s="85">
        <v>2904</v>
      </c>
      <c r="BI1527" s="85">
        <v>9895</v>
      </c>
      <c r="BJ1527" s="85">
        <v>128015</v>
      </c>
      <c r="BK1527" s="85">
        <v>3795</v>
      </c>
      <c r="BL1527" s="85" t="s">
        <v>291</v>
      </c>
      <c r="BM1527" s="85" t="s">
        <v>291</v>
      </c>
      <c r="BN1527" s="85">
        <v>1289503</v>
      </c>
      <c r="BO1527" s="85" t="s">
        <v>291</v>
      </c>
      <c r="BP1527" s="85">
        <v>239635</v>
      </c>
      <c r="BQ1527" s="85">
        <v>968560</v>
      </c>
      <c r="BR1527" s="85" t="s">
        <v>291</v>
      </c>
      <c r="BS1527" s="85">
        <v>26255</v>
      </c>
      <c r="BT1527" s="85" t="s">
        <v>291</v>
      </c>
      <c r="BU1527" s="85">
        <v>55053</v>
      </c>
      <c r="BV1527" s="85" t="s">
        <v>291</v>
      </c>
      <c r="BW1527" s="85">
        <v>156962</v>
      </c>
      <c r="BX1527" s="85" t="s">
        <v>291</v>
      </c>
      <c r="BY1527" s="85" t="s">
        <v>291</v>
      </c>
      <c r="BZ1527" s="85" t="s">
        <v>291</v>
      </c>
      <c r="CA1527" s="85">
        <v>156962</v>
      </c>
      <c r="CB1527" s="85">
        <v>6394751</v>
      </c>
      <c r="CC1527" s="85" t="s">
        <v>291</v>
      </c>
      <c r="CD1527" s="85" t="s">
        <v>291</v>
      </c>
      <c r="CE1527" s="85" t="s">
        <v>291</v>
      </c>
      <c r="CF1527" s="85" t="s">
        <v>291</v>
      </c>
      <c r="CG1527" s="85">
        <v>198961</v>
      </c>
      <c r="CH1527" s="85">
        <v>729750</v>
      </c>
      <c r="CI1527" s="85">
        <v>471599</v>
      </c>
      <c r="CJ1527" s="85">
        <v>3206</v>
      </c>
      <c r="CK1527" s="85">
        <v>1026044</v>
      </c>
      <c r="CL1527" s="85">
        <v>443321</v>
      </c>
      <c r="CM1527" s="85">
        <v>44707</v>
      </c>
      <c r="CN1527" s="85">
        <v>112610</v>
      </c>
      <c r="CO1527" s="85">
        <v>1086010</v>
      </c>
      <c r="CP1527" s="85">
        <v>1009602</v>
      </c>
      <c r="CQ1527" s="85">
        <v>472646</v>
      </c>
      <c r="CR1527" s="85">
        <v>892508</v>
      </c>
      <c r="CS1527" s="85">
        <v>4439863</v>
      </c>
      <c r="CT1527" s="85">
        <v>12044</v>
      </c>
      <c r="CU1527" s="86">
        <v>10942871</v>
      </c>
    </row>
    <row r="1528" spans="1:99">
      <c r="A1528" s="103" t="s">
        <v>598</v>
      </c>
      <c r="B1528" s="84" t="s">
        <v>646</v>
      </c>
      <c r="C1528" s="105">
        <v>32131</v>
      </c>
      <c r="D1528" s="84" t="s">
        <v>307</v>
      </c>
      <c r="E1528" s="84" t="s">
        <v>655</v>
      </c>
      <c r="F1528" s="85">
        <v>158977</v>
      </c>
      <c r="G1528" s="85">
        <v>5107438</v>
      </c>
      <c r="H1528" s="85">
        <v>4869715</v>
      </c>
      <c r="I1528" s="85">
        <v>151564</v>
      </c>
      <c r="J1528" s="85">
        <v>41354</v>
      </c>
      <c r="K1528" s="85">
        <v>9733</v>
      </c>
      <c r="L1528" s="85">
        <v>18977</v>
      </c>
      <c r="M1528" s="85">
        <v>16095</v>
      </c>
      <c r="N1528" s="85">
        <v>5062070</v>
      </c>
      <c r="O1528" s="85">
        <v>1558167</v>
      </c>
      <c r="P1528" s="85">
        <v>1198560</v>
      </c>
      <c r="Q1528" s="85">
        <v>1873240</v>
      </c>
      <c r="R1528" s="85">
        <v>432063</v>
      </c>
      <c r="S1528" s="85">
        <v>40</v>
      </c>
      <c r="T1528" s="85">
        <v>1543508</v>
      </c>
      <c r="U1528" s="85">
        <v>1263664</v>
      </c>
      <c r="V1528" s="85" t="s">
        <v>291</v>
      </c>
      <c r="W1528" s="85" t="s">
        <v>291</v>
      </c>
      <c r="X1528" s="85">
        <v>279844</v>
      </c>
      <c r="Y1528" s="85" t="s">
        <v>291</v>
      </c>
      <c r="Z1528" s="85">
        <v>70336</v>
      </c>
      <c r="AA1528" s="85">
        <v>654043</v>
      </c>
      <c r="AB1528" s="85">
        <v>251504</v>
      </c>
      <c r="AC1528" s="85">
        <v>29010</v>
      </c>
      <c r="AD1528" s="85">
        <v>272016</v>
      </c>
      <c r="AE1528" s="85">
        <v>101513</v>
      </c>
      <c r="AF1528" s="85" t="s">
        <v>291</v>
      </c>
      <c r="AG1528" s="85">
        <v>776823</v>
      </c>
      <c r="AH1528" s="85">
        <v>2746322</v>
      </c>
      <c r="AI1528" s="85">
        <v>31783</v>
      </c>
      <c r="AJ1528" s="85">
        <v>752991</v>
      </c>
      <c r="AK1528" s="85">
        <v>367390</v>
      </c>
      <c r="AL1528" s="85" t="s">
        <v>291</v>
      </c>
      <c r="AM1528" s="85">
        <v>25256</v>
      </c>
      <c r="AN1528" s="85">
        <v>52052</v>
      </c>
      <c r="AO1528" s="85">
        <v>291358</v>
      </c>
      <c r="AP1528" s="85">
        <v>1170551</v>
      </c>
      <c r="AQ1528" s="85">
        <v>1539217</v>
      </c>
      <c r="AR1528" s="85">
        <v>54941</v>
      </c>
      <c r="AS1528" s="85" t="s">
        <v>291</v>
      </c>
      <c r="AT1528" s="85">
        <v>910358</v>
      </c>
      <c r="AU1528" s="85">
        <v>1501446</v>
      </c>
      <c r="AV1528" s="85">
        <v>250534</v>
      </c>
      <c r="AW1528" s="85">
        <v>448443</v>
      </c>
      <c r="AX1528" s="85">
        <v>159591</v>
      </c>
      <c r="AY1528" s="85" t="s">
        <v>291</v>
      </c>
      <c r="AZ1528" s="85" t="s">
        <v>291</v>
      </c>
      <c r="BA1528" s="85" t="s">
        <v>291</v>
      </c>
      <c r="BB1528" s="85">
        <v>328339</v>
      </c>
      <c r="BC1528" s="85">
        <v>100726</v>
      </c>
      <c r="BD1528" s="85">
        <v>213813</v>
      </c>
      <c r="BE1528" s="85" t="s">
        <v>291</v>
      </c>
      <c r="BF1528" s="85">
        <v>225505</v>
      </c>
      <c r="BG1528" s="85">
        <v>43954</v>
      </c>
      <c r="BH1528" s="85">
        <v>19995</v>
      </c>
      <c r="BI1528" s="85">
        <v>23659</v>
      </c>
      <c r="BJ1528" s="85">
        <v>300</v>
      </c>
      <c r="BK1528" s="85" t="s">
        <v>291</v>
      </c>
      <c r="BL1528" s="85" t="s">
        <v>291</v>
      </c>
      <c r="BM1528" s="85" t="s">
        <v>291</v>
      </c>
      <c r="BN1528" s="85">
        <v>181551</v>
      </c>
      <c r="BO1528" s="85">
        <v>27794</v>
      </c>
      <c r="BP1528" s="85" t="s">
        <v>291</v>
      </c>
      <c r="BQ1528" s="85">
        <v>152131</v>
      </c>
      <c r="BR1528" s="85" t="s">
        <v>291</v>
      </c>
      <c r="BS1528" s="85" t="s">
        <v>291</v>
      </c>
      <c r="BT1528" s="85" t="s">
        <v>291</v>
      </c>
      <c r="BU1528" s="85" t="s">
        <v>291</v>
      </c>
      <c r="BV1528" s="85">
        <v>1626</v>
      </c>
      <c r="BW1528" s="85" t="s">
        <v>291</v>
      </c>
      <c r="BX1528" s="85" t="s">
        <v>291</v>
      </c>
      <c r="BY1528" s="85" t="s">
        <v>291</v>
      </c>
      <c r="BZ1528" s="85" t="s">
        <v>291</v>
      </c>
      <c r="CA1528" s="85" t="s">
        <v>291</v>
      </c>
      <c r="CB1528" s="85">
        <v>2291390</v>
      </c>
      <c r="CC1528" s="85" t="s">
        <v>291</v>
      </c>
      <c r="CD1528" s="85" t="s">
        <v>291</v>
      </c>
      <c r="CE1528" s="85" t="s">
        <v>291</v>
      </c>
      <c r="CF1528" s="85" t="s">
        <v>291</v>
      </c>
      <c r="CG1528" s="85">
        <v>170553</v>
      </c>
      <c r="CH1528" s="85">
        <v>531960</v>
      </c>
      <c r="CI1528" s="85">
        <v>234023</v>
      </c>
      <c r="CJ1528" s="85">
        <v>40</v>
      </c>
      <c r="CK1528" s="85">
        <v>263287</v>
      </c>
      <c r="CL1528" s="85">
        <v>929565</v>
      </c>
      <c r="CM1528" s="85">
        <v>41385</v>
      </c>
      <c r="CN1528" s="85">
        <v>84368</v>
      </c>
      <c r="CO1528" s="85">
        <v>490973</v>
      </c>
      <c r="CP1528" s="85">
        <v>41525</v>
      </c>
      <c r="CQ1528" s="85">
        <v>581121</v>
      </c>
      <c r="CR1528" s="85">
        <v>708130</v>
      </c>
      <c r="CS1528" s="85">
        <v>801274</v>
      </c>
      <c r="CT1528" s="85">
        <v>12365</v>
      </c>
      <c r="CU1528" s="86">
        <v>4890569</v>
      </c>
    </row>
    <row r="1529" spans="1:99">
      <c r="A1529" s="103" t="s">
        <v>598</v>
      </c>
      <c r="B1529" s="84" t="s">
        <v>646</v>
      </c>
      <c r="C1529" s="105">
        <v>32140</v>
      </c>
      <c r="D1529" s="84" t="s">
        <v>307</v>
      </c>
      <c r="E1529" s="84" t="s">
        <v>656</v>
      </c>
      <c r="F1529" s="85">
        <v>163652</v>
      </c>
      <c r="G1529" s="85">
        <v>5119363</v>
      </c>
      <c r="H1529" s="85">
        <v>4824323</v>
      </c>
      <c r="I1529" s="85">
        <v>162483</v>
      </c>
      <c r="J1529" s="85">
        <v>93762</v>
      </c>
      <c r="K1529" s="85">
        <v>10019</v>
      </c>
      <c r="L1529" s="85">
        <v>10312</v>
      </c>
      <c r="M1529" s="85">
        <v>18464</v>
      </c>
      <c r="N1529" s="85">
        <v>5064121</v>
      </c>
      <c r="O1529" s="85">
        <v>1536289</v>
      </c>
      <c r="P1529" s="85">
        <v>1206255</v>
      </c>
      <c r="Q1529" s="85">
        <v>1963751</v>
      </c>
      <c r="R1529" s="85">
        <v>352285</v>
      </c>
      <c r="S1529" s="85">
        <v>5541</v>
      </c>
      <c r="T1529" s="85">
        <v>1927695</v>
      </c>
      <c r="U1529" s="85">
        <v>1294875</v>
      </c>
      <c r="V1529" s="85" t="s">
        <v>291</v>
      </c>
      <c r="W1529" s="85" t="s">
        <v>291</v>
      </c>
      <c r="X1529" s="85">
        <v>632820</v>
      </c>
      <c r="Y1529" s="85" t="s">
        <v>291</v>
      </c>
      <c r="Z1529" s="85">
        <v>392</v>
      </c>
      <c r="AA1529" s="85">
        <v>1890224</v>
      </c>
      <c r="AB1529" s="85">
        <v>326189</v>
      </c>
      <c r="AC1529" s="85">
        <v>899359</v>
      </c>
      <c r="AD1529" s="85">
        <v>525590</v>
      </c>
      <c r="AE1529" s="85">
        <v>138826</v>
      </c>
      <c r="AF1529" s="85">
        <v>260</v>
      </c>
      <c r="AG1529" s="85">
        <v>1347079</v>
      </c>
      <c r="AH1529" s="85">
        <v>2713087</v>
      </c>
      <c r="AI1529" s="85">
        <v>154697</v>
      </c>
      <c r="AJ1529" s="85">
        <v>1306639</v>
      </c>
      <c r="AK1529" s="85">
        <v>69541</v>
      </c>
      <c r="AL1529" s="85" t="s">
        <v>291</v>
      </c>
      <c r="AM1529" s="85" t="s">
        <v>291</v>
      </c>
      <c r="AN1529" s="85">
        <v>3531</v>
      </c>
      <c r="AO1529" s="85">
        <v>797463</v>
      </c>
      <c r="AP1529" s="85">
        <v>341404</v>
      </c>
      <c r="AQ1529" s="85">
        <v>1142398</v>
      </c>
      <c r="AR1529" s="85">
        <v>39812</v>
      </c>
      <c r="AS1529" s="85" t="s">
        <v>291</v>
      </c>
      <c r="AT1529" s="85">
        <v>796540</v>
      </c>
      <c r="AU1529" s="85">
        <v>1442667</v>
      </c>
      <c r="AV1529" s="85">
        <v>281355</v>
      </c>
      <c r="AW1529" s="85">
        <v>362559</v>
      </c>
      <c r="AX1529" s="85">
        <v>141739</v>
      </c>
      <c r="AY1529" s="85" t="s">
        <v>291</v>
      </c>
      <c r="AZ1529" s="85" t="s">
        <v>291</v>
      </c>
      <c r="BA1529" s="85">
        <v>395</v>
      </c>
      <c r="BB1529" s="85">
        <v>100574</v>
      </c>
      <c r="BC1529" s="85">
        <v>354468</v>
      </c>
      <c r="BD1529" s="85">
        <v>201577</v>
      </c>
      <c r="BE1529" s="85" t="s">
        <v>291</v>
      </c>
      <c r="BF1529" s="85">
        <v>18199</v>
      </c>
      <c r="BG1529" s="85">
        <v>18167</v>
      </c>
      <c r="BH1529" s="85" t="s">
        <v>291</v>
      </c>
      <c r="BI1529" s="85">
        <v>11493</v>
      </c>
      <c r="BJ1529" s="85">
        <v>957</v>
      </c>
      <c r="BK1529" s="85" t="s">
        <v>291</v>
      </c>
      <c r="BL1529" s="85" t="s">
        <v>291</v>
      </c>
      <c r="BM1529" s="85">
        <v>5717</v>
      </c>
      <c r="BN1529" s="85">
        <v>32</v>
      </c>
      <c r="BO1529" s="85" t="s">
        <v>291</v>
      </c>
      <c r="BP1529" s="85" t="s">
        <v>291</v>
      </c>
      <c r="BQ1529" s="85">
        <v>32</v>
      </c>
      <c r="BR1529" s="85" t="s">
        <v>291</v>
      </c>
      <c r="BS1529" s="85" t="s">
        <v>291</v>
      </c>
      <c r="BT1529" s="85" t="s">
        <v>291</v>
      </c>
      <c r="BU1529" s="85" t="s">
        <v>291</v>
      </c>
      <c r="BV1529" s="85" t="s">
        <v>291</v>
      </c>
      <c r="BW1529" s="85" t="s">
        <v>291</v>
      </c>
      <c r="BX1529" s="85" t="s">
        <v>291</v>
      </c>
      <c r="BY1529" s="85" t="s">
        <v>291</v>
      </c>
      <c r="BZ1529" s="85" t="s">
        <v>291</v>
      </c>
      <c r="CA1529" s="85" t="s">
        <v>291</v>
      </c>
      <c r="CB1529" s="85">
        <v>3037729</v>
      </c>
      <c r="CC1529" s="85" t="s">
        <v>291</v>
      </c>
      <c r="CD1529" s="85" t="s">
        <v>291</v>
      </c>
      <c r="CE1529" s="85" t="s">
        <v>291</v>
      </c>
      <c r="CF1529" s="85" t="s">
        <v>291</v>
      </c>
      <c r="CG1529" s="85">
        <v>173083</v>
      </c>
      <c r="CH1529" s="85">
        <v>805721</v>
      </c>
      <c r="CI1529" s="85">
        <v>254679</v>
      </c>
      <c r="CJ1529" s="85">
        <v>2419</v>
      </c>
      <c r="CK1529" s="85">
        <v>631938</v>
      </c>
      <c r="CL1529" s="85">
        <v>447181</v>
      </c>
      <c r="CM1529" s="85">
        <v>392</v>
      </c>
      <c r="CN1529" s="85">
        <v>295714</v>
      </c>
      <c r="CO1529" s="85">
        <v>613994</v>
      </c>
      <c r="CP1529" s="85">
        <v>293551</v>
      </c>
      <c r="CQ1529" s="85">
        <v>742266</v>
      </c>
      <c r="CR1529" s="85">
        <v>624275</v>
      </c>
      <c r="CS1529" s="85">
        <v>843538</v>
      </c>
      <c r="CT1529" s="85">
        <v>7200</v>
      </c>
      <c r="CU1529" s="86">
        <v>5735951</v>
      </c>
    </row>
    <row r="1530" spans="1:99">
      <c r="A1530" s="103" t="s">
        <v>598</v>
      </c>
      <c r="B1530" s="84" t="s">
        <v>646</v>
      </c>
      <c r="C1530" s="105">
        <v>32166</v>
      </c>
      <c r="D1530" s="84" t="s">
        <v>307</v>
      </c>
      <c r="E1530" s="84" t="s">
        <v>657</v>
      </c>
      <c r="F1530" s="85">
        <v>148391</v>
      </c>
      <c r="G1530" s="85">
        <v>9018919</v>
      </c>
      <c r="H1530" s="85">
        <v>8536287</v>
      </c>
      <c r="I1530" s="85">
        <v>293577</v>
      </c>
      <c r="J1530" s="85">
        <v>109154</v>
      </c>
      <c r="K1530" s="85">
        <v>14746</v>
      </c>
      <c r="L1530" s="85">
        <v>44915</v>
      </c>
      <c r="M1530" s="85">
        <v>20240</v>
      </c>
      <c r="N1530" s="85">
        <v>8235390</v>
      </c>
      <c r="O1530" s="85">
        <v>1786343</v>
      </c>
      <c r="P1530" s="85">
        <v>1202645</v>
      </c>
      <c r="Q1530" s="85">
        <v>4577287</v>
      </c>
      <c r="R1530" s="85">
        <v>666316</v>
      </c>
      <c r="S1530" s="85">
        <v>2799</v>
      </c>
      <c r="T1530" s="85">
        <v>1621386</v>
      </c>
      <c r="U1530" s="85">
        <v>560412</v>
      </c>
      <c r="V1530" s="85" t="s">
        <v>291</v>
      </c>
      <c r="W1530" s="85" t="s">
        <v>291</v>
      </c>
      <c r="X1530" s="85">
        <v>1060974</v>
      </c>
      <c r="Y1530" s="85" t="s">
        <v>291</v>
      </c>
      <c r="Z1530" s="85">
        <v>25567</v>
      </c>
      <c r="AA1530" s="85">
        <v>334486</v>
      </c>
      <c r="AB1530" s="85">
        <v>209261</v>
      </c>
      <c r="AC1530" s="85">
        <v>91518</v>
      </c>
      <c r="AD1530" s="85">
        <v>3829</v>
      </c>
      <c r="AE1530" s="85">
        <v>29878</v>
      </c>
      <c r="AF1530" s="85" t="s">
        <v>291</v>
      </c>
      <c r="AG1530" s="85">
        <v>509873</v>
      </c>
      <c r="AH1530" s="85">
        <v>1716170</v>
      </c>
      <c r="AI1530" s="85">
        <v>31234</v>
      </c>
      <c r="AJ1530" s="85">
        <v>1083328</v>
      </c>
      <c r="AK1530" s="85">
        <v>81357</v>
      </c>
      <c r="AL1530" s="85" t="s">
        <v>291</v>
      </c>
      <c r="AM1530" s="85">
        <v>2513</v>
      </c>
      <c r="AN1530" s="85">
        <v>129365</v>
      </c>
      <c r="AO1530" s="85">
        <v>298463</v>
      </c>
      <c r="AP1530" s="85">
        <v>75323</v>
      </c>
      <c r="AQ1530" s="85">
        <v>505664</v>
      </c>
      <c r="AR1530" s="85">
        <v>14587</v>
      </c>
      <c r="AS1530" s="85" t="s">
        <v>291</v>
      </c>
      <c r="AT1530" s="85">
        <v>679686</v>
      </c>
      <c r="AU1530" s="85">
        <v>2220282</v>
      </c>
      <c r="AV1530" s="85">
        <v>277357</v>
      </c>
      <c r="AW1530" s="85">
        <v>589673</v>
      </c>
      <c r="AX1530" s="85">
        <v>441026</v>
      </c>
      <c r="AY1530" s="85" t="s">
        <v>291</v>
      </c>
      <c r="AZ1530" s="85" t="s">
        <v>291</v>
      </c>
      <c r="BA1530" s="85">
        <v>51756</v>
      </c>
      <c r="BB1530" s="85">
        <v>123067</v>
      </c>
      <c r="BC1530" s="85">
        <v>257760</v>
      </c>
      <c r="BD1530" s="85">
        <v>479643</v>
      </c>
      <c r="BE1530" s="85" t="s">
        <v>291</v>
      </c>
      <c r="BF1530" s="85" t="s">
        <v>291</v>
      </c>
      <c r="BG1530" s="85" t="s">
        <v>291</v>
      </c>
      <c r="BH1530" s="85" t="s">
        <v>291</v>
      </c>
      <c r="BI1530" s="85" t="s">
        <v>291</v>
      </c>
      <c r="BJ1530" s="85" t="s">
        <v>291</v>
      </c>
      <c r="BK1530" s="85" t="s">
        <v>291</v>
      </c>
      <c r="BL1530" s="85" t="s">
        <v>291</v>
      </c>
      <c r="BM1530" s="85" t="s">
        <v>291</v>
      </c>
      <c r="BN1530" s="85" t="s">
        <v>291</v>
      </c>
      <c r="BO1530" s="85" t="s">
        <v>291</v>
      </c>
      <c r="BP1530" s="85" t="s">
        <v>291</v>
      </c>
      <c r="BQ1530" s="85" t="s">
        <v>291</v>
      </c>
      <c r="BR1530" s="85" t="s">
        <v>291</v>
      </c>
      <c r="BS1530" s="85" t="s">
        <v>291</v>
      </c>
      <c r="BT1530" s="85" t="s">
        <v>291</v>
      </c>
      <c r="BU1530" s="85" t="s">
        <v>291</v>
      </c>
      <c r="BV1530" s="85" t="s">
        <v>291</v>
      </c>
      <c r="BW1530" s="85" t="s">
        <v>291</v>
      </c>
      <c r="BX1530" s="85" t="s">
        <v>291</v>
      </c>
      <c r="BY1530" s="85" t="s">
        <v>291</v>
      </c>
      <c r="BZ1530" s="85" t="s">
        <v>291</v>
      </c>
      <c r="CA1530" s="85" t="s">
        <v>291</v>
      </c>
      <c r="CB1530" s="85">
        <v>1384605</v>
      </c>
      <c r="CC1530" s="85" t="s">
        <v>291</v>
      </c>
      <c r="CD1530" s="85" t="s">
        <v>291</v>
      </c>
      <c r="CE1530" s="85" t="s">
        <v>291</v>
      </c>
      <c r="CF1530" s="85" t="s">
        <v>291</v>
      </c>
      <c r="CG1530" s="85">
        <v>736904</v>
      </c>
      <c r="CH1530" s="85">
        <v>767177</v>
      </c>
      <c r="CI1530" s="85">
        <v>354888</v>
      </c>
      <c r="CJ1530" s="85">
        <v>2799</v>
      </c>
      <c r="CK1530" s="85">
        <v>1052630</v>
      </c>
      <c r="CL1530" s="85">
        <v>360280</v>
      </c>
      <c r="CM1530" s="85">
        <v>15701</v>
      </c>
      <c r="CN1530" s="85">
        <v>125610</v>
      </c>
      <c r="CO1530" s="85">
        <v>309534</v>
      </c>
      <c r="CP1530" s="85">
        <v>144081</v>
      </c>
      <c r="CQ1530" s="85">
        <v>576426</v>
      </c>
      <c r="CR1530" s="85">
        <v>838956</v>
      </c>
      <c r="CS1530" s="85">
        <v>1048611</v>
      </c>
      <c r="CT1530" s="85">
        <v>11590</v>
      </c>
      <c r="CU1530" s="86">
        <v>6345187</v>
      </c>
    </row>
    <row r="1531" spans="1:99">
      <c r="A1531" s="103" t="s">
        <v>598</v>
      </c>
      <c r="B1531" s="84" t="s">
        <v>658</v>
      </c>
      <c r="C1531" s="105">
        <v>33014</v>
      </c>
      <c r="D1531" s="84" t="s">
        <v>307</v>
      </c>
      <c r="E1531" s="84" t="s">
        <v>659</v>
      </c>
      <c r="F1531" s="85">
        <v>102928</v>
      </c>
      <c r="G1531" s="85">
        <v>3788327</v>
      </c>
      <c r="H1531" s="85">
        <v>3576367</v>
      </c>
      <c r="I1531" s="85">
        <v>106284</v>
      </c>
      <c r="J1531" s="85">
        <v>74077</v>
      </c>
      <c r="K1531" s="85">
        <v>7153</v>
      </c>
      <c r="L1531" s="85">
        <v>13521</v>
      </c>
      <c r="M1531" s="85">
        <v>10925</v>
      </c>
      <c r="N1531" s="85">
        <v>2423558</v>
      </c>
      <c r="O1531" s="85">
        <v>761982</v>
      </c>
      <c r="P1531" s="85">
        <v>668814</v>
      </c>
      <c r="Q1531" s="85">
        <v>992742</v>
      </c>
      <c r="R1531" s="85" t="s">
        <v>291</v>
      </c>
      <c r="S1531" s="85">
        <v>20</v>
      </c>
      <c r="T1531" s="85">
        <v>1158679</v>
      </c>
      <c r="U1531" s="85">
        <v>699789</v>
      </c>
      <c r="V1531" s="85" t="s">
        <v>291</v>
      </c>
      <c r="W1531" s="85" t="s">
        <v>291</v>
      </c>
      <c r="X1531" s="85">
        <v>458890</v>
      </c>
      <c r="Y1531" s="85" t="s">
        <v>291</v>
      </c>
      <c r="Z1531" s="85">
        <v>14673</v>
      </c>
      <c r="AA1531" s="85">
        <v>689923</v>
      </c>
      <c r="AB1531" s="85">
        <v>189481</v>
      </c>
      <c r="AC1531" s="85">
        <v>102808</v>
      </c>
      <c r="AD1531" s="85">
        <v>307226</v>
      </c>
      <c r="AE1531" s="85">
        <v>90408</v>
      </c>
      <c r="AF1531" s="85" t="s">
        <v>291</v>
      </c>
      <c r="AG1531" s="85">
        <v>461642</v>
      </c>
      <c r="AH1531" s="85">
        <v>963565</v>
      </c>
      <c r="AI1531" s="85">
        <v>15903</v>
      </c>
      <c r="AJ1531" s="85">
        <v>405321</v>
      </c>
      <c r="AK1531" s="85">
        <v>49741</v>
      </c>
      <c r="AL1531" s="85" t="s">
        <v>291</v>
      </c>
      <c r="AM1531" s="85" t="s">
        <v>291</v>
      </c>
      <c r="AN1531" s="85">
        <v>21660</v>
      </c>
      <c r="AO1531" s="85">
        <v>383046</v>
      </c>
      <c r="AP1531" s="85">
        <v>23613</v>
      </c>
      <c r="AQ1531" s="85">
        <v>428319</v>
      </c>
      <c r="AR1531" s="85">
        <v>64281</v>
      </c>
      <c r="AS1531" s="85" t="s">
        <v>291</v>
      </c>
      <c r="AT1531" s="85">
        <v>627408</v>
      </c>
      <c r="AU1531" s="85">
        <v>1192237</v>
      </c>
      <c r="AV1531" s="85">
        <v>237443</v>
      </c>
      <c r="AW1531" s="85">
        <v>377406</v>
      </c>
      <c r="AX1531" s="85">
        <v>80796</v>
      </c>
      <c r="AY1531" s="85" t="s">
        <v>291</v>
      </c>
      <c r="AZ1531" s="85" t="s">
        <v>291</v>
      </c>
      <c r="BA1531" s="85" t="s">
        <v>291</v>
      </c>
      <c r="BB1531" s="85">
        <v>209021</v>
      </c>
      <c r="BC1531" s="85">
        <v>143145</v>
      </c>
      <c r="BD1531" s="85">
        <v>144426</v>
      </c>
      <c r="BE1531" s="85" t="s">
        <v>291</v>
      </c>
      <c r="BF1531" s="85">
        <v>3012</v>
      </c>
      <c r="BG1531" s="85">
        <v>1288</v>
      </c>
      <c r="BH1531" s="85" t="s">
        <v>291</v>
      </c>
      <c r="BI1531" s="85">
        <v>78</v>
      </c>
      <c r="BJ1531" s="85">
        <v>1210</v>
      </c>
      <c r="BK1531" s="85" t="s">
        <v>291</v>
      </c>
      <c r="BL1531" s="85" t="s">
        <v>291</v>
      </c>
      <c r="BM1531" s="85" t="s">
        <v>291</v>
      </c>
      <c r="BN1531" s="85">
        <v>1724</v>
      </c>
      <c r="BO1531" s="85">
        <v>255</v>
      </c>
      <c r="BP1531" s="85" t="s">
        <v>291</v>
      </c>
      <c r="BQ1531" s="85">
        <v>1469</v>
      </c>
      <c r="BR1531" s="85" t="s">
        <v>291</v>
      </c>
      <c r="BS1531" s="85" t="s">
        <v>291</v>
      </c>
      <c r="BT1531" s="85" t="s">
        <v>291</v>
      </c>
      <c r="BU1531" s="85" t="s">
        <v>291</v>
      </c>
      <c r="BV1531" s="85" t="s">
        <v>291</v>
      </c>
      <c r="BW1531" s="85" t="s">
        <v>291</v>
      </c>
      <c r="BX1531" s="85" t="s">
        <v>291</v>
      </c>
      <c r="BY1531" s="85" t="s">
        <v>291</v>
      </c>
      <c r="BZ1531" s="85" t="s">
        <v>291</v>
      </c>
      <c r="CA1531" s="85" t="s">
        <v>291</v>
      </c>
      <c r="CB1531" s="85">
        <v>887807</v>
      </c>
      <c r="CC1531" s="85" t="s">
        <v>291</v>
      </c>
      <c r="CD1531" s="85" t="s">
        <v>291</v>
      </c>
      <c r="CE1531" s="85" t="s">
        <v>291</v>
      </c>
      <c r="CF1531" s="85" t="s">
        <v>291</v>
      </c>
      <c r="CG1531" s="85">
        <v>160719</v>
      </c>
      <c r="CH1531" s="85">
        <v>149083</v>
      </c>
      <c r="CI1531" s="85">
        <v>238216</v>
      </c>
      <c r="CJ1531" s="85">
        <v>20</v>
      </c>
      <c r="CK1531" s="85">
        <v>433412</v>
      </c>
      <c r="CL1531" s="85">
        <v>228306</v>
      </c>
      <c r="CM1531" s="85">
        <v>2138</v>
      </c>
      <c r="CN1531" s="85">
        <v>104693</v>
      </c>
      <c r="CO1531" s="85">
        <v>323131</v>
      </c>
      <c r="CP1531" s="85">
        <v>154966</v>
      </c>
      <c r="CQ1531" s="85">
        <v>296807</v>
      </c>
      <c r="CR1531" s="85">
        <v>364903</v>
      </c>
      <c r="CS1531" s="85">
        <v>526074</v>
      </c>
      <c r="CT1531" s="85">
        <v>7937</v>
      </c>
      <c r="CU1531" s="86">
        <v>2990405</v>
      </c>
    </row>
    <row r="1532" spans="1:99">
      <c r="A1532" s="103" t="s">
        <v>598</v>
      </c>
      <c r="B1532" s="84" t="s">
        <v>658</v>
      </c>
      <c r="C1532" s="105">
        <v>33022</v>
      </c>
      <c r="D1532" s="84" t="s">
        <v>307</v>
      </c>
      <c r="E1532" s="84" t="s">
        <v>660</v>
      </c>
      <c r="F1532" s="85">
        <v>66063</v>
      </c>
      <c r="G1532" s="85">
        <v>3448997</v>
      </c>
      <c r="H1532" s="85">
        <v>3361377</v>
      </c>
      <c r="I1532" s="85">
        <v>33417</v>
      </c>
      <c r="J1532" s="85">
        <v>42024</v>
      </c>
      <c r="K1532" s="85">
        <v>660</v>
      </c>
      <c r="L1532" s="85">
        <v>10840</v>
      </c>
      <c r="M1532" s="85">
        <v>679</v>
      </c>
      <c r="N1532" s="85">
        <v>1174421</v>
      </c>
      <c r="O1532" s="85">
        <v>485284</v>
      </c>
      <c r="P1532" s="85">
        <v>473054</v>
      </c>
      <c r="Q1532" s="85">
        <v>216083</v>
      </c>
      <c r="R1532" s="85" t="s">
        <v>291</v>
      </c>
      <c r="S1532" s="85" t="s">
        <v>291</v>
      </c>
      <c r="T1532" s="85">
        <v>763365</v>
      </c>
      <c r="U1532" s="85">
        <v>602609</v>
      </c>
      <c r="V1532" s="85" t="s">
        <v>291</v>
      </c>
      <c r="W1532" s="85" t="s">
        <v>291</v>
      </c>
      <c r="X1532" s="85">
        <v>160756</v>
      </c>
      <c r="Y1532" s="85" t="s">
        <v>291</v>
      </c>
      <c r="Z1532" s="85">
        <v>9215</v>
      </c>
      <c r="AA1532" s="85">
        <v>834566</v>
      </c>
      <c r="AB1532" s="85">
        <v>124040</v>
      </c>
      <c r="AC1532" s="85">
        <v>411702</v>
      </c>
      <c r="AD1532" s="85">
        <v>165862</v>
      </c>
      <c r="AE1532" s="85">
        <v>132872</v>
      </c>
      <c r="AF1532" s="85">
        <v>90</v>
      </c>
      <c r="AG1532" s="85">
        <v>165729</v>
      </c>
      <c r="AH1532" s="85">
        <v>642295</v>
      </c>
      <c r="AI1532" s="85">
        <v>10784</v>
      </c>
      <c r="AJ1532" s="85">
        <v>544705</v>
      </c>
      <c r="AK1532" s="85">
        <v>25178</v>
      </c>
      <c r="AL1532" s="85" t="s">
        <v>291</v>
      </c>
      <c r="AM1532" s="85" t="s">
        <v>291</v>
      </c>
      <c r="AN1532" s="85">
        <v>3934</v>
      </c>
      <c r="AO1532" s="85" t="s">
        <v>291</v>
      </c>
      <c r="AP1532" s="85" t="s">
        <v>291</v>
      </c>
      <c r="AQ1532" s="85">
        <v>3934</v>
      </c>
      <c r="AR1532" s="85">
        <v>57694</v>
      </c>
      <c r="AS1532" s="85" t="s">
        <v>291</v>
      </c>
      <c r="AT1532" s="85">
        <v>335839</v>
      </c>
      <c r="AU1532" s="85">
        <v>496102</v>
      </c>
      <c r="AV1532" s="85">
        <v>231310</v>
      </c>
      <c r="AW1532" s="85">
        <v>58462</v>
      </c>
      <c r="AX1532" s="85">
        <v>50207</v>
      </c>
      <c r="AY1532" s="85" t="s">
        <v>291</v>
      </c>
      <c r="AZ1532" s="85" t="s">
        <v>291</v>
      </c>
      <c r="BA1532" s="85" t="s">
        <v>291</v>
      </c>
      <c r="BB1532" s="85">
        <v>54280</v>
      </c>
      <c r="BC1532" s="85">
        <v>58814</v>
      </c>
      <c r="BD1532" s="85">
        <v>43029</v>
      </c>
      <c r="BE1532" s="85" t="s">
        <v>291</v>
      </c>
      <c r="BF1532" s="85">
        <v>60337</v>
      </c>
      <c r="BG1532" s="85" t="s">
        <v>291</v>
      </c>
      <c r="BH1532" s="85" t="s">
        <v>291</v>
      </c>
      <c r="BI1532" s="85" t="s">
        <v>291</v>
      </c>
      <c r="BJ1532" s="85" t="s">
        <v>291</v>
      </c>
      <c r="BK1532" s="85" t="s">
        <v>291</v>
      </c>
      <c r="BL1532" s="85" t="s">
        <v>291</v>
      </c>
      <c r="BM1532" s="85" t="s">
        <v>291</v>
      </c>
      <c r="BN1532" s="85">
        <v>47687</v>
      </c>
      <c r="BO1532" s="85" t="s">
        <v>291</v>
      </c>
      <c r="BP1532" s="85" t="s">
        <v>291</v>
      </c>
      <c r="BQ1532" s="85">
        <v>24594</v>
      </c>
      <c r="BR1532" s="85" t="s">
        <v>291</v>
      </c>
      <c r="BS1532" s="85" t="s">
        <v>291</v>
      </c>
      <c r="BT1532" s="85" t="s">
        <v>291</v>
      </c>
      <c r="BU1532" s="85" t="s">
        <v>291</v>
      </c>
      <c r="BV1532" s="85">
        <v>23093</v>
      </c>
      <c r="BW1532" s="85">
        <v>12650</v>
      </c>
      <c r="BX1532" s="85" t="s">
        <v>291</v>
      </c>
      <c r="BY1532" s="85" t="s">
        <v>291</v>
      </c>
      <c r="BZ1532" s="85" t="s">
        <v>291</v>
      </c>
      <c r="CA1532" s="85">
        <v>12650</v>
      </c>
      <c r="CB1532" s="85">
        <v>855873</v>
      </c>
      <c r="CC1532" s="85">
        <v>21288</v>
      </c>
      <c r="CD1532" s="85" t="s">
        <v>291</v>
      </c>
      <c r="CE1532" s="85" t="s">
        <v>291</v>
      </c>
      <c r="CF1532" s="85" t="s">
        <v>291</v>
      </c>
      <c r="CG1532" s="85">
        <v>39284</v>
      </c>
      <c r="CH1532" s="85">
        <v>404571</v>
      </c>
      <c r="CI1532" s="85">
        <v>140018</v>
      </c>
      <c r="CJ1532" s="85" t="s">
        <v>291</v>
      </c>
      <c r="CK1532" s="85">
        <v>122412</v>
      </c>
      <c r="CL1532" s="85">
        <v>131505</v>
      </c>
      <c r="CM1532" s="85">
        <v>9215</v>
      </c>
      <c r="CN1532" s="85">
        <v>153682</v>
      </c>
      <c r="CO1532" s="85">
        <v>155723</v>
      </c>
      <c r="CP1532" s="85">
        <v>36595</v>
      </c>
      <c r="CQ1532" s="85">
        <v>308165</v>
      </c>
      <c r="CR1532" s="85">
        <v>273578</v>
      </c>
      <c r="CS1532" s="85">
        <v>255049</v>
      </c>
      <c r="CT1532" s="85">
        <v>10149</v>
      </c>
      <c r="CU1532" s="86">
        <v>2039946</v>
      </c>
    </row>
    <row r="1533" spans="1:99">
      <c r="A1533" s="103" t="s">
        <v>598</v>
      </c>
      <c r="B1533" s="84" t="s">
        <v>658</v>
      </c>
      <c r="C1533" s="105">
        <v>33031</v>
      </c>
      <c r="D1533" s="84" t="s">
        <v>307</v>
      </c>
      <c r="E1533" s="84" t="s">
        <v>661</v>
      </c>
      <c r="F1533" s="85">
        <v>96118</v>
      </c>
      <c r="G1533" s="85">
        <v>2511915</v>
      </c>
      <c r="H1533" s="85">
        <v>2338991</v>
      </c>
      <c r="I1533" s="85">
        <v>78122</v>
      </c>
      <c r="J1533" s="85">
        <v>52775</v>
      </c>
      <c r="K1533" s="85">
        <v>23400</v>
      </c>
      <c r="L1533" s="85">
        <v>17328</v>
      </c>
      <c r="M1533" s="85">
        <v>1299</v>
      </c>
      <c r="N1533" s="85">
        <v>2300360</v>
      </c>
      <c r="O1533" s="85">
        <v>922372</v>
      </c>
      <c r="P1533" s="85">
        <v>736754</v>
      </c>
      <c r="Q1533" s="85">
        <v>641234</v>
      </c>
      <c r="R1533" s="85" t="s">
        <v>291</v>
      </c>
      <c r="S1533" s="85" t="s">
        <v>291</v>
      </c>
      <c r="T1533" s="85">
        <v>568905</v>
      </c>
      <c r="U1533" s="85">
        <v>265266</v>
      </c>
      <c r="V1533" s="85">
        <v>190</v>
      </c>
      <c r="W1533" s="85" t="s">
        <v>291</v>
      </c>
      <c r="X1533" s="85">
        <v>303449</v>
      </c>
      <c r="Y1533" s="85" t="s">
        <v>291</v>
      </c>
      <c r="Z1533" s="85">
        <v>44956</v>
      </c>
      <c r="AA1533" s="85">
        <v>466761</v>
      </c>
      <c r="AB1533" s="85">
        <v>299185</v>
      </c>
      <c r="AC1533" s="85">
        <v>45587</v>
      </c>
      <c r="AD1533" s="85">
        <v>51385</v>
      </c>
      <c r="AE1533" s="85">
        <v>70104</v>
      </c>
      <c r="AF1533" s="85">
        <v>500</v>
      </c>
      <c r="AG1533" s="85">
        <v>248988</v>
      </c>
      <c r="AH1533" s="85">
        <v>1001451</v>
      </c>
      <c r="AI1533" s="85">
        <v>33418</v>
      </c>
      <c r="AJ1533" s="85">
        <v>719239</v>
      </c>
      <c r="AK1533" s="85">
        <v>5583</v>
      </c>
      <c r="AL1533" s="85" t="s">
        <v>291</v>
      </c>
      <c r="AM1533" s="85" t="s">
        <v>291</v>
      </c>
      <c r="AN1533" s="85" t="s">
        <v>291</v>
      </c>
      <c r="AO1533" s="85">
        <v>165623</v>
      </c>
      <c r="AP1533" s="85">
        <v>13562</v>
      </c>
      <c r="AQ1533" s="85">
        <v>179185</v>
      </c>
      <c r="AR1533" s="85">
        <v>64026</v>
      </c>
      <c r="AS1533" s="85" t="s">
        <v>291</v>
      </c>
      <c r="AT1533" s="85">
        <v>422752</v>
      </c>
      <c r="AU1533" s="85">
        <v>1266022</v>
      </c>
      <c r="AV1533" s="85">
        <v>129694</v>
      </c>
      <c r="AW1533" s="85">
        <v>261741</v>
      </c>
      <c r="AX1533" s="85">
        <v>139405</v>
      </c>
      <c r="AY1533" s="85" t="s">
        <v>291</v>
      </c>
      <c r="AZ1533" s="85" t="s">
        <v>291</v>
      </c>
      <c r="BA1533" s="85" t="s">
        <v>291</v>
      </c>
      <c r="BB1533" s="85">
        <v>293076</v>
      </c>
      <c r="BC1533" s="85">
        <v>291805</v>
      </c>
      <c r="BD1533" s="85">
        <v>150301</v>
      </c>
      <c r="BE1533" s="85" t="s">
        <v>291</v>
      </c>
      <c r="BF1533" s="85">
        <v>52986</v>
      </c>
      <c r="BG1533" s="85">
        <v>19625</v>
      </c>
      <c r="BH1533" s="85" t="s">
        <v>291</v>
      </c>
      <c r="BI1533" s="85">
        <v>19625</v>
      </c>
      <c r="BJ1533" s="85" t="s">
        <v>291</v>
      </c>
      <c r="BK1533" s="85" t="s">
        <v>291</v>
      </c>
      <c r="BL1533" s="85" t="s">
        <v>291</v>
      </c>
      <c r="BM1533" s="85" t="s">
        <v>291</v>
      </c>
      <c r="BN1533" s="85">
        <v>33361</v>
      </c>
      <c r="BO1533" s="85">
        <v>20620</v>
      </c>
      <c r="BP1533" s="85" t="s">
        <v>291</v>
      </c>
      <c r="BQ1533" s="85">
        <v>12741</v>
      </c>
      <c r="BR1533" s="85" t="s">
        <v>291</v>
      </c>
      <c r="BS1533" s="85" t="s">
        <v>291</v>
      </c>
      <c r="BT1533" s="85" t="s">
        <v>291</v>
      </c>
      <c r="BU1533" s="85" t="s">
        <v>291</v>
      </c>
      <c r="BV1533" s="85" t="s">
        <v>291</v>
      </c>
      <c r="BW1533" s="85" t="s">
        <v>291</v>
      </c>
      <c r="BX1533" s="85" t="s">
        <v>291</v>
      </c>
      <c r="BY1533" s="85" t="s">
        <v>291</v>
      </c>
      <c r="BZ1533" s="85" t="s">
        <v>291</v>
      </c>
      <c r="CA1533" s="85" t="s">
        <v>291</v>
      </c>
      <c r="CB1533" s="85">
        <v>903718</v>
      </c>
      <c r="CC1533" s="85" t="s">
        <v>291</v>
      </c>
      <c r="CD1533" s="85" t="s">
        <v>291</v>
      </c>
      <c r="CE1533" s="85" t="s">
        <v>291</v>
      </c>
      <c r="CF1533" s="85" t="s">
        <v>291</v>
      </c>
      <c r="CG1533" s="85">
        <v>246105</v>
      </c>
      <c r="CH1533" s="85">
        <v>411567</v>
      </c>
      <c r="CI1533" s="85">
        <v>199594</v>
      </c>
      <c r="CJ1533" s="85" t="s">
        <v>291</v>
      </c>
      <c r="CK1533" s="85">
        <v>278102</v>
      </c>
      <c r="CL1533" s="85">
        <v>159280</v>
      </c>
      <c r="CM1533" s="85">
        <v>3381</v>
      </c>
      <c r="CN1533" s="85">
        <v>121435</v>
      </c>
      <c r="CO1533" s="85">
        <v>188522</v>
      </c>
      <c r="CP1533" s="85">
        <v>296716</v>
      </c>
      <c r="CQ1533" s="85">
        <v>303387</v>
      </c>
      <c r="CR1533" s="85">
        <v>461884</v>
      </c>
      <c r="CS1533" s="85">
        <v>536567</v>
      </c>
      <c r="CT1533" s="85">
        <v>8685</v>
      </c>
      <c r="CU1533" s="86">
        <v>3215225</v>
      </c>
    </row>
    <row r="1534" spans="1:99">
      <c r="A1534" s="103" t="s">
        <v>598</v>
      </c>
      <c r="B1534" s="84" t="s">
        <v>658</v>
      </c>
      <c r="C1534" s="105">
        <v>33219</v>
      </c>
      <c r="D1534" s="84" t="s">
        <v>307</v>
      </c>
      <c r="E1534" s="84" t="s">
        <v>662</v>
      </c>
      <c r="F1534" s="85">
        <v>138104</v>
      </c>
      <c r="G1534" s="85">
        <v>5653694</v>
      </c>
      <c r="H1534" s="85">
        <v>5367504</v>
      </c>
      <c r="I1534" s="85">
        <v>162156</v>
      </c>
      <c r="J1534" s="85">
        <v>92059</v>
      </c>
      <c r="K1534" s="85">
        <v>11962</v>
      </c>
      <c r="L1534" s="85">
        <v>10440</v>
      </c>
      <c r="M1534" s="85">
        <v>9573</v>
      </c>
      <c r="N1534" s="85">
        <v>4614504</v>
      </c>
      <c r="O1534" s="85">
        <v>1347188</v>
      </c>
      <c r="P1534" s="85">
        <v>1071662</v>
      </c>
      <c r="Q1534" s="85">
        <v>2178529</v>
      </c>
      <c r="R1534" s="85" t="s">
        <v>291</v>
      </c>
      <c r="S1534" s="85">
        <v>17125</v>
      </c>
      <c r="T1534" s="85">
        <v>1140655</v>
      </c>
      <c r="U1534" s="85">
        <v>548947</v>
      </c>
      <c r="V1534" s="85">
        <v>1682</v>
      </c>
      <c r="W1534" s="85" t="s">
        <v>291</v>
      </c>
      <c r="X1534" s="85">
        <v>590026</v>
      </c>
      <c r="Y1534" s="85" t="s">
        <v>291</v>
      </c>
      <c r="Z1534" s="85">
        <v>2879</v>
      </c>
      <c r="AA1534" s="85">
        <v>1352633</v>
      </c>
      <c r="AB1534" s="85">
        <v>383057</v>
      </c>
      <c r="AC1534" s="85">
        <v>60109</v>
      </c>
      <c r="AD1534" s="85">
        <v>780365</v>
      </c>
      <c r="AE1534" s="85">
        <v>129102</v>
      </c>
      <c r="AF1534" s="85" t="s">
        <v>291</v>
      </c>
      <c r="AG1534" s="85">
        <v>303288</v>
      </c>
      <c r="AH1534" s="85">
        <v>1516624</v>
      </c>
      <c r="AI1534" s="85">
        <v>66535</v>
      </c>
      <c r="AJ1534" s="85">
        <v>601154</v>
      </c>
      <c r="AK1534" s="85">
        <v>79325</v>
      </c>
      <c r="AL1534" s="85" t="s">
        <v>291</v>
      </c>
      <c r="AM1534" s="85">
        <v>45195</v>
      </c>
      <c r="AN1534" s="85">
        <v>120378</v>
      </c>
      <c r="AO1534" s="85">
        <v>376168</v>
      </c>
      <c r="AP1534" s="85">
        <v>195939</v>
      </c>
      <c r="AQ1534" s="85">
        <v>737680</v>
      </c>
      <c r="AR1534" s="85">
        <v>31930</v>
      </c>
      <c r="AS1534" s="85" t="s">
        <v>291</v>
      </c>
      <c r="AT1534" s="85">
        <v>490294</v>
      </c>
      <c r="AU1534" s="85">
        <v>2133442</v>
      </c>
      <c r="AV1534" s="85">
        <v>184073</v>
      </c>
      <c r="AW1534" s="85">
        <v>729301</v>
      </c>
      <c r="AX1534" s="85">
        <v>422023</v>
      </c>
      <c r="AY1534" s="85" t="s">
        <v>291</v>
      </c>
      <c r="AZ1534" s="85" t="s">
        <v>291</v>
      </c>
      <c r="BA1534" s="85">
        <v>191523</v>
      </c>
      <c r="BB1534" s="85">
        <v>250736</v>
      </c>
      <c r="BC1534" s="85">
        <v>90489</v>
      </c>
      <c r="BD1534" s="85">
        <v>265297</v>
      </c>
      <c r="BE1534" s="85" t="s">
        <v>291</v>
      </c>
      <c r="BF1534" s="85">
        <v>7091</v>
      </c>
      <c r="BG1534" s="85" t="s">
        <v>291</v>
      </c>
      <c r="BH1534" s="85" t="s">
        <v>291</v>
      </c>
      <c r="BI1534" s="85" t="s">
        <v>291</v>
      </c>
      <c r="BJ1534" s="85" t="s">
        <v>291</v>
      </c>
      <c r="BK1534" s="85" t="s">
        <v>291</v>
      </c>
      <c r="BL1534" s="85" t="s">
        <v>291</v>
      </c>
      <c r="BM1534" s="85" t="s">
        <v>291</v>
      </c>
      <c r="BN1534" s="85">
        <v>7091</v>
      </c>
      <c r="BO1534" s="85" t="s">
        <v>291</v>
      </c>
      <c r="BP1534" s="85" t="s">
        <v>291</v>
      </c>
      <c r="BQ1534" s="85">
        <v>4077</v>
      </c>
      <c r="BR1534" s="85" t="s">
        <v>291</v>
      </c>
      <c r="BS1534" s="85" t="s">
        <v>291</v>
      </c>
      <c r="BT1534" s="85" t="s">
        <v>291</v>
      </c>
      <c r="BU1534" s="85" t="s">
        <v>291</v>
      </c>
      <c r="BV1534" s="85">
        <v>3014</v>
      </c>
      <c r="BW1534" s="85" t="s">
        <v>291</v>
      </c>
      <c r="BX1534" s="85" t="s">
        <v>291</v>
      </c>
      <c r="BY1534" s="85" t="s">
        <v>291</v>
      </c>
      <c r="BZ1534" s="85" t="s">
        <v>291</v>
      </c>
      <c r="CA1534" s="85" t="s">
        <v>291</v>
      </c>
      <c r="CB1534" s="85">
        <v>1078391</v>
      </c>
      <c r="CC1534" s="85" t="s">
        <v>291</v>
      </c>
      <c r="CD1534" s="85" t="s">
        <v>291</v>
      </c>
      <c r="CE1534" s="85" t="s">
        <v>291</v>
      </c>
      <c r="CF1534" s="85" t="s">
        <v>291</v>
      </c>
      <c r="CG1534" s="85">
        <v>336219</v>
      </c>
      <c r="CH1534" s="85">
        <v>691156</v>
      </c>
      <c r="CI1534" s="85">
        <v>436564</v>
      </c>
      <c r="CJ1534" s="85">
        <v>414</v>
      </c>
      <c r="CK1534" s="85">
        <v>585691</v>
      </c>
      <c r="CL1534" s="85">
        <v>374757</v>
      </c>
      <c r="CM1534" s="85">
        <v>2879</v>
      </c>
      <c r="CN1534" s="85">
        <v>276491</v>
      </c>
      <c r="CO1534" s="85">
        <v>175950</v>
      </c>
      <c r="CP1534" s="85">
        <v>173303</v>
      </c>
      <c r="CQ1534" s="85">
        <v>452637</v>
      </c>
      <c r="CR1534" s="85">
        <v>714538</v>
      </c>
      <c r="CS1534" s="85">
        <v>931570</v>
      </c>
      <c r="CT1534" s="85">
        <v>9421</v>
      </c>
      <c r="CU1534" s="86">
        <v>5161590</v>
      </c>
    </row>
    <row r="1535" spans="1:99">
      <c r="A1535" s="103" t="s">
        <v>598</v>
      </c>
      <c r="B1535" s="84" t="s">
        <v>658</v>
      </c>
      <c r="C1535" s="105">
        <v>33227</v>
      </c>
      <c r="D1535" s="84" t="s">
        <v>307</v>
      </c>
      <c r="E1535" s="84" t="s">
        <v>663</v>
      </c>
      <c r="F1535" s="85">
        <v>126495</v>
      </c>
      <c r="G1535" s="85">
        <v>4784990</v>
      </c>
      <c r="H1535" s="85">
        <v>4540626</v>
      </c>
      <c r="I1535" s="85">
        <v>148233</v>
      </c>
      <c r="J1535" s="85">
        <v>64035</v>
      </c>
      <c r="K1535" s="85">
        <v>8213</v>
      </c>
      <c r="L1535" s="85">
        <v>15923</v>
      </c>
      <c r="M1535" s="85">
        <v>7960</v>
      </c>
      <c r="N1535" s="85">
        <v>3925473</v>
      </c>
      <c r="O1535" s="85">
        <v>1071793</v>
      </c>
      <c r="P1535" s="85">
        <v>685950</v>
      </c>
      <c r="Q1535" s="85">
        <v>2167730</v>
      </c>
      <c r="R1535" s="85" t="s">
        <v>291</v>
      </c>
      <c r="S1535" s="85" t="s">
        <v>291</v>
      </c>
      <c r="T1535" s="85">
        <v>758985</v>
      </c>
      <c r="U1535" s="85">
        <v>314363</v>
      </c>
      <c r="V1535" s="85">
        <v>1045</v>
      </c>
      <c r="W1535" s="85" t="s">
        <v>291</v>
      </c>
      <c r="X1535" s="85">
        <v>443577</v>
      </c>
      <c r="Y1535" s="85" t="s">
        <v>291</v>
      </c>
      <c r="Z1535" s="85">
        <v>28182</v>
      </c>
      <c r="AA1535" s="85">
        <v>580822</v>
      </c>
      <c r="AB1535" s="85">
        <v>135570</v>
      </c>
      <c r="AC1535" s="85">
        <v>4699</v>
      </c>
      <c r="AD1535" s="85">
        <v>421623</v>
      </c>
      <c r="AE1535" s="85">
        <v>18930</v>
      </c>
      <c r="AF1535" s="85" t="s">
        <v>291</v>
      </c>
      <c r="AG1535" s="85">
        <v>193931</v>
      </c>
      <c r="AH1535" s="85">
        <v>1746790</v>
      </c>
      <c r="AI1535" s="85">
        <v>10666</v>
      </c>
      <c r="AJ1535" s="85">
        <v>1040423</v>
      </c>
      <c r="AK1535" s="85">
        <v>41933</v>
      </c>
      <c r="AL1535" s="85" t="s">
        <v>291</v>
      </c>
      <c r="AM1535" s="85">
        <v>40</v>
      </c>
      <c r="AN1535" s="85">
        <v>37587</v>
      </c>
      <c r="AO1535" s="85">
        <v>245457</v>
      </c>
      <c r="AP1535" s="85">
        <v>324279</v>
      </c>
      <c r="AQ1535" s="85">
        <v>607363</v>
      </c>
      <c r="AR1535" s="85">
        <v>46405</v>
      </c>
      <c r="AS1535" s="85" t="s">
        <v>291</v>
      </c>
      <c r="AT1535" s="85">
        <v>372725</v>
      </c>
      <c r="AU1535" s="85">
        <v>1099916</v>
      </c>
      <c r="AV1535" s="85">
        <v>126519</v>
      </c>
      <c r="AW1535" s="85">
        <v>277932</v>
      </c>
      <c r="AX1535" s="85">
        <v>159390</v>
      </c>
      <c r="AY1535" s="85" t="s">
        <v>291</v>
      </c>
      <c r="AZ1535" s="85" t="s">
        <v>291</v>
      </c>
      <c r="BA1535" s="85" t="s">
        <v>291</v>
      </c>
      <c r="BB1535" s="85">
        <v>180291</v>
      </c>
      <c r="BC1535" s="85">
        <v>134970</v>
      </c>
      <c r="BD1535" s="85">
        <v>220814</v>
      </c>
      <c r="BE1535" s="85" t="s">
        <v>291</v>
      </c>
      <c r="BF1535" s="85">
        <v>1936</v>
      </c>
      <c r="BG1535" s="85" t="s">
        <v>291</v>
      </c>
      <c r="BH1535" s="85" t="s">
        <v>291</v>
      </c>
      <c r="BI1535" s="85" t="s">
        <v>291</v>
      </c>
      <c r="BJ1535" s="85" t="s">
        <v>291</v>
      </c>
      <c r="BK1535" s="85" t="s">
        <v>291</v>
      </c>
      <c r="BL1535" s="85" t="s">
        <v>291</v>
      </c>
      <c r="BM1535" s="85" t="s">
        <v>291</v>
      </c>
      <c r="BN1535" s="85">
        <v>1936</v>
      </c>
      <c r="BO1535" s="85">
        <v>495</v>
      </c>
      <c r="BP1535" s="85" t="s">
        <v>291</v>
      </c>
      <c r="BQ1535" s="85">
        <v>1441</v>
      </c>
      <c r="BR1535" s="85" t="s">
        <v>291</v>
      </c>
      <c r="BS1535" s="85" t="s">
        <v>291</v>
      </c>
      <c r="BT1535" s="85" t="s">
        <v>291</v>
      </c>
      <c r="BU1535" s="85" t="s">
        <v>291</v>
      </c>
      <c r="BV1535" s="85" t="s">
        <v>291</v>
      </c>
      <c r="BW1535" s="85" t="s">
        <v>291</v>
      </c>
      <c r="BX1535" s="85" t="s">
        <v>291</v>
      </c>
      <c r="BY1535" s="85" t="s">
        <v>291</v>
      </c>
      <c r="BZ1535" s="85" t="s">
        <v>291</v>
      </c>
      <c r="CA1535" s="85" t="s">
        <v>291</v>
      </c>
      <c r="CB1535" s="85">
        <v>1288349</v>
      </c>
      <c r="CC1535" s="85" t="s">
        <v>291</v>
      </c>
      <c r="CD1535" s="85" t="s">
        <v>291</v>
      </c>
      <c r="CE1535" s="85" t="s">
        <v>291</v>
      </c>
      <c r="CF1535" s="85" t="s">
        <v>291</v>
      </c>
      <c r="CG1535" s="85">
        <v>259723</v>
      </c>
      <c r="CH1535" s="85">
        <v>626056</v>
      </c>
      <c r="CI1535" s="85">
        <v>282253</v>
      </c>
      <c r="CJ1535" s="85" t="s">
        <v>291</v>
      </c>
      <c r="CK1535" s="85">
        <v>442369</v>
      </c>
      <c r="CL1535" s="85">
        <v>221349</v>
      </c>
      <c r="CM1535" s="85">
        <v>23038</v>
      </c>
      <c r="CN1535" s="85">
        <v>72575</v>
      </c>
      <c r="CO1535" s="85">
        <v>65397</v>
      </c>
      <c r="CP1535" s="85">
        <v>337265</v>
      </c>
      <c r="CQ1535" s="85">
        <v>320530</v>
      </c>
      <c r="CR1535" s="85">
        <v>431298</v>
      </c>
      <c r="CS1535" s="85">
        <v>830252</v>
      </c>
      <c r="CT1535" s="85">
        <v>9458</v>
      </c>
      <c r="CU1535" s="86">
        <v>3921563</v>
      </c>
    </row>
    <row r="1536" spans="1:99">
      <c r="A1536" s="103" t="s">
        <v>598</v>
      </c>
      <c r="B1536" s="84" t="s">
        <v>658</v>
      </c>
      <c r="C1536" s="105">
        <v>33669</v>
      </c>
      <c r="D1536" s="84" t="s">
        <v>307</v>
      </c>
      <c r="E1536" s="84" t="s">
        <v>664</v>
      </c>
      <c r="F1536" s="85">
        <v>74107</v>
      </c>
      <c r="G1536" s="85">
        <v>1781867</v>
      </c>
      <c r="H1536" s="85">
        <v>1682656</v>
      </c>
      <c r="I1536" s="85">
        <v>40828</v>
      </c>
      <c r="J1536" s="85">
        <v>52656</v>
      </c>
      <c r="K1536" s="85">
        <v>1618</v>
      </c>
      <c r="L1536" s="85">
        <v>3367</v>
      </c>
      <c r="M1536" s="85">
        <v>742</v>
      </c>
      <c r="N1536" s="85">
        <v>1224754</v>
      </c>
      <c r="O1536" s="85">
        <v>410476</v>
      </c>
      <c r="P1536" s="85">
        <v>526144</v>
      </c>
      <c r="Q1536" s="85">
        <v>288134</v>
      </c>
      <c r="R1536" s="85" t="s">
        <v>291</v>
      </c>
      <c r="S1536" s="85" t="s">
        <v>291</v>
      </c>
      <c r="T1536" s="85">
        <v>818725</v>
      </c>
      <c r="U1536" s="85">
        <v>724896</v>
      </c>
      <c r="V1536" s="85">
        <v>1296</v>
      </c>
      <c r="W1536" s="85" t="s">
        <v>291</v>
      </c>
      <c r="X1536" s="85">
        <v>92533</v>
      </c>
      <c r="Y1536" s="85" t="s">
        <v>291</v>
      </c>
      <c r="Z1536" s="85">
        <v>6228</v>
      </c>
      <c r="AA1536" s="85">
        <v>610653</v>
      </c>
      <c r="AB1536" s="85">
        <v>184071</v>
      </c>
      <c r="AC1536" s="85">
        <v>43764</v>
      </c>
      <c r="AD1536" s="85">
        <v>301476</v>
      </c>
      <c r="AE1536" s="85">
        <v>79742</v>
      </c>
      <c r="AF1536" s="85">
        <v>1600</v>
      </c>
      <c r="AG1536" s="85">
        <v>442520</v>
      </c>
      <c r="AH1536" s="85">
        <v>839769</v>
      </c>
      <c r="AI1536" s="85">
        <v>48470</v>
      </c>
      <c r="AJ1536" s="85">
        <v>465696</v>
      </c>
      <c r="AK1536" s="85">
        <v>40570</v>
      </c>
      <c r="AL1536" s="85" t="s">
        <v>291</v>
      </c>
      <c r="AM1536" s="85" t="s">
        <v>291</v>
      </c>
      <c r="AN1536" s="85">
        <v>423</v>
      </c>
      <c r="AO1536" s="85">
        <v>243083</v>
      </c>
      <c r="AP1536" s="85" t="s">
        <v>291</v>
      </c>
      <c r="AQ1536" s="85">
        <v>243506</v>
      </c>
      <c r="AR1536" s="85">
        <v>41527</v>
      </c>
      <c r="AS1536" s="85" t="s">
        <v>291</v>
      </c>
      <c r="AT1536" s="85">
        <v>752054</v>
      </c>
      <c r="AU1536" s="85">
        <v>566897</v>
      </c>
      <c r="AV1536" s="85">
        <v>141037</v>
      </c>
      <c r="AW1536" s="85">
        <v>94054</v>
      </c>
      <c r="AX1536" s="85">
        <v>76099</v>
      </c>
      <c r="AY1536" s="85" t="s">
        <v>291</v>
      </c>
      <c r="AZ1536" s="85" t="s">
        <v>291</v>
      </c>
      <c r="BA1536" s="85" t="s">
        <v>291</v>
      </c>
      <c r="BB1536" s="85">
        <v>80511</v>
      </c>
      <c r="BC1536" s="85">
        <v>72867</v>
      </c>
      <c r="BD1536" s="85">
        <v>102329</v>
      </c>
      <c r="BE1536" s="85" t="s">
        <v>291</v>
      </c>
      <c r="BF1536" s="85">
        <v>26071</v>
      </c>
      <c r="BG1536" s="85">
        <v>9250</v>
      </c>
      <c r="BH1536" s="85" t="s">
        <v>291</v>
      </c>
      <c r="BI1536" s="85" t="s">
        <v>291</v>
      </c>
      <c r="BJ1536" s="85">
        <v>701</v>
      </c>
      <c r="BK1536" s="85" t="s">
        <v>291</v>
      </c>
      <c r="BL1536" s="85" t="s">
        <v>291</v>
      </c>
      <c r="BM1536" s="85">
        <v>8549</v>
      </c>
      <c r="BN1536" s="85">
        <v>16821</v>
      </c>
      <c r="BO1536" s="85" t="s">
        <v>291</v>
      </c>
      <c r="BP1536" s="85" t="s">
        <v>291</v>
      </c>
      <c r="BQ1536" s="85" t="s">
        <v>291</v>
      </c>
      <c r="BR1536" s="85" t="s">
        <v>291</v>
      </c>
      <c r="BS1536" s="85" t="s">
        <v>291</v>
      </c>
      <c r="BT1536" s="85" t="s">
        <v>291</v>
      </c>
      <c r="BU1536" s="85" t="s">
        <v>291</v>
      </c>
      <c r="BV1536" s="85">
        <v>16821</v>
      </c>
      <c r="BW1536" s="85" t="s">
        <v>291</v>
      </c>
      <c r="BX1536" s="85" t="s">
        <v>291</v>
      </c>
      <c r="BY1536" s="85" t="s">
        <v>291</v>
      </c>
      <c r="BZ1536" s="85" t="s">
        <v>291</v>
      </c>
      <c r="CA1536" s="85" t="s">
        <v>291</v>
      </c>
      <c r="CB1536" s="85">
        <v>692729</v>
      </c>
      <c r="CC1536" s="85">
        <v>128999</v>
      </c>
      <c r="CD1536" s="85" t="s">
        <v>291</v>
      </c>
      <c r="CE1536" s="85" t="s">
        <v>291</v>
      </c>
      <c r="CF1536" s="85" t="s">
        <v>291</v>
      </c>
      <c r="CG1536" s="85">
        <v>55246</v>
      </c>
      <c r="CH1536" s="85">
        <v>170395</v>
      </c>
      <c r="CI1536" s="85">
        <v>94203</v>
      </c>
      <c r="CJ1536" s="85" t="s">
        <v>291</v>
      </c>
      <c r="CK1536" s="85">
        <v>90106</v>
      </c>
      <c r="CL1536" s="85">
        <v>303910</v>
      </c>
      <c r="CM1536" s="85">
        <v>6228</v>
      </c>
      <c r="CN1536" s="85">
        <v>109631</v>
      </c>
      <c r="CO1536" s="85">
        <v>268325</v>
      </c>
      <c r="CP1536" s="85">
        <v>92893</v>
      </c>
      <c r="CQ1536" s="85">
        <v>712712</v>
      </c>
      <c r="CR1536" s="85">
        <v>188057</v>
      </c>
      <c r="CS1536" s="85">
        <v>391525</v>
      </c>
      <c r="CT1536" s="85">
        <v>4219</v>
      </c>
      <c r="CU1536" s="86">
        <v>2487450</v>
      </c>
    </row>
    <row r="1537" spans="1:99">
      <c r="A1537" s="103" t="s">
        <v>598</v>
      </c>
      <c r="B1537" s="84" t="s">
        <v>658</v>
      </c>
      <c r="C1537" s="105">
        <v>33812</v>
      </c>
      <c r="D1537" s="84" t="s">
        <v>307</v>
      </c>
      <c r="E1537" s="84" t="s">
        <v>665</v>
      </c>
      <c r="F1537" s="85">
        <v>101615</v>
      </c>
      <c r="G1537" s="85">
        <v>3878115</v>
      </c>
      <c r="H1537" s="85">
        <v>3681377</v>
      </c>
      <c r="I1537" s="85">
        <v>119578</v>
      </c>
      <c r="J1537" s="85">
        <v>55600</v>
      </c>
      <c r="K1537" s="85">
        <v>8700</v>
      </c>
      <c r="L1537" s="85">
        <v>11666</v>
      </c>
      <c r="M1537" s="85">
        <v>1194</v>
      </c>
      <c r="N1537" s="85">
        <v>2274015</v>
      </c>
      <c r="O1537" s="85">
        <v>736043</v>
      </c>
      <c r="P1537" s="85">
        <v>512570</v>
      </c>
      <c r="Q1537" s="85">
        <v>1025402</v>
      </c>
      <c r="R1537" s="85" t="s">
        <v>291</v>
      </c>
      <c r="S1537" s="85" t="s">
        <v>291</v>
      </c>
      <c r="T1537" s="85">
        <v>811476</v>
      </c>
      <c r="U1537" s="85">
        <v>495778</v>
      </c>
      <c r="V1537" s="85" t="s">
        <v>291</v>
      </c>
      <c r="W1537" s="85" t="s">
        <v>291</v>
      </c>
      <c r="X1537" s="85">
        <v>315698</v>
      </c>
      <c r="Y1537" s="85" t="s">
        <v>291</v>
      </c>
      <c r="Z1537" s="85">
        <v>1233</v>
      </c>
      <c r="AA1537" s="85">
        <v>572649</v>
      </c>
      <c r="AB1537" s="85">
        <v>148757</v>
      </c>
      <c r="AC1537" s="85">
        <v>82059</v>
      </c>
      <c r="AD1537" s="85">
        <v>318699</v>
      </c>
      <c r="AE1537" s="85">
        <v>23091</v>
      </c>
      <c r="AF1537" s="85">
        <v>43</v>
      </c>
      <c r="AG1537" s="85">
        <v>129819</v>
      </c>
      <c r="AH1537" s="85">
        <v>1618305</v>
      </c>
      <c r="AI1537" s="85">
        <v>22000</v>
      </c>
      <c r="AJ1537" s="85">
        <v>921028</v>
      </c>
      <c r="AK1537" s="85">
        <v>81</v>
      </c>
      <c r="AL1537" s="85" t="s">
        <v>291</v>
      </c>
      <c r="AM1537" s="85" t="s">
        <v>291</v>
      </c>
      <c r="AN1537" s="85">
        <v>181556</v>
      </c>
      <c r="AO1537" s="85">
        <v>411152</v>
      </c>
      <c r="AP1537" s="85">
        <v>37089</v>
      </c>
      <c r="AQ1537" s="85">
        <v>629797</v>
      </c>
      <c r="AR1537" s="85">
        <v>45399</v>
      </c>
      <c r="AS1537" s="85" t="s">
        <v>291</v>
      </c>
      <c r="AT1537" s="85">
        <v>389372</v>
      </c>
      <c r="AU1537" s="85">
        <v>1268438</v>
      </c>
      <c r="AV1537" s="85">
        <v>273892</v>
      </c>
      <c r="AW1537" s="85">
        <v>161362</v>
      </c>
      <c r="AX1537" s="85">
        <v>86763</v>
      </c>
      <c r="AY1537" s="85" t="s">
        <v>291</v>
      </c>
      <c r="AZ1537" s="85" t="s">
        <v>291</v>
      </c>
      <c r="BA1537" s="85">
        <v>203385</v>
      </c>
      <c r="BB1537" s="85">
        <v>384836</v>
      </c>
      <c r="BC1537" s="85">
        <v>33160</v>
      </c>
      <c r="BD1537" s="85">
        <v>125040</v>
      </c>
      <c r="BE1537" s="85" t="s">
        <v>291</v>
      </c>
      <c r="BF1537" s="85">
        <v>31505</v>
      </c>
      <c r="BG1537" s="85">
        <v>6006</v>
      </c>
      <c r="BH1537" s="85" t="s">
        <v>291</v>
      </c>
      <c r="BI1537" s="85" t="s">
        <v>291</v>
      </c>
      <c r="BJ1537" s="85" t="s">
        <v>291</v>
      </c>
      <c r="BK1537" s="85" t="s">
        <v>291</v>
      </c>
      <c r="BL1537" s="85" t="s">
        <v>291</v>
      </c>
      <c r="BM1537" s="85">
        <v>6006</v>
      </c>
      <c r="BN1537" s="85">
        <v>25499</v>
      </c>
      <c r="BO1537" s="85" t="s">
        <v>291</v>
      </c>
      <c r="BP1537" s="85" t="s">
        <v>291</v>
      </c>
      <c r="BQ1537" s="85" t="s">
        <v>291</v>
      </c>
      <c r="BR1537" s="85" t="s">
        <v>291</v>
      </c>
      <c r="BS1537" s="85" t="s">
        <v>291</v>
      </c>
      <c r="BT1537" s="85" t="s">
        <v>291</v>
      </c>
      <c r="BU1537" s="85" t="s">
        <v>291</v>
      </c>
      <c r="BV1537" s="85">
        <v>25499</v>
      </c>
      <c r="BW1537" s="85" t="s">
        <v>291</v>
      </c>
      <c r="BX1537" s="85" t="s">
        <v>291</v>
      </c>
      <c r="BY1537" s="85" t="s">
        <v>291</v>
      </c>
      <c r="BZ1537" s="85" t="s">
        <v>291</v>
      </c>
      <c r="CA1537" s="85" t="s">
        <v>291</v>
      </c>
      <c r="CB1537" s="85">
        <v>859312</v>
      </c>
      <c r="CC1537" s="85" t="s">
        <v>291</v>
      </c>
      <c r="CD1537" s="85" t="s">
        <v>291</v>
      </c>
      <c r="CE1537" s="85" t="s">
        <v>291</v>
      </c>
      <c r="CF1537" s="85" t="s">
        <v>291</v>
      </c>
      <c r="CG1537" s="85">
        <v>109319</v>
      </c>
      <c r="CH1537" s="85">
        <v>305370</v>
      </c>
      <c r="CI1537" s="85">
        <v>256951</v>
      </c>
      <c r="CJ1537" s="85" t="s">
        <v>291</v>
      </c>
      <c r="CK1537" s="85">
        <v>315698</v>
      </c>
      <c r="CL1537" s="85">
        <v>342610</v>
      </c>
      <c r="CM1537" s="85">
        <v>1233</v>
      </c>
      <c r="CN1537" s="85">
        <v>348436</v>
      </c>
      <c r="CO1537" s="85">
        <v>95815</v>
      </c>
      <c r="CP1537" s="85">
        <v>225697</v>
      </c>
      <c r="CQ1537" s="85">
        <v>283649</v>
      </c>
      <c r="CR1537" s="85">
        <v>453765</v>
      </c>
      <c r="CS1537" s="85">
        <v>1955089</v>
      </c>
      <c r="CT1537" s="85">
        <v>5795</v>
      </c>
      <c r="CU1537" s="86">
        <v>4699427</v>
      </c>
    </row>
    <row r="1538" spans="1:99">
      <c r="A1538" s="103" t="s">
        <v>598</v>
      </c>
      <c r="B1538" s="84" t="s">
        <v>658</v>
      </c>
      <c r="C1538" s="105">
        <v>34029</v>
      </c>
      <c r="D1538" s="84" t="s">
        <v>307</v>
      </c>
      <c r="E1538" s="84" t="s">
        <v>666</v>
      </c>
      <c r="F1538" s="85">
        <v>79628</v>
      </c>
      <c r="G1538" s="85">
        <v>1526681</v>
      </c>
      <c r="H1538" s="85">
        <v>1397336</v>
      </c>
      <c r="I1538" s="85">
        <v>74872</v>
      </c>
      <c r="J1538" s="85">
        <v>37469</v>
      </c>
      <c r="K1538" s="85">
        <v>3646</v>
      </c>
      <c r="L1538" s="85">
        <v>12372</v>
      </c>
      <c r="M1538" s="85">
        <v>986</v>
      </c>
      <c r="N1538" s="85">
        <v>1107953</v>
      </c>
      <c r="O1538" s="85">
        <v>385398</v>
      </c>
      <c r="P1538" s="85">
        <v>292165</v>
      </c>
      <c r="Q1538" s="85">
        <v>430390</v>
      </c>
      <c r="R1538" s="85" t="s">
        <v>291</v>
      </c>
      <c r="S1538" s="85" t="s">
        <v>291</v>
      </c>
      <c r="T1538" s="85">
        <v>307219</v>
      </c>
      <c r="U1538" s="85">
        <v>164053</v>
      </c>
      <c r="V1538" s="85" t="s">
        <v>291</v>
      </c>
      <c r="W1538" s="85" t="s">
        <v>291</v>
      </c>
      <c r="X1538" s="85">
        <v>143166</v>
      </c>
      <c r="Y1538" s="85" t="s">
        <v>291</v>
      </c>
      <c r="Z1538" s="85">
        <v>7754</v>
      </c>
      <c r="AA1538" s="85">
        <v>286910</v>
      </c>
      <c r="AB1538" s="85">
        <v>238938</v>
      </c>
      <c r="AC1538" s="85">
        <v>3931</v>
      </c>
      <c r="AD1538" s="85">
        <v>17477</v>
      </c>
      <c r="AE1538" s="85">
        <v>26564</v>
      </c>
      <c r="AF1538" s="85" t="s">
        <v>291</v>
      </c>
      <c r="AG1538" s="85">
        <v>226646</v>
      </c>
      <c r="AH1538" s="85">
        <v>832860</v>
      </c>
      <c r="AI1538" s="85">
        <v>25415</v>
      </c>
      <c r="AJ1538" s="85">
        <v>539236</v>
      </c>
      <c r="AK1538" s="85">
        <v>11787</v>
      </c>
      <c r="AL1538" s="85" t="s">
        <v>291</v>
      </c>
      <c r="AM1538" s="85" t="s">
        <v>291</v>
      </c>
      <c r="AN1538" s="85" t="s">
        <v>291</v>
      </c>
      <c r="AO1538" s="85">
        <v>209577</v>
      </c>
      <c r="AP1538" s="85">
        <v>9854</v>
      </c>
      <c r="AQ1538" s="85">
        <v>219431</v>
      </c>
      <c r="AR1538" s="85">
        <v>36991</v>
      </c>
      <c r="AS1538" s="85" t="s">
        <v>291</v>
      </c>
      <c r="AT1538" s="85">
        <v>200048</v>
      </c>
      <c r="AU1538" s="85">
        <v>780168</v>
      </c>
      <c r="AV1538" s="85">
        <v>108593</v>
      </c>
      <c r="AW1538" s="85">
        <v>119525</v>
      </c>
      <c r="AX1538" s="85">
        <v>66695</v>
      </c>
      <c r="AY1538" s="85" t="s">
        <v>291</v>
      </c>
      <c r="AZ1538" s="85" t="s">
        <v>291</v>
      </c>
      <c r="BA1538" s="85">
        <v>30420</v>
      </c>
      <c r="BB1538" s="85">
        <v>387756</v>
      </c>
      <c r="BC1538" s="85">
        <v>18903</v>
      </c>
      <c r="BD1538" s="85">
        <v>48276</v>
      </c>
      <c r="BE1538" s="85" t="s">
        <v>291</v>
      </c>
      <c r="BF1538" s="85">
        <v>41022</v>
      </c>
      <c r="BG1538" s="85" t="s">
        <v>291</v>
      </c>
      <c r="BH1538" s="85" t="s">
        <v>291</v>
      </c>
      <c r="BI1538" s="85" t="s">
        <v>291</v>
      </c>
      <c r="BJ1538" s="85" t="s">
        <v>291</v>
      </c>
      <c r="BK1538" s="85" t="s">
        <v>291</v>
      </c>
      <c r="BL1538" s="85" t="s">
        <v>291</v>
      </c>
      <c r="BM1538" s="85" t="s">
        <v>291</v>
      </c>
      <c r="BN1538" s="85">
        <v>41022</v>
      </c>
      <c r="BO1538" s="85" t="s">
        <v>291</v>
      </c>
      <c r="BP1538" s="85" t="s">
        <v>291</v>
      </c>
      <c r="BQ1538" s="85">
        <v>41022</v>
      </c>
      <c r="BR1538" s="85" t="s">
        <v>291</v>
      </c>
      <c r="BS1538" s="85" t="s">
        <v>291</v>
      </c>
      <c r="BT1538" s="85" t="s">
        <v>291</v>
      </c>
      <c r="BU1538" s="85" t="s">
        <v>291</v>
      </c>
      <c r="BV1538" s="85" t="s">
        <v>291</v>
      </c>
      <c r="BW1538" s="85" t="s">
        <v>291</v>
      </c>
      <c r="BX1538" s="85" t="s">
        <v>291</v>
      </c>
      <c r="BY1538" s="85" t="s">
        <v>291</v>
      </c>
      <c r="BZ1538" s="85" t="s">
        <v>291</v>
      </c>
      <c r="CA1538" s="85" t="s">
        <v>291</v>
      </c>
      <c r="CB1538" s="85">
        <v>456393</v>
      </c>
      <c r="CC1538" s="85" t="s">
        <v>291</v>
      </c>
      <c r="CD1538" s="85" t="s">
        <v>291</v>
      </c>
      <c r="CE1538" s="85" t="s">
        <v>291</v>
      </c>
      <c r="CF1538" s="85" t="s">
        <v>291</v>
      </c>
      <c r="CG1538" s="85">
        <v>88424</v>
      </c>
      <c r="CH1538" s="85">
        <v>255077</v>
      </c>
      <c r="CI1538" s="85">
        <v>93068</v>
      </c>
      <c r="CJ1538" s="85" t="s">
        <v>291</v>
      </c>
      <c r="CK1538" s="85">
        <v>138541</v>
      </c>
      <c r="CL1538" s="85">
        <v>51227</v>
      </c>
      <c r="CM1538" s="85">
        <v>1310</v>
      </c>
      <c r="CN1538" s="85">
        <v>54337</v>
      </c>
      <c r="CO1538" s="85">
        <v>69648</v>
      </c>
      <c r="CP1538" s="85">
        <v>91139</v>
      </c>
      <c r="CQ1538" s="85">
        <v>157790</v>
      </c>
      <c r="CR1538" s="85">
        <v>145081</v>
      </c>
      <c r="CS1538" s="85">
        <v>229761</v>
      </c>
      <c r="CT1538" s="85">
        <v>7954</v>
      </c>
      <c r="CU1538" s="86">
        <v>1383357</v>
      </c>
    </row>
    <row r="1539" spans="1:99">
      <c r="A1539" s="103" t="s">
        <v>598</v>
      </c>
      <c r="B1539" s="84" t="s">
        <v>658</v>
      </c>
      <c r="C1539" s="105">
        <v>34410</v>
      </c>
      <c r="D1539" s="84" t="s">
        <v>307</v>
      </c>
      <c r="E1539" s="84" t="s">
        <v>667</v>
      </c>
      <c r="F1539" s="85">
        <v>68479</v>
      </c>
      <c r="G1539" s="85">
        <v>1483918</v>
      </c>
      <c r="H1539" s="85">
        <v>1381444</v>
      </c>
      <c r="I1539" s="85">
        <v>42833</v>
      </c>
      <c r="J1539" s="85">
        <v>51415</v>
      </c>
      <c r="K1539" s="85">
        <v>858</v>
      </c>
      <c r="L1539" s="85">
        <v>6710</v>
      </c>
      <c r="M1539" s="85">
        <v>658</v>
      </c>
      <c r="N1539" s="85">
        <v>1095135</v>
      </c>
      <c r="O1539" s="85">
        <v>445555</v>
      </c>
      <c r="P1539" s="85">
        <v>342637</v>
      </c>
      <c r="Q1539" s="85">
        <v>305746</v>
      </c>
      <c r="R1539" s="85" t="s">
        <v>291</v>
      </c>
      <c r="S1539" s="85">
        <v>1197</v>
      </c>
      <c r="T1539" s="85">
        <v>382701</v>
      </c>
      <c r="U1539" s="85">
        <v>245650</v>
      </c>
      <c r="V1539" s="85" t="s">
        <v>291</v>
      </c>
      <c r="W1539" s="85" t="s">
        <v>291</v>
      </c>
      <c r="X1539" s="85">
        <v>137051</v>
      </c>
      <c r="Y1539" s="85" t="s">
        <v>291</v>
      </c>
      <c r="Z1539" s="85">
        <v>629</v>
      </c>
      <c r="AA1539" s="85">
        <v>323537</v>
      </c>
      <c r="AB1539" s="85">
        <v>101047</v>
      </c>
      <c r="AC1539" s="85">
        <v>9815</v>
      </c>
      <c r="AD1539" s="85">
        <v>672</v>
      </c>
      <c r="AE1539" s="85">
        <v>212003</v>
      </c>
      <c r="AF1539" s="85" t="s">
        <v>291</v>
      </c>
      <c r="AG1539" s="85">
        <v>214894</v>
      </c>
      <c r="AH1539" s="85">
        <v>518857</v>
      </c>
      <c r="AI1539" s="85">
        <v>17000</v>
      </c>
      <c r="AJ1539" s="85">
        <v>212686</v>
      </c>
      <c r="AK1539" s="85">
        <v>1114</v>
      </c>
      <c r="AL1539" s="85" t="s">
        <v>291</v>
      </c>
      <c r="AM1539" s="85" t="s">
        <v>291</v>
      </c>
      <c r="AN1539" s="85" t="s">
        <v>291</v>
      </c>
      <c r="AO1539" s="85">
        <v>77894</v>
      </c>
      <c r="AP1539" s="85" t="s">
        <v>291</v>
      </c>
      <c r="AQ1539" s="85">
        <v>77894</v>
      </c>
      <c r="AR1539" s="85">
        <v>210163</v>
      </c>
      <c r="AS1539" s="85" t="s">
        <v>291</v>
      </c>
      <c r="AT1539" s="85">
        <v>240855</v>
      </c>
      <c r="AU1539" s="85">
        <v>751203</v>
      </c>
      <c r="AV1539" s="85">
        <v>104052</v>
      </c>
      <c r="AW1539" s="85">
        <v>100635</v>
      </c>
      <c r="AX1539" s="85">
        <v>79660</v>
      </c>
      <c r="AY1539" s="85" t="s">
        <v>291</v>
      </c>
      <c r="AZ1539" s="85" t="s">
        <v>291</v>
      </c>
      <c r="BA1539" s="85" t="s">
        <v>291</v>
      </c>
      <c r="BB1539" s="85">
        <v>335340</v>
      </c>
      <c r="BC1539" s="85">
        <v>28753</v>
      </c>
      <c r="BD1539" s="85">
        <v>102763</v>
      </c>
      <c r="BE1539" s="85" t="s">
        <v>291</v>
      </c>
      <c r="BF1539" s="85">
        <v>9422</v>
      </c>
      <c r="BG1539" s="85" t="s">
        <v>291</v>
      </c>
      <c r="BH1539" s="85" t="s">
        <v>291</v>
      </c>
      <c r="BI1539" s="85" t="s">
        <v>291</v>
      </c>
      <c r="BJ1539" s="85" t="s">
        <v>291</v>
      </c>
      <c r="BK1539" s="85" t="s">
        <v>291</v>
      </c>
      <c r="BL1539" s="85" t="s">
        <v>291</v>
      </c>
      <c r="BM1539" s="85" t="s">
        <v>291</v>
      </c>
      <c r="BN1539" s="85">
        <v>2162</v>
      </c>
      <c r="BO1539" s="85">
        <v>2145</v>
      </c>
      <c r="BP1539" s="85" t="s">
        <v>291</v>
      </c>
      <c r="BQ1539" s="85" t="s">
        <v>291</v>
      </c>
      <c r="BR1539" s="85" t="s">
        <v>291</v>
      </c>
      <c r="BS1539" s="85" t="s">
        <v>291</v>
      </c>
      <c r="BT1539" s="85" t="s">
        <v>291</v>
      </c>
      <c r="BU1539" s="85" t="s">
        <v>291</v>
      </c>
      <c r="BV1539" s="85">
        <v>17</v>
      </c>
      <c r="BW1539" s="85">
        <v>7260</v>
      </c>
      <c r="BX1539" s="85" t="s">
        <v>291</v>
      </c>
      <c r="BY1539" s="85" t="s">
        <v>291</v>
      </c>
      <c r="BZ1539" s="85" t="s">
        <v>291</v>
      </c>
      <c r="CA1539" s="85">
        <v>7260</v>
      </c>
      <c r="CB1539" s="85">
        <v>678316</v>
      </c>
      <c r="CC1539" s="85" t="s">
        <v>291</v>
      </c>
      <c r="CD1539" s="85" t="s">
        <v>291</v>
      </c>
      <c r="CE1539" s="85" t="s">
        <v>291</v>
      </c>
      <c r="CF1539" s="85" t="s">
        <v>291</v>
      </c>
      <c r="CG1539" s="85">
        <v>55776</v>
      </c>
      <c r="CH1539" s="85">
        <v>49547</v>
      </c>
      <c r="CI1539" s="85">
        <v>115068</v>
      </c>
      <c r="CJ1539" s="85">
        <v>1197</v>
      </c>
      <c r="CK1539" s="85">
        <v>137051</v>
      </c>
      <c r="CL1539" s="85">
        <v>63560</v>
      </c>
      <c r="CM1539" s="85">
        <v>629</v>
      </c>
      <c r="CN1539" s="85">
        <v>112696</v>
      </c>
      <c r="CO1539" s="85">
        <v>184229</v>
      </c>
      <c r="CP1539" s="85">
        <v>62503</v>
      </c>
      <c r="CQ1539" s="85">
        <v>196134</v>
      </c>
      <c r="CR1539" s="85">
        <v>254107</v>
      </c>
      <c r="CS1539" s="85">
        <v>305324</v>
      </c>
      <c r="CT1539" s="85">
        <v>2890</v>
      </c>
      <c r="CU1539" s="86">
        <v>1540711</v>
      </c>
    </row>
    <row r="1540" spans="1:99">
      <c r="A1540" s="103" t="s">
        <v>598</v>
      </c>
      <c r="B1540" s="84" t="s">
        <v>658</v>
      </c>
      <c r="C1540" s="105">
        <v>34614</v>
      </c>
      <c r="D1540" s="84" t="s">
        <v>307</v>
      </c>
      <c r="E1540" s="84" t="s">
        <v>668</v>
      </c>
      <c r="F1540" s="85">
        <v>81952</v>
      </c>
      <c r="G1540" s="85">
        <v>6767679</v>
      </c>
      <c r="H1540" s="85">
        <v>6658931</v>
      </c>
      <c r="I1540" s="85">
        <v>68989</v>
      </c>
      <c r="J1540" s="85">
        <v>18802</v>
      </c>
      <c r="K1540" s="85">
        <v>7083</v>
      </c>
      <c r="L1540" s="85">
        <v>12921</v>
      </c>
      <c r="M1540" s="85">
        <v>953</v>
      </c>
      <c r="N1540" s="85">
        <v>2236263</v>
      </c>
      <c r="O1540" s="85">
        <v>625849</v>
      </c>
      <c r="P1540" s="85">
        <v>516850</v>
      </c>
      <c r="Q1540" s="85">
        <v>821138</v>
      </c>
      <c r="R1540" s="85" t="s">
        <v>291</v>
      </c>
      <c r="S1540" s="85">
        <v>272426</v>
      </c>
      <c r="T1540" s="85">
        <v>1371363</v>
      </c>
      <c r="U1540" s="85">
        <v>629494</v>
      </c>
      <c r="V1540" s="85" t="s">
        <v>291</v>
      </c>
      <c r="W1540" s="85" t="s">
        <v>291</v>
      </c>
      <c r="X1540" s="85">
        <v>741869</v>
      </c>
      <c r="Y1540" s="85" t="s">
        <v>291</v>
      </c>
      <c r="Z1540" s="85">
        <v>9189</v>
      </c>
      <c r="AA1540" s="85">
        <v>636650</v>
      </c>
      <c r="AB1540" s="85">
        <v>163869</v>
      </c>
      <c r="AC1540" s="85">
        <v>13608</v>
      </c>
      <c r="AD1540" s="85">
        <v>197</v>
      </c>
      <c r="AE1540" s="85">
        <v>62852</v>
      </c>
      <c r="AF1540" s="85">
        <v>396124</v>
      </c>
      <c r="AG1540" s="85">
        <v>536272</v>
      </c>
      <c r="AH1540" s="85">
        <v>4834920</v>
      </c>
      <c r="AI1540" s="85">
        <v>54585</v>
      </c>
      <c r="AJ1540" s="85">
        <v>592934</v>
      </c>
      <c r="AK1540" s="85">
        <v>96285</v>
      </c>
      <c r="AL1540" s="85" t="s">
        <v>291</v>
      </c>
      <c r="AM1540" s="85">
        <v>5994</v>
      </c>
      <c r="AN1540" s="85">
        <v>4263</v>
      </c>
      <c r="AO1540" s="85">
        <v>444782</v>
      </c>
      <c r="AP1540" s="85">
        <v>2514274</v>
      </c>
      <c r="AQ1540" s="85">
        <v>2969313</v>
      </c>
      <c r="AR1540" s="85">
        <v>1121803</v>
      </c>
      <c r="AS1540" s="85" t="s">
        <v>291</v>
      </c>
      <c r="AT1540" s="85">
        <v>390378</v>
      </c>
      <c r="AU1540" s="85">
        <v>660393</v>
      </c>
      <c r="AV1540" s="85">
        <v>93261</v>
      </c>
      <c r="AW1540" s="85">
        <v>170834</v>
      </c>
      <c r="AX1540" s="85">
        <v>112112</v>
      </c>
      <c r="AY1540" s="85" t="s">
        <v>291</v>
      </c>
      <c r="AZ1540" s="85" t="s">
        <v>291</v>
      </c>
      <c r="BA1540" s="85" t="s">
        <v>291</v>
      </c>
      <c r="BB1540" s="85">
        <v>143315</v>
      </c>
      <c r="BC1540" s="85">
        <v>26861</v>
      </c>
      <c r="BD1540" s="85">
        <v>114010</v>
      </c>
      <c r="BE1540" s="85" t="s">
        <v>291</v>
      </c>
      <c r="BF1540" s="85">
        <v>807528</v>
      </c>
      <c r="BG1540" s="85">
        <v>730922</v>
      </c>
      <c r="BH1540" s="85" t="s">
        <v>291</v>
      </c>
      <c r="BI1540" s="85">
        <v>102081</v>
      </c>
      <c r="BJ1540" s="85">
        <v>16028</v>
      </c>
      <c r="BK1540" s="85">
        <v>612781</v>
      </c>
      <c r="BL1540" s="85">
        <v>32</v>
      </c>
      <c r="BM1540" s="85" t="s">
        <v>291</v>
      </c>
      <c r="BN1540" s="85">
        <v>72393</v>
      </c>
      <c r="BO1540" s="85" t="s">
        <v>291</v>
      </c>
      <c r="BP1540" s="85" t="s">
        <v>291</v>
      </c>
      <c r="BQ1540" s="85" t="s">
        <v>291</v>
      </c>
      <c r="BR1540" s="85" t="s">
        <v>291</v>
      </c>
      <c r="BS1540" s="85" t="s">
        <v>291</v>
      </c>
      <c r="BT1540" s="85" t="s">
        <v>291</v>
      </c>
      <c r="BU1540" s="85" t="s">
        <v>291</v>
      </c>
      <c r="BV1540" s="85">
        <v>72393</v>
      </c>
      <c r="BW1540" s="85">
        <v>4213</v>
      </c>
      <c r="BX1540" s="85" t="s">
        <v>291</v>
      </c>
      <c r="BY1540" s="85" t="s">
        <v>291</v>
      </c>
      <c r="BZ1540" s="85" t="s">
        <v>291</v>
      </c>
      <c r="CA1540" s="85">
        <v>4213</v>
      </c>
      <c r="CB1540" s="85">
        <v>617002</v>
      </c>
      <c r="CC1540" s="85" t="s">
        <v>291</v>
      </c>
      <c r="CD1540" s="85" t="s">
        <v>291</v>
      </c>
      <c r="CE1540" s="85" t="s">
        <v>291</v>
      </c>
      <c r="CF1540" s="85" t="s">
        <v>291</v>
      </c>
      <c r="CG1540" s="85">
        <v>86417</v>
      </c>
      <c r="CH1540" s="85">
        <v>477528</v>
      </c>
      <c r="CI1540" s="85">
        <v>135631</v>
      </c>
      <c r="CJ1540" s="85">
        <v>16314</v>
      </c>
      <c r="CK1540" s="85">
        <v>393605</v>
      </c>
      <c r="CL1540" s="85">
        <v>62783</v>
      </c>
      <c r="CM1540" s="85">
        <v>4206</v>
      </c>
      <c r="CN1540" s="85">
        <v>119197</v>
      </c>
      <c r="CO1540" s="85">
        <v>222401</v>
      </c>
      <c r="CP1540" s="85">
        <v>87075</v>
      </c>
      <c r="CQ1540" s="85">
        <v>352038</v>
      </c>
      <c r="CR1540" s="85">
        <v>350264</v>
      </c>
      <c r="CS1540" s="85">
        <v>4635209</v>
      </c>
      <c r="CT1540" s="85">
        <v>3218</v>
      </c>
      <c r="CU1540" s="86">
        <v>6945886</v>
      </c>
    </row>
    <row r="1541" spans="1:99">
      <c r="A1541" s="103" t="s">
        <v>598</v>
      </c>
      <c r="B1541" s="84" t="s">
        <v>658</v>
      </c>
      <c r="C1541" s="105">
        <v>34827</v>
      </c>
      <c r="D1541" s="84" t="s">
        <v>307</v>
      </c>
      <c r="E1541" s="84" t="s">
        <v>669</v>
      </c>
      <c r="F1541" s="85">
        <v>85275</v>
      </c>
      <c r="G1541" s="85">
        <v>10641216</v>
      </c>
      <c r="H1541" s="85">
        <v>10421320</v>
      </c>
      <c r="I1541" s="85">
        <v>86279</v>
      </c>
      <c r="J1541" s="85">
        <v>79054</v>
      </c>
      <c r="K1541" s="85">
        <v>9871</v>
      </c>
      <c r="L1541" s="85">
        <v>35255</v>
      </c>
      <c r="M1541" s="85">
        <v>9437</v>
      </c>
      <c r="N1541" s="85">
        <v>2543837</v>
      </c>
      <c r="O1541" s="85">
        <v>817844</v>
      </c>
      <c r="P1541" s="85">
        <v>643709</v>
      </c>
      <c r="Q1541" s="85">
        <v>937479</v>
      </c>
      <c r="R1541" s="85" t="s">
        <v>291</v>
      </c>
      <c r="S1541" s="85">
        <v>144805</v>
      </c>
      <c r="T1541" s="85">
        <v>556498</v>
      </c>
      <c r="U1541" s="85">
        <v>346864</v>
      </c>
      <c r="V1541" s="85">
        <v>2694</v>
      </c>
      <c r="W1541" s="85" t="s">
        <v>291</v>
      </c>
      <c r="X1541" s="85">
        <v>206940</v>
      </c>
      <c r="Y1541" s="85" t="s">
        <v>291</v>
      </c>
      <c r="Z1541" s="85">
        <v>775</v>
      </c>
      <c r="AA1541" s="85">
        <v>799384</v>
      </c>
      <c r="AB1541" s="85">
        <v>162058</v>
      </c>
      <c r="AC1541" s="85">
        <v>744</v>
      </c>
      <c r="AD1541" s="85">
        <v>4375</v>
      </c>
      <c r="AE1541" s="85">
        <v>84535</v>
      </c>
      <c r="AF1541" s="85">
        <v>547672</v>
      </c>
      <c r="AG1541" s="85">
        <v>454489</v>
      </c>
      <c r="AH1541" s="85">
        <v>2188218</v>
      </c>
      <c r="AI1541" s="85">
        <v>64233</v>
      </c>
      <c r="AJ1541" s="85">
        <v>555249</v>
      </c>
      <c r="AK1541" s="85">
        <v>102239</v>
      </c>
      <c r="AL1541" s="85" t="s">
        <v>291</v>
      </c>
      <c r="AM1541" s="85" t="s">
        <v>291</v>
      </c>
      <c r="AN1541" s="85">
        <v>16874</v>
      </c>
      <c r="AO1541" s="85">
        <v>125707</v>
      </c>
      <c r="AP1541" s="85">
        <v>735083</v>
      </c>
      <c r="AQ1541" s="85">
        <v>877664</v>
      </c>
      <c r="AR1541" s="85">
        <v>588833</v>
      </c>
      <c r="AS1541" s="85" t="s">
        <v>291</v>
      </c>
      <c r="AT1541" s="85">
        <v>401567</v>
      </c>
      <c r="AU1541" s="85">
        <v>1027176</v>
      </c>
      <c r="AV1541" s="85">
        <v>154617</v>
      </c>
      <c r="AW1541" s="85">
        <v>116990</v>
      </c>
      <c r="AX1541" s="85">
        <v>140264</v>
      </c>
      <c r="AY1541" s="85" t="s">
        <v>291</v>
      </c>
      <c r="AZ1541" s="85" t="s">
        <v>291</v>
      </c>
      <c r="BA1541" s="85">
        <v>59591</v>
      </c>
      <c r="BB1541" s="85">
        <v>389190</v>
      </c>
      <c r="BC1541" s="85">
        <v>36546</v>
      </c>
      <c r="BD1541" s="85">
        <v>129978</v>
      </c>
      <c r="BE1541" s="85" t="s">
        <v>291</v>
      </c>
      <c r="BF1541" s="85">
        <v>1214707</v>
      </c>
      <c r="BG1541" s="85">
        <v>631787</v>
      </c>
      <c r="BH1541" s="85">
        <v>17566</v>
      </c>
      <c r="BI1541" s="85">
        <v>10317</v>
      </c>
      <c r="BJ1541" s="85">
        <v>25765</v>
      </c>
      <c r="BK1541" s="85">
        <v>567661</v>
      </c>
      <c r="BL1541" s="85" t="s">
        <v>291</v>
      </c>
      <c r="BM1541" s="85">
        <v>10478</v>
      </c>
      <c r="BN1541" s="85">
        <v>504152</v>
      </c>
      <c r="BO1541" s="85">
        <v>177874</v>
      </c>
      <c r="BP1541" s="85" t="s">
        <v>291</v>
      </c>
      <c r="BQ1541" s="85">
        <v>273997</v>
      </c>
      <c r="BR1541" s="85" t="s">
        <v>291</v>
      </c>
      <c r="BS1541" s="85">
        <v>1100</v>
      </c>
      <c r="BT1541" s="85" t="s">
        <v>291</v>
      </c>
      <c r="BU1541" s="85">
        <v>14769</v>
      </c>
      <c r="BV1541" s="85">
        <v>36412</v>
      </c>
      <c r="BW1541" s="85">
        <v>78768</v>
      </c>
      <c r="BX1541" s="85">
        <v>33053</v>
      </c>
      <c r="BY1541" s="85">
        <v>1657</v>
      </c>
      <c r="BZ1541" s="85" t="s">
        <v>291</v>
      </c>
      <c r="CA1541" s="85">
        <v>44058</v>
      </c>
      <c r="CB1541" s="85">
        <v>615204</v>
      </c>
      <c r="CC1541" s="85" t="s">
        <v>291</v>
      </c>
      <c r="CD1541" s="85" t="s">
        <v>291</v>
      </c>
      <c r="CE1541" s="85" t="s">
        <v>291</v>
      </c>
      <c r="CF1541" s="85" t="s">
        <v>291</v>
      </c>
      <c r="CG1541" s="85">
        <v>77878</v>
      </c>
      <c r="CH1541" s="85">
        <v>571641</v>
      </c>
      <c r="CI1541" s="85">
        <v>167939</v>
      </c>
      <c r="CJ1541" s="85">
        <v>46054</v>
      </c>
      <c r="CK1541" s="85">
        <v>197910</v>
      </c>
      <c r="CL1541" s="85">
        <v>143903</v>
      </c>
      <c r="CM1541" s="85">
        <v>775</v>
      </c>
      <c r="CN1541" s="85">
        <v>191145</v>
      </c>
      <c r="CO1541" s="85">
        <v>243147</v>
      </c>
      <c r="CP1541" s="85">
        <v>540279</v>
      </c>
      <c r="CQ1541" s="85">
        <v>322371</v>
      </c>
      <c r="CR1541" s="85">
        <v>362061</v>
      </c>
      <c r="CS1541" s="85">
        <v>759469</v>
      </c>
      <c r="CT1541" s="85">
        <v>14976</v>
      </c>
      <c r="CU1541" s="86">
        <v>3639548</v>
      </c>
    </row>
    <row r="1542" spans="1:99">
      <c r="A1542" s="103" t="s">
        <v>598</v>
      </c>
      <c r="B1542" s="84" t="s">
        <v>658</v>
      </c>
      <c r="C1542" s="105">
        <v>34835</v>
      </c>
      <c r="D1542" s="84" t="s">
        <v>307</v>
      </c>
      <c r="E1542" s="84" t="s">
        <v>670</v>
      </c>
      <c r="F1542" s="85">
        <v>87755</v>
      </c>
      <c r="G1542" s="85">
        <v>2975360</v>
      </c>
      <c r="H1542" s="85">
        <v>2805325</v>
      </c>
      <c r="I1542" s="85">
        <v>88476</v>
      </c>
      <c r="J1542" s="85">
        <v>49434</v>
      </c>
      <c r="K1542" s="85">
        <v>10440</v>
      </c>
      <c r="L1542" s="85">
        <v>14061</v>
      </c>
      <c r="M1542" s="85">
        <v>7624</v>
      </c>
      <c r="N1542" s="85">
        <v>1675532</v>
      </c>
      <c r="O1542" s="85">
        <v>702909</v>
      </c>
      <c r="P1542" s="85">
        <v>513358</v>
      </c>
      <c r="Q1542" s="85">
        <v>454265</v>
      </c>
      <c r="R1542" s="85" t="s">
        <v>291</v>
      </c>
      <c r="S1542" s="85">
        <v>5000</v>
      </c>
      <c r="T1542" s="85">
        <v>984251</v>
      </c>
      <c r="U1542" s="85">
        <v>980836</v>
      </c>
      <c r="V1542" s="85">
        <v>183</v>
      </c>
      <c r="W1542" s="85" t="s">
        <v>291</v>
      </c>
      <c r="X1542" s="85">
        <v>3232</v>
      </c>
      <c r="Y1542" s="85" t="s">
        <v>291</v>
      </c>
      <c r="Z1542" s="85" t="s">
        <v>291</v>
      </c>
      <c r="AA1542" s="85">
        <v>1008230</v>
      </c>
      <c r="AB1542" s="85">
        <v>191470</v>
      </c>
      <c r="AC1542" s="85">
        <v>157761</v>
      </c>
      <c r="AD1542" s="85">
        <v>27767</v>
      </c>
      <c r="AE1542" s="85">
        <v>265278</v>
      </c>
      <c r="AF1542" s="85">
        <v>365954</v>
      </c>
      <c r="AG1542" s="85">
        <v>478971</v>
      </c>
      <c r="AH1542" s="85">
        <v>861556</v>
      </c>
      <c r="AI1542" s="85">
        <v>102928</v>
      </c>
      <c r="AJ1542" s="85">
        <v>460445</v>
      </c>
      <c r="AK1542" s="85">
        <v>116219</v>
      </c>
      <c r="AL1542" s="85">
        <v>14305</v>
      </c>
      <c r="AM1542" s="85" t="s">
        <v>291</v>
      </c>
      <c r="AN1542" s="85" t="s">
        <v>291</v>
      </c>
      <c r="AO1542" s="85">
        <v>112582</v>
      </c>
      <c r="AP1542" s="85">
        <v>89</v>
      </c>
      <c r="AQ1542" s="85">
        <v>112671</v>
      </c>
      <c r="AR1542" s="85">
        <v>54988</v>
      </c>
      <c r="AS1542" s="85" t="s">
        <v>291</v>
      </c>
      <c r="AT1542" s="85">
        <v>496243</v>
      </c>
      <c r="AU1542" s="85">
        <v>810358</v>
      </c>
      <c r="AV1542" s="85">
        <v>221214</v>
      </c>
      <c r="AW1542" s="85">
        <v>199376</v>
      </c>
      <c r="AX1542" s="85">
        <v>105804</v>
      </c>
      <c r="AY1542" s="85" t="s">
        <v>291</v>
      </c>
      <c r="AZ1542" s="85" t="s">
        <v>291</v>
      </c>
      <c r="BA1542" s="85" t="s">
        <v>291</v>
      </c>
      <c r="BB1542" s="85">
        <v>116524</v>
      </c>
      <c r="BC1542" s="85">
        <v>84730</v>
      </c>
      <c r="BD1542" s="85">
        <v>82710</v>
      </c>
      <c r="BE1542" s="85" t="s">
        <v>291</v>
      </c>
      <c r="BF1542" s="85">
        <v>1265380</v>
      </c>
      <c r="BG1542" s="85">
        <v>67981</v>
      </c>
      <c r="BH1542" s="85">
        <v>13384</v>
      </c>
      <c r="BI1542" s="85" t="s">
        <v>291</v>
      </c>
      <c r="BJ1542" s="85">
        <v>44308</v>
      </c>
      <c r="BK1542" s="85" t="s">
        <v>291</v>
      </c>
      <c r="BL1542" s="85" t="s">
        <v>291</v>
      </c>
      <c r="BM1542" s="85">
        <v>10289</v>
      </c>
      <c r="BN1542" s="85">
        <v>1168733</v>
      </c>
      <c r="BO1542" s="85">
        <v>10450</v>
      </c>
      <c r="BP1542" s="85" t="s">
        <v>291</v>
      </c>
      <c r="BQ1542" s="85">
        <v>1158283</v>
      </c>
      <c r="BR1542" s="85" t="s">
        <v>291</v>
      </c>
      <c r="BS1542" s="85" t="s">
        <v>291</v>
      </c>
      <c r="BT1542" s="85" t="s">
        <v>291</v>
      </c>
      <c r="BU1542" s="85" t="s">
        <v>291</v>
      </c>
      <c r="BV1542" s="85" t="s">
        <v>291</v>
      </c>
      <c r="BW1542" s="85">
        <v>28666</v>
      </c>
      <c r="BX1542" s="85" t="s">
        <v>291</v>
      </c>
      <c r="BY1542" s="85" t="s">
        <v>291</v>
      </c>
      <c r="BZ1542" s="85" t="s">
        <v>291</v>
      </c>
      <c r="CA1542" s="85">
        <v>28666</v>
      </c>
      <c r="CB1542" s="85">
        <v>1858748</v>
      </c>
      <c r="CC1542" s="85" t="s">
        <v>291</v>
      </c>
      <c r="CD1542" s="85" t="s">
        <v>291</v>
      </c>
      <c r="CE1542" s="85" t="s">
        <v>291</v>
      </c>
      <c r="CF1542" s="85" t="s">
        <v>291</v>
      </c>
      <c r="CG1542" s="85">
        <v>92723</v>
      </c>
      <c r="CH1542" s="85">
        <v>345959</v>
      </c>
      <c r="CI1542" s="85">
        <v>212481</v>
      </c>
      <c r="CJ1542" s="85" t="s">
        <v>291</v>
      </c>
      <c r="CK1542" s="85">
        <v>3232</v>
      </c>
      <c r="CL1542" s="85">
        <v>442700</v>
      </c>
      <c r="CM1542" s="85" t="s">
        <v>291</v>
      </c>
      <c r="CN1542" s="85">
        <v>256771</v>
      </c>
      <c r="CO1542" s="85">
        <v>315706</v>
      </c>
      <c r="CP1542" s="85">
        <v>101710</v>
      </c>
      <c r="CQ1542" s="85">
        <v>374629</v>
      </c>
      <c r="CR1542" s="85">
        <v>321561</v>
      </c>
      <c r="CS1542" s="85">
        <v>593061</v>
      </c>
      <c r="CT1542" s="85">
        <v>5584</v>
      </c>
      <c r="CU1542" s="86">
        <v>3066117</v>
      </c>
    </row>
    <row r="1543" spans="1:99">
      <c r="A1543" s="103" t="s">
        <v>598</v>
      </c>
      <c r="B1543" s="84" t="s">
        <v>658</v>
      </c>
      <c r="C1543" s="105">
        <v>34843</v>
      </c>
      <c r="D1543" s="84" t="s">
        <v>307</v>
      </c>
      <c r="E1543" s="84" t="s">
        <v>671</v>
      </c>
      <c r="F1543" s="85">
        <v>48968</v>
      </c>
      <c r="G1543" s="85">
        <v>1653595</v>
      </c>
      <c r="H1543" s="85">
        <v>1585473</v>
      </c>
      <c r="I1543" s="85">
        <v>22096</v>
      </c>
      <c r="J1543" s="85">
        <v>29864</v>
      </c>
      <c r="K1543" s="85">
        <v>7804</v>
      </c>
      <c r="L1543" s="85">
        <v>7843</v>
      </c>
      <c r="M1543" s="85">
        <v>515</v>
      </c>
      <c r="N1543" s="85">
        <v>659084</v>
      </c>
      <c r="O1543" s="85">
        <v>254510</v>
      </c>
      <c r="P1543" s="85">
        <v>162672</v>
      </c>
      <c r="Q1543" s="85">
        <v>221194</v>
      </c>
      <c r="R1543" s="85" t="s">
        <v>291</v>
      </c>
      <c r="S1543" s="85">
        <v>20708</v>
      </c>
      <c r="T1543" s="85">
        <v>190171</v>
      </c>
      <c r="U1543" s="85">
        <v>118487</v>
      </c>
      <c r="V1543" s="85" t="s">
        <v>291</v>
      </c>
      <c r="W1543" s="85" t="s">
        <v>291</v>
      </c>
      <c r="X1543" s="85">
        <v>71684</v>
      </c>
      <c r="Y1543" s="85" t="s">
        <v>291</v>
      </c>
      <c r="Z1543" s="85">
        <v>18</v>
      </c>
      <c r="AA1543" s="85">
        <v>1463384</v>
      </c>
      <c r="AB1543" s="85">
        <v>465282</v>
      </c>
      <c r="AC1543" s="85">
        <v>70005</v>
      </c>
      <c r="AD1543" s="85">
        <v>54686</v>
      </c>
      <c r="AE1543" s="85">
        <v>43416</v>
      </c>
      <c r="AF1543" s="85">
        <v>829995</v>
      </c>
      <c r="AG1543" s="85">
        <v>180033</v>
      </c>
      <c r="AH1543" s="85">
        <v>1401908</v>
      </c>
      <c r="AI1543" s="85">
        <v>153879</v>
      </c>
      <c r="AJ1543" s="85">
        <v>432312</v>
      </c>
      <c r="AK1543" s="85">
        <v>56808</v>
      </c>
      <c r="AL1543" s="85" t="s">
        <v>291</v>
      </c>
      <c r="AM1543" s="85" t="s">
        <v>291</v>
      </c>
      <c r="AN1543" s="85">
        <v>4118</v>
      </c>
      <c r="AO1543" s="85">
        <v>19214</v>
      </c>
      <c r="AP1543" s="85">
        <v>600927</v>
      </c>
      <c r="AQ1543" s="85">
        <v>624259</v>
      </c>
      <c r="AR1543" s="85">
        <v>134650</v>
      </c>
      <c r="AS1543" s="85" t="s">
        <v>291</v>
      </c>
      <c r="AT1543" s="85">
        <v>212501</v>
      </c>
      <c r="AU1543" s="85">
        <v>599091</v>
      </c>
      <c r="AV1543" s="85">
        <v>57873</v>
      </c>
      <c r="AW1543" s="85">
        <v>44389</v>
      </c>
      <c r="AX1543" s="85">
        <v>29334</v>
      </c>
      <c r="AY1543" s="85" t="s">
        <v>291</v>
      </c>
      <c r="AZ1543" s="85" t="s">
        <v>291</v>
      </c>
      <c r="BA1543" s="85" t="s">
        <v>291</v>
      </c>
      <c r="BB1543" s="85">
        <v>72262</v>
      </c>
      <c r="BC1543" s="85">
        <v>8626</v>
      </c>
      <c r="BD1543" s="85">
        <v>386607</v>
      </c>
      <c r="BE1543" s="85" t="s">
        <v>291</v>
      </c>
      <c r="BF1543" s="85">
        <v>1028355</v>
      </c>
      <c r="BG1543" s="85">
        <v>9561</v>
      </c>
      <c r="BH1543" s="85" t="s">
        <v>291</v>
      </c>
      <c r="BI1543" s="85">
        <v>3190</v>
      </c>
      <c r="BJ1543" s="85">
        <v>6371</v>
      </c>
      <c r="BK1543" s="85" t="s">
        <v>291</v>
      </c>
      <c r="BL1543" s="85" t="s">
        <v>291</v>
      </c>
      <c r="BM1543" s="85" t="s">
        <v>291</v>
      </c>
      <c r="BN1543" s="85">
        <v>999012</v>
      </c>
      <c r="BO1543" s="85" t="s">
        <v>291</v>
      </c>
      <c r="BP1543" s="85" t="s">
        <v>291</v>
      </c>
      <c r="BQ1543" s="85">
        <v>705738</v>
      </c>
      <c r="BR1543" s="85" t="s">
        <v>291</v>
      </c>
      <c r="BS1543" s="85">
        <v>293274</v>
      </c>
      <c r="BT1543" s="85" t="s">
        <v>291</v>
      </c>
      <c r="BU1543" s="85" t="s">
        <v>291</v>
      </c>
      <c r="BV1543" s="85" t="s">
        <v>291</v>
      </c>
      <c r="BW1543" s="85">
        <v>19782</v>
      </c>
      <c r="BX1543" s="85" t="s">
        <v>291</v>
      </c>
      <c r="BY1543" s="85" t="s">
        <v>291</v>
      </c>
      <c r="BZ1543" s="85" t="s">
        <v>291</v>
      </c>
      <c r="CA1543" s="85">
        <v>19782</v>
      </c>
      <c r="CB1543" s="85">
        <v>466771</v>
      </c>
      <c r="CC1543" s="85" t="s">
        <v>291</v>
      </c>
      <c r="CD1543" s="85" t="s">
        <v>291</v>
      </c>
      <c r="CE1543" s="85" t="s">
        <v>291</v>
      </c>
      <c r="CF1543" s="85" t="s">
        <v>291</v>
      </c>
      <c r="CG1543" s="85">
        <v>151034</v>
      </c>
      <c r="CH1543" s="85">
        <v>62296</v>
      </c>
      <c r="CI1543" s="85">
        <v>94997</v>
      </c>
      <c r="CJ1543" s="85">
        <v>7043</v>
      </c>
      <c r="CK1543" s="85">
        <v>67500</v>
      </c>
      <c r="CL1543" s="85">
        <v>76852</v>
      </c>
      <c r="CM1543" s="85">
        <v>18</v>
      </c>
      <c r="CN1543" s="85">
        <v>218691</v>
      </c>
      <c r="CO1543" s="85">
        <v>167577</v>
      </c>
      <c r="CP1543" s="85">
        <v>31450</v>
      </c>
      <c r="CQ1543" s="85">
        <v>142600</v>
      </c>
      <c r="CR1543" s="85">
        <v>132680</v>
      </c>
      <c r="CS1543" s="85">
        <v>244537</v>
      </c>
      <c r="CT1543" s="85">
        <v>4066</v>
      </c>
      <c r="CU1543" s="86">
        <v>1401341</v>
      </c>
    </row>
    <row r="1544" spans="1:99">
      <c r="A1544" s="103" t="s">
        <v>598</v>
      </c>
      <c r="B1544" s="84" t="s">
        <v>658</v>
      </c>
      <c r="C1544" s="105">
        <v>34851</v>
      </c>
      <c r="D1544" s="84" t="s">
        <v>307</v>
      </c>
      <c r="E1544" s="84" t="s">
        <v>672</v>
      </c>
      <c r="F1544" s="85">
        <v>55028</v>
      </c>
      <c r="G1544" s="85">
        <v>1329306</v>
      </c>
      <c r="H1544" s="85">
        <v>1260547</v>
      </c>
      <c r="I1544" s="85">
        <v>37814</v>
      </c>
      <c r="J1544" s="85">
        <v>27649</v>
      </c>
      <c r="K1544" s="85">
        <v>694</v>
      </c>
      <c r="L1544" s="85">
        <v>2164</v>
      </c>
      <c r="M1544" s="85">
        <v>438</v>
      </c>
      <c r="N1544" s="85">
        <v>561953</v>
      </c>
      <c r="O1544" s="85">
        <v>208574</v>
      </c>
      <c r="P1544" s="85">
        <v>173046</v>
      </c>
      <c r="Q1544" s="85">
        <v>140408</v>
      </c>
      <c r="R1544" s="85" t="s">
        <v>291</v>
      </c>
      <c r="S1544" s="85">
        <v>39925</v>
      </c>
      <c r="T1544" s="85">
        <v>243877</v>
      </c>
      <c r="U1544" s="85">
        <v>72345</v>
      </c>
      <c r="V1544" s="85" t="s">
        <v>291</v>
      </c>
      <c r="W1544" s="85" t="s">
        <v>291</v>
      </c>
      <c r="X1544" s="85">
        <v>171532</v>
      </c>
      <c r="Y1544" s="85" t="s">
        <v>291</v>
      </c>
      <c r="Z1544" s="85">
        <v>114</v>
      </c>
      <c r="AA1544" s="85">
        <v>335225</v>
      </c>
      <c r="AB1544" s="85">
        <v>66532</v>
      </c>
      <c r="AC1544" s="85">
        <v>1232</v>
      </c>
      <c r="AD1544" s="85">
        <v>7601</v>
      </c>
      <c r="AE1544" s="85">
        <v>12646</v>
      </c>
      <c r="AF1544" s="85">
        <v>247214</v>
      </c>
      <c r="AG1544" s="85">
        <v>243561</v>
      </c>
      <c r="AH1544" s="85">
        <v>442879</v>
      </c>
      <c r="AI1544" s="85">
        <v>97671</v>
      </c>
      <c r="AJ1544" s="85">
        <v>249338</v>
      </c>
      <c r="AK1544" s="85">
        <v>12166</v>
      </c>
      <c r="AL1544" s="85" t="s">
        <v>291</v>
      </c>
      <c r="AM1544" s="85" t="s">
        <v>291</v>
      </c>
      <c r="AN1544" s="85" t="s">
        <v>291</v>
      </c>
      <c r="AO1544" s="85" t="s">
        <v>291</v>
      </c>
      <c r="AP1544" s="85" t="s">
        <v>291</v>
      </c>
      <c r="AQ1544" s="85" t="s">
        <v>291</v>
      </c>
      <c r="AR1544" s="85">
        <v>83704</v>
      </c>
      <c r="AS1544" s="85" t="s">
        <v>291</v>
      </c>
      <c r="AT1544" s="85">
        <v>148370</v>
      </c>
      <c r="AU1544" s="85">
        <v>228007</v>
      </c>
      <c r="AV1544" s="85">
        <v>78050</v>
      </c>
      <c r="AW1544" s="85">
        <v>43517</v>
      </c>
      <c r="AX1544" s="85">
        <v>34436</v>
      </c>
      <c r="AY1544" s="85" t="s">
        <v>291</v>
      </c>
      <c r="AZ1544" s="85" t="s">
        <v>291</v>
      </c>
      <c r="BA1544" s="85" t="s">
        <v>291</v>
      </c>
      <c r="BB1544" s="85">
        <v>15742</v>
      </c>
      <c r="BC1544" s="85">
        <v>22368</v>
      </c>
      <c r="BD1544" s="85">
        <v>33894</v>
      </c>
      <c r="BE1544" s="85" t="s">
        <v>291</v>
      </c>
      <c r="BF1544" s="85">
        <v>909642</v>
      </c>
      <c r="BG1544" s="85">
        <v>19</v>
      </c>
      <c r="BH1544" s="85" t="s">
        <v>291</v>
      </c>
      <c r="BI1544" s="85" t="s">
        <v>291</v>
      </c>
      <c r="BJ1544" s="85" t="s">
        <v>291</v>
      </c>
      <c r="BK1544" s="85">
        <v>19</v>
      </c>
      <c r="BL1544" s="85" t="s">
        <v>291</v>
      </c>
      <c r="BM1544" s="85" t="s">
        <v>291</v>
      </c>
      <c r="BN1544" s="85">
        <v>22089</v>
      </c>
      <c r="BO1544" s="85" t="s">
        <v>291</v>
      </c>
      <c r="BP1544" s="85" t="s">
        <v>291</v>
      </c>
      <c r="BQ1544" s="85">
        <v>27</v>
      </c>
      <c r="BR1544" s="85" t="s">
        <v>291</v>
      </c>
      <c r="BS1544" s="85" t="s">
        <v>291</v>
      </c>
      <c r="BT1544" s="85" t="s">
        <v>291</v>
      </c>
      <c r="BU1544" s="85" t="s">
        <v>291</v>
      </c>
      <c r="BV1544" s="85">
        <v>22062</v>
      </c>
      <c r="BW1544" s="85">
        <v>887534</v>
      </c>
      <c r="BX1544" s="85" t="s">
        <v>291</v>
      </c>
      <c r="BY1544" s="85" t="s">
        <v>291</v>
      </c>
      <c r="BZ1544" s="85" t="s">
        <v>291</v>
      </c>
      <c r="CA1544" s="85">
        <v>887534</v>
      </c>
      <c r="CB1544" s="85">
        <v>409471</v>
      </c>
      <c r="CC1544" s="85" t="s">
        <v>291</v>
      </c>
      <c r="CD1544" s="85" t="s">
        <v>291</v>
      </c>
      <c r="CE1544" s="85" t="s">
        <v>291</v>
      </c>
      <c r="CF1544" s="85" t="s">
        <v>291</v>
      </c>
      <c r="CG1544" s="85">
        <v>24630</v>
      </c>
      <c r="CH1544" s="85">
        <v>93400</v>
      </c>
      <c r="CI1544" s="85">
        <v>76212</v>
      </c>
      <c r="CJ1544" s="85">
        <v>33225</v>
      </c>
      <c r="CK1544" s="85">
        <v>167919</v>
      </c>
      <c r="CL1544" s="85">
        <v>27044</v>
      </c>
      <c r="CM1544" s="85">
        <v>114</v>
      </c>
      <c r="CN1544" s="85">
        <v>28228</v>
      </c>
      <c r="CO1544" s="85">
        <v>51371</v>
      </c>
      <c r="CP1544" s="85">
        <v>24520</v>
      </c>
      <c r="CQ1544" s="85">
        <v>140050</v>
      </c>
      <c r="CR1544" s="85">
        <v>111297</v>
      </c>
      <c r="CS1544" s="85">
        <v>399892</v>
      </c>
      <c r="CT1544" s="85">
        <v>3202</v>
      </c>
      <c r="CU1544" s="86">
        <v>1181104</v>
      </c>
    </row>
    <row r="1545" spans="1:99">
      <c r="A1545" s="103" t="s">
        <v>598</v>
      </c>
      <c r="B1545" s="84" t="s">
        <v>658</v>
      </c>
      <c r="C1545" s="105">
        <v>35017</v>
      </c>
      <c r="D1545" s="84" t="s">
        <v>307</v>
      </c>
      <c r="E1545" s="84" t="s">
        <v>673</v>
      </c>
      <c r="F1545" s="85">
        <v>74691</v>
      </c>
      <c r="G1545" s="85">
        <v>1745631</v>
      </c>
      <c r="H1545" s="85">
        <v>1614195</v>
      </c>
      <c r="I1545" s="85">
        <v>69555</v>
      </c>
      <c r="J1545" s="85">
        <v>44736</v>
      </c>
      <c r="K1545" s="85">
        <v>5418</v>
      </c>
      <c r="L1545" s="85">
        <v>10949</v>
      </c>
      <c r="M1545" s="85">
        <v>778</v>
      </c>
      <c r="N1545" s="85">
        <v>2106122</v>
      </c>
      <c r="O1545" s="85">
        <v>623382</v>
      </c>
      <c r="P1545" s="85">
        <v>967328</v>
      </c>
      <c r="Q1545" s="85">
        <v>515412</v>
      </c>
      <c r="R1545" s="85" t="s">
        <v>291</v>
      </c>
      <c r="S1545" s="85" t="s">
        <v>291</v>
      </c>
      <c r="T1545" s="85">
        <v>535117</v>
      </c>
      <c r="U1545" s="85">
        <v>347305</v>
      </c>
      <c r="V1545" s="85" t="s">
        <v>291</v>
      </c>
      <c r="W1545" s="85" t="s">
        <v>291</v>
      </c>
      <c r="X1545" s="85">
        <v>187812</v>
      </c>
      <c r="Y1545" s="85" t="s">
        <v>291</v>
      </c>
      <c r="Z1545" s="85">
        <v>1002</v>
      </c>
      <c r="AA1545" s="85">
        <v>354924</v>
      </c>
      <c r="AB1545" s="85">
        <v>231050</v>
      </c>
      <c r="AC1545" s="85">
        <v>44520</v>
      </c>
      <c r="AD1545" s="85">
        <v>42976</v>
      </c>
      <c r="AE1545" s="85">
        <v>36378</v>
      </c>
      <c r="AF1545" s="85" t="s">
        <v>291</v>
      </c>
      <c r="AG1545" s="85">
        <v>432760</v>
      </c>
      <c r="AH1545" s="85">
        <v>728433</v>
      </c>
      <c r="AI1545" s="85">
        <v>33319</v>
      </c>
      <c r="AJ1545" s="85">
        <v>297800</v>
      </c>
      <c r="AK1545" s="85">
        <v>22467</v>
      </c>
      <c r="AL1545" s="85" t="s">
        <v>291</v>
      </c>
      <c r="AM1545" s="85" t="s">
        <v>291</v>
      </c>
      <c r="AN1545" s="85">
        <v>33439</v>
      </c>
      <c r="AO1545" s="85">
        <v>71300</v>
      </c>
      <c r="AP1545" s="85" t="s">
        <v>291</v>
      </c>
      <c r="AQ1545" s="85">
        <v>104739</v>
      </c>
      <c r="AR1545" s="85">
        <v>270108</v>
      </c>
      <c r="AS1545" s="85" t="s">
        <v>291</v>
      </c>
      <c r="AT1545" s="85">
        <v>292055</v>
      </c>
      <c r="AU1545" s="85">
        <v>641987</v>
      </c>
      <c r="AV1545" s="85">
        <v>143478</v>
      </c>
      <c r="AW1545" s="85">
        <v>129691</v>
      </c>
      <c r="AX1545" s="85">
        <v>63369</v>
      </c>
      <c r="AY1545" s="85" t="s">
        <v>291</v>
      </c>
      <c r="AZ1545" s="85" t="s">
        <v>291</v>
      </c>
      <c r="BA1545" s="85">
        <v>29599</v>
      </c>
      <c r="BB1545" s="85">
        <v>84138</v>
      </c>
      <c r="BC1545" s="85">
        <v>61663</v>
      </c>
      <c r="BD1545" s="85">
        <v>130049</v>
      </c>
      <c r="BE1545" s="85" t="s">
        <v>291</v>
      </c>
      <c r="BF1545" s="85">
        <v>11382</v>
      </c>
      <c r="BG1545" s="85">
        <v>5693</v>
      </c>
      <c r="BH1545" s="85" t="s">
        <v>291</v>
      </c>
      <c r="BI1545" s="85">
        <v>4505</v>
      </c>
      <c r="BJ1545" s="85">
        <v>1188</v>
      </c>
      <c r="BK1545" s="85" t="s">
        <v>291</v>
      </c>
      <c r="BL1545" s="85" t="s">
        <v>291</v>
      </c>
      <c r="BM1545" s="85" t="s">
        <v>291</v>
      </c>
      <c r="BN1545" s="85">
        <v>5689</v>
      </c>
      <c r="BO1545" s="85" t="s">
        <v>291</v>
      </c>
      <c r="BP1545" s="85" t="s">
        <v>291</v>
      </c>
      <c r="BQ1545" s="85">
        <v>5689</v>
      </c>
      <c r="BR1545" s="85" t="s">
        <v>291</v>
      </c>
      <c r="BS1545" s="85" t="s">
        <v>291</v>
      </c>
      <c r="BT1545" s="85" t="s">
        <v>291</v>
      </c>
      <c r="BU1545" s="85" t="s">
        <v>291</v>
      </c>
      <c r="BV1545" s="85" t="s">
        <v>291</v>
      </c>
      <c r="BW1545" s="85" t="s">
        <v>291</v>
      </c>
      <c r="BX1545" s="85" t="s">
        <v>291</v>
      </c>
      <c r="BY1545" s="85" t="s">
        <v>291</v>
      </c>
      <c r="BZ1545" s="85" t="s">
        <v>291</v>
      </c>
      <c r="CA1545" s="85" t="s">
        <v>291</v>
      </c>
      <c r="CB1545" s="85">
        <v>816994</v>
      </c>
      <c r="CC1545" s="85" t="s">
        <v>291</v>
      </c>
      <c r="CD1545" s="85" t="s">
        <v>291</v>
      </c>
      <c r="CE1545" s="85" t="s">
        <v>291</v>
      </c>
      <c r="CF1545" s="85" t="s">
        <v>291</v>
      </c>
      <c r="CG1545" s="85">
        <v>97371</v>
      </c>
      <c r="CH1545" s="85">
        <v>416151</v>
      </c>
      <c r="CI1545" s="85">
        <v>141643</v>
      </c>
      <c r="CJ1545" s="85" t="s">
        <v>291</v>
      </c>
      <c r="CK1545" s="85">
        <v>142711</v>
      </c>
      <c r="CL1545" s="85">
        <v>71554</v>
      </c>
      <c r="CM1545" s="85">
        <v>1002</v>
      </c>
      <c r="CN1545" s="85">
        <v>85168</v>
      </c>
      <c r="CO1545" s="85">
        <v>114327</v>
      </c>
      <c r="CP1545" s="85">
        <v>84955</v>
      </c>
      <c r="CQ1545" s="85">
        <v>249258</v>
      </c>
      <c r="CR1545" s="85">
        <v>357125</v>
      </c>
      <c r="CS1545" s="85">
        <v>378535</v>
      </c>
      <c r="CT1545" s="85">
        <v>5992</v>
      </c>
      <c r="CU1545" s="86">
        <v>2145792</v>
      </c>
    </row>
    <row r="1546" spans="1:99">
      <c r="A1546" s="103" t="s">
        <v>598</v>
      </c>
      <c r="B1546" s="84" t="s">
        <v>658</v>
      </c>
      <c r="C1546" s="105">
        <v>35033</v>
      </c>
      <c r="D1546" s="84" t="s">
        <v>307</v>
      </c>
      <c r="E1546" s="84" t="s">
        <v>674</v>
      </c>
      <c r="F1546" s="85">
        <v>51406</v>
      </c>
      <c r="G1546" s="85">
        <v>1167588</v>
      </c>
      <c r="H1546" s="85">
        <v>1053859</v>
      </c>
      <c r="I1546" s="85">
        <v>43875</v>
      </c>
      <c r="J1546" s="85">
        <v>52445</v>
      </c>
      <c r="K1546" s="85">
        <v>8818</v>
      </c>
      <c r="L1546" s="85">
        <v>3991</v>
      </c>
      <c r="M1546" s="85">
        <v>4600</v>
      </c>
      <c r="N1546" s="85">
        <v>942553</v>
      </c>
      <c r="O1546" s="85">
        <v>281833</v>
      </c>
      <c r="P1546" s="85">
        <v>188739</v>
      </c>
      <c r="Q1546" s="85">
        <v>471298</v>
      </c>
      <c r="R1546" s="85" t="s">
        <v>291</v>
      </c>
      <c r="S1546" s="85">
        <v>683</v>
      </c>
      <c r="T1546" s="85">
        <v>334588</v>
      </c>
      <c r="U1546" s="85">
        <v>233140</v>
      </c>
      <c r="V1546" s="85" t="s">
        <v>291</v>
      </c>
      <c r="W1546" s="85" t="s">
        <v>291</v>
      </c>
      <c r="X1546" s="85">
        <v>101448</v>
      </c>
      <c r="Y1546" s="85" t="s">
        <v>291</v>
      </c>
      <c r="Z1546" s="85">
        <v>237</v>
      </c>
      <c r="AA1546" s="85">
        <v>277981</v>
      </c>
      <c r="AB1546" s="85">
        <v>87182</v>
      </c>
      <c r="AC1546" s="85">
        <v>6533</v>
      </c>
      <c r="AD1546" s="85">
        <v>124231</v>
      </c>
      <c r="AE1546" s="85">
        <v>17398</v>
      </c>
      <c r="AF1546" s="85">
        <v>42637</v>
      </c>
      <c r="AG1546" s="85">
        <v>210612</v>
      </c>
      <c r="AH1546" s="85">
        <v>489619</v>
      </c>
      <c r="AI1546" s="85">
        <v>20357</v>
      </c>
      <c r="AJ1546" s="85">
        <v>179247</v>
      </c>
      <c r="AK1546" s="85">
        <v>3218</v>
      </c>
      <c r="AL1546" s="85" t="s">
        <v>291</v>
      </c>
      <c r="AM1546" s="85" t="s">
        <v>291</v>
      </c>
      <c r="AN1546" s="85">
        <v>7902</v>
      </c>
      <c r="AO1546" s="85">
        <v>96141</v>
      </c>
      <c r="AP1546" s="85">
        <v>43</v>
      </c>
      <c r="AQ1546" s="85">
        <v>104086</v>
      </c>
      <c r="AR1546" s="85">
        <v>182711</v>
      </c>
      <c r="AS1546" s="85" t="s">
        <v>291</v>
      </c>
      <c r="AT1546" s="85">
        <v>190901</v>
      </c>
      <c r="AU1546" s="85">
        <v>315395</v>
      </c>
      <c r="AV1546" s="85">
        <v>50680</v>
      </c>
      <c r="AW1546" s="85">
        <v>28057</v>
      </c>
      <c r="AX1546" s="85">
        <v>39323</v>
      </c>
      <c r="AY1546" s="85" t="s">
        <v>291</v>
      </c>
      <c r="AZ1546" s="85" t="s">
        <v>291</v>
      </c>
      <c r="BA1546" s="85" t="s">
        <v>291</v>
      </c>
      <c r="BB1546" s="85">
        <v>96592</v>
      </c>
      <c r="BC1546" s="85">
        <v>31144</v>
      </c>
      <c r="BD1546" s="85">
        <v>69599</v>
      </c>
      <c r="BE1546" s="85" t="s">
        <v>291</v>
      </c>
      <c r="BF1546" s="85">
        <v>92515</v>
      </c>
      <c r="BG1546" s="85">
        <v>3824</v>
      </c>
      <c r="BH1546" s="85" t="s">
        <v>291</v>
      </c>
      <c r="BI1546" s="85">
        <v>2200</v>
      </c>
      <c r="BJ1546" s="85">
        <v>1624</v>
      </c>
      <c r="BK1546" s="85" t="s">
        <v>291</v>
      </c>
      <c r="BL1546" s="85" t="s">
        <v>291</v>
      </c>
      <c r="BM1546" s="85" t="s">
        <v>291</v>
      </c>
      <c r="BN1546" s="85">
        <v>88691</v>
      </c>
      <c r="BO1546" s="85">
        <v>88691</v>
      </c>
      <c r="BP1546" s="85" t="s">
        <v>291</v>
      </c>
      <c r="BQ1546" s="85" t="s">
        <v>291</v>
      </c>
      <c r="BR1546" s="85" t="s">
        <v>291</v>
      </c>
      <c r="BS1546" s="85" t="s">
        <v>291</v>
      </c>
      <c r="BT1546" s="85" t="s">
        <v>291</v>
      </c>
      <c r="BU1546" s="85" t="s">
        <v>291</v>
      </c>
      <c r="BV1546" s="85" t="s">
        <v>291</v>
      </c>
      <c r="BW1546" s="85" t="s">
        <v>291</v>
      </c>
      <c r="BX1546" s="85" t="s">
        <v>291</v>
      </c>
      <c r="BY1546" s="85" t="s">
        <v>291</v>
      </c>
      <c r="BZ1546" s="85" t="s">
        <v>291</v>
      </c>
      <c r="CA1546" s="85" t="s">
        <v>291</v>
      </c>
      <c r="CB1546" s="85">
        <v>293303</v>
      </c>
      <c r="CC1546" s="85" t="s">
        <v>291</v>
      </c>
      <c r="CD1546" s="85" t="s">
        <v>291</v>
      </c>
      <c r="CE1546" s="85" t="s">
        <v>291</v>
      </c>
      <c r="CF1546" s="85" t="s">
        <v>291</v>
      </c>
      <c r="CG1546" s="85">
        <v>40770</v>
      </c>
      <c r="CH1546" s="85">
        <v>92544</v>
      </c>
      <c r="CI1546" s="85">
        <v>82610</v>
      </c>
      <c r="CJ1546" s="85">
        <v>683</v>
      </c>
      <c r="CK1546" s="85">
        <v>101448</v>
      </c>
      <c r="CL1546" s="85">
        <v>137121</v>
      </c>
      <c r="CM1546" s="85">
        <v>237</v>
      </c>
      <c r="CN1546" s="85">
        <v>35933</v>
      </c>
      <c r="CO1546" s="85">
        <v>103808</v>
      </c>
      <c r="CP1546" s="85">
        <v>20801</v>
      </c>
      <c r="CQ1546" s="85">
        <v>161523</v>
      </c>
      <c r="CR1546" s="85">
        <v>135136</v>
      </c>
      <c r="CS1546" s="85">
        <v>260524</v>
      </c>
      <c r="CT1546" s="85">
        <v>2200</v>
      </c>
      <c r="CU1546" s="86">
        <v>1175338</v>
      </c>
    </row>
    <row r="1547" spans="1:99">
      <c r="A1547" s="103" t="s">
        <v>598</v>
      </c>
      <c r="B1547" s="84" t="s">
        <v>658</v>
      </c>
      <c r="C1547" s="105">
        <v>35068</v>
      </c>
      <c r="D1547" s="84" t="s">
        <v>307</v>
      </c>
      <c r="E1547" s="84" t="s">
        <v>675</v>
      </c>
      <c r="F1547" s="85">
        <v>67393</v>
      </c>
      <c r="G1547" s="85">
        <v>1031967</v>
      </c>
      <c r="H1547" s="85">
        <v>924319</v>
      </c>
      <c r="I1547" s="85">
        <v>41374</v>
      </c>
      <c r="J1547" s="85">
        <v>49640</v>
      </c>
      <c r="K1547" s="85">
        <v>6373</v>
      </c>
      <c r="L1547" s="85">
        <v>9317</v>
      </c>
      <c r="M1547" s="85">
        <v>944</v>
      </c>
      <c r="N1547" s="85">
        <v>1174218</v>
      </c>
      <c r="O1547" s="85">
        <v>367685</v>
      </c>
      <c r="P1547" s="85">
        <v>277718</v>
      </c>
      <c r="Q1547" s="85">
        <v>528815</v>
      </c>
      <c r="R1547" s="85" t="s">
        <v>291</v>
      </c>
      <c r="S1547" s="85" t="s">
        <v>291</v>
      </c>
      <c r="T1547" s="85">
        <v>201362</v>
      </c>
      <c r="U1547" s="85">
        <v>98754</v>
      </c>
      <c r="V1547" s="85" t="s">
        <v>291</v>
      </c>
      <c r="W1547" s="85" t="s">
        <v>291</v>
      </c>
      <c r="X1547" s="85">
        <v>102608</v>
      </c>
      <c r="Y1547" s="85" t="s">
        <v>291</v>
      </c>
      <c r="Z1547" s="85" t="s">
        <v>291</v>
      </c>
      <c r="AA1547" s="85">
        <v>323733</v>
      </c>
      <c r="AB1547" s="85">
        <v>132462</v>
      </c>
      <c r="AC1547" s="85">
        <v>39563</v>
      </c>
      <c r="AD1547" s="85">
        <v>126289</v>
      </c>
      <c r="AE1547" s="85">
        <v>25419</v>
      </c>
      <c r="AF1547" s="85" t="s">
        <v>291</v>
      </c>
      <c r="AG1547" s="85">
        <v>197219</v>
      </c>
      <c r="AH1547" s="85">
        <v>500143</v>
      </c>
      <c r="AI1547" s="85">
        <v>112508</v>
      </c>
      <c r="AJ1547" s="85">
        <v>334810</v>
      </c>
      <c r="AK1547" s="85">
        <v>7889</v>
      </c>
      <c r="AL1547" s="85" t="s">
        <v>291</v>
      </c>
      <c r="AM1547" s="85" t="s">
        <v>291</v>
      </c>
      <c r="AN1547" s="85">
        <v>9196</v>
      </c>
      <c r="AO1547" s="85" t="s">
        <v>291</v>
      </c>
      <c r="AP1547" s="85" t="s">
        <v>291</v>
      </c>
      <c r="AQ1547" s="85">
        <v>9196</v>
      </c>
      <c r="AR1547" s="85">
        <v>35740</v>
      </c>
      <c r="AS1547" s="85" t="s">
        <v>291</v>
      </c>
      <c r="AT1547" s="85">
        <v>229834</v>
      </c>
      <c r="AU1547" s="85">
        <v>587047</v>
      </c>
      <c r="AV1547" s="85">
        <v>209569</v>
      </c>
      <c r="AW1547" s="85">
        <v>105291</v>
      </c>
      <c r="AX1547" s="85">
        <v>63789</v>
      </c>
      <c r="AY1547" s="85" t="s">
        <v>291</v>
      </c>
      <c r="AZ1547" s="85" t="s">
        <v>291</v>
      </c>
      <c r="BA1547" s="85">
        <v>12280</v>
      </c>
      <c r="BB1547" s="85">
        <v>63629</v>
      </c>
      <c r="BC1547" s="85">
        <v>43787</v>
      </c>
      <c r="BD1547" s="85">
        <v>88702</v>
      </c>
      <c r="BE1547" s="85" t="s">
        <v>291</v>
      </c>
      <c r="BF1547" s="85">
        <v>8181</v>
      </c>
      <c r="BG1547" s="85">
        <v>6597</v>
      </c>
      <c r="BH1547" s="85">
        <v>1379</v>
      </c>
      <c r="BI1547" s="85">
        <v>5218</v>
      </c>
      <c r="BJ1547" s="85" t="s">
        <v>291</v>
      </c>
      <c r="BK1547" s="85" t="s">
        <v>291</v>
      </c>
      <c r="BL1547" s="85" t="s">
        <v>291</v>
      </c>
      <c r="BM1547" s="85" t="s">
        <v>291</v>
      </c>
      <c r="BN1547" s="85">
        <v>1584</v>
      </c>
      <c r="BO1547" s="85">
        <v>1584</v>
      </c>
      <c r="BP1547" s="85" t="s">
        <v>291</v>
      </c>
      <c r="BQ1547" s="85" t="s">
        <v>291</v>
      </c>
      <c r="BR1547" s="85" t="s">
        <v>291</v>
      </c>
      <c r="BS1547" s="85" t="s">
        <v>291</v>
      </c>
      <c r="BT1547" s="85" t="s">
        <v>291</v>
      </c>
      <c r="BU1547" s="85" t="s">
        <v>291</v>
      </c>
      <c r="BV1547" s="85" t="s">
        <v>291</v>
      </c>
      <c r="BW1547" s="85" t="s">
        <v>291</v>
      </c>
      <c r="BX1547" s="85" t="s">
        <v>291</v>
      </c>
      <c r="BY1547" s="85" t="s">
        <v>291</v>
      </c>
      <c r="BZ1547" s="85" t="s">
        <v>291</v>
      </c>
      <c r="CA1547" s="85" t="s">
        <v>291</v>
      </c>
      <c r="CB1547" s="85">
        <v>464209</v>
      </c>
      <c r="CC1547" s="85" t="s">
        <v>291</v>
      </c>
      <c r="CD1547" s="85" t="s">
        <v>291</v>
      </c>
      <c r="CE1547" s="85" t="s">
        <v>291</v>
      </c>
      <c r="CF1547" s="85" t="s">
        <v>291</v>
      </c>
      <c r="CG1547" s="85">
        <v>31147</v>
      </c>
      <c r="CH1547" s="85">
        <v>84336</v>
      </c>
      <c r="CI1547" s="85">
        <v>71912</v>
      </c>
      <c r="CJ1547" s="85" t="s">
        <v>291</v>
      </c>
      <c r="CK1547" s="85">
        <v>98638</v>
      </c>
      <c r="CL1547" s="85">
        <v>36993</v>
      </c>
      <c r="CM1547" s="85" t="s">
        <v>291</v>
      </c>
      <c r="CN1547" s="85">
        <v>74220</v>
      </c>
      <c r="CO1547" s="85">
        <v>111848</v>
      </c>
      <c r="CP1547" s="85">
        <v>51558</v>
      </c>
      <c r="CQ1547" s="85">
        <v>193388</v>
      </c>
      <c r="CR1547" s="85">
        <v>276467</v>
      </c>
      <c r="CS1547" s="85">
        <v>213555</v>
      </c>
      <c r="CT1547" s="85">
        <v>6101</v>
      </c>
      <c r="CU1547" s="86">
        <v>1250163</v>
      </c>
    </row>
    <row r="1548" spans="1:99">
      <c r="A1548" s="103" t="s">
        <v>598</v>
      </c>
      <c r="B1548" s="84" t="s">
        <v>658</v>
      </c>
      <c r="C1548" s="105">
        <v>35076</v>
      </c>
      <c r="D1548" s="84" t="s">
        <v>307</v>
      </c>
      <c r="E1548" s="84" t="s">
        <v>676</v>
      </c>
      <c r="F1548" s="85">
        <v>107353</v>
      </c>
      <c r="G1548" s="85">
        <v>2678804</v>
      </c>
      <c r="H1548" s="85">
        <v>2533058</v>
      </c>
      <c r="I1548" s="85">
        <v>80088</v>
      </c>
      <c r="J1548" s="85">
        <v>56072</v>
      </c>
      <c r="K1548" s="85">
        <v>1113</v>
      </c>
      <c r="L1548" s="85">
        <v>7766</v>
      </c>
      <c r="M1548" s="85">
        <v>707</v>
      </c>
      <c r="N1548" s="85">
        <v>3063843</v>
      </c>
      <c r="O1548" s="85">
        <v>1066766</v>
      </c>
      <c r="P1548" s="85">
        <v>718903</v>
      </c>
      <c r="Q1548" s="85">
        <v>1278174</v>
      </c>
      <c r="R1548" s="85" t="s">
        <v>291</v>
      </c>
      <c r="S1548" s="85" t="s">
        <v>291</v>
      </c>
      <c r="T1548" s="85">
        <v>1530626</v>
      </c>
      <c r="U1548" s="85">
        <v>790621</v>
      </c>
      <c r="V1548" s="85" t="s">
        <v>291</v>
      </c>
      <c r="W1548" s="85" t="s">
        <v>291</v>
      </c>
      <c r="X1548" s="85">
        <v>740005</v>
      </c>
      <c r="Y1548" s="85" t="s">
        <v>291</v>
      </c>
      <c r="Z1548" s="85">
        <v>10307</v>
      </c>
      <c r="AA1548" s="85">
        <v>686020</v>
      </c>
      <c r="AB1548" s="85">
        <v>269966</v>
      </c>
      <c r="AC1548" s="85">
        <v>116626</v>
      </c>
      <c r="AD1548" s="85">
        <v>54556</v>
      </c>
      <c r="AE1548" s="85">
        <v>74961</v>
      </c>
      <c r="AF1548" s="85">
        <v>169911</v>
      </c>
      <c r="AG1548" s="85">
        <v>384280</v>
      </c>
      <c r="AH1548" s="85">
        <v>720809</v>
      </c>
      <c r="AI1548" s="85">
        <v>76598</v>
      </c>
      <c r="AJ1548" s="85">
        <v>370290</v>
      </c>
      <c r="AK1548" s="85">
        <v>17034</v>
      </c>
      <c r="AL1548" s="85">
        <v>50</v>
      </c>
      <c r="AM1548" s="85" t="s">
        <v>291</v>
      </c>
      <c r="AN1548" s="85">
        <v>1428</v>
      </c>
      <c r="AO1548" s="85">
        <v>227574</v>
      </c>
      <c r="AP1548" s="85" t="s">
        <v>291</v>
      </c>
      <c r="AQ1548" s="85">
        <v>229002</v>
      </c>
      <c r="AR1548" s="85">
        <v>27835</v>
      </c>
      <c r="AS1548" s="85" t="s">
        <v>291</v>
      </c>
      <c r="AT1548" s="85">
        <v>475407</v>
      </c>
      <c r="AU1548" s="85">
        <v>1273108</v>
      </c>
      <c r="AV1548" s="85">
        <v>410680</v>
      </c>
      <c r="AW1548" s="85">
        <v>191418</v>
      </c>
      <c r="AX1548" s="85">
        <v>154775</v>
      </c>
      <c r="AY1548" s="85" t="s">
        <v>291</v>
      </c>
      <c r="AZ1548" s="85" t="s">
        <v>291</v>
      </c>
      <c r="BA1548" s="85">
        <v>33562</v>
      </c>
      <c r="BB1548" s="85">
        <v>214354</v>
      </c>
      <c r="BC1548" s="85">
        <v>97062</v>
      </c>
      <c r="BD1548" s="85">
        <v>171257</v>
      </c>
      <c r="BE1548" s="85" t="s">
        <v>291</v>
      </c>
      <c r="BF1548" s="85">
        <v>472527</v>
      </c>
      <c r="BG1548" s="85">
        <v>186897</v>
      </c>
      <c r="BH1548" s="85">
        <v>42695</v>
      </c>
      <c r="BI1548" s="85">
        <v>136071</v>
      </c>
      <c r="BJ1548" s="85">
        <v>8131</v>
      </c>
      <c r="BK1548" s="85" t="s">
        <v>291</v>
      </c>
      <c r="BL1548" s="85" t="s">
        <v>291</v>
      </c>
      <c r="BM1548" s="85" t="s">
        <v>291</v>
      </c>
      <c r="BN1548" s="85">
        <v>285630</v>
      </c>
      <c r="BO1548" s="85">
        <v>182006</v>
      </c>
      <c r="BP1548" s="85" t="s">
        <v>291</v>
      </c>
      <c r="BQ1548" s="85">
        <v>103624</v>
      </c>
      <c r="BR1548" s="85" t="s">
        <v>291</v>
      </c>
      <c r="BS1548" s="85" t="s">
        <v>291</v>
      </c>
      <c r="BT1548" s="85" t="s">
        <v>291</v>
      </c>
      <c r="BU1548" s="85" t="s">
        <v>291</v>
      </c>
      <c r="BV1548" s="85" t="s">
        <v>291</v>
      </c>
      <c r="BW1548" s="85" t="s">
        <v>291</v>
      </c>
      <c r="BX1548" s="85" t="s">
        <v>291</v>
      </c>
      <c r="BY1548" s="85" t="s">
        <v>291</v>
      </c>
      <c r="BZ1548" s="85" t="s">
        <v>291</v>
      </c>
      <c r="CA1548" s="85" t="s">
        <v>291</v>
      </c>
      <c r="CB1548" s="85">
        <v>1562036</v>
      </c>
      <c r="CC1548" s="85" t="s">
        <v>291</v>
      </c>
      <c r="CD1548" s="85" t="s">
        <v>291</v>
      </c>
      <c r="CE1548" s="85" t="s">
        <v>291</v>
      </c>
      <c r="CF1548" s="85" t="s">
        <v>291</v>
      </c>
      <c r="CG1548" s="85">
        <v>112371</v>
      </c>
      <c r="CH1548" s="85">
        <v>596447</v>
      </c>
      <c r="CI1548" s="85">
        <v>230768</v>
      </c>
      <c r="CJ1548" s="85" t="s">
        <v>291</v>
      </c>
      <c r="CK1548" s="85">
        <v>740005</v>
      </c>
      <c r="CL1548" s="85">
        <v>223676</v>
      </c>
      <c r="CM1548" s="85">
        <v>6843</v>
      </c>
      <c r="CN1548" s="85">
        <v>249576</v>
      </c>
      <c r="CO1548" s="85">
        <v>260796</v>
      </c>
      <c r="CP1548" s="85">
        <v>42789</v>
      </c>
      <c r="CQ1548" s="85">
        <v>420539</v>
      </c>
      <c r="CR1548" s="85">
        <v>491346</v>
      </c>
      <c r="CS1548" s="85">
        <v>393948</v>
      </c>
      <c r="CT1548" s="85">
        <v>9631</v>
      </c>
      <c r="CU1548" s="86">
        <v>3778735</v>
      </c>
    </row>
    <row r="1549" spans="1:99">
      <c r="A1549" s="103" t="s">
        <v>598</v>
      </c>
      <c r="B1549" s="84" t="s">
        <v>658</v>
      </c>
      <c r="C1549" s="105">
        <v>35246</v>
      </c>
      <c r="D1549" s="84" t="s">
        <v>307</v>
      </c>
      <c r="E1549" s="84" t="s">
        <v>677</v>
      </c>
      <c r="F1549" s="85">
        <v>100714</v>
      </c>
      <c r="G1549" s="85">
        <v>2522996</v>
      </c>
      <c r="H1549" s="85">
        <v>2391103</v>
      </c>
      <c r="I1549" s="85">
        <v>68053</v>
      </c>
      <c r="J1549" s="85">
        <v>44650</v>
      </c>
      <c r="K1549" s="85">
        <v>7132</v>
      </c>
      <c r="L1549" s="85">
        <v>10428</v>
      </c>
      <c r="M1549" s="85">
        <v>1630</v>
      </c>
      <c r="N1549" s="85">
        <v>2428168</v>
      </c>
      <c r="O1549" s="85">
        <v>1069029</v>
      </c>
      <c r="P1549" s="85">
        <v>704065</v>
      </c>
      <c r="Q1549" s="85">
        <v>655074</v>
      </c>
      <c r="R1549" s="85" t="s">
        <v>291</v>
      </c>
      <c r="S1549" s="85" t="s">
        <v>291</v>
      </c>
      <c r="T1549" s="85">
        <v>593610</v>
      </c>
      <c r="U1549" s="85">
        <v>349995</v>
      </c>
      <c r="V1549" s="85" t="s">
        <v>291</v>
      </c>
      <c r="W1549" s="85" t="s">
        <v>291</v>
      </c>
      <c r="X1549" s="85">
        <v>243615</v>
      </c>
      <c r="Y1549" s="85" t="s">
        <v>291</v>
      </c>
      <c r="Z1549" s="85">
        <v>6802</v>
      </c>
      <c r="AA1549" s="85">
        <v>662856</v>
      </c>
      <c r="AB1549" s="85">
        <v>146710</v>
      </c>
      <c r="AC1549" s="85">
        <v>272501</v>
      </c>
      <c r="AD1549" s="85">
        <v>207739</v>
      </c>
      <c r="AE1549" s="85">
        <v>35906</v>
      </c>
      <c r="AF1549" s="85" t="s">
        <v>291</v>
      </c>
      <c r="AG1549" s="85">
        <v>290498</v>
      </c>
      <c r="AH1549" s="85">
        <v>857958</v>
      </c>
      <c r="AI1549" s="85">
        <v>10702</v>
      </c>
      <c r="AJ1549" s="85">
        <v>412620</v>
      </c>
      <c r="AK1549" s="85">
        <v>561</v>
      </c>
      <c r="AL1549" s="85" t="s">
        <v>291</v>
      </c>
      <c r="AM1549" s="85">
        <v>198095</v>
      </c>
      <c r="AN1549" s="85">
        <v>8249</v>
      </c>
      <c r="AO1549" s="85">
        <v>183700</v>
      </c>
      <c r="AP1549" s="85">
        <v>4814</v>
      </c>
      <c r="AQ1549" s="85">
        <v>394858</v>
      </c>
      <c r="AR1549" s="85">
        <v>39217</v>
      </c>
      <c r="AS1549" s="85" t="s">
        <v>291</v>
      </c>
      <c r="AT1549" s="85">
        <v>430286</v>
      </c>
      <c r="AU1549" s="85">
        <v>1221865</v>
      </c>
      <c r="AV1549" s="85">
        <v>253097</v>
      </c>
      <c r="AW1549" s="85">
        <v>228051</v>
      </c>
      <c r="AX1549" s="85">
        <v>90413</v>
      </c>
      <c r="AY1549" s="85" t="s">
        <v>291</v>
      </c>
      <c r="AZ1549" s="85" t="s">
        <v>291</v>
      </c>
      <c r="BA1549" s="85">
        <v>14720</v>
      </c>
      <c r="BB1549" s="85">
        <v>419698</v>
      </c>
      <c r="BC1549" s="85">
        <v>91455</v>
      </c>
      <c r="BD1549" s="85">
        <v>124431</v>
      </c>
      <c r="BE1549" s="85" t="s">
        <v>291</v>
      </c>
      <c r="BF1549" s="85">
        <v>58475</v>
      </c>
      <c r="BG1549" s="85">
        <v>8039</v>
      </c>
      <c r="BH1549" s="85" t="s">
        <v>291</v>
      </c>
      <c r="BI1549" s="85">
        <v>8039</v>
      </c>
      <c r="BJ1549" s="85" t="s">
        <v>291</v>
      </c>
      <c r="BK1549" s="85" t="s">
        <v>291</v>
      </c>
      <c r="BL1549" s="85" t="s">
        <v>291</v>
      </c>
      <c r="BM1549" s="85" t="s">
        <v>291</v>
      </c>
      <c r="BN1549" s="85">
        <v>50436</v>
      </c>
      <c r="BO1549" s="85">
        <v>26532</v>
      </c>
      <c r="BP1549" s="85" t="s">
        <v>291</v>
      </c>
      <c r="BQ1549" s="85">
        <v>23904</v>
      </c>
      <c r="BR1549" s="85" t="s">
        <v>291</v>
      </c>
      <c r="BS1549" s="85" t="s">
        <v>291</v>
      </c>
      <c r="BT1549" s="85" t="s">
        <v>291</v>
      </c>
      <c r="BU1549" s="85" t="s">
        <v>291</v>
      </c>
      <c r="BV1549" s="85" t="s">
        <v>291</v>
      </c>
      <c r="BW1549" s="85" t="s">
        <v>291</v>
      </c>
      <c r="BX1549" s="85" t="s">
        <v>291</v>
      </c>
      <c r="BY1549" s="85" t="s">
        <v>291</v>
      </c>
      <c r="BZ1549" s="85" t="s">
        <v>291</v>
      </c>
      <c r="CA1549" s="85" t="s">
        <v>291</v>
      </c>
      <c r="CB1549" s="85">
        <v>944137</v>
      </c>
      <c r="CC1549" s="85" t="s">
        <v>291</v>
      </c>
      <c r="CD1549" s="85" t="s">
        <v>291</v>
      </c>
      <c r="CE1549" s="85" t="s">
        <v>291</v>
      </c>
      <c r="CF1549" s="85" t="s">
        <v>291</v>
      </c>
      <c r="CG1549" s="85">
        <v>157763</v>
      </c>
      <c r="CH1549" s="85">
        <v>276410</v>
      </c>
      <c r="CI1549" s="85">
        <v>251459</v>
      </c>
      <c r="CJ1549" s="85" t="s">
        <v>291</v>
      </c>
      <c r="CK1549" s="85">
        <v>205928</v>
      </c>
      <c r="CL1549" s="85">
        <v>167165</v>
      </c>
      <c r="CM1549" s="85">
        <v>6802</v>
      </c>
      <c r="CN1549" s="85">
        <v>126705</v>
      </c>
      <c r="CO1549" s="85">
        <v>216041</v>
      </c>
      <c r="CP1549" s="85">
        <v>23757</v>
      </c>
      <c r="CQ1549" s="85">
        <v>302085</v>
      </c>
      <c r="CR1549" s="85">
        <v>476130</v>
      </c>
      <c r="CS1549" s="85">
        <v>390174</v>
      </c>
      <c r="CT1549" s="85">
        <v>9678</v>
      </c>
      <c r="CU1549" s="86">
        <v>2610097</v>
      </c>
    </row>
    <row r="1550" spans="1:99">
      <c r="A1550" s="103" t="s">
        <v>599</v>
      </c>
      <c r="B1550" s="84" t="s">
        <v>646</v>
      </c>
      <c r="C1550" s="105">
        <v>32026</v>
      </c>
      <c r="D1550" s="84" t="s">
        <v>307</v>
      </c>
      <c r="E1550" s="84" t="s">
        <v>647</v>
      </c>
      <c r="F1550" s="85">
        <v>216687</v>
      </c>
      <c r="G1550" s="85">
        <v>7074367</v>
      </c>
      <c r="H1550" s="85">
        <v>6367702</v>
      </c>
      <c r="I1550" s="85">
        <v>287228</v>
      </c>
      <c r="J1550" s="85">
        <v>265995</v>
      </c>
      <c r="K1550" s="85">
        <v>103218</v>
      </c>
      <c r="L1550" s="85">
        <v>21510</v>
      </c>
      <c r="M1550" s="85">
        <v>28714</v>
      </c>
      <c r="N1550" s="85">
        <v>10029683</v>
      </c>
      <c r="O1550" s="85">
        <v>2742045</v>
      </c>
      <c r="P1550" s="85">
        <v>2131924</v>
      </c>
      <c r="Q1550" s="85">
        <v>3236345</v>
      </c>
      <c r="R1550" s="85">
        <v>1334224</v>
      </c>
      <c r="S1550" s="85">
        <v>585145</v>
      </c>
      <c r="T1550" s="85">
        <v>1914258</v>
      </c>
      <c r="U1550" s="85">
        <v>1079491</v>
      </c>
      <c r="V1550" s="85">
        <v>3009</v>
      </c>
      <c r="W1550" s="85" t="s">
        <v>291</v>
      </c>
      <c r="X1550" s="85">
        <v>831758</v>
      </c>
      <c r="Y1550" s="85" t="s">
        <v>291</v>
      </c>
      <c r="Z1550" s="85">
        <v>77667</v>
      </c>
      <c r="AA1550" s="85">
        <v>1862585</v>
      </c>
      <c r="AB1550" s="85">
        <v>560737</v>
      </c>
      <c r="AC1550" s="85">
        <v>27927</v>
      </c>
      <c r="AD1550" s="85">
        <v>54917</v>
      </c>
      <c r="AE1550" s="85">
        <v>207111</v>
      </c>
      <c r="AF1550" s="85">
        <v>1011893</v>
      </c>
      <c r="AG1550" s="85">
        <v>1147222</v>
      </c>
      <c r="AH1550" s="85">
        <v>6079617</v>
      </c>
      <c r="AI1550" s="85">
        <v>1251322</v>
      </c>
      <c r="AJ1550" s="85">
        <v>2365649</v>
      </c>
      <c r="AK1550" s="85">
        <v>38834</v>
      </c>
      <c r="AL1550" s="85">
        <v>278854</v>
      </c>
      <c r="AM1550" s="85" t="s">
        <v>291</v>
      </c>
      <c r="AN1550" s="85">
        <v>241669</v>
      </c>
      <c r="AO1550" s="85">
        <v>1515200</v>
      </c>
      <c r="AP1550" s="85">
        <v>124394</v>
      </c>
      <c r="AQ1550" s="85">
        <v>1881263</v>
      </c>
      <c r="AR1550" s="85">
        <v>263695</v>
      </c>
      <c r="AS1550" s="85" t="s">
        <v>291</v>
      </c>
      <c r="AT1550" s="85">
        <v>1977746</v>
      </c>
      <c r="AU1550" s="85">
        <v>4003553</v>
      </c>
      <c r="AV1550" s="85">
        <v>434230</v>
      </c>
      <c r="AW1550" s="85">
        <v>1372450</v>
      </c>
      <c r="AX1550" s="85">
        <v>1007539</v>
      </c>
      <c r="AY1550" s="85" t="s">
        <v>291</v>
      </c>
      <c r="AZ1550" s="85" t="s">
        <v>291</v>
      </c>
      <c r="BA1550" s="85">
        <v>20709</v>
      </c>
      <c r="BB1550" s="85">
        <v>488548</v>
      </c>
      <c r="BC1550" s="85">
        <v>390575</v>
      </c>
      <c r="BD1550" s="85">
        <v>289502</v>
      </c>
      <c r="BE1550" s="85" t="s">
        <v>291</v>
      </c>
      <c r="BF1550" s="85">
        <v>3061546</v>
      </c>
      <c r="BG1550" s="85">
        <v>882711</v>
      </c>
      <c r="BH1550" s="85">
        <v>23348</v>
      </c>
      <c r="BI1550" s="85">
        <v>39336</v>
      </c>
      <c r="BJ1550" s="85">
        <v>810138</v>
      </c>
      <c r="BK1550" s="85" t="s">
        <v>291</v>
      </c>
      <c r="BL1550" s="85" t="s">
        <v>291</v>
      </c>
      <c r="BM1550" s="85">
        <v>9889</v>
      </c>
      <c r="BN1550" s="85">
        <v>2003680</v>
      </c>
      <c r="BO1550" s="85">
        <v>141441</v>
      </c>
      <c r="BP1550" s="85" t="s">
        <v>291</v>
      </c>
      <c r="BQ1550" s="85">
        <v>1368252</v>
      </c>
      <c r="BR1550" s="85" t="s">
        <v>291</v>
      </c>
      <c r="BS1550" s="85">
        <v>478499</v>
      </c>
      <c r="BT1550" s="85" t="s">
        <v>291</v>
      </c>
      <c r="BU1550" s="85">
        <v>12292</v>
      </c>
      <c r="BV1550" s="85">
        <v>3196</v>
      </c>
      <c r="BW1550" s="85">
        <v>175155</v>
      </c>
      <c r="BX1550" s="85" t="s">
        <v>291</v>
      </c>
      <c r="BY1550" s="85" t="s">
        <v>291</v>
      </c>
      <c r="BZ1550" s="85">
        <v>8930</v>
      </c>
      <c r="CA1550" s="85">
        <v>166225</v>
      </c>
      <c r="CB1550" s="85">
        <v>3116532</v>
      </c>
      <c r="CC1550" s="85" t="s">
        <v>291</v>
      </c>
      <c r="CD1550" s="85" t="s">
        <v>291</v>
      </c>
      <c r="CE1550" s="85" t="s">
        <v>291</v>
      </c>
      <c r="CF1550" s="85" t="s">
        <v>291</v>
      </c>
      <c r="CG1550" s="85">
        <v>433517</v>
      </c>
      <c r="CH1550" s="85">
        <v>2030980</v>
      </c>
      <c r="CI1550" s="85">
        <v>579159</v>
      </c>
      <c r="CJ1550" s="85">
        <v>122488</v>
      </c>
      <c r="CK1550" s="85">
        <v>771263</v>
      </c>
      <c r="CL1550" s="85">
        <v>537075</v>
      </c>
      <c r="CM1550" s="85">
        <v>77326</v>
      </c>
      <c r="CN1550" s="85">
        <v>266828</v>
      </c>
      <c r="CO1550" s="85">
        <v>817074</v>
      </c>
      <c r="CP1550" s="85">
        <v>424334</v>
      </c>
      <c r="CQ1550" s="85">
        <v>1379466</v>
      </c>
      <c r="CR1550" s="85">
        <v>1289315</v>
      </c>
      <c r="CS1550" s="85">
        <v>1475268</v>
      </c>
      <c r="CT1550" s="85">
        <v>21681</v>
      </c>
      <c r="CU1550" s="86">
        <v>10225774</v>
      </c>
    </row>
    <row r="1551" spans="1:99">
      <c r="A1551" s="103" t="s">
        <v>599</v>
      </c>
      <c r="B1551" s="84" t="s">
        <v>646</v>
      </c>
      <c r="C1551" s="105">
        <v>32034</v>
      </c>
      <c r="D1551" s="84" t="s">
        <v>307</v>
      </c>
      <c r="E1551" s="84" t="s">
        <v>648</v>
      </c>
      <c r="F1551" s="85">
        <v>179955</v>
      </c>
      <c r="G1551" s="85">
        <v>5060940</v>
      </c>
      <c r="H1551" s="85">
        <v>4642793</v>
      </c>
      <c r="I1551" s="85">
        <v>199092</v>
      </c>
      <c r="J1551" s="85">
        <v>110712</v>
      </c>
      <c r="K1551" s="85">
        <v>66016</v>
      </c>
      <c r="L1551" s="85">
        <v>19659</v>
      </c>
      <c r="M1551" s="85">
        <v>22668</v>
      </c>
      <c r="N1551" s="85">
        <v>5758412</v>
      </c>
      <c r="O1551" s="85">
        <v>1738341</v>
      </c>
      <c r="P1551" s="85">
        <v>1367239</v>
      </c>
      <c r="Q1551" s="85">
        <v>2214416</v>
      </c>
      <c r="R1551" s="85">
        <v>277721</v>
      </c>
      <c r="S1551" s="85">
        <v>160695</v>
      </c>
      <c r="T1551" s="85">
        <v>1321460</v>
      </c>
      <c r="U1551" s="85">
        <v>625202</v>
      </c>
      <c r="V1551" s="85" t="s">
        <v>291</v>
      </c>
      <c r="W1551" s="85" t="s">
        <v>291</v>
      </c>
      <c r="X1551" s="85">
        <v>696258</v>
      </c>
      <c r="Y1551" s="85" t="s">
        <v>291</v>
      </c>
      <c r="Z1551" s="85">
        <v>68246</v>
      </c>
      <c r="AA1551" s="85">
        <v>1163406</v>
      </c>
      <c r="AB1551" s="85">
        <v>200365</v>
      </c>
      <c r="AC1551" s="85">
        <v>4220</v>
      </c>
      <c r="AD1551" s="85">
        <v>26293</v>
      </c>
      <c r="AE1551" s="85">
        <v>114440</v>
      </c>
      <c r="AF1551" s="85">
        <v>818088</v>
      </c>
      <c r="AG1551" s="85">
        <v>801053</v>
      </c>
      <c r="AH1551" s="85">
        <v>3566175</v>
      </c>
      <c r="AI1551" s="85">
        <v>52568</v>
      </c>
      <c r="AJ1551" s="85">
        <v>1214913</v>
      </c>
      <c r="AK1551" s="85">
        <v>10129</v>
      </c>
      <c r="AL1551" s="85">
        <v>155427</v>
      </c>
      <c r="AM1551" s="85" t="s">
        <v>291</v>
      </c>
      <c r="AN1551" s="85">
        <v>55092</v>
      </c>
      <c r="AO1551" s="85">
        <v>498902</v>
      </c>
      <c r="AP1551" s="85">
        <v>1121509</v>
      </c>
      <c r="AQ1551" s="85">
        <v>1675503</v>
      </c>
      <c r="AR1551" s="85">
        <v>457635</v>
      </c>
      <c r="AS1551" s="85" t="s">
        <v>291</v>
      </c>
      <c r="AT1551" s="85">
        <v>1012623</v>
      </c>
      <c r="AU1551" s="85">
        <v>2395638</v>
      </c>
      <c r="AV1551" s="85">
        <v>244629</v>
      </c>
      <c r="AW1551" s="85">
        <v>936888</v>
      </c>
      <c r="AX1551" s="85">
        <v>365659</v>
      </c>
      <c r="AY1551" s="85" t="s">
        <v>291</v>
      </c>
      <c r="AZ1551" s="85" t="s">
        <v>291</v>
      </c>
      <c r="BA1551" s="85">
        <v>26283</v>
      </c>
      <c r="BB1551" s="85">
        <v>292068</v>
      </c>
      <c r="BC1551" s="85">
        <v>133089</v>
      </c>
      <c r="BD1551" s="85">
        <v>397022</v>
      </c>
      <c r="BE1551" s="85" t="s">
        <v>291</v>
      </c>
      <c r="BF1551" s="85">
        <v>1471798</v>
      </c>
      <c r="BG1551" s="85">
        <v>21356</v>
      </c>
      <c r="BH1551" s="85" t="s">
        <v>291</v>
      </c>
      <c r="BI1551" s="85">
        <v>400</v>
      </c>
      <c r="BJ1551" s="85">
        <v>20956</v>
      </c>
      <c r="BK1551" s="85" t="s">
        <v>291</v>
      </c>
      <c r="BL1551" s="85" t="s">
        <v>291</v>
      </c>
      <c r="BM1551" s="85" t="s">
        <v>291</v>
      </c>
      <c r="BN1551" s="85">
        <v>1376473</v>
      </c>
      <c r="BO1551" s="85">
        <v>83850</v>
      </c>
      <c r="BP1551" s="85" t="s">
        <v>291</v>
      </c>
      <c r="BQ1551" s="85">
        <v>31403</v>
      </c>
      <c r="BR1551" s="85" t="s">
        <v>291</v>
      </c>
      <c r="BS1551" s="85">
        <v>1261220</v>
      </c>
      <c r="BT1551" s="85" t="s">
        <v>291</v>
      </c>
      <c r="BU1551" s="85" t="s">
        <v>291</v>
      </c>
      <c r="BV1551" s="85" t="s">
        <v>291</v>
      </c>
      <c r="BW1551" s="85">
        <v>73969</v>
      </c>
      <c r="BX1551" s="85">
        <v>5054</v>
      </c>
      <c r="BY1551" s="85" t="s">
        <v>291</v>
      </c>
      <c r="BZ1551" s="85" t="s">
        <v>291</v>
      </c>
      <c r="CA1551" s="85">
        <v>68915</v>
      </c>
      <c r="CB1551" s="85">
        <v>2025113</v>
      </c>
      <c r="CC1551" s="85" t="s">
        <v>291</v>
      </c>
      <c r="CD1551" s="85" t="s">
        <v>291</v>
      </c>
      <c r="CE1551" s="85" t="s">
        <v>291</v>
      </c>
      <c r="CF1551" s="85" t="s">
        <v>291</v>
      </c>
      <c r="CG1551" s="85">
        <v>180064</v>
      </c>
      <c r="CH1551" s="85">
        <v>236463</v>
      </c>
      <c r="CI1551" s="85">
        <v>102964</v>
      </c>
      <c r="CJ1551" s="85">
        <v>93035</v>
      </c>
      <c r="CK1551" s="85">
        <v>696258</v>
      </c>
      <c r="CL1551" s="85">
        <v>332531</v>
      </c>
      <c r="CM1551" s="85">
        <v>60281</v>
      </c>
      <c r="CN1551" s="85">
        <v>160218</v>
      </c>
      <c r="CO1551" s="85">
        <v>558614</v>
      </c>
      <c r="CP1551" s="85">
        <v>354777</v>
      </c>
      <c r="CQ1551" s="85">
        <v>803946</v>
      </c>
      <c r="CR1551" s="85">
        <v>921982</v>
      </c>
      <c r="CS1551" s="85">
        <v>1133425</v>
      </c>
      <c r="CT1551" s="85">
        <v>15970</v>
      </c>
      <c r="CU1551" s="86">
        <v>5650528</v>
      </c>
    </row>
    <row r="1552" spans="1:99">
      <c r="A1552" s="103" t="s">
        <v>599</v>
      </c>
      <c r="B1552" s="84" t="s">
        <v>646</v>
      </c>
      <c r="C1552" s="105">
        <v>32051</v>
      </c>
      <c r="D1552" s="84" t="s">
        <v>307</v>
      </c>
      <c r="E1552" s="84" t="s">
        <v>649</v>
      </c>
      <c r="F1552" s="85">
        <v>275204</v>
      </c>
      <c r="G1552" s="85">
        <v>6327386</v>
      </c>
      <c r="H1552" s="85">
        <v>5462376</v>
      </c>
      <c r="I1552" s="85">
        <v>486662</v>
      </c>
      <c r="J1552" s="85">
        <v>188233</v>
      </c>
      <c r="K1552" s="85">
        <v>108710</v>
      </c>
      <c r="L1552" s="85">
        <v>45095</v>
      </c>
      <c r="M1552" s="85">
        <v>36310</v>
      </c>
      <c r="N1552" s="85">
        <v>14594324</v>
      </c>
      <c r="O1552" s="85">
        <v>3497862</v>
      </c>
      <c r="P1552" s="85">
        <v>3272445</v>
      </c>
      <c r="Q1552" s="85">
        <v>6442762</v>
      </c>
      <c r="R1552" s="85">
        <v>1379313</v>
      </c>
      <c r="S1552" s="85">
        <v>1942</v>
      </c>
      <c r="T1552" s="85">
        <v>3044589</v>
      </c>
      <c r="U1552" s="85">
        <v>2194624</v>
      </c>
      <c r="V1552" s="85">
        <v>3525</v>
      </c>
      <c r="W1552" s="85" t="s">
        <v>291</v>
      </c>
      <c r="X1552" s="85">
        <v>846440</v>
      </c>
      <c r="Y1552" s="85" t="s">
        <v>291</v>
      </c>
      <c r="Z1552" s="85">
        <v>145068</v>
      </c>
      <c r="AA1552" s="85">
        <v>3180822</v>
      </c>
      <c r="AB1552" s="85">
        <v>1252078</v>
      </c>
      <c r="AC1552" s="85">
        <v>45934</v>
      </c>
      <c r="AD1552" s="85">
        <v>1751494</v>
      </c>
      <c r="AE1552" s="85">
        <v>128876</v>
      </c>
      <c r="AF1552" s="85">
        <v>2440</v>
      </c>
      <c r="AG1552" s="85">
        <v>1625248</v>
      </c>
      <c r="AH1552" s="85">
        <v>6612898</v>
      </c>
      <c r="AI1552" s="85">
        <v>246825</v>
      </c>
      <c r="AJ1552" s="85">
        <v>3465952</v>
      </c>
      <c r="AK1552" s="85">
        <v>387880</v>
      </c>
      <c r="AL1552" s="85" t="s">
        <v>291</v>
      </c>
      <c r="AM1552" s="85" t="s">
        <v>291</v>
      </c>
      <c r="AN1552" s="85">
        <v>145087</v>
      </c>
      <c r="AO1552" s="85">
        <v>1486623</v>
      </c>
      <c r="AP1552" s="85">
        <v>644254</v>
      </c>
      <c r="AQ1552" s="85">
        <v>2275964</v>
      </c>
      <c r="AR1552" s="85">
        <v>236277</v>
      </c>
      <c r="AS1552" s="85" t="s">
        <v>291</v>
      </c>
      <c r="AT1552" s="85">
        <v>1691580</v>
      </c>
      <c r="AU1552" s="85">
        <v>5434301</v>
      </c>
      <c r="AV1552" s="85">
        <v>614357</v>
      </c>
      <c r="AW1552" s="85">
        <v>1111834</v>
      </c>
      <c r="AX1552" s="85">
        <v>664241</v>
      </c>
      <c r="AY1552" s="85" t="s">
        <v>291</v>
      </c>
      <c r="AZ1552" s="85" t="s">
        <v>291</v>
      </c>
      <c r="BA1552" s="85">
        <v>196690</v>
      </c>
      <c r="BB1552" s="85">
        <v>1527915</v>
      </c>
      <c r="BC1552" s="85">
        <v>823664</v>
      </c>
      <c r="BD1552" s="85">
        <v>495600</v>
      </c>
      <c r="BE1552" s="85" t="s">
        <v>291</v>
      </c>
      <c r="BF1552" s="85">
        <v>495</v>
      </c>
      <c r="BG1552" s="85">
        <v>495</v>
      </c>
      <c r="BH1552" s="85">
        <v>495</v>
      </c>
      <c r="BI1552" s="85" t="s">
        <v>291</v>
      </c>
      <c r="BJ1552" s="85" t="s">
        <v>291</v>
      </c>
      <c r="BK1552" s="85" t="s">
        <v>291</v>
      </c>
      <c r="BL1552" s="85" t="s">
        <v>291</v>
      </c>
      <c r="BM1552" s="85" t="s">
        <v>291</v>
      </c>
      <c r="BN1552" s="85" t="s">
        <v>291</v>
      </c>
      <c r="BO1552" s="85" t="s">
        <v>291</v>
      </c>
      <c r="BP1552" s="85" t="s">
        <v>291</v>
      </c>
      <c r="BQ1552" s="85" t="s">
        <v>291</v>
      </c>
      <c r="BR1552" s="85" t="s">
        <v>291</v>
      </c>
      <c r="BS1552" s="85" t="s">
        <v>291</v>
      </c>
      <c r="BT1552" s="85" t="s">
        <v>291</v>
      </c>
      <c r="BU1552" s="85" t="s">
        <v>291</v>
      </c>
      <c r="BV1552" s="85" t="s">
        <v>291</v>
      </c>
      <c r="BW1552" s="85" t="s">
        <v>291</v>
      </c>
      <c r="BX1552" s="85" t="s">
        <v>291</v>
      </c>
      <c r="BY1552" s="85" t="s">
        <v>291</v>
      </c>
      <c r="BZ1552" s="85" t="s">
        <v>291</v>
      </c>
      <c r="CA1552" s="85" t="s">
        <v>291</v>
      </c>
      <c r="CB1552" s="85">
        <v>5209664</v>
      </c>
      <c r="CC1552" s="85" t="s">
        <v>291</v>
      </c>
      <c r="CD1552" s="85" t="s">
        <v>291</v>
      </c>
      <c r="CE1552" s="85" t="s">
        <v>291</v>
      </c>
      <c r="CF1552" s="85" t="s">
        <v>291</v>
      </c>
      <c r="CG1552" s="85">
        <v>314394</v>
      </c>
      <c r="CH1552" s="85">
        <v>813653</v>
      </c>
      <c r="CI1552" s="85">
        <v>1295159</v>
      </c>
      <c r="CJ1552" s="85">
        <v>1942</v>
      </c>
      <c r="CK1552" s="85">
        <v>677828</v>
      </c>
      <c r="CL1552" s="85">
        <v>1017668</v>
      </c>
      <c r="CM1552" s="85">
        <v>135652</v>
      </c>
      <c r="CN1552" s="85">
        <v>487156</v>
      </c>
      <c r="CO1552" s="85">
        <v>1120819</v>
      </c>
      <c r="CP1552" s="85">
        <v>784799</v>
      </c>
      <c r="CQ1552" s="85">
        <v>285885</v>
      </c>
      <c r="CR1552" s="85">
        <v>1949155</v>
      </c>
      <c r="CS1552" s="85">
        <v>2572914</v>
      </c>
      <c r="CT1552" s="85">
        <v>40530</v>
      </c>
      <c r="CU1552" s="86">
        <v>11497554</v>
      </c>
    </row>
    <row r="1553" spans="1:99">
      <c r="A1553" s="103" t="s">
        <v>599</v>
      </c>
      <c r="B1553" s="84" t="s">
        <v>646</v>
      </c>
      <c r="C1553" s="105">
        <v>32069</v>
      </c>
      <c r="D1553" s="84" t="s">
        <v>307</v>
      </c>
      <c r="E1553" s="84" t="s">
        <v>650</v>
      </c>
      <c r="F1553" s="85">
        <v>252483</v>
      </c>
      <c r="G1553" s="85">
        <v>5232448</v>
      </c>
      <c r="H1553" s="85">
        <v>4453713</v>
      </c>
      <c r="I1553" s="85">
        <v>424924</v>
      </c>
      <c r="J1553" s="85">
        <v>152512</v>
      </c>
      <c r="K1553" s="85">
        <v>139152</v>
      </c>
      <c r="L1553" s="85">
        <v>28483</v>
      </c>
      <c r="M1553" s="85">
        <v>33664</v>
      </c>
      <c r="N1553" s="85">
        <v>12785727</v>
      </c>
      <c r="O1553" s="85">
        <v>3024177</v>
      </c>
      <c r="P1553" s="85">
        <v>2559367</v>
      </c>
      <c r="Q1553" s="85">
        <v>6106025</v>
      </c>
      <c r="R1553" s="85">
        <v>1058016</v>
      </c>
      <c r="S1553" s="85">
        <v>38142</v>
      </c>
      <c r="T1553" s="85">
        <v>3619895</v>
      </c>
      <c r="U1553" s="85">
        <v>2811566</v>
      </c>
      <c r="V1553" s="85">
        <v>5347</v>
      </c>
      <c r="W1553" s="85" t="s">
        <v>291</v>
      </c>
      <c r="X1553" s="85">
        <v>802982</v>
      </c>
      <c r="Y1553" s="85" t="s">
        <v>291</v>
      </c>
      <c r="Z1553" s="85">
        <v>174234</v>
      </c>
      <c r="AA1553" s="85">
        <v>1829193</v>
      </c>
      <c r="AB1553" s="85">
        <v>549039</v>
      </c>
      <c r="AC1553" s="85">
        <v>20804</v>
      </c>
      <c r="AD1553" s="85">
        <v>1206751</v>
      </c>
      <c r="AE1553" s="85">
        <v>51949</v>
      </c>
      <c r="AF1553" s="85">
        <v>650</v>
      </c>
      <c r="AG1553" s="85">
        <v>2340846</v>
      </c>
      <c r="AH1553" s="85">
        <v>4798406</v>
      </c>
      <c r="AI1553" s="85">
        <v>94950</v>
      </c>
      <c r="AJ1553" s="85">
        <v>2705495</v>
      </c>
      <c r="AK1553" s="85">
        <v>90242</v>
      </c>
      <c r="AL1553" s="85" t="s">
        <v>291</v>
      </c>
      <c r="AM1553" s="85" t="s">
        <v>291</v>
      </c>
      <c r="AN1553" s="85">
        <v>366745</v>
      </c>
      <c r="AO1553" s="85">
        <v>982890</v>
      </c>
      <c r="AP1553" s="85">
        <v>327941</v>
      </c>
      <c r="AQ1553" s="85">
        <v>1677576</v>
      </c>
      <c r="AR1553" s="85">
        <v>230143</v>
      </c>
      <c r="AS1553" s="85" t="s">
        <v>291</v>
      </c>
      <c r="AT1553" s="85">
        <v>1594286</v>
      </c>
      <c r="AU1553" s="85">
        <v>6005124</v>
      </c>
      <c r="AV1553" s="85">
        <v>365652</v>
      </c>
      <c r="AW1553" s="85">
        <v>1521527</v>
      </c>
      <c r="AX1553" s="85">
        <v>974644</v>
      </c>
      <c r="AY1553" s="85" t="s">
        <v>291</v>
      </c>
      <c r="AZ1553" s="85" t="s">
        <v>291</v>
      </c>
      <c r="BA1553" s="85">
        <v>269581</v>
      </c>
      <c r="BB1553" s="85">
        <v>1300528</v>
      </c>
      <c r="BC1553" s="85">
        <v>546302</v>
      </c>
      <c r="BD1553" s="85">
        <v>1026890</v>
      </c>
      <c r="BE1553" s="85" t="s">
        <v>291</v>
      </c>
      <c r="BF1553" s="85">
        <v>23892</v>
      </c>
      <c r="BG1553" s="85" t="s">
        <v>291</v>
      </c>
      <c r="BH1553" s="85" t="s">
        <v>291</v>
      </c>
      <c r="BI1553" s="85" t="s">
        <v>291</v>
      </c>
      <c r="BJ1553" s="85" t="s">
        <v>291</v>
      </c>
      <c r="BK1553" s="85" t="s">
        <v>291</v>
      </c>
      <c r="BL1553" s="85" t="s">
        <v>291</v>
      </c>
      <c r="BM1553" s="85" t="s">
        <v>291</v>
      </c>
      <c r="BN1553" s="85">
        <v>16328</v>
      </c>
      <c r="BO1553" s="85" t="s">
        <v>291</v>
      </c>
      <c r="BP1553" s="85" t="s">
        <v>291</v>
      </c>
      <c r="BQ1553" s="85">
        <v>5720</v>
      </c>
      <c r="BR1553" s="85" t="s">
        <v>291</v>
      </c>
      <c r="BS1553" s="85" t="s">
        <v>291</v>
      </c>
      <c r="BT1553" s="85" t="s">
        <v>291</v>
      </c>
      <c r="BU1553" s="85" t="s">
        <v>291</v>
      </c>
      <c r="BV1553" s="85">
        <v>10608</v>
      </c>
      <c r="BW1553" s="85">
        <v>7564</v>
      </c>
      <c r="BX1553" s="85">
        <v>6478</v>
      </c>
      <c r="BY1553" s="85" t="s">
        <v>291</v>
      </c>
      <c r="BZ1553" s="85" t="s">
        <v>291</v>
      </c>
      <c r="CA1553" s="85">
        <v>1086</v>
      </c>
      <c r="CB1553" s="85">
        <v>3153882</v>
      </c>
      <c r="CC1553" s="85" t="s">
        <v>291</v>
      </c>
      <c r="CD1553" s="85" t="s">
        <v>291</v>
      </c>
      <c r="CE1553" s="85" t="s">
        <v>291</v>
      </c>
      <c r="CF1553" s="85" t="s">
        <v>291</v>
      </c>
      <c r="CG1553" s="85">
        <v>675788</v>
      </c>
      <c r="CH1553" s="85">
        <v>2235833</v>
      </c>
      <c r="CI1553" s="85">
        <v>617975</v>
      </c>
      <c r="CJ1553" s="85">
        <v>2085</v>
      </c>
      <c r="CK1553" s="85">
        <v>753698</v>
      </c>
      <c r="CL1553" s="85">
        <v>934211</v>
      </c>
      <c r="CM1553" s="85">
        <v>128052</v>
      </c>
      <c r="CN1553" s="85">
        <v>185471</v>
      </c>
      <c r="CO1553" s="85">
        <v>1275043</v>
      </c>
      <c r="CP1553" s="85">
        <v>966989</v>
      </c>
      <c r="CQ1553" s="85">
        <v>1455888</v>
      </c>
      <c r="CR1553" s="85">
        <v>2246045</v>
      </c>
      <c r="CS1553" s="85">
        <v>1354569</v>
      </c>
      <c r="CT1553" s="85">
        <v>19841</v>
      </c>
      <c r="CU1553" s="86">
        <v>12851488</v>
      </c>
    </row>
    <row r="1554" spans="1:99">
      <c r="A1554" s="103" t="s">
        <v>599</v>
      </c>
      <c r="B1554" s="84" t="s">
        <v>646</v>
      </c>
      <c r="C1554" s="105">
        <v>32077</v>
      </c>
      <c r="D1554" s="84" t="s">
        <v>307</v>
      </c>
      <c r="E1554" s="84" t="s">
        <v>651</v>
      </c>
      <c r="F1554" s="85">
        <v>203016</v>
      </c>
      <c r="G1554" s="85">
        <v>3647531</v>
      </c>
      <c r="H1554" s="85">
        <v>3192484</v>
      </c>
      <c r="I1554" s="85">
        <v>239887</v>
      </c>
      <c r="J1554" s="85">
        <v>76732</v>
      </c>
      <c r="K1554" s="85">
        <v>106118</v>
      </c>
      <c r="L1554" s="85">
        <v>11371</v>
      </c>
      <c r="M1554" s="85">
        <v>20939</v>
      </c>
      <c r="N1554" s="85">
        <v>6525922</v>
      </c>
      <c r="O1554" s="85">
        <v>1791731</v>
      </c>
      <c r="P1554" s="85">
        <v>1198898</v>
      </c>
      <c r="Q1554" s="85">
        <v>2772525</v>
      </c>
      <c r="R1554" s="85">
        <v>679221</v>
      </c>
      <c r="S1554" s="85">
        <v>83547</v>
      </c>
      <c r="T1554" s="85">
        <v>1842369</v>
      </c>
      <c r="U1554" s="85">
        <v>603189</v>
      </c>
      <c r="V1554" s="85" t="s">
        <v>291</v>
      </c>
      <c r="W1554" s="85" t="s">
        <v>291</v>
      </c>
      <c r="X1554" s="85">
        <v>1239180</v>
      </c>
      <c r="Y1554" s="85" t="s">
        <v>291</v>
      </c>
      <c r="Z1554" s="85">
        <v>52446</v>
      </c>
      <c r="AA1554" s="85">
        <v>863408</v>
      </c>
      <c r="AB1554" s="85">
        <v>336936</v>
      </c>
      <c r="AC1554" s="85">
        <v>69144</v>
      </c>
      <c r="AD1554" s="85">
        <v>41798</v>
      </c>
      <c r="AE1554" s="85">
        <v>84936</v>
      </c>
      <c r="AF1554" s="85">
        <v>330594</v>
      </c>
      <c r="AG1554" s="85">
        <v>1469898</v>
      </c>
      <c r="AH1554" s="85">
        <v>2211748</v>
      </c>
      <c r="AI1554" s="85">
        <v>1708</v>
      </c>
      <c r="AJ1554" s="85">
        <v>560167</v>
      </c>
      <c r="AK1554" s="85">
        <v>7465</v>
      </c>
      <c r="AL1554" s="85">
        <v>2524</v>
      </c>
      <c r="AM1554" s="85">
        <v>250371</v>
      </c>
      <c r="AN1554" s="85">
        <v>505396</v>
      </c>
      <c r="AO1554" s="85">
        <v>745200</v>
      </c>
      <c r="AP1554" s="85">
        <v>87231</v>
      </c>
      <c r="AQ1554" s="85">
        <v>1588198</v>
      </c>
      <c r="AR1554" s="85">
        <v>51686</v>
      </c>
      <c r="AS1554" s="85" t="s">
        <v>291</v>
      </c>
      <c r="AT1554" s="85">
        <v>921349</v>
      </c>
      <c r="AU1554" s="85">
        <v>1637971</v>
      </c>
      <c r="AV1554" s="85">
        <v>225891</v>
      </c>
      <c r="AW1554" s="85">
        <v>277499</v>
      </c>
      <c r="AX1554" s="85">
        <v>242005</v>
      </c>
      <c r="AY1554" s="85" t="s">
        <v>291</v>
      </c>
      <c r="AZ1554" s="85" t="s">
        <v>291</v>
      </c>
      <c r="BA1554" s="85" t="s">
        <v>291</v>
      </c>
      <c r="BB1554" s="85">
        <v>362536</v>
      </c>
      <c r="BC1554" s="85">
        <v>169195</v>
      </c>
      <c r="BD1554" s="85">
        <v>360845</v>
      </c>
      <c r="BE1554" s="85" t="s">
        <v>291</v>
      </c>
      <c r="BF1554" s="85">
        <v>1146669</v>
      </c>
      <c r="BG1554" s="85">
        <v>139636</v>
      </c>
      <c r="BH1554" s="85">
        <v>78438</v>
      </c>
      <c r="BI1554" s="85">
        <v>667</v>
      </c>
      <c r="BJ1554" s="85">
        <v>60531</v>
      </c>
      <c r="BK1554" s="85" t="s">
        <v>291</v>
      </c>
      <c r="BL1554" s="85" t="s">
        <v>291</v>
      </c>
      <c r="BM1554" s="85" t="s">
        <v>291</v>
      </c>
      <c r="BN1554" s="85">
        <v>915329</v>
      </c>
      <c r="BO1554" s="85">
        <v>217309</v>
      </c>
      <c r="BP1554" s="85" t="s">
        <v>291</v>
      </c>
      <c r="BQ1554" s="85">
        <v>682967</v>
      </c>
      <c r="BR1554" s="85" t="s">
        <v>291</v>
      </c>
      <c r="BS1554" s="85">
        <v>10007</v>
      </c>
      <c r="BT1554" s="85" t="s">
        <v>291</v>
      </c>
      <c r="BU1554" s="85" t="s">
        <v>291</v>
      </c>
      <c r="BV1554" s="85">
        <v>5046</v>
      </c>
      <c r="BW1554" s="85">
        <v>91704</v>
      </c>
      <c r="BX1554" s="85" t="s">
        <v>291</v>
      </c>
      <c r="BY1554" s="85" t="s">
        <v>291</v>
      </c>
      <c r="BZ1554" s="85" t="s">
        <v>291</v>
      </c>
      <c r="CA1554" s="85">
        <v>91704</v>
      </c>
      <c r="CB1554" s="85">
        <v>2698555</v>
      </c>
      <c r="CC1554" s="85" t="s">
        <v>291</v>
      </c>
      <c r="CD1554" s="85" t="s">
        <v>291</v>
      </c>
      <c r="CE1554" s="85" t="s">
        <v>291</v>
      </c>
      <c r="CF1554" s="85" t="s">
        <v>291</v>
      </c>
      <c r="CG1554" s="85">
        <v>147852</v>
      </c>
      <c r="CH1554" s="85">
        <v>611448</v>
      </c>
      <c r="CI1554" s="85">
        <v>440873</v>
      </c>
      <c r="CJ1554" s="85">
        <v>400</v>
      </c>
      <c r="CK1554" s="85">
        <v>1213669</v>
      </c>
      <c r="CL1554" s="85">
        <v>303526</v>
      </c>
      <c r="CM1554" s="85">
        <v>28026</v>
      </c>
      <c r="CN1554" s="85">
        <v>85188</v>
      </c>
      <c r="CO1554" s="85">
        <v>620566</v>
      </c>
      <c r="CP1554" s="85">
        <v>322621</v>
      </c>
      <c r="CQ1554" s="85">
        <v>718705</v>
      </c>
      <c r="CR1554" s="85">
        <v>875199</v>
      </c>
      <c r="CS1554" s="85">
        <v>1296439</v>
      </c>
      <c r="CT1554" s="85">
        <v>40015</v>
      </c>
      <c r="CU1554" s="86">
        <v>6704527</v>
      </c>
    </row>
    <row r="1555" spans="1:99">
      <c r="A1555" s="103" t="s">
        <v>599</v>
      </c>
      <c r="B1555" s="84" t="s">
        <v>646</v>
      </c>
      <c r="C1555" s="105">
        <v>32085</v>
      </c>
      <c r="D1555" s="84" t="s">
        <v>307</v>
      </c>
      <c r="E1555" s="84" t="s">
        <v>652</v>
      </c>
      <c r="F1555" s="85">
        <v>155139</v>
      </c>
      <c r="G1555" s="85">
        <v>3017674</v>
      </c>
      <c r="H1555" s="85">
        <v>2752846</v>
      </c>
      <c r="I1555" s="85">
        <v>137742</v>
      </c>
      <c r="J1555" s="85">
        <v>35131</v>
      </c>
      <c r="K1555" s="85">
        <v>55282</v>
      </c>
      <c r="L1555" s="85">
        <v>16063</v>
      </c>
      <c r="M1555" s="85">
        <v>20610</v>
      </c>
      <c r="N1555" s="85">
        <v>4770250</v>
      </c>
      <c r="O1555" s="85">
        <v>1296028</v>
      </c>
      <c r="P1555" s="85">
        <v>1133918</v>
      </c>
      <c r="Q1555" s="85">
        <v>1947693</v>
      </c>
      <c r="R1555" s="85">
        <v>387411</v>
      </c>
      <c r="S1555" s="85">
        <v>5200</v>
      </c>
      <c r="T1555" s="85">
        <v>1488429</v>
      </c>
      <c r="U1555" s="85">
        <v>960075</v>
      </c>
      <c r="V1555" s="85" t="s">
        <v>291</v>
      </c>
      <c r="W1555" s="85" t="s">
        <v>291</v>
      </c>
      <c r="X1555" s="85">
        <v>528354</v>
      </c>
      <c r="Y1555" s="85" t="s">
        <v>291</v>
      </c>
      <c r="Z1555" s="85">
        <v>16307</v>
      </c>
      <c r="AA1555" s="85">
        <v>1523273</v>
      </c>
      <c r="AB1555" s="85">
        <v>594269</v>
      </c>
      <c r="AC1555" s="85">
        <v>230538</v>
      </c>
      <c r="AD1555" s="85">
        <v>234604</v>
      </c>
      <c r="AE1555" s="85">
        <v>462344</v>
      </c>
      <c r="AF1555" s="85">
        <v>1518</v>
      </c>
      <c r="AG1555" s="85">
        <v>919779</v>
      </c>
      <c r="AH1555" s="85">
        <v>1468931</v>
      </c>
      <c r="AI1555" s="85">
        <v>86144</v>
      </c>
      <c r="AJ1555" s="85">
        <v>515048</v>
      </c>
      <c r="AK1555" s="85">
        <v>17693</v>
      </c>
      <c r="AL1555" s="85" t="s">
        <v>291</v>
      </c>
      <c r="AM1555" s="85" t="s">
        <v>291</v>
      </c>
      <c r="AN1555" s="85">
        <v>16015</v>
      </c>
      <c r="AO1555" s="85">
        <v>658865</v>
      </c>
      <c r="AP1555" s="85">
        <v>49163</v>
      </c>
      <c r="AQ1555" s="85">
        <v>724043</v>
      </c>
      <c r="AR1555" s="85">
        <v>126003</v>
      </c>
      <c r="AS1555" s="85" t="s">
        <v>291</v>
      </c>
      <c r="AT1555" s="85">
        <v>964623</v>
      </c>
      <c r="AU1555" s="85">
        <v>2635245</v>
      </c>
      <c r="AV1555" s="85">
        <v>229924</v>
      </c>
      <c r="AW1555" s="85">
        <v>626653</v>
      </c>
      <c r="AX1555" s="85">
        <v>177151</v>
      </c>
      <c r="AY1555" s="85" t="s">
        <v>291</v>
      </c>
      <c r="AZ1555" s="85" t="s">
        <v>291</v>
      </c>
      <c r="BA1555" s="85" t="s">
        <v>291</v>
      </c>
      <c r="BB1555" s="85">
        <v>792060</v>
      </c>
      <c r="BC1555" s="85">
        <v>530379</v>
      </c>
      <c r="BD1555" s="85">
        <v>279078</v>
      </c>
      <c r="BE1555" s="85" t="s">
        <v>291</v>
      </c>
      <c r="BF1555" s="85">
        <v>10917</v>
      </c>
      <c r="BG1555" s="85">
        <v>6388</v>
      </c>
      <c r="BH1555" s="85" t="s">
        <v>291</v>
      </c>
      <c r="BI1555" s="85">
        <v>2371</v>
      </c>
      <c r="BJ1555" s="85">
        <v>4017</v>
      </c>
      <c r="BK1555" s="85" t="s">
        <v>291</v>
      </c>
      <c r="BL1555" s="85" t="s">
        <v>291</v>
      </c>
      <c r="BM1555" s="85" t="s">
        <v>291</v>
      </c>
      <c r="BN1555" s="85">
        <v>4529</v>
      </c>
      <c r="BO1555" s="85" t="s">
        <v>291</v>
      </c>
      <c r="BP1555" s="85" t="s">
        <v>291</v>
      </c>
      <c r="BQ1555" s="85">
        <v>4529</v>
      </c>
      <c r="BR1555" s="85" t="s">
        <v>291</v>
      </c>
      <c r="BS1555" s="85" t="s">
        <v>291</v>
      </c>
      <c r="BT1555" s="85" t="s">
        <v>291</v>
      </c>
      <c r="BU1555" s="85" t="s">
        <v>291</v>
      </c>
      <c r="BV1555" s="85" t="s">
        <v>291</v>
      </c>
      <c r="BW1555" s="85" t="s">
        <v>291</v>
      </c>
      <c r="BX1555" s="85" t="s">
        <v>291</v>
      </c>
      <c r="BY1555" s="85" t="s">
        <v>291</v>
      </c>
      <c r="BZ1555" s="85" t="s">
        <v>291</v>
      </c>
      <c r="CA1555" s="85" t="s">
        <v>291</v>
      </c>
      <c r="CB1555" s="85">
        <v>2290513</v>
      </c>
      <c r="CC1555" s="85" t="s">
        <v>291</v>
      </c>
      <c r="CD1555" s="85" t="s">
        <v>291</v>
      </c>
      <c r="CE1555" s="85" t="s">
        <v>291</v>
      </c>
      <c r="CF1555" s="85" t="s">
        <v>291</v>
      </c>
      <c r="CG1555" s="85">
        <v>188459</v>
      </c>
      <c r="CH1555" s="85">
        <v>605198</v>
      </c>
      <c r="CI1555" s="85">
        <v>395545</v>
      </c>
      <c r="CJ1555" s="85">
        <v>200</v>
      </c>
      <c r="CK1555" s="85">
        <v>440462</v>
      </c>
      <c r="CL1555" s="85">
        <v>540112</v>
      </c>
      <c r="CM1555" s="85">
        <v>14745</v>
      </c>
      <c r="CN1555" s="85">
        <v>531295</v>
      </c>
      <c r="CO1555" s="85">
        <v>585439</v>
      </c>
      <c r="CP1555" s="85">
        <v>61845</v>
      </c>
      <c r="CQ1555" s="85">
        <v>134030</v>
      </c>
      <c r="CR1555" s="85">
        <v>1014051</v>
      </c>
      <c r="CS1555" s="85">
        <v>1262397</v>
      </c>
      <c r="CT1555" s="85">
        <v>34092</v>
      </c>
      <c r="CU1555" s="86">
        <v>5807870</v>
      </c>
    </row>
    <row r="1556" spans="1:99">
      <c r="A1556" s="103" t="s">
        <v>599</v>
      </c>
      <c r="B1556" s="84" t="s">
        <v>646</v>
      </c>
      <c r="C1556" s="105">
        <v>32107</v>
      </c>
      <c r="D1556" s="84" t="s">
        <v>307</v>
      </c>
      <c r="E1556" s="84" t="s">
        <v>653</v>
      </c>
      <c r="F1556" s="85">
        <v>150976</v>
      </c>
      <c r="G1556" s="85">
        <v>21931482</v>
      </c>
      <c r="H1556" s="85">
        <v>21682607</v>
      </c>
      <c r="I1556" s="85">
        <v>107840</v>
      </c>
      <c r="J1556" s="85">
        <v>51683</v>
      </c>
      <c r="K1556" s="85">
        <v>59794</v>
      </c>
      <c r="L1556" s="85">
        <v>14924</v>
      </c>
      <c r="M1556" s="85">
        <v>14634</v>
      </c>
      <c r="N1556" s="85">
        <v>3293316</v>
      </c>
      <c r="O1556" s="85">
        <v>971871</v>
      </c>
      <c r="P1556" s="85">
        <v>823934</v>
      </c>
      <c r="Q1556" s="85">
        <v>1309718</v>
      </c>
      <c r="R1556" s="85">
        <v>119887</v>
      </c>
      <c r="S1556" s="85">
        <v>67906</v>
      </c>
      <c r="T1556" s="85">
        <v>1002765</v>
      </c>
      <c r="U1556" s="85">
        <v>393300</v>
      </c>
      <c r="V1556" s="85" t="s">
        <v>291</v>
      </c>
      <c r="W1556" s="85" t="s">
        <v>291</v>
      </c>
      <c r="X1556" s="85">
        <v>609465</v>
      </c>
      <c r="Y1556" s="85" t="s">
        <v>291</v>
      </c>
      <c r="Z1556" s="85">
        <v>19422</v>
      </c>
      <c r="AA1556" s="85">
        <v>1475833</v>
      </c>
      <c r="AB1556" s="85">
        <v>581587</v>
      </c>
      <c r="AC1556" s="85">
        <v>1093</v>
      </c>
      <c r="AD1556" s="85">
        <v>15085</v>
      </c>
      <c r="AE1556" s="85">
        <v>159629</v>
      </c>
      <c r="AF1556" s="85">
        <v>718439</v>
      </c>
      <c r="AG1556" s="85">
        <v>784974</v>
      </c>
      <c r="AH1556" s="85">
        <v>33602615</v>
      </c>
      <c r="AI1556" s="85">
        <v>34934</v>
      </c>
      <c r="AJ1556" s="85">
        <v>1315018</v>
      </c>
      <c r="AK1556" s="85">
        <v>34385</v>
      </c>
      <c r="AL1556" s="85" t="s">
        <v>291</v>
      </c>
      <c r="AM1556" s="85" t="s">
        <v>291</v>
      </c>
      <c r="AN1556" s="85">
        <v>653193</v>
      </c>
      <c r="AO1556" s="85">
        <v>985863</v>
      </c>
      <c r="AP1556" s="85">
        <v>29487551</v>
      </c>
      <c r="AQ1556" s="85">
        <v>31126607</v>
      </c>
      <c r="AR1556" s="85">
        <v>1091671</v>
      </c>
      <c r="AS1556" s="85" t="s">
        <v>291</v>
      </c>
      <c r="AT1556" s="85">
        <v>414127</v>
      </c>
      <c r="AU1556" s="85">
        <v>3065401</v>
      </c>
      <c r="AV1556" s="85">
        <v>475328</v>
      </c>
      <c r="AW1556" s="85">
        <v>1528887</v>
      </c>
      <c r="AX1556" s="85">
        <v>130578</v>
      </c>
      <c r="AY1556" s="85" t="s">
        <v>291</v>
      </c>
      <c r="AZ1556" s="85" t="s">
        <v>291</v>
      </c>
      <c r="BA1556" s="85" t="s">
        <v>291</v>
      </c>
      <c r="BB1556" s="85">
        <v>579281</v>
      </c>
      <c r="BC1556" s="85">
        <v>121261</v>
      </c>
      <c r="BD1556" s="85">
        <v>230066</v>
      </c>
      <c r="BE1556" s="85" t="s">
        <v>291</v>
      </c>
      <c r="BF1556" s="85">
        <v>13020986</v>
      </c>
      <c r="BG1556" s="85">
        <v>1374</v>
      </c>
      <c r="BH1556" s="85" t="s">
        <v>291</v>
      </c>
      <c r="BI1556" s="85" t="s">
        <v>291</v>
      </c>
      <c r="BJ1556" s="85" t="s">
        <v>291</v>
      </c>
      <c r="BK1556" s="85" t="s">
        <v>291</v>
      </c>
      <c r="BL1556" s="85" t="s">
        <v>291</v>
      </c>
      <c r="BM1556" s="85">
        <v>1374</v>
      </c>
      <c r="BN1556" s="85">
        <v>8969177</v>
      </c>
      <c r="BO1556" s="85">
        <v>34111</v>
      </c>
      <c r="BP1556" s="85">
        <v>5040593</v>
      </c>
      <c r="BQ1556" s="85">
        <v>1567729</v>
      </c>
      <c r="BR1556" s="85" t="s">
        <v>291</v>
      </c>
      <c r="BS1556" s="85">
        <v>236596</v>
      </c>
      <c r="BT1556" s="85" t="s">
        <v>291</v>
      </c>
      <c r="BU1556" s="85" t="s">
        <v>291</v>
      </c>
      <c r="BV1556" s="85">
        <v>2090148</v>
      </c>
      <c r="BW1556" s="85">
        <v>4050435</v>
      </c>
      <c r="BX1556" s="85">
        <v>69545</v>
      </c>
      <c r="BY1556" s="85" t="s">
        <v>291</v>
      </c>
      <c r="BZ1556" s="85" t="s">
        <v>291</v>
      </c>
      <c r="CA1556" s="85">
        <v>3980890</v>
      </c>
      <c r="CB1556" s="85">
        <v>1252378</v>
      </c>
      <c r="CC1556" s="85">
        <v>71235</v>
      </c>
      <c r="CD1556" s="85" t="s">
        <v>291</v>
      </c>
      <c r="CE1556" s="85" t="s">
        <v>291</v>
      </c>
      <c r="CF1556" s="85" t="s">
        <v>291</v>
      </c>
      <c r="CG1556" s="85">
        <v>233444</v>
      </c>
      <c r="CH1556" s="85">
        <v>126804</v>
      </c>
      <c r="CI1556" s="85">
        <v>268062</v>
      </c>
      <c r="CJ1556" s="85">
        <v>19335</v>
      </c>
      <c r="CK1556" s="85">
        <v>408157</v>
      </c>
      <c r="CL1556" s="85">
        <v>156158</v>
      </c>
      <c r="CM1556" s="85">
        <v>16342</v>
      </c>
      <c r="CN1556" s="85">
        <v>211174</v>
      </c>
      <c r="CO1556" s="85">
        <v>217994</v>
      </c>
      <c r="CP1556" s="85">
        <v>202876</v>
      </c>
      <c r="CQ1556" s="85">
        <v>88318</v>
      </c>
      <c r="CR1556" s="85">
        <v>586725</v>
      </c>
      <c r="CS1556" s="85">
        <v>1629414</v>
      </c>
      <c r="CT1556" s="85">
        <v>13225</v>
      </c>
      <c r="CU1556" s="86">
        <v>4178028</v>
      </c>
    </row>
    <row r="1557" spans="1:99">
      <c r="A1557" s="103" t="s">
        <v>599</v>
      </c>
      <c r="B1557" s="84" t="s">
        <v>646</v>
      </c>
      <c r="C1557" s="105">
        <v>32115</v>
      </c>
      <c r="D1557" s="84" t="s">
        <v>307</v>
      </c>
      <c r="E1557" s="84" t="s">
        <v>654</v>
      </c>
      <c r="F1557" s="85">
        <v>172175</v>
      </c>
      <c r="G1557" s="85">
        <v>14329746</v>
      </c>
      <c r="H1557" s="85">
        <v>13808453</v>
      </c>
      <c r="I1557" s="85">
        <v>170410</v>
      </c>
      <c r="J1557" s="85">
        <v>59641</v>
      </c>
      <c r="K1557" s="85">
        <v>86768</v>
      </c>
      <c r="L1557" s="85">
        <v>176308</v>
      </c>
      <c r="M1557" s="85">
        <v>28166</v>
      </c>
      <c r="N1557" s="85">
        <v>6139037</v>
      </c>
      <c r="O1557" s="85">
        <v>1619176</v>
      </c>
      <c r="P1557" s="85">
        <v>1464807</v>
      </c>
      <c r="Q1557" s="85">
        <v>2194543</v>
      </c>
      <c r="R1557" s="85">
        <v>676049</v>
      </c>
      <c r="S1557" s="85">
        <v>184462</v>
      </c>
      <c r="T1557" s="85">
        <v>1691426</v>
      </c>
      <c r="U1557" s="85">
        <v>679194</v>
      </c>
      <c r="V1557" s="85">
        <v>7836</v>
      </c>
      <c r="W1557" s="85" t="s">
        <v>291</v>
      </c>
      <c r="X1557" s="85">
        <v>1004396</v>
      </c>
      <c r="Y1557" s="85">
        <v>7529</v>
      </c>
      <c r="Z1557" s="85">
        <v>53019</v>
      </c>
      <c r="AA1557" s="85">
        <v>3442064</v>
      </c>
      <c r="AB1557" s="85">
        <v>156498</v>
      </c>
      <c r="AC1557" s="85">
        <v>3729</v>
      </c>
      <c r="AD1557" s="85">
        <v>4365</v>
      </c>
      <c r="AE1557" s="85">
        <v>171751</v>
      </c>
      <c r="AF1557" s="85">
        <v>3105721</v>
      </c>
      <c r="AG1557" s="85">
        <v>1271288</v>
      </c>
      <c r="AH1557" s="85">
        <v>14258090</v>
      </c>
      <c r="AI1557" s="85">
        <v>60357</v>
      </c>
      <c r="AJ1557" s="85">
        <v>688647</v>
      </c>
      <c r="AK1557" s="85">
        <v>20263</v>
      </c>
      <c r="AL1557" s="85">
        <v>132679</v>
      </c>
      <c r="AM1557" s="85" t="s">
        <v>291</v>
      </c>
      <c r="AN1557" s="85">
        <v>1409722</v>
      </c>
      <c r="AO1557" s="85">
        <v>1941023</v>
      </c>
      <c r="AP1557" s="85">
        <v>8857160</v>
      </c>
      <c r="AQ1557" s="85">
        <v>12207905</v>
      </c>
      <c r="AR1557" s="85">
        <v>1148239</v>
      </c>
      <c r="AS1557" s="85" t="s">
        <v>291</v>
      </c>
      <c r="AT1557" s="85">
        <v>1221949</v>
      </c>
      <c r="AU1557" s="85">
        <v>4459368</v>
      </c>
      <c r="AV1557" s="85">
        <v>282346</v>
      </c>
      <c r="AW1557" s="85">
        <v>423440</v>
      </c>
      <c r="AX1557" s="85">
        <v>223463</v>
      </c>
      <c r="AY1557" s="85" t="s">
        <v>291</v>
      </c>
      <c r="AZ1557" s="85" t="s">
        <v>291</v>
      </c>
      <c r="BA1557" s="85">
        <v>19543</v>
      </c>
      <c r="BB1557" s="85">
        <v>202148</v>
      </c>
      <c r="BC1557" s="85">
        <v>1368004</v>
      </c>
      <c r="BD1557" s="85">
        <v>1940424</v>
      </c>
      <c r="BE1557" s="85" t="s">
        <v>291</v>
      </c>
      <c r="BF1557" s="85">
        <v>3951076</v>
      </c>
      <c r="BG1557" s="85">
        <v>42441</v>
      </c>
      <c r="BH1557" s="85">
        <v>792</v>
      </c>
      <c r="BI1557" s="85">
        <v>2399</v>
      </c>
      <c r="BJ1557" s="85">
        <v>31448</v>
      </c>
      <c r="BK1557" s="85">
        <v>7802</v>
      </c>
      <c r="BL1557" s="85" t="s">
        <v>291</v>
      </c>
      <c r="BM1557" s="85" t="s">
        <v>291</v>
      </c>
      <c r="BN1557" s="85">
        <v>1899388</v>
      </c>
      <c r="BO1557" s="85">
        <v>19139</v>
      </c>
      <c r="BP1557" s="85">
        <v>1158858</v>
      </c>
      <c r="BQ1557" s="85">
        <v>699992</v>
      </c>
      <c r="BR1557" s="85" t="s">
        <v>291</v>
      </c>
      <c r="BS1557" s="85">
        <v>3351</v>
      </c>
      <c r="BT1557" s="85" t="s">
        <v>291</v>
      </c>
      <c r="BU1557" s="85">
        <v>18048</v>
      </c>
      <c r="BV1557" s="85" t="s">
        <v>291</v>
      </c>
      <c r="BW1557" s="85">
        <v>2009247</v>
      </c>
      <c r="BX1557" s="85" t="s">
        <v>291</v>
      </c>
      <c r="BY1557" s="85">
        <v>710</v>
      </c>
      <c r="BZ1557" s="85" t="s">
        <v>291</v>
      </c>
      <c r="CA1557" s="85">
        <v>2008537</v>
      </c>
      <c r="CB1557" s="85">
        <v>2340873</v>
      </c>
      <c r="CC1557" s="85" t="s">
        <v>291</v>
      </c>
      <c r="CD1557" s="85" t="s">
        <v>291</v>
      </c>
      <c r="CE1557" s="85" t="s">
        <v>291</v>
      </c>
      <c r="CF1557" s="85" t="s">
        <v>291</v>
      </c>
      <c r="CG1557" s="85">
        <v>330987</v>
      </c>
      <c r="CH1557" s="85">
        <v>1272397</v>
      </c>
      <c r="CI1557" s="85">
        <v>411432</v>
      </c>
      <c r="CJ1557" s="85">
        <v>26505</v>
      </c>
      <c r="CK1557" s="85">
        <v>892967</v>
      </c>
      <c r="CL1557" s="85">
        <v>386767</v>
      </c>
      <c r="CM1557" s="85">
        <v>26221</v>
      </c>
      <c r="CN1557" s="85">
        <v>144416</v>
      </c>
      <c r="CO1557" s="85">
        <v>646639</v>
      </c>
      <c r="CP1557" s="85">
        <v>1452181</v>
      </c>
      <c r="CQ1557" s="85">
        <v>149692</v>
      </c>
      <c r="CR1557" s="85">
        <v>1683770</v>
      </c>
      <c r="CS1557" s="85">
        <v>2562077</v>
      </c>
      <c r="CT1557" s="85">
        <v>15049</v>
      </c>
      <c r="CU1557" s="86">
        <v>10001100</v>
      </c>
    </row>
    <row r="1558" spans="1:99">
      <c r="A1558" s="103" t="s">
        <v>599</v>
      </c>
      <c r="B1558" s="84" t="s">
        <v>646</v>
      </c>
      <c r="C1558" s="105">
        <v>32131</v>
      </c>
      <c r="D1558" s="84" t="s">
        <v>307</v>
      </c>
      <c r="E1558" s="84" t="s">
        <v>655</v>
      </c>
      <c r="F1558" s="85">
        <v>163338</v>
      </c>
      <c r="G1558" s="85">
        <v>2574674</v>
      </c>
      <c r="H1558" s="85">
        <v>2237817</v>
      </c>
      <c r="I1558" s="85">
        <v>173701</v>
      </c>
      <c r="J1558" s="85">
        <v>34388</v>
      </c>
      <c r="K1558" s="85">
        <v>102002</v>
      </c>
      <c r="L1558" s="85">
        <v>10212</v>
      </c>
      <c r="M1558" s="85">
        <v>16554</v>
      </c>
      <c r="N1558" s="85">
        <v>4994583</v>
      </c>
      <c r="O1558" s="85">
        <v>1479827</v>
      </c>
      <c r="P1558" s="85">
        <v>1157543</v>
      </c>
      <c r="Q1558" s="85">
        <v>1889938</v>
      </c>
      <c r="R1558" s="85">
        <v>467200</v>
      </c>
      <c r="S1558" s="85">
        <v>75</v>
      </c>
      <c r="T1558" s="85">
        <v>1119579</v>
      </c>
      <c r="U1558" s="85">
        <v>850435</v>
      </c>
      <c r="V1558" s="85" t="s">
        <v>291</v>
      </c>
      <c r="W1558" s="85" t="s">
        <v>291</v>
      </c>
      <c r="X1558" s="85">
        <v>269144</v>
      </c>
      <c r="Y1558" s="85" t="s">
        <v>291</v>
      </c>
      <c r="Z1558" s="85">
        <v>75701</v>
      </c>
      <c r="AA1558" s="85">
        <v>648120</v>
      </c>
      <c r="AB1558" s="85">
        <v>236564</v>
      </c>
      <c r="AC1558" s="85">
        <v>27252</v>
      </c>
      <c r="AD1558" s="85">
        <v>259171</v>
      </c>
      <c r="AE1558" s="85">
        <v>125133</v>
      </c>
      <c r="AF1558" s="85" t="s">
        <v>291</v>
      </c>
      <c r="AG1558" s="85">
        <v>811609</v>
      </c>
      <c r="AH1558" s="85">
        <v>2219689</v>
      </c>
      <c r="AI1558" s="85">
        <v>28851</v>
      </c>
      <c r="AJ1558" s="85">
        <v>890280</v>
      </c>
      <c r="AK1558" s="85">
        <v>42448</v>
      </c>
      <c r="AL1558" s="85" t="s">
        <v>291</v>
      </c>
      <c r="AM1558" s="85">
        <v>22738</v>
      </c>
      <c r="AN1558" s="85">
        <v>90480</v>
      </c>
      <c r="AO1558" s="85">
        <v>272371</v>
      </c>
      <c r="AP1558" s="85">
        <v>852998</v>
      </c>
      <c r="AQ1558" s="85">
        <v>1238587</v>
      </c>
      <c r="AR1558" s="85">
        <v>19523</v>
      </c>
      <c r="AS1558" s="85" t="s">
        <v>291</v>
      </c>
      <c r="AT1558" s="85">
        <v>875259</v>
      </c>
      <c r="AU1558" s="85">
        <v>1576276</v>
      </c>
      <c r="AV1558" s="85">
        <v>243410</v>
      </c>
      <c r="AW1558" s="85">
        <v>532721</v>
      </c>
      <c r="AX1558" s="85">
        <v>174986</v>
      </c>
      <c r="AY1558" s="85" t="s">
        <v>291</v>
      </c>
      <c r="AZ1558" s="85" t="s">
        <v>291</v>
      </c>
      <c r="BA1558" s="85" t="s">
        <v>291</v>
      </c>
      <c r="BB1558" s="85">
        <v>309516</v>
      </c>
      <c r="BC1558" s="85">
        <v>103975</v>
      </c>
      <c r="BD1558" s="85">
        <v>211668</v>
      </c>
      <c r="BE1558" s="85" t="s">
        <v>291</v>
      </c>
      <c r="BF1558" s="85">
        <v>234184</v>
      </c>
      <c r="BG1558" s="85">
        <v>16421</v>
      </c>
      <c r="BH1558" s="85" t="s">
        <v>291</v>
      </c>
      <c r="BI1558" s="85" t="s">
        <v>291</v>
      </c>
      <c r="BJ1558" s="85" t="s">
        <v>291</v>
      </c>
      <c r="BK1558" s="85" t="s">
        <v>291</v>
      </c>
      <c r="BL1558" s="85" t="s">
        <v>291</v>
      </c>
      <c r="BM1558" s="85">
        <v>16421</v>
      </c>
      <c r="BN1558" s="85">
        <v>217763</v>
      </c>
      <c r="BO1558" s="85" t="s">
        <v>291</v>
      </c>
      <c r="BP1558" s="85" t="s">
        <v>291</v>
      </c>
      <c r="BQ1558" s="85">
        <v>165323</v>
      </c>
      <c r="BR1558" s="85" t="s">
        <v>291</v>
      </c>
      <c r="BS1558" s="85" t="s">
        <v>291</v>
      </c>
      <c r="BT1558" s="85" t="s">
        <v>291</v>
      </c>
      <c r="BU1558" s="85" t="s">
        <v>291</v>
      </c>
      <c r="BV1558" s="85">
        <v>52440</v>
      </c>
      <c r="BW1558" s="85" t="s">
        <v>291</v>
      </c>
      <c r="BX1558" s="85" t="s">
        <v>291</v>
      </c>
      <c r="BY1558" s="85" t="s">
        <v>291</v>
      </c>
      <c r="BZ1558" s="85" t="s">
        <v>291</v>
      </c>
      <c r="CA1558" s="85" t="s">
        <v>291</v>
      </c>
      <c r="CB1558" s="85">
        <v>2227775</v>
      </c>
      <c r="CC1558" s="85" t="s">
        <v>291</v>
      </c>
      <c r="CD1558" s="85" t="s">
        <v>291</v>
      </c>
      <c r="CE1558" s="85" t="s">
        <v>291</v>
      </c>
      <c r="CF1558" s="85" t="s">
        <v>291</v>
      </c>
      <c r="CG1558" s="85">
        <v>241663</v>
      </c>
      <c r="CH1558" s="85">
        <v>515302</v>
      </c>
      <c r="CI1558" s="85">
        <v>228848</v>
      </c>
      <c r="CJ1558" s="85">
        <v>75</v>
      </c>
      <c r="CK1558" s="85">
        <v>252681</v>
      </c>
      <c r="CL1558" s="85">
        <v>547342</v>
      </c>
      <c r="CM1558" s="85">
        <v>46586</v>
      </c>
      <c r="CN1558" s="85">
        <v>92709</v>
      </c>
      <c r="CO1558" s="85">
        <v>332066</v>
      </c>
      <c r="CP1558" s="85">
        <v>34217</v>
      </c>
      <c r="CQ1558" s="85">
        <v>600847</v>
      </c>
      <c r="CR1558" s="85">
        <v>707849</v>
      </c>
      <c r="CS1558" s="85">
        <v>968180</v>
      </c>
      <c r="CT1558" s="85">
        <v>15623</v>
      </c>
      <c r="CU1558" s="86">
        <v>4583988</v>
      </c>
    </row>
    <row r="1559" spans="1:99">
      <c r="A1559" s="103" t="s">
        <v>599</v>
      </c>
      <c r="B1559" s="84" t="s">
        <v>646</v>
      </c>
      <c r="C1559" s="105">
        <v>32140</v>
      </c>
      <c r="D1559" s="84" t="s">
        <v>307</v>
      </c>
      <c r="E1559" s="84" t="s">
        <v>656</v>
      </c>
      <c r="F1559" s="85">
        <v>174553</v>
      </c>
      <c r="G1559" s="85">
        <v>2857140</v>
      </c>
      <c r="H1559" s="85">
        <v>2532879</v>
      </c>
      <c r="I1559" s="85">
        <v>173334</v>
      </c>
      <c r="J1559" s="85">
        <v>73856</v>
      </c>
      <c r="K1559" s="85">
        <v>45272</v>
      </c>
      <c r="L1559" s="85">
        <v>8586</v>
      </c>
      <c r="M1559" s="85">
        <v>23213</v>
      </c>
      <c r="N1559" s="85">
        <v>4762265</v>
      </c>
      <c r="O1559" s="85">
        <v>1539500</v>
      </c>
      <c r="P1559" s="85">
        <v>1180487</v>
      </c>
      <c r="Q1559" s="85">
        <v>1670571</v>
      </c>
      <c r="R1559" s="85">
        <v>362541</v>
      </c>
      <c r="S1559" s="85">
        <v>9166</v>
      </c>
      <c r="T1559" s="85">
        <v>2297576</v>
      </c>
      <c r="U1559" s="85">
        <v>1716711</v>
      </c>
      <c r="V1559" s="85">
        <v>102</v>
      </c>
      <c r="W1559" s="85" t="s">
        <v>291</v>
      </c>
      <c r="X1559" s="85">
        <v>580763</v>
      </c>
      <c r="Y1559" s="85" t="s">
        <v>291</v>
      </c>
      <c r="Z1559" s="85">
        <v>394</v>
      </c>
      <c r="AA1559" s="85">
        <v>1783870</v>
      </c>
      <c r="AB1559" s="85">
        <v>376605</v>
      </c>
      <c r="AC1559" s="85">
        <v>363373</v>
      </c>
      <c r="AD1559" s="85">
        <v>949964</v>
      </c>
      <c r="AE1559" s="85">
        <v>93668</v>
      </c>
      <c r="AF1559" s="85">
        <v>260</v>
      </c>
      <c r="AG1559" s="85">
        <v>1050282</v>
      </c>
      <c r="AH1559" s="85">
        <v>2033624</v>
      </c>
      <c r="AI1559" s="85">
        <v>201227</v>
      </c>
      <c r="AJ1559" s="85">
        <v>1197633</v>
      </c>
      <c r="AK1559" s="85">
        <v>26891</v>
      </c>
      <c r="AL1559" s="85" t="s">
        <v>291</v>
      </c>
      <c r="AM1559" s="85" t="s">
        <v>291</v>
      </c>
      <c r="AN1559" s="85">
        <v>3541</v>
      </c>
      <c r="AO1559" s="85">
        <v>238296</v>
      </c>
      <c r="AP1559" s="85">
        <v>320655</v>
      </c>
      <c r="AQ1559" s="85">
        <v>562492</v>
      </c>
      <c r="AR1559" s="85">
        <v>45381</v>
      </c>
      <c r="AS1559" s="85" t="s">
        <v>291</v>
      </c>
      <c r="AT1559" s="85">
        <v>835531</v>
      </c>
      <c r="AU1559" s="85">
        <v>2021314</v>
      </c>
      <c r="AV1559" s="85">
        <v>266549</v>
      </c>
      <c r="AW1559" s="85">
        <v>739753</v>
      </c>
      <c r="AX1559" s="85">
        <v>337537</v>
      </c>
      <c r="AY1559" s="85" t="s">
        <v>291</v>
      </c>
      <c r="AZ1559" s="85" t="s">
        <v>291</v>
      </c>
      <c r="BA1559" s="85">
        <v>387</v>
      </c>
      <c r="BB1559" s="85">
        <v>76584</v>
      </c>
      <c r="BC1559" s="85">
        <v>383778</v>
      </c>
      <c r="BD1559" s="85">
        <v>216726</v>
      </c>
      <c r="BE1559" s="85" t="s">
        <v>291</v>
      </c>
      <c r="BF1559" s="85">
        <v>20492</v>
      </c>
      <c r="BG1559" s="85">
        <v>16117</v>
      </c>
      <c r="BH1559" s="85" t="s">
        <v>291</v>
      </c>
      <c r="BI1559" s="85">
        <v>16117</v>
      </c>
      <c r="BJ1559" s="85" t="s">
        <v>291</v>
      </c>
      <c r="BK1559" s="85" t="s">
        <v>291</v>
      </c>
      <c r="BL1559" s="85" t="s">
        <v>291</v>
      </c>
      <c r="BM1559" s="85" t="s">
        <v>291</v>
      </c>
      <c r="BN1559" s="85">
        <v>4375</v>
      </c>
      <c r="BO1559" s="85" t="s">
        <v>291</v>
      </c>
      <c r="BP1559" s="85" t="s">
        <v>291</v>
      </c>
      <c r="BQ1559" s="85">
        <v>4375</v>
      </c>
      <c r="BR1559" s="85" t="s">
        <v>291</v>
      </c>
      <c r="BS1559" s="85" t="s">
        <v>291</v>
      </c>
      <c r="BT1559" s="85" t="s">
        <v>291</v>
      </c>
      <c r="BU1559" s="85" t="s">
        <v>291</v>
      </c>
      <c r="BV1559" s="85" t="s">
        <v>291</v>
      </c>
      <c r="BW1559" s="85" t="s">
        <v>291</v>
      </c>
      <c r="BX1559" s="85" t="s">
        <v>291</v>
      </c>
      <c r="BY1559" s="85" t="s">
        <v>291</v>
      </c>
      <c r="BZ1559" s="85" t="s">
        <v>291</v>
      </c>
      <c r="CA1559" s="85" t="s">
        <v>291</v>
      </c>
      <c r="CB1559" s="85">
        <v>3013002</v>
      </c>
      <c r="CC1559" s="85" t="s">
        <v>291</v>
      </c>
      <c r="CD1559" s="85" t="s">
        <v>291</v>
      </c>
      <c r="CE1559" s="85" t="s">
        <v>291</v>
      </c>
      <c r="CF1559" s="85" t="s">
        <v>291</v>
      </c>
      <c r="CG1559" s="85">
        <v>211558</v>
      </c>
      <c r="CH1559" s="85">
        <v>790942</v>
      </c>
      <c r="CI1559" s="85">
        <v>289150</v>
      </c>
      <c r="CJ1559" s="85">
        <v>9162</v>
      </c>
      <c r="CK1559" s="85">
        <v>580763</v>
      </c>
      <c r="CL1559" s="85">
        <v>1156719</v>
      </c>
      <c r="CM1559" s="85">
        <v>394</v>
      </c>
      <c r="CN1559" s="85">
        <v>340634</v>
      </c>
      <c r="CO1559" s="85">
        <v>588603</v>
      </c>
      <c r="CP1559" s="85">
        <v>148593</v>
      </c>
      <c r="CQ1559" s="85">
        <v>755204</v>
      </c>
      <c r="CR1559" s="85">
        <v>669468</v>
      </c>
      <c r="CS1559" s="85">
        <v>1056914</v>
      </c>
      <c r="CT1559" s="85">
        <v>15085</v>
      </c>
      <c r="CU1559" s="86">
        <v>6613189</v>
      </c>
    </row>
    <row r="1560" spans="1:99">
      <c r="A1560" s="103" t="s">
        <v>599</v>
      </c>
      <c r="B1560" s="84" t="s">
        <v>646</v>
      </c>
      <c r="C1560" s="105">
        <v>32166</v>
      </c>
      <c r="D1560" s="84" t="s">
        <v>307</v>
      </c>
      <c r="E1560" s="84" t="s">
        <v>657</v>
      </c>
      <c r="F1560" s="85">
        <v>158199</v>
      </c>
      <c r="G1560" s="85">
        <v>2472667</v>
      </c>
      <c r="H1560" s="85">
        <v>1842445</v>
      </c>
      <c r="I1560" s="85">
        <v>425038</v>
      </c>
      <c r="J1560" s="85">
        <v>71715</v>
      </c>
      <c r="K1560" s="85">
        <v>61847</v>
      </c>
      <c r="L1560" s="85">
        <v>50432</v>
      </c>
      <c r="M1560" s="85">
        <v>21190</v>
      </c>
      <c r="N1560" s="85">
        <v>7767793</v>
      </c>
      <c r="O1560" s="85">
        <v>1825952</v>
      </c>
      <c r="P1560" s="85">
        <v>1176462</v>
      </c>
      <c r="Q1560" s="85">
        <v>4134558</v>
      </c>
      <c r="R1560" s="85">
        <v>625955</v>
      </c>
      <c r="S1560" s="85">
        <v>4866</v>
      </c>
      <c r="T1560" s="85">
        <v>1604344</v>
      </c>
      <c r="U1560" s="85">
        <v>519918</v>
      </c>
      <c r="V1560" s="85">
        <v>3003</v>
      </c>
      <c r="W1560" s="85" t="s">
        <v>291</v>
      </c>
      <c r="X1560" s="85">
        <v>1081423</v>
      </c>
      <c r="Y1560" s="85" t="s">
        <v>291</v>
      </c>
      <c r="Z1560" s="85">
        <v>26166</v>
      </c>
      <c r="AA1560" s="85">
        <v>317187</v>
      </c>
      <c r="AB1560" s="85">
        <v>177991</v>
      </c>
      <c r="AC1560" s="85">
        <v>91625</v>
      </c>
      <c r="AD1560" s="85">
        <v>15715</v>
      </c>
      <c r="AE1560" s="85">
        <v>31856</v>
      </c>
      <c r="AF1560" s="85" t="s">
        <v>291</v>
      </c>
      <c r="AG1560" s="85">
        <v>258742</v>
      </c>
      <c r="AH1560" s="85">
        <v>2052108</v>
      </c>
      <c r="AI1560" s="85">
        <v>32173</v>
      </c>
      <c r="AJ1560" s="85">
        <v>1441837</v>
      </c>
      <c r="AK1560" s="85">
        <v>77914</v>
      </c>
      <c r="AL1560" s="85" t="s">
        <v>291</v>
      </c>
      <c r="AM1560" s="85">
        <v>3784</v>
      </c>
      <c r="AN1560" s="85">
        <v>109058</v>
      </c>
      <c r="AO1560" s="85">
        <v>307483</v>
      </c>
      <c r="AP1560" s="85">
        <v>73651</v>
      </c>
      <c r="AQ1560" s="85">
        <v>493976</v>
      </c>
      <c r="AR1560" s="85">
        <v>6208</v>
      </c>
      <c r="AS1560" s="85" t="s">
        <v>291</v>
      </c>
      <c r="AT1560" s="85">
        <v>831324</v>
      </c>
      <c r="AU1560" s="85">
        <v>2183469</v>
      </c>
      <c r="AV1560" s="85">
        <v>262479</v>
      </c>
      <c r="AW1560" s="85">
        <v>794143</v>
      </c>
      <c r="AX1560" s="85">
        <v>354385</v>
      </c>
      <c r="AY1560" s="85" t="s">
        <v>291</v>
      </c>
      <c r="AZ1560" s="85" t="s">
        <v>291</v>
      </c>
      <c r="BA1560" s="85">
        <v>68696</v>
      </c>
      <c r="BB1560" s="85">
        <v>118412</v>
      </c>
      <c r="BC1560" s="85">
        <v>143998</v>
      </c>
      <c r="BD1560" s="85">
        <v>441356</v>
      </c>
      <c r="BE1560" s="85" t="s">
        <v>291</v>
      </c>
      <c r="BF1560" s="85" t="s">
        <v>291</v>
      </c>
      <c r="BG1560" s="85" t="s">
        <v>291</v>
      </c>
      <c r="BH1560" s="85" t="s">
        <v>291</v>
      </c>
      <c r="BI1560" s="85" t="s">
        <v>291</v>
      </c>
      <c r="BJ1560" s="85" t="s">
        <v>291</v>
      </c>
      <c r="BK1560" s="85" t="s">
        <v>291</v>
      </c>
      <c r="BL1560" s="85" t="s">
        <v>291</v>
      </c>
      <c r="BM1560" s="85" t="s">
        <v>291</v>
      </c>
      <c r="BN1560" s="85" t="s">
        <v>291</v>
      </c>
      <c r="BO1560" s="85" t="s">
        <v>291</v>
      </c>
      <c r="BP1560" s="85" t="s">
        <v>291</v>
      </c>
      <c r="BQ1560" s="85" t="s">
        <v>291</v>
      </c>
      <c r="BR1560" s="85" t="s">
        <v>291</v>
      </c>
      <c r="BS1560" s="85" t="s">
        <v>291</v>
      </c>
      <c r="BT1560" s="85" t="s">
        <v>291</v>
      </c>
      <c r="BU1560" s="85" t="s">
        <v>291</v>
      </c>
      <c r="BV1560" s="85" t="s">
        <v>291</v>
      </c>
      <c r="BW1560" s="85" t="s">
        <v>291</v>
      </c>
      <c r="BX1560" s="85" t="s">
        <v>291</v>
      </c>
      <c r="BY1560" s="85" t="s">
        <v>291</v>
      </c>
      <c r="BZ1560" s="85" t="s">
        <v>291</v>
      </c>
      <c r="CA1560" s="85" t="s">
        <v>291</v>
      </c>
      <c r="CB1560" s="85">
        <v>1379222</v>
      </c>
      <c r="CC1560" s="85" t="s">
        <v>291</v>
      </c>
      <c r="CD1560" s="85" t="s">
        <v>291</v>
      </c>
      <c r="CE1560" s="85" t="s">
        <v>291</v>
      </c>
      <c r="CF1560" s="85" t="s">
        <v>291</v>
      </c>
      <c r="CG1560" s="85">
        <v>788834</v>
      </c>
      <c r="CH1560" s="85">
        <v>262367</v>
      </c>
      <c r="CI1560" s="85">
        <v>413726</v>
      </c>
      <c r="CJ1560" s="85">
        <v>4866</v>
      </c>
      <c r="CK1560" s="85">
        <v>1072738</v>
      </c>
      <c r="CL1560" s="85">
        <v>331437</v>
      </c>
      <c r="CM1560" s="85">
        <v>14826</v>
      </c>
      <c r="CN1560" s="85">
        <v>107156</v>
      </c>
      <c r="CO1560" s="85">
        <v>161410</v>
      </c>
      <c r="CP1560" s="85">
        <v>157025</v>
      </c>
      <c r="CQ1560" s="85">
        <v>566999</v>
      </c>
      <c r="CR1560" s="85">
        <v>812908</v>
      </c>
      <c r="CS1560" s="85">
        <v>824218</v>
      </c>
      <c r="CT1560" s="85">
        <v>15741</v>
      </c>
      <c r="CU1560" s="86">
        <v>5534251</v>
      </c>
    </row>
    <row r="1561" spans="1:99">
      <c r="A1561" s="103" t="s">
        <v>599</v>
      </c>
      <c r="B1561" s="84" t="s">
        <v>658</v>
      </c>
      <c r="C1561" s="105">
        <v>33014</v>
      </c>
      <c r="D1561" s="84" t="s">
        <v>307</v>
      </c>
      <c r="E1561" s="84" t="s">
        <v>659</v>
      </c>
      <c r="F1561" s="85">
        <v>106609</v>
      </c>
      <c r="G1561" s="85">
        <v>1235426</v>
      </c>
      <c r="H1561" s="85">
        <v>1006618</v>
      </c>
      <c r="I1561" s="85">
        <v>114317</v>
      </c>
      <c r="J1561" s="85">
        <v>57457</v>
      </c>
      <c r="K1561" s="85">
        <v>33566</v>
      </c>
      <c r="L1561" s="85">
        <v>12339</v>
      </c>
      <c r="M1561" s="85">
        <v>11129</v>
      </c>
      <c r="N1561" s="85">
        <v>2445755</v>
      </c>
      <c r="O1561" s="85">
        <v>802357</v>
      </c>
      <c r="P1561" s="85">
        <v>672233</v>
      </c>
      <c r="Q1561" s="85">
        <v>971065</v>
      </c>
      <c r="R1561" s="85" t="s">
        <v>291</v>
      </c>
      <c r="S1561" s="85">
        <v>100</v>
      </c>
      <c r="T1561" s="85">
        <v>1106898</v>
      </c>
      <c r="U1561" s="85">
        <v>630269</v>
      </c>
      <c r="V1561" s="85" t="s">
        <v>291</v>
      </c>
      <c r="W1561" s="85" t="s">
        <v>291</v>
      </c>
      <c r="X1561" s="85">
        <v>476629</v>
      </c>
      <c r="Y1561" s="85" t="s">
        <v>291</v>
      </c>
      <c r="Z1561" s="85">
        <v>15409</v>
      </c>
      <c r="AA1561" s="85">
        <v>722901</v>
      </c>
      <c r="AB1561" s="85">
        <v>175540</v>
      </c>
      <c r="AC1561" s="85">
        <v>95648</v>
      </c>
      <c r="AD1561" s="85">
        <v>329971</v>
      </c>
      <c r="AE1561" s="85">
        <v>121742</v>
      </c>
      <c r="AF1561" s="85" t="s">
        <v>291</v>
      </c>
      <c r="AG1561" s="85">
        <v>259032</v>
      </c>
      <c r="AH1561" s="85">
        <v>979570</v>
      </c>
      <c r="AI1561" s="85">
        <v>14166</v>
      </c>
      <c r="AJ1561" s="85">
        <v>439697</v>
      </c>
      <c r="AK1561" s="85">
        <v>48248</v>
      </c>
      <c r="AL1561" s="85" t="s">
        <v>291</v>
      </c>
      <c r="AM1561" s="85" t="s">
        <v>291</v>
      </c>
      <c r="AN1561" s="85">
        <v>23225</v>
      </c>
      <c r="AO1561" s="85">
        <v>371404</v>
      </c>
      <c r="AP1561" s="85">
        <v>23271</v>
      </c>
      <c r="AQ1561" s="85">
        <v>417900</v>
      </c>
      <c r="AR1561" s="85">
        <v>59559</v>
      </c>
      <c r="AS1561" s="85" t="s">
        <v>291</v>
      </c>
      <c r="AT1561" s="85">
        <v>625878</v>
      </c>
      <c r="AU1561" s="85">
        <v>1632989</v>
      </c>
      <c r="AV1561" s="85">
        <v>239595</v>
      </c>
      <c r="AW1561" s="85">
        <v>771818</v>
      </c>
      <c r="AX1561" s="85">
        <v>107259</v>
      </c>
      <c r="AY1561" s="85" t="s">
        <v>291</v>
      </c>
      <c r="AZ1561" s="85" t="s">
        <v>291</v>
      </c>
      <c r="BA1561" s="85" t="s">
        <v>291</v>
      </c>
      <c r="BB1561" s="85">
        <v>231041</v>
      </c>
      <c r="BC1561" s="85">
        <v>136716</v>
      </c>
      <c r="BD1561" s="85">
        <v>146560</v>
      </c>
      <c r="BE1561" s="85" t="s">
        <v>291</v>
      </c>
      <c r="BF1561" s="85">
        <v>103767</v>
      </c>
      <c r="BG1561" s="85">
        <v>20534</v>
      </c>
      <c r="BH1561" s="85" t="s">
        <v>291</v>
      </c>
      <c r="BI1561" s="85" t="s">
        <v>291</v>
      </c>
      <c r="BJ1561" s="85">
        <v>20534</v>
      </c>
      <c r="BK1561" s="85" t="s">
        <v>291</v>
      </c>
      <c r="BL1561" s="85" t="s">
        <v>291</v>
      </c>
      <c r="BM1561" s="85" t="s">
        <v>291</v>
      </c>
      <c r="BN1561" s="85">
        <v>83233</v>
      </c>
      <c r="BO1561" s="85" t="s">
        <v>291</v>
      </c>
      <c r="BP1561" s="85" t="s">
        <v>291</v>
      </c>
      <c r="BQ1561" s="85">
        <v>83233</v>
      </c>
      <c r="BR1561" s="85" t="s">
        <v>291</v>
      </c>
      <c r="BS1561" s="85" t="s">
        <v>291</v>
      </c>
      <c r="BT1561" s="85" t="s">
        <v>291</v>
      </c>
      <c r="BU1561" s="85" t="s">
        <v>291</v>
      </c>
      <c r="BV1561" s="85" t="s">
        <v>291</v>
      </c>
      <c r="BW1561" s="85" t="s">
        <v>291</v>
      </c>
      <c r="BX1561" s="85" t="s">
        <v>291</v>
      </c>
      <c r="BY1561" s="85" t="s">
        <v>291</v>
      </c>
      <c r="BZ1561" s="85" t="s">
        <v>291</v>
      </c>
      <c r="CA1561" s="85" t="s">
        <v>291</v>
      </c>
      <c r="CB1561" s="85">
        <v>853431</v>
      </c>
      <c r="CC1561" s="85" t="s">
        <v>291</v>
      </c>
      <c r="CD1561" s="85" t="s">
        <v>291</v>
      </c>
      <c r="CE1561" s="85" t="s">
        <v>291</v>
      </c>
      <c r="CF1561" s="85" t="s">
        <v>291</v>
      </c>
      <c r="CG1561" s="85">
        <v>253848</v>
      </c>
      <c r="CH1561" s="85">
        <v>142460</v>
      </c>
      <c r="CI1561" s="85">
        <v>281071</v>
      </c>
      <c r="CJ1561" s="85">
        <v>100</v>
      </c>
      <c r="CK1561" s="85">
        <v>454645</v>
      </c>
      <c r="CL1561" s="85">
        <v>235218</v>
      </c>
      <c r="CM1561" s="85">
        <v>2530</v>
      </c>
      <c r="CN1561" s="85">
        <v>116832</v>
      </c>
      <c r="CO1561" s="85">
        <v>148207</v>
      </c>
      <c r="CP1561" s="85">
        <v>136747</v>
      </c>
      <c r="CQ1561" s="85">
        <v>301470</v>
      </c>
      <c r="CR1561" s="85">
        <v>475456</v>
      </c>
      <c r="CS1561" s="85">
        <v>353399</v>
      </c>
      <c r="CT1561" s="85">
        <v>11969</v>
      </c>
      <c r="CU1561" s="86">
        <v>2913952</v>
      </c>
    </row>
    <row r="1562" spans="1:99">
      <c r="A1562" s="103" t="s">
        <v>599</v>
      </c>
      <c r="B1562" s="84" t="s">
        <v>658</v>
      </c>
      <c r="C1562" s="105">
        <v>33022</v>
      </c>
      <c r="D1562" s="84" t="s">
        <v>307</v>
      </c>
      <c r="E1562" s="84" t="s">
        <v>660</v>
      </c>
      <c r="F1562" s="85">
        <v>64402</v>
      </c>
      <c r="G1562" s="85">
        <v>1010754</v>
      </c>
      <c r="H1562" s="85">
        <v>899881</v>
      </c>
      <c r="I1562" s="85">
        <v>42548</v>
      </c>
      <c r="J1562" s="85">
        <v>37030</v>
      </c>
      <c r="K1562" s="85">
        <v>24060</v>
      </c>
      <c r="L1562" s="85">
        <v>6283</v>
      </c>
      <c r="M1562" s="85">
        <v>952</v>
      </c>
      <c r="N1562" s="85">
        <v>1172103</v>
      </c>
      <c r="O1562" s="85">
        <v>480328</v>
      </c>
      <c r="P1562" s="85">
        <v>468801</v>
      </c>
      <c r="Q1562" s="85">
        <v>222974</v>
      </c>
      <c r="R1562" s="85" t="s">
        <v>291</v>
      </c>
      <c r="S1562" s="85" t="s">
        <v>291</v>
      </c>
      <c r="T1562" s="85">
        <v>715489</v>
      </c>
      <c r="U1562" s="85">
        <v>588217</v>
      </c>
      <c r="V1562" s="85" t="s">
        <v>291</v>
      </c>
      <c r="W1562" s="85" t="s">
        <v>291</v>
      </c>
      <c r="X1562" s="85">
        <v>127272</v>
      </c>
      <c r="Y1562" s="85" t="s">
        <v>291</v>
      </c>
      <c r="Z1562" s="85">
        <v>15099</v>
      </c>
      <c r="AA1562" s="85">
        <v>663966</v>
      </c>
      <c r="AB1562" s="85">
        <v>127735</v>
      </c>
      <c r="AC1562" s="85">
        <v>329249</v>
      </c>
      <c r="AD1562" s="85">
        <v>134757</v>
      </c>
      <c r="AE1562" s="85">
        <v>72135</v>
      </c>
      <c r="AF1562" s="85">
        <v>90</v>
      </c>
      <c r="AG1562" s="85">
        <v>89191</v>
      </c>
      <c r="AH1562" s="85">
        <v>589555</v>
      </c>
      <c r="AI1562" s="85">
        <v>13306</v>
      </c>
      <c r="AJ1562" s="85">
        <v>526953</v>
      </c>
      <c r="AK1562" s="85">
        <v>26307</v>
      </c>
      <c r="AL1562" s="85" t="s">
        <v>291</v>
      </c>
      <c r="AM1562" s="85" t="s">
        <v>291</v>
      </c>
      <c r="AN1562" s="85">
        <v>3943</v>
      </c>
      <c r="AO1562" s="85" t="s">
        <v>291</v>
      </c>
      <c r="AP1562" s="85" t="s">
        <v>291</v>
      </c>
      <c r="AQ1562" s="85">
        <v>3943</v>
      </c>
      <c r="AR1562" s="85">
        <v>19046</v>
      </c>
      <c r="AS1562" s="85" t="s">
        <v>291</v>
      </c>
      <c r="AT1562" s="85">
        <v>332979</v>
      </c>
      <c r="AU1562" s="85">
        <v>759130</v>
      </c>
      <c r="AV1562" s="85">
        <v>452602</v>
      </c>
      <c r="AW1562" s="85">
        <v>58201</v>
      </c>
      <c r="AX1562" s="85">
        <v>87541</v>
      </c>
      <c r="AY1562" s="85" t="s">
        <v>291</v>
      </c>
      <c r="AZ1562" s="85" t="s">
        <v>291</v>
      </c>
      <c r="BA1562" s="85">
        <v>23</v>
      </c>
      <c r="BB1562" s="85">
        <v>51140</v>
      </c>
      <c r="BC1562" s="85">
        <v>69111</v>
      </c>
      <c r="BD1562" s="85">
        <v>40512</v>
      </c>
      <c r="BE1562" s="85" t="s">
        <v>291</v>
      </c>
      <c r="BF1562" s="85">
        <v>3575</v>
      </c>
      <c r="BG1562" s="85" t="s">
        <v>291</v>
      </c>
      <c r="BH1562" s="85" t="s">
        <v>291</v>
      </c>
      <c r="BI1562" s="85" t="s">
        <v>291</v>
      </c>
      <c r="BJ1562" s="85" t="s">
        <v>291</v>
      </c>
      <c r="BK1562" s="85" t="s">
        <v>291</v>
      </c>
      <c r="BL1562" s="85" t="s">
        <v>291</v>
      </c>
      <c r="BM1562" s="85" t="s">
        <v>291</v>
      </c>
      <c r="BN1562" s="85">
        <v>3575</v>
      </c>
      <c r="BO1562" s="85" t="s">
        <v>291</v>
      </c>
      <c r="BP1562" s="85" t="s">
        <v>291</v>
      </c>
      <c r="BQ1562" s="85">
        <v>3575</v>
      </c>
      <c r="BR1562" s="85" t="s">
        <v>291</v>
      </c>
      <c r="BS1562" s="85" t="s">
        <v>291</v>
      </c>
      <c r="BT1562" s="85" t="s">
        <v>291</v>
      </c>
      <c r="BU1562" s="85" t="s">
        <v>291</v>
      </c>
      <c r="BV1562" s="85" t="s">
        <v>291</v>
      </c>
      <c r="BW1562" s="85" t="s">
        <v>291</v>
      </c>
      <c r="BX1562" s="85" t="s">
        <v>291</v>
      </c>
      <c r="BY1562" s="85" t="s">
        <v>291</v>
      </c>
      <c r="BZ1562" s="85" t="s">
        <v>291</v>
      </c>
      <c r="CA1562" s="85" t="s">
        <v>291</v>
      </c>
      <c r="CB1562" s="85">
        <v>792497</v>
      </c>
      <c r="CC1562" s="85" t="s">
        <v>291</v>
      </c>
      <c r="CD1562" s="85" t="s">
        <v>291</v>
      </c>
      <c r="CE1562" s="85" t="s">
        <v>291</v>
      </c>
      <c r="CF1562" s="85" t="s">
        <v>291</v>
      </c>
      <c r="CG1562" s="85">
        <v>69016</v>
      </c>
      <c r="CH1562" s="85">
        <v>395714</v>
      </c>
      <c r="CI1562" s="85">
        <v>134435</v>
      </c>
      <c r="CJ1562" s="85" t="s">
        <v>291</v>
      </c>
      <c r="CK1562" s="85">
        <v>108063</v>
      </c>
      <c r="CL1562" s="85">
        <v>133001</v>
      </c>
      <c r="CM1562" s="85">
        <v>15099</v>
      </c>
      <c r="CN1562" s="85">
        <v>98595</v>
      </c>
      <c r="CO1562" s="85">
        <v>47456</v>
      </c>
      <c r="CP1562" s="85">
        <v>80547</v>
      </c>
      <c r="CQ1562" s="85">
        <v>304638</v>
      </c>
      <c r="CR1562" s="85">
        <v>288305</v>
      </c>
      <c r="CS1562" s="85">
        <v>320546</v>
      </c>
      <c r="CT1562" s="85">
        <v>7073</v>
      </c>
      <c r="CU1562" s="86">
        <v>2002488</v>
      </c>
    </row>
    <row r="1563" spans="1:99">
      <c r="A1563" s="103" t="s">
        <v>599</v>
      </c>
      <c r="B1563" s="84" t="s">
        <v>658</v>
      </c>
      <c r="C1563" s="105">
        <v>33031</v>
      </c>
      <c r="D1563" s="84" t="s">
        <v>307</v>
      </c>
      <c r="E1563" s="84" t="s">
        <v>661</v>
      </c>
      <c r="F1563" s="85">
        <v>98689</v>
      </c>
      <c r="G1563" s="85">
        <v>1051644</v>
      </c>
      <c r="H1563" s="85">
        <v>866895</v>
      </c>
      <c r="I1563" s="85">
        <v>82150</v>
      </c>
      <c r="J1563" s="85">
        <v>46393</v>
      </c>
      <c r="K1563" s="85">
        <v>39591</v>
      </c>
      <c r="L1563" s="85">
        <v>15045</v>
      </c>
      <c r="M1563" s="85">
        <v>1570</v>
      </c>
      <c r="N1563" s="85">
        <v>2199189</v>
      </c>
      <c r="O1563" s="85">
        <v>877436</v>
      </c>
      <c r="P1563" s="85">
        <v>688265</v>
      </c>
      <c r="Q1563" s="85">
        <v>633488</v>
      </c>
      <c r="R1563" s="85" t="s">
        <v>291</v>
      </c>
      <c r="S1563" s="85" t="s">
        <v>291</v>
      </c>
      <c r="T1563" s="85">
        <v>526305</v>
      </c>
      <c r="U1563" s="85">
        <v>263015</v>
      </c>
      <c r="V1563" s="85">
        <v>224</v>
      </c>
      <c r="W1563" s="85" t="s">
        <v>291</v>
      </c>
      <c r="X1563" s="85">
        <v>263066</v>
      </c>
      <c r="Y1563" s="85" t="s">
        <v>291</v>
      </c>
      <c r="Z1563" s="85">
        <v>47685</v>
      </c>
      <c r="AA1563" s="85">
        <v>536762</v>
      </c>
      <c r="AB1563" s="85">
        <v>293317</v>
      </c>
      <c r="AC1563" s="85">
        <v>132383</v>
      </c>
      <c r="AD1563" s="85">
        <v>40826</v>
      </c>
      <c r="AE1563" s="85">
        <v>70236</v>
      </c>
      <c r="AF1563" s="85" t="s">
        <v>291</v>
      </c>
      <c r="AG1563" s="85">
        <v>115373</v>
      </c>
      <c r="AH1563" s="85">
        <v>959785</v>
      </c>
      <c r="AI1563" s="85">
        <v>34647</v>
      </c>
      <c r="AJ1563" s="85">
        <v>650196</v>
      </c>
      <c r="AK1563" s="85">
        <v>17154</v>
      </c>
      <c r="AL1563" s="85" t="s">
        <v>291</v>
      </c>
      <c r="AM1563" s="85" t="s">
        <v>291</v>
      </c>
      <c r="AN1563" s="85" t="s">
        <v>291</v>
      </c>
      <c r="AO1563" s="85">
        <v>152933</v>
      </c>
      <c r="AP1563" s="85">
        <v>20825</v>
      </c>
      <c r="AQ1563" s="85">
        <v>173758</v>
      </c>
      <c r="AR1563" s="85">
        <v>84030</v>
      </c>
      <c r="AS1563" s="85" t="s">
        <v>291</v>
      </c>
      <c r="AT1563" s="85">
        <v>409237</v>
      </c>
      <c r="AU1563" s="85">
        <v>1082696</v>
      </c>
      <c r="AV1563" s="85">
        <v>125646</v>
      </c>
      <c r="AW1563" s="85">
        <v>199071</v>
      </c>
      <c r="AX1563" s="85">
        <v>124611</v>
      </c>
      <c r="AY1563" s="85" t="s">
        <v>291</v>
      </c>
      <c r="AZ1563" s="85" t="s">
        <v>291</v>
      </c>
      <c r="BA1563" s="85" t="s">
        <v>291</v>
      </c>
      <c r="BB1563" s="85">
        <v>411389</v>
      </c>
      <c r="BC1563" s="85">
        <v>104164</v>
      </c>
      <c r="BD1563" s="85">
        <v>117815</v>
      </c>
      <c r="BE1563" s="85" t="s">
        <v>291</v>
      </c>
      <c r="BF1563" s="85">
        <v>3150</v>
      </c>
      <c r="BG1563" s="85" t="s">
        <v>291</v>
      </c>
      <c r="BH1563" s="85" t="s">
        <v>291</v>
      </c>
      <c r="BI1563" s="85" t="s">
        <v>291</v>
      </c>
      <c r="BJ1563" s="85" t="s">
        <v>291</v>
      </c>
      <c r="BK1563" s="85" t="s">
        <v>291</v>
      </c>
      <c r="BL1563" s="85" t="s">
        <v>291</v>
      </c>
      <c r="BM1563" s="85" t="s">
        <v>291</v>
      </c>
      <c r="BN1563" s="85">
        <v>3150</v>
      </c>
      <c r="BO1563" s="85">
        <v>1610</v>
      </c>
      <c r="BP1563" s="85" t="s">
        <v>291</v>
      </c>
      <c r="BQ1563" s="85">
        <v>1540</v>
      </c>
      <c r="BR1563" s="85" t="s">
        <v>291</v>
      </c>
      <c r="BS1563" s="85" t="s">
        <v>291</v>
      </c>
      <c r="BT1563" s="85" t="s">
        <v>291</v>
      </c>
      <c r="BU1563" s="85" t="s">
        <v>291</v>
      </c>
      <c r="BV1563" s="85" t="s">
        <v>291</v>
      </c>
      <c r="BW1563" s="85" t="s">
        <v>291</v>
      </c>
      <c r="BX1563" s="85" t="s">
        <v>291</v>
      </c>
      <c r="BY1563" s="85" t="s">
        <v>291</v>
      </c>
      <c r="BZ1563" s="85" t="s">
        <v>291</v>
      </c>
      <c r="CA1563" s="85" t="s">
        <v>291</v>
      </c>
      <c r="CB1563" s="85">
        <v>965140</v>
      </c>
      <c r="CC1563" s="85" t="s">
        <v>291</v>
      </c>
      <c r="CD1563" s="85" t="s">
        <v>291</v>
      </c>
      <c r="CE1563" s="85" t="s">
        <v>291</v>
      </c>
      <c r="CF1563" s="85" t="s">
        <v>291</v>
      </c>
      <c r="CG1563" s="85">
        <v>131200</v>
      </c>
      <c r="CH1563" s="85">
        <v>435928</v>
      </c>
      <c r="CI1563" s="85">
        <v>187862</v>
      </c>
      <c r="CJ1563" s="85" t="s">
        <v>291</v>
      </c>
      <c r="CK1563" s="85">
        <v>241445</v>
      </c>
      <c r="CL1563" s="85">
        <v>164456</v>
      </c>
      <c r="CM1563" s="85">
        <v>8451</v>
      </c>
      <c r="CN1563" s="85">
        <v>148208</v>
      </c>
      <c r="CO1563" s="85">
        <v>88837</v>
      </c>
      <c r="CP1563" s="85">
        <v>193158</v>
      </c>
      <c r="CQ1563" s="85">
        <v>347273</v>
      </c>
      <c r="CR1563" s="85">
        <v>518924</v>
      </c>
      <c r="CS1563" s="85">
        <v>430622</v>
      </c>
      <c r="CT1563" s="85">
        <v>9971</v>
      </c>
      <c r="CU1563" s="86">
        <v>2906335</v>
      </c>
    </row>
    <row r="1564" spans="1:99">
      <c r="A1564" s="103" t="s">
        <v>599</v>
      </c>
      <c r="B1564" s="84" t="s">
        <v>658</v>
      </c>
      <c r="C1564" s="105">
        <v>33219</v>
      </c>
      <c r="D1564" s="84" t="s">
        <v>307</v>
      </c>
      <c r="E1564" s="84" t="s">
        <v>662</v>
      </c>
      <c r="F1564" s="85">
        <v>134815</v>
      </c>
      <c r="G1564" s="85">
        <v>1815163</v>
      </c>
      <c r="H1564" s="85">
        <v>1549714</v>
      </c>
      <c r="I1564" s="85">
        <v>145699</v>
      </c>
      <c r="J1564" s="85">
        <v>58296</v>
      </c>
      <c r="K1564" s="85">
        <v>46013</v>
      </c>
      <c r="L1564" s="85">
        <v>5402</v>
      </c>
      <c r="M1564" s="85">
        <v>10039</v>
      </c>
      <c r="N1564" s="85">
        <v>4194936</v>
      </c>
      <c r="O1564" s="85">
        <v>1307308</v>
      </c>
      <c r="P1564" s="85">
        <v>1037505</v>
      </c>
      <c r="Q1564" s="85">
        <v>1834720</v>
      </c>
      <c r="R1564" s="85" t="s">
        <v>291</v>
      </c>
      <c r="S1564" s="85">
        <v>15403</v>
      </c>
      <c r="T1564" s="85">
        <v>1016619</v>
      </c>
      <c r="U1564" s="85">
        <v>493888</v>
      </c>
      <c r="V1564" s="85">
        <v>3526</v>
      </c>
      <c r="W1564" s="85" t="s">
        <v>291</v>
      </c>
      <c r="X1564" s="85">
        <v>519205</v>
      </c>
      <c r="Y1564" s="85" t="s">
        <v>291</v>
      </c>
      <c r="Z1564" s="85">
        <v>2273</v>
      </c>
      <c r="AA1564" s="85">
        <v>1331912</v>
      </c>
      <c r="AB1564" s="85">
        <v>379491</v>
      </c>
      <c r="AC1564" s="85">
        <v>49931</v>
      </c>
      <c r="AD1564" s="85">
        <v>800914</v>
      </c>
      <c r="AE1564" s="85">
        <v>101576</v>
      </c>
      <c r="AF1564" s="85" t="s">
        <v>291</v>
      </c>
      <c r="AG1564" s="85">
        <v>162589</v>
      </c>
      <c r="AH1564" s="85">
        <v>1092841</v>
      </c>
      <c r="AI1564" s="85">
        <v>63174</v>
      </c>
      <c r="AJ1564" s="85">
        <v>429574</v>
      </c>
      <c r="AK1564" s="85">
        <v>47187</v>
      </c>
      <c r="AL1564" s="85" t="s">
        <v>291</v>
      </c>
      <c r="AM1564" s="85">
        <v>20331</v>
      </c>
      <c r="AN1564" s="85">
        <v>39292</v>
      </c>
      <c r="AO1564" s="85">
        <v>372229</v>
      </c>
      <c r="AP1564" s="85">
        <v>94197</v>
      </c>
      <c r="AQ1564" s="85">
        <v>526049</v>
      </c>
      <c r="AR1564" s="85">
        <v>26857</v>
      </c>
      <c r="AS1564" s="85" t="s">
        <v>291</v>
      </c>
      <c r="AT1564" s="85">
        <v>603560</v>
      </c>
      <c r="AU1564" s="85">
        <v>1556639</v>
      </c>
      <c r="AV1564" s="85">
        <v>167876</v>
      </c>
      <c r="AW1564" s="85">
        <v>452141</v>
      </c>
      <c r="AX1564" s="85">
        <v>229965</v>
      </c>
      <c r="AY1564" s="85" t="s">
        <v>291</v>
      </c>
      <c r="AZ1564" s="85" t="s">
        <v>291</v>
      </c>
      <c r="BA1564" s="85">
        <v>171744</v>
      </c>
      <c r="BB1564" s="85">
        <v>199175</v>
      </c>
      <c r="BC1564" s="85">
        <v>82368</v>
      </c>
      <c r="BD1564" s="85">
        <v>253370</v>
      </c>
      <c r="BE1564" s="85" t="s">
        <v>291</v>
      </c>
      <c r="BF1564" s="85" t="s">
        <v>291</v>
      </c>
      <c r="BG1564" s="85" t="s">
        <v>291</v>
      </c>
      <c r="BH1564" s="85" t="s">
        <v>291</v>
      </c>
      <c r="BI1564" s="85" t="s">
        <v>291</v>
      </c>
      <c r="BJ1564" s="85" t="s">
        <v>291</v>
      </c>
      <c r="BK1564" s="85" t="s">
        <v>291</v>
      </c>
      <c r="BL1564" s="85" t="s">
        <v>291</v>
      </c>
      <c r="BM1564" s="85" t="s">
        <v>291</v>
      </c>
      <c r="BN1564" s="85" t="s">
        <v>291</v>
      </c>
      <c r="BO1564" s="85" t="s">
        <v>291</v>
      </c>
      <c r="BP1564" s="85" t="s">
        <v>291</v>
      </c>
      <c r="BQ1564" s="85" t="s">
        <v>291</v>
      </c>
      <c r="BR1564" s="85" t="s">
        <v>291</v>
      </c>
      <c r="BS1564" s="85" t="s">
        <v>291</v>
      </c>
      <c r="BT1564" s="85" t="s">
        <v>291</v>
      </c>
      <c r="BU1564" s="85" t="s">
        <v>291</v>
      </c>
      <c r="BV1564" s="85" t="s">
        <v>291</v>
      </c>
      <c r="BW1564" s="85" t="s">
        <v>291</v>
      </c>
      <c r="BX1564" s="85" t="s">
        <v>291</v>
      </c>
      <c r="BY1564" s="85" t="s">
        <v>291</v>
      </c>
      <c r="BZ1564" s="85" t="s">
        <v>291</v>
      </c>
      <c r="CA1564" s="85" t="s">
        <v>291</v>
      </c>
      <c r="CB1564" s="85">
        <v>1034037</v>
      </c>
      <c r="CC1564" s="85" t="s">
        <v>291</v>
      </c>
      <c r="CD1564" s="85" t="s">
        <v>291</v>
      </c>
      <c r="CE1564" s="85" t="s">
        <v>291</v>
      </c>
      <c r="CF1564" s="85" t="s">
        <v>291</v>
      </c>
      <c r="CG1564" s="85">
        <v>305409</v>
      </c>
      <c r="CH1564" s="85">
        <v>626507</v>
      </c>
      <c r="CI1564" s="85">
        <v>476425</v>
      </c>
      <c r="CJ1564" s="85">
        <v>411</v>
      </c>
      <c r="CK1564" s="85">
        <v>506267</v>
      </c>
      <c r="CL1564" s="85">
        <v>307236</v>
      </c>
      <c r="CM1564" s="85">
        <v>2273</v>
      </c>
      <c r="CN1564" s="85">
        <v>343625</v>
      </c>
      <c r="CO1564" s="85">
        <v>113415</v>
      </c>
      <c r="CP1564" s="85">
        <v>106540</v>
      </c>
      <c r="CQ1564" s="85">
        <v>552172</v>
      </c>
      <c r="CR1564" s="85">
        <v>711046</v>
      </c>
      <c r="CS1564" s="85">
        <v>551017</v>
      </c>
      <c r="CT1564" s="85">
        <v>15491</v>
      </c>
      <c r="CU1564" s="86">
        <v>4617834</v>
      </c>
    </row>
    <row r="1565" spans="1:99">
      <c r="A1565" s="103" t="s">
        <v>599</v>
      </c>
      <c r="B1565" s="84" t="s">
        <v>658</v>
      </c>
      <c r="C1565" s="105">
        <v>33227</v>
      </c>
      <c r="D1565" s="84" t="s">
        <v>307</v>
      </c>
      <c r="E1565" s="84" t="s">
        <v>663</v>
      </c>
      <c r="F1565" s="85">
        <v>130438</v>
      </c>
      <c r="G1565" s="85">
        <v>2578805</v>
      </c>
      <c r="H1565" s="85">
        <v>2328178</v>
      </c>
      <c r="I1565" s="85">
        <v>148051</v>
      </c>
      <c r="J1565" s="85">
        <v>49036</v>
      </c>
      <c r="K1565" s="85">
        <v>45137</v>
      </c>
      <c r="L1565" s="85">
        <v>7287</v>
      </c>
      <c r="M1565" s="85">
        <v>1116</v>
      </c>
      <c r="N1565" s="85">
        <v>3670127</v>
      </c>
      <c r="O1565" s="85">
        <v>1067385</v>
      </c>
      <c r="P1565" s="85">
        <v>641074</v>
      </c>
      <c r="Q1565" s="85">
        <v>1961668</v>
      </c>
      <c r="R1565" s="85" t="s">
        <v>291</v>
      </c>
      <c r="S1565" s="85" t="s">
        <v>291</v>
      </c>
      <c r="T1565" s="85">
        <v>769880</v>
      </c>
      <c r="U1565" s="85">
        <v>320455</v>
      </c>
      <c r="V1565" s="85">
        <v>1641</v>
      </c>
      <c r="W1565" s="85" t="s">
        <v>291</v>
      </c>
      <c r="X1565" s="85">
        <v>447784</v>
      </c>
      <c r="Y1565" s="85" t="s">
        <v>291</v>
      </c>
      <c r="Z1565" s="85">
        <v>19439</v>
      </c>
      <c r="AA1565" s="85">
        <v>707827</v>
      </c>
      <c r="AB1565" s="85">
        <v>140004</v>
      </c>
      <c r="AC1565" s="85">
        <v>9623</v>
      </c>
      <c r="AD1565" s="85">
        <v>548831</v>
      </c>
      <c r="AE1565" s="85">
        <v>9369</v>
      </c>
      <c r="AF1565" s="85" t="s">
        <v>291</v>
      </c>
      <c r="AG1565" s="85">
        <v>83468</v>
      </c>
      <c r="AH1565" s="85">
        <v>2630126</v>
      </c>
      <c r="AI1565" s="85">
        <v>9845</v>
      </c>
      <c r="AJ1565" s="85">
        <v>1725174</v>
      </c>
      <c r="AK1565" s="85">
        <v>67011</v>
      </c>
      <c r="AL1565" s="85" t="s">
        <v>291</v>
      </c>
      <c r="AM1565" s="85">
        <v>40</v>
      </c>
      <c r="AN1565" s="85">
        <v>26909</v>
      </c>
      <c r="AO1565" s="85">
        <v>363899</v>
      </c>
      <c r="AP1565" s="85">
        <v>386388</v>
      </c>
      <c r="AQ1565" s="85">
        <v>777236</v>
      </c>
      <c r="AR1565" s="85">
        <v>50860</v>
      </c>
      <c r="AS1565" s="85" t="s">
        <v>291</v>
      </c>
      <c r="AT1565" s="85">
        <v>365113</v>
      </c>
      <c r="AU1565" s="85">
        <v>1366045</v>
      </c>
      <c r="AV1565" s="85">
        <v>124120</v>
      </c>
      <c r="AW1565" s="85">
        <v>557879</v>
      </c>
      <c r="AX1565" s="85">
        <v>334150</v>
      </c>
      <c r="AY1565" s="85" t="s">
        <v>291</v>
      </c>
      <c r="AZ1565" s="85" t="s">
        <v>291</v>
      </c>
      <c r="BA1565" s="85" t="s">
        <v>291</v>
      </c>
      <c r="BB1565" s="85">
        <v>197119</v>
      </c>
      <c r="BC1565" s="85">
        <v>47453</v>
      </c>
      <c r="BD1565" s="85">
        <v>105324</v>
      </c>
      <c r="BE1565" s="85" t="s">
        <v>291</v>
      </c>
      <c r="BF1565" s="85">
        <v>2429</v>
      </c>
      <c r="BG1565" s="85" t="s">
        <v>291</v>
      </c>
      <c r="BH1565" s="85" t="s">
        <v>291</v>
      </c>
      <c r="BI1565" s="85" t="s">
        <v>291</v>
      </c>
      <c r="BJ1565" s="85" t="s">
        <v>291</v>
      </c>
      <c r="BK1565" s="85" t="s">
        <v>291</v>
      </c>
      <c r="BL1565" s="85" t="s">
        <v>291</v>
      </c>
      <c r="BM1565" s="85" t="s">
        <v>291</v>
      </c>
      <c r="BN1565" s="85">
        <v>2429</v>
      </c>
      <c r="BO1565" s="85" t="s">
        <v>291</v>
      </c>
      <c r="BP1565" s="85" t="s">
        <v>291</v>
      </c>
      <c r="BQ1565" s="85">
        <v>2429</v>
      </c>
      <c r="BR1565" s="85" t="s">
        <v>291</v>
      </c>
      <c r="BS1565" s="85" t="s">
        <v>291</v>
      </c>
      <c r="BT1565" s="85" t="s">
        <v>291</v>
      </c>
      <c r="BU1565" s="85" t="s">
        <v>291</v>
      </c>
      <c r="BV1565" s="85" t="s">
        <v>291</v>
      </c>
      <c r="BW1565" s="85" t="s">
        <v>291</v>
      </c>
      <c r="BX1565" s="85" t="s">
        <v>291</v>
      </c>
      <c r="BY1565" s="85" t="s">
        <v>291</v>
      </c>
      <c r="BZ1565" s="85" t="s">
        <v>291</v>
      </c>
      <c r="CA1565" s="85" t="s">
        <v>291</v>
      </c>
      <c r="CB1565" s="85">
        <v>1250926</v>
      </c>
      <c r="CC1565" s="85" t="s">
        <v>291</v>
      </c>
      <c r="CD1565" s="85" t="s">
        <v>291</v>
      </c>
      <c r="CE1565" s="85" t="s">
        <v>291</v>
      </c>
      <c r="CF1565" s="85" t="s">
        <v>291</v>
      </c>
      <c r="CG1565" s="85">
        <v>105996</v>
      </c>
      <c r="CH1565" s="85">
        <v>610089</v>
      </c>
      <c r="CI1565" s="85">
        <v>288400</v>
      </c>
      <c r="CJ1565" s="85" t="s">
        <v>291</v>
      </c>
      <c r="CK1565" s="85">
        <v>445694</v>
      </c>
      <c r="CL1565" s="85">
        <v>78065</v>
      </c>
      <c r="CM1565" s="85">
        <v>13074</v>
      </c>
      <c r="CN1565" s="85">
        <v>74903</v>
      </c>
      <c r="CO1565" s="85">
        <v>38216</v>
      </c>
      <c r="CP1565" s="85">
        <v>426699</v>
      </c>
      <c r="CQ1565" s="85">
        <v>314424</v>
      </c>
      <c r="CR1565" s="85">
        <v>323889</v>
      </c>
      <c r="CS1565" s="85">
        <v>781904</v>
      </c>
      <c r="CT1565" s="85">
        <v>13220</v>
      </c>
      <c r="CU1565" s="86">
        <v>3514573</v>
      </c>
    </row>
    <row r="1566" spans="1:99">
      <c r="A1566" s="103" t="s">
        <v>599</v>
      </c>
      <c r="B1566" s="84" t="s">
        <v>658</v>
      </c>
      <c r="C1566" s="105">
        <v>33669</v>
      </c>
      <c r="D1566" s="84" t="s">
        <v>307</v>
      </c>
      <c r="E1566" s="84" t="s">
        <v>664</v>
      </c>
      <c r="F1566" s="85">
        <v>76372</v>
      </c>
      <c r="G1566" s="85">
        <v>1024377</v>
      </c>
      <c r="H1566" s="85">
        <v>894020</v>
      </c>
      <c r="I1566" s="85">
        <v>51334</v>
      </c>
      <c r="J1566" s="85">
        <v>50869</v>
      </c>
      <c r="K1566" s="85">
        <v>25276</v>
      </c>
      <c r="L1566" s="85">
        <v>1940</v>
      </c>
      <c r="M1566" s="85">
        <v>938</v>
      </c>
      <c r="N1566" s="85">
        <v>1261140</v>
      </c>
      <c r="O1566" s="85">
        <v>477307</v>
      </c>
      <c r="P1566" s="85">
        <v>490527</v>
      </c>
      <c r="Q1566" s="85">
        <v>293306</v>
      </c>
      <c r="R1566" s="85" t="s">
        <v>291</v>
      </c>
      <c r="S1566" s="85" t="s">
        <v>291</v>
      </c>
      <c r="T1566" s="85">
        <v>863803</v>
      </c>
      <c r="U1566" s="85">
        <v>771792</v>
      </c>
      <c r="V1566" s="85">
        <v>1366</v>
      </c>
      <c r="W1566" s="85" t="s">
        <v>291</v>
      </c>
      <c r="X1566" s="85">
        <v>90645</v>
      </c>
      <c r="Y1566" s="85" t="s">
        <v>291</v>
      </c>
      <c r="Z1566" s="85">
        <v>6888</v>
      </c>
      <c r="AA1566" s="85">
        <v>584475</v>
      </c>
      <c r="AB1566" s="85">
        <v>158251</v>
      </c>
      <c r="AC1566" s="85">
        <v>21430</v>
      </c>
      <c r="AD1566" s="85">
        <v>307845</v>
      </c>
      <c r="AE1566" s="85">
        <v>96149</v>
      </c>
      <c r="AF1566" s="85">
        <v>800</v>
      </c>
      <c r="AG1566" s="85">
        <v>317519</v>
      </c>
      <c r="AH1566" s="85">
        <v>968540</v>
      </c>
      <c r="AI1566" s="85">
        <v>48178</v>
      </c>
      <c r="AJ1566" s="85">
        <v>609519</v>
      </c>
      <c r="AK1566" s="85">
        <v>25975</v>
      </c>
      <c r="AL1566" s="85" t="s">
        <v>291</v>
      </c>
      <c r="AM1566" s="85" t="s">
        <v>291</v>
      </c>
      <c r="AN1566" s="85">
        <v>1223</v>
      </c>
      <c r="AO1566" s="85">
        <v>242329</v>
      </c>
      <c r="AP1566" s="85" t="s">
        <v>291</v>
      </c>
      <c r="AQ1566" s="85">
        <v>243552</v>
      </c>
      <c r="AR1566" s="85">
        <v>41316</v>
      </c>
      <c r="AS1566" s="85" t="s">
        <v>291</v>
      </c>
      <c r="AT1566" s="85">
        <v>472545</v>
      </c>
      <c r="AU1566" s="85">
        <v>583371</v>
      </c>
      <c r="AV1566" s="85">
        <v>190149</v>
      </c>
      <c r="AW1566" s="85">
        <v>112725</v>
      </c>
      <c r="AX1566" s="85">
        <v>77152</v>
      </c>
      <c r="AY1566" s="85" t="s">
        <v>291</v>
      </c>
      <c r="AZ1566" s="85" t="s">
        <v>291</v>
      </c>
      <c r="BA1566" s="85" t="s">
        <v>291</v>
      </c>
      <c r="BB1566" s="85">
        <v>85313</v>
      </c>
      <c r="BC1566" s="85">
        <v>71676</v>
      </c>
      <c r="BD1566" s="85">
        <v>46356</v>
      </c>
      <c r="BE1566" s="85" t="s">
        <v>291</v>
      </c>
      <c r="BF1566" s="85">
        <v>88234</v>
      </c>
      <c r="BG1566" s="85">
        <v>296</v>
      </c>
      <c r="BH1566" s="85" t="s">
        <v>291</v>
      </c>
      <c r="BI1566" s="85">
        <v>296</v>
      </c>
      <c r="BJ1566" s="85" t="s">
        <v>291</v>
      </c>
      <c r="BK1566" s="85" t="s">
        <v>291</v>
      </c>
      <c r="BL1566" s="85" t="s">
        <v>291</v>
      </c>
      <c r="BM1566" s="85" t="s">
        <v>291</v>
      </c>
      <c r="BN1566" s="85">
        <v>87938</v>
      </c>
      <c r="BO1566" s="85">
        <v>1092</v>
      </c>
      <c r="BP1566" s="85" t="s">
        <v>291</v>
      </c>
      <c r="BQ1566" s="85">
        <v>86846</v>
      </c>
      <c r="BR1566" s="85" t="s">
        <v>291</v>
      </c>
      <c r="BS1566" s="85" t="s">
        <v>291</v>
      </c>
      <c r="BT1566" s="85" t="s">
        <v>291</v>
      </c>
      <c r="BU1566" s="85" t="s">
        <v>291</v>
      </c>
      <c r="BV1566" s="85" t="s">
        <v>291</v>
      </c>
      <c r="BW1566" s="85" t="s">
        <v>291</v>
      </c>
      <c r="BX1566" s="85" t="s">
        <v>291</v>
      </c>
      <c r="BY1566" s="85" t="s">
        <v>291</v>
      </c>
      <c r="BZ1566" s="85" t="s">
        <v>291</v>
      </c>
      <c r="CA1566" s="85" t="s">
        <v>291</v>
      </c>
      <c r="CB1566" s="85">
        <v>703760</v>
      </c>
      <c r="CC1566" s="85" t="s">
        <v>291</v>
      </c>
      <c r="CD1566" s="85" t="s">
        <v>291</v>
      </c>
      <c r="CE1566" s="85" t="s">
        <v>291</v>
      </c>
      <c r="CF1566" s="85" t="s">
        <v>291</v>
      </c>
      <c r="CG1566" s="85">
        <v>76432</v>
      </c>
      <c r="CH1566" s="85">
        <v>163559</v>
      </c>
      <c r="CI1566" s="85">
        <v>96875</v>
      </c>
      <c r="CJ1566" s="85" t="s">
        <v>291</v>
      </c>
      <c r="CK1566" s="85">
        <v>88866</v>
      </c>
      <c r="CL1566" s="85">
        <v>339407</v>
      </c>
      <c r="CM1566" s="85">
        <v>6888</v>
      </c>
      <c r="CN1566" s="85">
        <v>119730</v>
      </c>
      <c r="CO1566" s="85">
        <v>109519</v>
      </c>
      <c r="CP1566" s="85">
        <v>58132</v>
      </c>
      <c r="CQ1566" s="85">
        <v>441322</v>
      </c>
      <c r="CR1566" s="85">
        <v>235117</v>
      </c>
      <c r="CS1566" s="85">
        <v>393769</v>
      </c>
      <c r="CT1566" s="85">
        <v>6479</v>
      </c>
      <c r="CU1566" s="86">
        <v>2136095</v>
      </c>
    </row>
    <row r="1567" spans="1:99">
      <c r="A1567" s="103" t="s">
        <v>599</v>
      </c>
      <c r="B1567" s="84" t="s">
        <v>658</v>
      </c>
      <c r="C1567" s="105">
        <v>33812</v>
      </c>
      <c r="D1567" s="84" t="s">
        <v>307</v>
      </c>
      <c r="E1567" s="84" t="s">
        <v>665</v>
      </c>
      <c r="F1567" s="85">
        <v>96338</v>
      </c>
      <c r="G1567" s="85">
        <v>1619478</v>
      </c>
      <c r="H1567" s="85">
        <v>1351536</v>
      </c>
      <c r="I1567" s="85">
        <v>153229</v>
      </c>
      <c r="J1567" s="85">
        <v>61959</v>
      </c>
      <c r="K1567" s="85">
        <v>42265</v>
      </c>
      <c r="L1567" s="85">
        <v>9152</v>
      </c>
      <c r="M1567" s="85">
        <v>1337</v>
      </c>
      <c r="N1567" s="85">
        <v>2310686</v>
      </c>
      <c r="O1567" s="85">
        <v>767399</v>
      </c>
      <c r="P1567" s="85">
        <v>490449</v>
      </c>
      <c r="Q1567" s="85">
        <v>1052838</v>
      </c>
      <c r="R1567" s="85" t="s">
        <v>291</v>
      </c>
      <c r="S1567" s="85" t="s">
        <v>291</v>
      </c>
      <c r="T1567" s="85">
        <v>857998</v>
      </c>
      <c r="U1567" s="85">
        <v>385998</v>
      </c>
      <c r="V1567" s="85" t="s">
        <v>291</v>
      </c>
      <c r="W1567" s="85" t="s">
        <v>291</v>
      </c>
      <c r="X1567" s="85">
        <v>472000</v>
      </c>
      <c r="Y1567" s="85" t="s">
        <v>291</v>
      </c>
      <c r="Z1567" s="85">
        <v>1138</v>
      </c>
      <c r="AA1567" s="85">
        <v>624244</v>
      </c>
      <c r="AB1567" s="85">
        <v>134851</v>
      </c>
      <c r="AC1567" s="85">
        <v>178903</v>
      </c>
      <c r="AD1567" s="85">
        <v>298526</v>
      </c>
      <c r="AE1567" s="85">
        <v>11914</v>
      </c>
      <c r="AF1567" s="85">
        <v>50</v>
      </c>
      <c r="AG1567" s="85">
        <v>64969</v>
      </c>
      <c r="AH1567" s="85">
        <v>983724</v>
      </c>
      <c r="AI1567" s="85">
        <v>20953</v>
      </c>
      <c r="AJ1567" s="85">
        <v>347934</v>
      </c>
      <c r="AK1567" s="85">
        <v>45</v>
      </c>
      <c r="AL1567" s="85" t="s">
        <v>291</v>
      </c>
      <c r="AM1567" s="85" t="s">
        <v>291</v>
      </c>
      <c r="AN1567" s="85">
        <v>152197</v>
      </c>
      <c r="AO1567" s="85">
        <v>418185</v>
      </c>
      <c r="AP1567" s="85">
        <v>5472</v>
      </c>
      <c r="AQ1567" s="85">
        <v>575854</v>
      </c>
      <c r="AR1567" s="85">
        <v>38938</v>
      </c>
      <c r="AS1567" s="85" t="s">
        <v>291</v>
      </c>
      <c r="AT1567" s="85">
        <v>386553</v>
      </c>
      <c r="AU1567" s="85">
        <v>1370537</v>
      </c>
      <c r="AV1567" s="85">
        <v>118773</v>
      </c>
      <c r="AW1567" s="85">
        <v>252305</v>
      </c>
      <c r="AX1567" s="85">
        <v>103826</v>
      </c>
      <c r="AY1567" s="85" t="s">
        <v>291</v>
      </c>
      <c r="AZ1567" s="85" t="s">
        <v>291</v>
      </c>
      <c r="BA1567" s="85">
        <v>384073</v>
      </c>
      <c r="BB1567" s="85">
        <v>311303</v>
      </c>
      <c r="BC1567" s="85">
        <v>44522</v>
      </c>
      <c r="BD1567" s="85">
        <v>155735</v>
      </c>
      <c r="BE1567" s="85" t="s">
        <v>291</v>
      </c>
      <c r="BF1567" s="85">
        <v>8880</v>
      </c>
      <c r="BG1567" s="85">
        <v>4899</v>
      </c>
      <c r="BH1567" s="85" t="s">
        <v>291</v>
      </c>
      <c r="BI1567" s="85" t="s">
        <v>291</v>
      </c>
      <c r="BJ1567" s="85" t="s">
        <v>291</v>
      </c>
      <c r="BK1567" s="85" t="s">
        <v>291</v>
      </c>
      <c r="BL1567" s="85" t="s">
        <v>291</v>
      </c>
      <c r="BM1567" s="85">
        <v>4899</v>
      </c>
      <c r="BN1567" s="85">
        <v>3981</v>
      </c>
      <c r="BO1567" s="85" t="s">
        <v>291</v>
      </c>
      <c r="BP1567" s="85" t="s">
        <v>291</v>
      </c>
      <c r="BQ1567" s="85" t="s">
        <v>291</v>
      </c>
      <c r="BR1567" s="85" t="s">
        <v>291</v>
      </c>
      <c r="BS1567" s="85" t="s">
        <v>291</v>
      </c>
      <c r="BT1567" s="85" t="s">
        <v>291</v>
      </c>
      <c r="BU1567" s="85" t="s">
        <v>291</v>
      </c>
      <c r="BV1567" s="85">
        <v>3981</v>
      </c>
      <c r="BW1567" s="85" t="s">
        <v>291</v>
      </c>
      <c r="BX1567" s="85" t="s">
        <v>291</v>
      </c>
      <c r="BY1567" s="85" t="s">
        <v>291</v>
      </c>
      <c r="BZ1567" s="85" t="s">
        <v>291</v>
      </c>
      <c r="CA1567" s="85" t="s">
        <v>291</v>
      </c>
      <c r="CB1567" s="85">
        <v>918612</v>
      </c>
      <c r="CC1567" s="85" t="s">
        <v>291</v>
      </c>
      <c r="CD1567" s="85" t="s">
        <v>291</v>
      </c>
      <c r="CE1567" s="85" t="s">
        <v>291</v>
      </c>
      <c r="CF1567" s="85" t="s">
        <v>291</v>
      </c>
      <c r="CG1567" s="85">
        <v>91740</v>
      </c>
      <c r="CH1567" s="85">
        <v>134409</v>
      </c>
      <c r="CI1567" s="85">
        <v>267383</v>
      </c>
      <c r="CJ1567" s="85" t="s">
        <v>291</v>
      </c>
      <c r="CK1567" s="85">
        <v>470825</v>
      </c>
      <c r="CL1567" s="85">
        <v>275759</v>
      </c>
      <c r="CM1567" s="85">
        <v>1138</v>
      </c>
      <c r="CN1567" s="85">
        <v>400694</v>
      </c>
      <c r="CO1567" s="85">
        <v>44003</v>
      </c>
      <c r="CP1567" s="85">
        <v>190316</v>
      </c>
      <c r="CQ1567" s="85">
        <v>278003</v>
      </c>
      <c r="CR1567" s="85">
        <v>482350</v>
      </c>
      <c r="CS1567" s="85">
        <v>447361</v>
      </c>
      <c r="CT1567" s="85">
        <v>9393</v>
      </c>
      <c r="CU1567" s="86">
        <v>3093374</v>
      </c>
    </row>
    <row r="1568" spans="1:99">
      <c r="A1568" s="103" t="s">
        <v>599</v>
      </c>
      <c r="B1568" s="84" t="s">
        <v>658</v>
      </c>
      <c r="C1568" s="105">
        <v>34029</v>
      </c>
      <c r="D1568" s="84" t="s">
        <v>307</v>
      </c>
      <c r="E1568" s="84" t="s">
        <v>666</v>
      </c>
      <c r="F1568" s="85">
        <v>76061</v>
      </c>
      <c r="G1568" s="85">
        <v>635267</v>
      </c>
      <c r="H1568" s="85">
        <v>489409</v>
      </c>
      <c r="I1568" s="85">
        <v>82591</v>
      </c>
      <c r="J1568" s="85">
        <v>34581</v>
      </c>
      <c r="K1568" s="85">
        <v>16810</v>
      </c>
      <c r="L1568" s="85">
        <v>10762</v>
      </c>
      <c r="M1568" s="85">
        <v>1114</v>
      </c>
      <c r="N1568" s="85">
        <v>1071491</v>
      </c>
      <c r="O1568" s="85">
        <v>414914</v>
      </c>
      <c r="P1568" s="85">
        <v>264507</v>
      </c>
      <c r="Q1568" s="85">
        <v>392070</v>
      </c>
      <c r="R1568" s="85" t="s">
        <v>291</v>
      </c>
      <c r="S1568" s="85" t="s">
        <v>291</v>
      </c>
      <c r="T1568" s="85">
        <v>302812</v>
      </c>
      <c r="U1568" s="85">
        <v>161684</v>
      </c>
      <c r="V1568" s="85" t="s">
        <v>291</v>
      </c>
      <c r="W1568" s="85" t="s">
        <v>291</v>
      </c>
      <c r="X1568" s="85">
        <v>141128</v>
      </c>
      <c r="Y1568" s="85" t="s">
        <v>291</v>
      </c>
      <c r="Z1568" s="85">
        <v>1304</v>
      </c>
      <c r="AA1568" s="85">
        <v>329035</v>
      </c>
      <c r="AB1568" s="85">
        <v>221080</v>
      </c>
      <c r="AC1568" s="85">
        <v>3597</v>
      </c>
      <c r="AD1568" s="85">
        <v>77766</v>
      </c>
      <c r="AE1568" s="85">
        <v>26592</v>
      </c>
      <c r="AF1568" s="85" t="s">
        <v>291</v>
      </c>
      <c r="AG1568" s="85">
        <v>251842</v>
      </c>
      <c r="AH1568" s="85">
        <v>992999</v>
      </c>
      <c r="AI1568" s="85">
        <v>26082</v>
      </c>
      <c r="AJ1568" s="85">
        <v>790947</v>
      </c>
      <c r="AK1568" s="85">
        <v>8274</v>
      </c>
      <c r="AL1568" s="85" t="s">
        <v>291</v>
      </c>
      <c r="AM1568" s="85" t="s">
        <v>291</v>
      </c>
      <c r="AN1568" s="85" t="s">
        <v>291</v>
      </c>
      <c r="AO1568" s="85">
        <v>143581</v>
      </c>
      <c r="AP1568" s="85">
        <v>5483</v>
      </c>
      <c r="AQ1568" s="85">
        <v>149064</v>
      </c>
      <c r="AR1568" s="85">
        <v>18632</v>
      </c>
      <c r="AS1568" s="85" t="s">
        <v>291</v>
      </c>
      <c r="AT1568" s="85">
        <v>226495</v>
      </c>
      <c r="AU1568" s="85">
        <v>771067</v>
      </c>
      <c r="AV1568" s="85">
        <v>131747</v>
      </c>
      <c r="AW1568" s="85">
        <v>141126</v>
      </c>
      <c r="AX1568" s="85">
        <v>81042</v>
      </c>
      <c r="AY1568" s="85" t="s">
        <v>291</v>
      </c>
      <c r="AZ1568" s="85" t="s">
        <v>291</v>
      </c>
      <c r="BA1568" s="85">
        <v>31180</v>
      </c>
      <c r="BB1568" s="85">
        <v>331008</v>
      </c>
      <c r="BC1568" s="85">
        <v>17930</v>
      </c>
      <c r="BD1568" s="85">
        <v>37034</v>
      </c>
      <c r="BE1568" s="85" t="s">
        <v>291</v>
      </c>
      <c r="BF1568" s="85">
        <v>32356</v>
      </c>
      <c r="BG1568" s="85" t="s">
        <v>291</v>
      </c>
      <c r="BH1568" s="85" t="s">
        <v>291</v>
      </c>
      <c r="BI1568" s="85" t="s">
        <v>291</v>
      </c>
      <c r="BJ1568" s="85" t="s">
        <v>291</v>
      </c>
      <c r="BK1568" s="85" t="s">
        <v>291</v>
      </c>
      <c r="BL1568" s="85" t="s">
        <v>291</v>
      </c>
      <c r="BM1568" s="85" t="s">
        <v>291</v>
      </c>
      <c r="BN1568" s="85">
        <v>32356</v>
      </c>
      <c r="BO1568" s="85">
        <v>9061</v>
      </c>
      <c r="BP1568" s="85" t="s">
        <v>291</v>
      </c>
      <c r="BQ1568" s="85">
        <v>23295</v>
      </c>
      <c r="BR1568" s="85" t="s">
        <v>291</v>
      </c>
      <c r="BS1568" s="85" t="s">
        <v>291</v>
      </c>
      <c r="BT1568" s="85" t="s">
        <v>291</v>
      </c>
      <c r="BU1568" s="85" t="s">
        <v>291</v>
      </c>
      <c r="BV1568" s="85" t="s">
        <v>291</v>
      </c>
      <c r="BW1568" s="85" t="s">
        <v>291</v>
      </c>
      <c r="BX1568" s="85" t="s">
        <v>291</v>
      </c>
      <c r="BY1568" s="85" t="s">
        <v>291</v>
      </c>
      <c r="BZ1568" s="85" t="s">
        <v>291</v>
      </c>
      <c r="CA1568" s="85" t="s">
        <v>291</v>
      </c>
      <c r="CB1568" s="85">
        <v>432083</v>
      </c>
      <c r="CC1568" s="85" t="s">
        <v>291</v>
      </c>
      <c r="CD1568" s="85" t="s">
        <v>291</v>
      </c>
      <c r="CE1568" s="85" t="s">
        <v>291</v>
      </c>
      <c r="CF1568" s="85" t="s">
        <v>291</v>
      </c>
      <c r="CG1568" s="85">
        <v>164877</v>
      </c>
      <c r="CH1568" s="85">
        <v>241598</v>
      </c>
      <c r="CI1568" s="85">
        <v>117417</v>
      </c>
      <c r="CJ1568" s="85" t="s">
        <v>291</v>
      </c>
      <c r="CK1568" s="85">
        <v>107557</v>
      </c>
      <c r="CL1568" s="85">
        <v>88141</v>
      </c>
      <c r="CM1568" s="85">
        <v>1304</v>
      </c>
      <c r="CN1568" s="85">
        <v>64891</v>
      </c>
      <c r="CO1568" s="85">
        <v>76643</v>
      </c>
      <c r="CP1568" s="85">
        <v>13769</v>
      </c>
      <c r="CQ1568" s="85">
        <v>151784</v>
      </c>
      <c r="CR1568" s="85">
        <v>217516</v>
      </c>
      <c r="CS1568" s="85">
        <v>169633</v>
      </c>
      <c r="CT1568" s="85">
        <v>9067</v>
      </c>
      <c r="CU1568" s="86">
        <v>1424197</v>
      </c>
    </row>
    <row r="1569" spans="1:99">
      <c r="A1569" s="103" t="s">
        <v>599</v>
      </c>
      <c r="B1569" s="84" t="s">
        <v>658</v>
      </c>
      <c r="C1569" s="105">
        <v>34410</v>
      </c>
      <c r="D1569" s="84" t="s">
        <v>307</v>
      </c>
      <c r="E1569" s="84" t="s">
        <v>667</v>
      </c>
      <c r="F1569" s="85">
        <v>71437</v>
      </c>
      <c r="G1569" s="85">
        <v>919727</v>
      </c>
      <c r="H1569" s="85">
        <v>788841</v>
      </c>
      <c r="I1569" s="85">
        <v>61138</v>
      </c>
      <c r="J1569" s="85">
        <v>44871</v>
      </c>
      <c r="K1569" s="85">
        <v>17550</v>
      </c>
      <c r="L1569" s="85">
        <v>6597</v>
      </c>
      <c r="M1569" s="85">
        <v>730</v>
      </c>
      <c r="N1569" s="85">
        <v>1022751</v>
      </c>
      <c r="O1569" s="85">
        <v>412687</v>
      </c>
      <c r="P1569" s="85">
        <v>301801</v>
      </c>
      <c r="Q1569" s="85">
        <v>297904</v>
      </c>
      <c r="R1569" s="85" t="s">
        <v>291</v>
      </c>
      <c r="S1569" s="85">
        <v>10359</v>
      </c>
      <c r="T1569" s="85">
        <v>340206</v>
      </c>
      <c r="U1569" s="85">
        <v>219247</v>
      </c>
      <c r="V1569" s="85" t="s">
        <v>291</v>
      </c>
      <c r="W1569" s="85" t="s">
        <v>291</v>
      </c>
      <c r="X1569" s="85">
        <v>120959</v>
      </c>
      <c r="Y1569" s="85" t="s">
        <v>291</v>
      </c>
      <c r="Z1569" s="85">
        <v>629</v>
      </c>
      <c r="AA1569" s="85">
        <v>277982</v>
      </c>
      <c r="AB1569" s="85">
        <v>101874</v>
      </c>
      <c r="AC1569" s="85">
        <v>18238</v>
      </c>
      <c r="AD1569" s="85">
        <v>1321</v>
      </c>
      <c r="AE1569" s="85">
        <v>156549</v>
      </c>
      <c r="AF1569" s="85" t="s">
        <v>291</v>
      </c>
      <c r="AG1569" s="85">
        <v>69202</v>
      </c>
      <c r="AH1569" s="85">
        <v>376682</v>
      </c>
      <c r="AI1569" s="85">
        <v>19575</v>
      </c>
      <c r="AJ1569" s="85">
        <v>200874</v>
      </c>
      <c r="AK1569" s="85">
        <v>1094</v>
      </c>
      <c r="AL1569" s="85" t="s">
        <v>291</v>
      </c>
      <c r="AM1569" s="85" t="s">
        <v>291</v>
      </c>
      <c r="AN1569" s="85" t="s">
        <v>291</v>
      </c>
      <c r="AO1569" s="85">
        <v>43720</v>
      </c>
      <c r="AP1569" s="85" t="s">
        <v>291</v>
      </c>
      <c r="AQ1569" s="85">
        <v>43720</v>
      </c>
      <c r="AR1569" s="85">
        <v>111419</v>
      </c>
      <c r="AS1569" s="85" t="s">
        <v>291</v>
      </c>
      <c r="AT1569" s="85">
        <v>283028</v>
      </c>
      <c r="AU1569" s="85">
        <v>491678</v>
      </c>
      <c r="AV1569" s="85">
        <v>104482</v>
      </c>
      <c r="AW1569" s="85">
        <v>84703</v>
      </c>
      <c r="AX1569" s="85">
        <v>59010</v>
      </c>
      <c r="AY1569" s="85" t="s">
        <v>291</v>
      </c>
      <c r="AZ1569" s="85" t="s">
        <v>291</v>
      </c>
      <c r="BA1569" s="85" t="s">
        <v>291</v>
      </c>
      <c r="BB1569" s="85">
        <v>100997</v>
      </c>
      <c r="BC1569" s="85">
        <v>30585</v>
      </c>
      <c r="BD1569" s="85">
        <v>111901</v>
      </c>
      <c r="BE1569" s="85" t="s">
        <v>291</v>
      </c>
      <c r="BF1569" s="85">
        <v>29717</v>
      </c>
      <c r="BG1569" s="85">
        <v>2650</v>
      </c>
      <c r="BH1569" s="85" t="s">
        <v>291</v>
      </c>
      <c r="BI1569" s="85" t="s">
        <v>291</v>
      </c>
      <c r="BJ1569" s="85" t="s">
        <v>291</v>
      </c>
      <c r="BK1569" s="85" t="s">
        <v>291</v>
      </c>
      <c r="BL1569" s="85" t="s">
        <v>291</v>
      </c>
      <c r="BM1569" s="85">
        <v>2650</v>
      </c>
      <c r="BN1569" s="85">
        <v>2</v>
      </c>
      <c r="BO1569" s="85" t="s">
        <v>291</v>
      </c>
      <c r="BP1569" s="85" t="s">
        <v>291</v>
      </c>
      <c r="BQ1569" s="85" t="s">
        <v>291</v>
      </c>
      <c r="BR1569" s="85" t="s">
        <v>291</v>
      </c>
      <c r="BS1569" s="85" t="s">
        <v>291</v>
      </c>
      <c r="BT1569" s="85" t="s">
        <v>291</v>
      </c>
      <c r="BU1569" s="85" t="s">
        <v>291</v>
      </c>
      <c r="BV1569" s="85">
        <v>2</v>
      </c>
      <c r="BW1569" s="85">
        <v>27065</v>
      </c>
      <c r="BX1569" s="85" t="s">
        <v>291</v>
      </c>
      <c r="BY1569" s="85" t="s">
        <v>291</v>
      </c>
      <c r="BZ1569" s="85" t="s">
        <v>291</v>
      </c>
      <c r="CA1569" s="85">
        <v>27065</v>
      </c>
      <c r="CB1569" s="85">
        <v>708048</v>
      </c>
      <c r="CC1569" s="85" t="s">
        <v>291</v>
      </c>
      <c r="CD1569" s="85" t="s">
        <v>291</v>
      </c>
      <c r="CE1569" s="85" t="s">
        <v>291</v>
      </c>
      <c r="CF1569" s="85" t="s">
        <v>291</v>
      </c>
      <c r="CG1569" s="85">
        <v>97457</v>
      </c>
      <c r="CH1569" s="85">
        <v>53660</v>
      </c>
      <c r="CI1569" s="85">
        <v>112849</v>
      </c>
      <c r="CJ1569" s="85">
        <v>6642</v>
      </c>
      <c r="CK1569" s="85">
        <v>120959</v>
      </c>
      <c r="CL1569" s="85">
        <v>28592</v>
      </c>
      <c r="CM1569" s="85">
        <v>629</v>
      </c>
      <c r="CN1569" s="85">
        <v>96226</v>
      </c>
      <c r="CO1569" s="85">
        <v>47866</v>
      </c>
      <c r="CP1569" s="85">
        <v>62665</v>
      </c>
      <c r="CQ1569" s="85">
        <v>239722</v>
      </c>
      <c r="CR1569" s="85">
        <v>252714</v>
      </c>
      <c r="CS1569" s="85">
        <v>336273</v>
      </c>
      <c r="CT1569" s="85">
        <v>6472</v>
      </c>
      <c r="CU1569" s="86">
        <v>1462726</v>
      </c>
    </row>
    <row r="1570" spans="1:99">
      <c r="A1570" s="103" t="s">
        <v>599</v>
      </c>
      <c r="B1570" s="84" t="s">
        <v>658</v>
      </c>
      <c r="C1570" s="105">
        <v>34614</v>
      </c>
      <c r="D1570" s="84" t="s">
        <v>307</v>
      </c>
      <c r="E1570" s="84" t="s">
        <v>668</v>
      </c>
      <c r="F1570" s="85">
        <v>83161</v>
      </c>
      <c r="G1570" s="85">
        <v>6042468</v>
      </c>
      <c r="H1570" s="85">
        <v>5906299</v>
      </c>
      <c r="I1570" s="85">
        <v>71504</v>
      </c>
      <c r="J1570" s="85">
        <v>16465</v>
      </c>
      <c r="K1570" s="85">
        <v>35657</v>
      </c>
      <c r="L1570" s="85">
        <v>11450</v>
      </c>
      <c r="M1570" s="85">
        <v>1093</v>
      </c>
      <c r="N1570" s="85">
        <v>2619017</v>
      </c>
      <c r="O1570" s="85">
        <v>602465</v>
      </c>
      <c r="P1570" s="85">
        <v>541765</v>
      </c>
      <c r="Q1570" s="85">
        <v>672698</v>
      </c>
      <c r="R1570" s="85" t="s">
        <v>291</v>
      </c>
      <c r="S1570" s="85">
        <v>802089</v>
      </c>
      <c r="T1570" s="85">
        <v>1105596</v>
      </c>
      <c r="U1570" s="85">
        <v>537709</v>
      </c>
      <c r="V1570" s="85" t="s">
        <v>291</v>
      </c>
      <c r="W1570" s="85" t="s">
        <v>291</v>
      </c>
      <c r="X1570" s="85">
        <v>567887</v>
      </c>
      <c r="Y1570" s="85" t="s">
        <v>291</v>
      </c>
      <c r="Z1570" s="85">
        <v>11854</v>
      </c>
      <c r="AA1570" s="85">
        <v>1096526</v>
      </c>
      <c r="AB1570" s="85">
        <v>94059</v>
      </c>
      <c r="AC1570" s="85">
        <v>5718</v>
      </c>
      <c r="AD1570" s="85">
        <v>195</v>
      </c>
      <c r="AE1570" s="85">
        <v>139284</v>
      </c>
      <c r="AF1570" s="85">
        <v>857270</v>
      </c>
      <c r="AG1570" s="85">
        <v>255756</v>
      </c>
      <c r="AH1570" s="85">
        <v>7311355</v>
      </c>
      <c r="AI1570" s="85">
        <v>184532</v>
      </c>
      <c r="AJ1570" s="85">
        <v>1724303</v>
      </c>
      <c r="AK1570" s="85">
        <v>2857</v>
      </c>
      <c r="AL1570" s="85" t="s">
        <v>291</v>
      </c>
      <c r="AM1570" s="85">
        <v>2888</v>
      </c>
      <c r="AN1570" s="85">
        <v>4053</v>
      </c>
      <c r="AO1570" s="85">
        <v>1027067</v>
      </c>
      <c r="AP1570" s="85">
        <v>2132150</v>
      </c>
      <c r="AQ1570" s="85">
        <v>3166158</v>
      </c>
      <c r="AR1570" s="85">
        <v>2233505</v>
      </c>
      <c r="AS1570" s="85" t="s">
        <v>291</v>
      </c>
      <c r="AT1570" s="85">
        <v>853261</v>
      </c>
      <c r="AU1570" s="85">
        <v>698117</v>
      </c>
      <c r="AV1570" s="85">
        <v>125508</v>
      </c>
      <c r="AW1570" s="85">
        <v>167670</v>
      </c>
      <c r="AX1570" s="85">
        <v>102332</v>
      </c>
      <c r="AY1570" s="85" t="s">
        <v>291</v>
      </c>
      <c r="AZ1570" s="85" t="s">
        <v>291</v>
      </c>
      <c r="BA1570" s="85" t="s">
        <v>291</v>
      </c>
      <c r="BB1570" s="85">
        <v>153411</v>
      </c>
      <c r="BC1570" s="85">
        <v>37936</v>
      </c>
      <c r="BD1570" s="85">
        <v>111260</v>
      </c>
      <c r="BE1570" s="85" t="s">
        <v>291</v>
      </c>
      <c r="BF1570" s="85">
        <v>558741</v>
      </c>
      <c r="BG1570" s="85">
        <v>70982</v>
      </c>
      <c r="BH1570" s="85" t="s">
        <v>291</v>
      </c>
      <c r="BI1570" s="85">
        <v>54710</v>
      </c>
      <c r="BJ1570" s="85">
        <v>6128</v>
      </c>
      <c r="BK1570" s="85" t="s">
        <v>291</v>
      </c>
      <c r="BL1570" s="85">
        <v>10144</v>
      </c>
      <c r="BM1570" s="85" t="s">
        <v>291</v>
      </c>
      <c r="BN1570" s="85">
        <v>75721</v>
      </c>
      <c r="BO1570" s="85" t="s">
        <v>291</v>
      </c>
      <c r="BP1570" s="85" t="s">
        <v>291</v>
      </c>
      <c r="BQ1570" s="85" t="s">
        <v>291</v>
      </c>
      <c r="BR1570" s="85" t="s">
        <v>291</v>
      </c>
      <c r="BS1570" s="85" t="s">
        <v>291</v>
      </c>
      <c r="BT1570" s="85" t="s">
        <v>291</v>
      </c>
      <c r="BU1570" s="85" t="s">
        <v>291</v>
      </c>
      <c r="BV1570" s="85">
        <v>75721</v>
      </c>
      <c r="BW1570" s="85">
        <v>412038</v>
      </c>
      <c r="BX1570" s="85" t="s">
        <v>291</v>
      </c>
      <c r="BY1570" s="85" t="s">
        <v>291</v>
      </c>
      <c r="BZ1570" s="85" t="s">
        <v>291</v>
      </c>
      <c r="CA1570" s="85">
        <v>412038</v>
      </c>
      <c r="CB1570" s="85">
        <v>593776</v>
      </c>
      <c r="CC1570" s="85" t="s">
        <v>291</v>
      </c>
      <c r="CD1570" s="85" t="s">
        <v>291</v>
      </c>
      <c r="CE1570" s="85" t="s">
        <v>291</v>
      </c>
      <c r="CF1570" s="85" t="s">
        <v>291</v>
      </c>
      <c r="CG1570" s="85">
        <v>85215</v>
      </c>
      <c r="CH1570" s="85">
        <v>307579</v>
      </c>
      <c r="CI1570" s="85">
        <v>150630</v>
      </c>
      <c r="CJ1570" s="85">
        <v>15373</v>
      </c>
      <c r="CK1570" s="85">
        <v>378554</v>
      </c>
      <c r="CL1570" s="85">
        <v>62386</v>
      </c>
      <c r="CM1570" s="85">
        <v>6933</v>
      </c>
      <c r="CN1570" s="85">
        <v>100245</v>
      </c>
      <c r="CO1570" s="85">
        <v>147071</v>
      </c>
      <c r="CP1570" s="85">
        <v>90504</v>
      </c>
      <c r="CQ1570" s="85">
        <v>345561</v>
      </c>
      <c r="CR1570" s="85">
        <v>333700</v>
      </c>
      <c r="CS1570" s="85">
        <v>329160</v>
      </c>
      <c r="CT1570" s="85">
        <v>4036</v>
      </c>
      <c r="CU1570" s="86">
        <v>2356947</v>
      </c>
    </row>
    <row r="1571" spans="1:99">
      <c r="A1571" s="103" t="s">
        <v>599</v>
      </c>
      <c r="B1571" s="84" t="s">
        <v>658</v>
      </c>
      <c r="C1571" s="105">
        <v>34827</v>
      </c>
      <c r="D1571" s="84" t="s">
        <v>307</v>
      </c>
      <c r="E1571" s="84" t="s">
        <v>669</v>
      </c>
      <c r="F1571" s="85">
        <v>83704</v>
      </c>
      <c r="G1571" s="85">
        <v>4592959</v>
      </c>
      <c r="H1571" s="85">
        <v>4325638</v>
      </c>
      <c r="I1571" s="85">
        <v>94383</v>
      </c>
      <c r="J1571" s="85">
        <v>106642</v>
      </c>
      <c r="K1571" s="85">
        <v>39124</v>
      </c>
      <c r="L1571" s="85">
        <v>18078</v>
      </c>
      <c r="M1571" s="85">
        <v>9094</v>
      </c>
      <c r="N1571" s="85">
        <v>2532785</v>
      </c>
      <c r="O1571" s="85">
        <v>818490</v>
      </c>
      <c r="P1571" s="85">
        <v>634610</v>
      </c>
      <c r="Q1571" s="85">
        <v>906671</v>
      </c>
      <c r="R1571" s="85" t="s">
        <v>291</v>
      </c>
      <c r="S1571" s="85">
        <v>173014</v>
      </c>
      <c r="T1571" s="85">
        <v>459911</v>
      </c>
      <c r="U1571" s="85">
        <v>246706</v>
      </c>
      <c r="V1571" s="85">
        <v>2997</v>
      </c>
      <c r="W1571" s="85" t="s">
        <v>291</v>
      </c>
      <c r="X1571" s="85">
        <v>210208</v>
      </c>
      <c r="Y1571" s="85" t="s">
        <v>291</v>
      </c>
      <c r="Z1571" s="85">
        <v>834</v>
      </c>
      <c r="AA1571" s="85">
        <v>805214</v>
      </c>
      <c r="AB1571" s="85">
        <v>138773</v>
      </c>
      <c r="AC1571" s="85">
        <v>1325</v>
      </c>
      <c r="AD1571" s="85">
        <v>383</v>
      </c>
      <c r="AE1571" s="85">
        <v>54697</v>
      </c>
      <c r="AF1571" s="85">
        <v>610036</v>
      </c>
      <c r="AG1571" s="85">
        <v>556579</v>
      </c>
      <c r="AH1571" s="85">
        <v>6034578</v>
      </c>
      <c r="AI1571" s="85">
        <v>60031</v>
      </c>
      <c r="AJ1571" s="85">
        <v>319545</v>
      </c>
      <c r="AK1571" s="85">
        <v>2914</v>
      </c>
      <c r="AL1571" s="85" t="s">
        <v>291</v>
      </c>
      <c r="AM1571" s="85" t="s">
        <v>291</v>
      </c>
      <c r="AN1571" s="85">
        <v>8037</v>
      </c>
      <c r="AO1571" s="85">
        <v>172687</v>
      </c>
      <c r="AP1571" s="85">
        <v>3873133</v>
      </c>
      <c r="AQ1571" s="85">
        <v>4053857</v>
      </c>
      <c r="AR1571" s="85">
        <v>1598231</v>
      </c>
      <c r="AS1571" s="85" t="s">
        <v>291</v>
      </c>
      <c r="AT1571" s="85">
        <v>426116</v>
      </c>
      <c r="AU1571" s="85">
        <v>1508521</v>
      </c>
      <c r="AV1571" s="85">
        <v>158486</v>
      </c>
      <c r="AW1571" s="85">
        <v>173149</v>
      </c>
      <c r="AX1571" s="85">
        <v>129695</v>
      </c>
      <c r="AY1571" s="85" t="s">
        <v>291</v>
      </c>
      <c r="AZ1571" s="85" t="s">
        <v>291</v>
      </c>
      <c r="BA1571" s="85">
        <v>49224</v>
      </c>
      <c r="BB1571" s="85">
        <v>254951</v>
      </c>
      <c r="BC1571" s="85">
        <v>28836</v>
      </c>
      <c r="BD1571" s="85">
        <v>714180</v>
      </c>
      <c r="BE1571" s="85" t="s">
        <v>291</v>
      </c>
      <c r="BF1571" s="85">
        <v>1237579</v>
      </c>
      <c r="BG1571" s="85">
        <v>29435</v>
      </c>
      <c r="BH1571" s="85" t="s">
        <v>291</v>
      </c>
      <c r="BI1571" s="85">
        <v>10345</v>
      </c>
      <c r="BJ1571" s="85">
        <v>19090</v>
      </c>
      <c r="BK1571" s="85" t="s">
        <v>291</v>
      </c>
      <c r="BL1571" s="85" t="s">
        <v>291</v>
      </c>
      <c r="BM1571" s="85" t="s">
        <v>291</v>
      </c>
      <c r="BN1571" s="85">
        <v>1194273</v>
      </c>
      <c r="BO1571" s="85">
        <v>70572</v>
      </c>
      <c r="BP1571" s="85">
        <v>793149</v>
      </c>
      <c r="BQ1571" s="85">
        <v>266927</v>
      </c>
      <c r="BR1571" s="85" t="s">
        <v>291</v>
      </c>
      <c r="BS1571" s="85">
        <v>43074</v>
      </c>
      <c r="BT1571" s="85" t="s">
        <v>291</v>
      </c>
      <c r="BU1571" s="85">
        <v>14434</v>
      </c>
      <c r="BV1571" s="85">
        <v>6117</v>
      </c>
      <c r="BW1571" s="85">
        <v>13871</v>
      </c>
      <c r="BX1571" s="85">
        <v>7579</v>
      </c>
      <c r="BY1571" s="85">
        <v>6292</v>
      </c>
      <c r="BZ1571" s="85" t="s">
        <v>291</v>
      </c>
      <c r="CA1571" s="85" t="s">
        <v>291</v>
      </c>
      <c r="CB1571" s="85">
        <v>672409</v>
      </c>
      <c r="CC1571" s="85" t="s">
        <v>291</v>
      </c>
      <c r="CD1571" s="85" t="s">
        <v>291</v>
      </c>
      <c r="CE1571" s="85" t="s">
        <v>291</v>
      </c>
      <c r="CF1571" s="85" t="s">
        <v>291</v>
      </c>
      <c r="CG1571" s="85">
        <v>93312</v>
      </c>
      <c r="CH1571" s="85">
        <v>582482</v>
      </c>
      <c r="CI1571" s="85">
        <v>157827</v>
      </c>
      <c r="CJ1571" s="85">
        <v>23472</v>
      </c>
      <c r="CK1571" s="85">
        <v>198572</v>
      </c>
      <c r="CL1571" s="85">
        <v>100682</v>
      </c>
      <c r="CM1571" s="85">
        <v>834</v>
      </c>
      <c r="CN1571" s="85">
        <v>125801</v>
      </c>
      <c r="CO1571" s="85">
        <v>152338</v>
      </c>
      <c r="CP1571" s="85">
        <v>721627</v>
      </c>
      <c r="CQ1571" s="85">
        <v>372474</v>
      </c>
      <c r="CR1571" s="85">
        <v>314701</v>
      </c>
      <c r="CS1571" s="85">
        <v>3182880</v>
      </c>
      <c r="CT1571" s="85">
        <v>49183</v>
      </c>
      <c r="CU1571" s="86">
        <v>6076185</v>
      </c>
    </row>
    <row r="1572" spans="1:99">
      <c r="A1572" s="103" t="s">
        <v>599</v>
      </c>
      <c r="B1572" s="84" t="s">
        <v>658</v>
      </c>
      <c r="C1572" s="105">
        <v>34835</v>
      </c>
      <c r="D1572" s="84" t="s">
        <v>307</v>
      </c>
      <c r="E1572" s="84" t="s">
        <v>670</v>
      </c>
      <c r="F1572" s="85">
        <v>88024</v>
      </c>
      <c r="G1572" s="85">
        <v>2624027</v>
      </c>
      <c r="H1572" s="85">
        <v>2439661</v>
      </c>
      <c r="I1572" s="85">
        <v>84961</v>
      </c>
      <c r="J1572" s="85">
        <v>41963</v>
      </c>
      <c r="K1572" s="85">
        <v>39731</v>
      </c>
      <c r="L1572" s="85">
        <v>9208</v>
      </c>
      <c r="M1572" s="85">
        <v>8503</v>
      </c>
      <c r="N1572" s="85">
        <v>1660308</v>
      </c>
      <c r="O1572" s="85">
        <v>723259</v>
      </c>
      <c r="P1572" s="85">
        <v>492965</v>
      </c>
      <c r="Q1572" s="85">
        <v>429492</v>
      </c>
      <c r="R1572" s="85" t="s">
        <v>291</v>
      </c>
      <c r="S1572" s="85">
        <v>14592</v>
      </c>
      <c r="T1572" s="85">
        <v>1039195</v>
      </c>
      <c r="U1572" s="85">
        <v>1021637</v>
      </c>
      <c r="V1572" s="85">
        <v>191</v>
      </c>
      <c r="W1572" s="85" t="s">
        <v>291</v>
      </c>
      <c r="X1572" s="85">
        <v>17367</v>
      </c>
      <c r="Y1572" s="85" t="s">
        <v>291</v>
      </c>
      <c r="Z1572" s="85" t="s">
        <v>291</v>
      </c>
      <c r="AA1572" s="85">
        <v>819287</v>
      </c>
      <c r="AB1572" s="85">
        <v>175039</v>
      </c>
      <c r="AC1572" s="85">
        <v>138369</v>
      </c>
      <c r="AD1572" s="85">
        <v>22999</v>
      </c>
      <c r="AE1572" s="85">
        <v>145235</v>
      </c>
      <c r="AF1572" s="85">
        <v>337645</v>
      </c>
      <c r="AG1572" s="85">
        <v>287115</v>
      </c>
      <c r="AH1572" s="85">
        <v>1182954</v>
      </c>
      <c r="AI1572" s="85">
        <v>66866</v>
      </c>
      <c r="AJ1572" s="85">
        <v>306808</v>
      </c>
      <c r="AK1572" s="85">
        <v>15511</v>
      </c>
      <c r="AL1572" s="85">
        <v>20000</v>
      </c>
      <c r="AM1572" s="85" t="s">
        <v>291</v>
      </c>
      <c r="AN1572" s="85" t="s">
        <v>291</v>
      </c>
      <c r="AO1572" s="85">
        <v>127175</v>
      </c>
      <c r="AP1572" s="85">
        <v>91</v>
      </c>
      <c r="AQ1572" s="85">
        <v>127266</v>
      </c>
      <c r="AR1572" s="85">
        <v>646503</v>
      </c>
      <c r="AS1572" s="85" t="s">
        <v>291</v>
      </c>
      <c r="AT1572" s="85">
        <v>438654</v>
      </c>
      <c r="AU1572" s="85">
        <v>919649</v>
      </c>
      <c r="AV1572" s="85">
        <v>223504</v>
      </c>
      <c r="AW1572" s="85">
        <v>252382</v>
      </c>
      <c r="AX1572" s="85">
        <v>111056</v>
      </c>
      <c r="AY1572" s="85" t="s">
        <v>291</v>
      </c>
      <c r="AZ1572" s="85" t="s">
        <v>291</v>
      </c>
      <c r="BA1572" s="85" t="s">
        <v>291</v>
      </c>
      <c r="BB1572" s="85">
        <v>156397</v>
      </c>
      <c r="BC1572" s="85">
        <v>103956</v>
      </c>
      <c r="BD1572" s="85">
        <v>72354</v>
      </c>
      <c r="BE1572" s="85" t="s">
        <v>291</v>
      </c>
      <c r="BF1572" s="85">
        <v>2268259</v>
      </c>
      <c r="BG1572" s="85">
        <v>652001</v>
      </c>
      <c r="BH1572" s="85">
        <v>8843</v>
      </c>
      <c r="BI1572" s="85" t="s">
        <v>291</v>
      </c>
      <c r="BJ1572" s="85">
        <v>631280</v>
      </c>
      <c r="BK1572" s="85" t="s">
        <v>291</v>
      </c>
      <c r="BL1572" s="85" t="s">
        <v>291</v>
      </c>
      <c r="BM1572" s="85">
        <v>11878</v>
      </c>
      <c r="BN1572" s="85">
        <v>1285481</v>
      </c>
      <c r="BO1572" s="85">
        <v>43450</v>
      </c>
      <c r="BP1572" s="85" t="s">
        <v>291</v>
      </c>
      <c r="BQ1572" s="85">
        <v>1242031</v>
      </c>
      <c r="BR1572" s="85" t="s">
        <v>291</v>
      </c>
      <c r="BS1572" s="85" t="s">
        <v>291</v>
      </c>
      <c r="BT1572" s="85" t="s">
        <v>291</v>
      </c>
      <c r="BU1572" s="85" t="s">
        <v>291</v>
      </c>
      <c r="BV1572" s="85" t="s">
        <v>291</v>
      </c>
      <c r="BW1572" s="85">
        <v>330777</v>
      </c>
      <c r="BX1572" s="85" t="s">
        <v>291</v>
      </c>
      <c r="BY1572" s="85" t="s">
        <v>291</v>
      </c>
      <c r="BZ1572" s="85" t="s">
        <v>291</v>
      </c>
      <c r="CA1572" s="85">
        <v>330777</v>
      </c>
      <c r="CB1572" s="85">
        <v>1817637</v>
      </c>
      <c r="CC1572" s="85" t="s">
        <v>291</v>
      </c>
      <c r="CD1572" s="85" t="s">
        <v>291</v>
      </c>
      <c r="CE1572" s="85" t="s">
        <v>291</v>
      </c>
      <c r="CF1572" s="85" t="s">
        <v>291</v>
      </c>
      <c r="CG1572" s="85">
        <v>164615</v>
      </c>
      <c r="CH1572" s="85">
        <v>341109</v>
      </c>
      <c r="CI1572" s="85">
        <v>224956</v>
      </c>
      <c r="CJ1572" s="85">
        <v>3181</v>
      </c>
      <c r="CK1572" s="85">
        <v>10701</v>
      </c>
      <c r="CL1572" s="85">
        <v>638526</v>
      </c>
      <c r="CM1572" s="85" t="s">
        <v>291</v>
      </c>
      <c r="CN1572" s="85">
        <v>173560</v>
      </c>
      <c r="CO1572" s="85">
        <v>171062</v>
      </c>
      <c r="CP1572" s="85">
        <v>88703</v>
      </c>
      <c r="CQ1572" s="85">
        <v>364123</v>
      </c>
      <c r="CR1572" s="85">
        <v>475481</v>
      </c>
      <c r="CS1572" s="85">
        <v>619513</v>
      </c>
      <c r="CT1572" s="85">
        <v>7917</v>
      </c>
      <c r="CU1572" s="86">
        <v>3283447</v>
      </c>
    </row>
    <row r="1573" spans="1:99">
      <c r="A1573" s="103" t="s">
        <v>599</v>
      </c>
      <c r="B1573" s="84" t="s">
        <v>658</v>
      </c>
      <c r="C1573" s="105">
        <v>34843</v>
      </c>
      <c r="D1573" s="84" t="s">
        <v>307</v>
      </c>
      <c r="E1573" s="84" t="s">
        <v>671</v>
      </c>
      <c r="F1573" s="85">
        <v>48389</v>
      </c>
      <c r="G1573" s="85">
        <v>1692992</v>
      </c>
      <c r="H1573" s="85">
        <v>1606948</v>
      </c>
      <c r="I1573" s="85">
        <v>26828</v>
      </c>
      <c r="J1573" s="85">
        <v>27324</v>
      </c>
      <c r="K1573" s="85">
        <v>24632</v>
      </c>
      <c r="L1573" s="85">
        <v>6598</v>
      </c>
      <c r="M1573" s="85">
        <v>662</v>
      </c>
      <c r="N1573" s="85">
        <v>675475</v>
      </c>
      <c r="O1573" s="85">
        <v>249527</v>
      </c>
      <c r="P1573" s="85">
        <v>163847</v>
      </c>
      <c r="Q1573" s="85">
        <v>232428</v>
      </c>
      <c r="R1573" s="85" t="s">
        <v>291</v>
      </c>
      <c r="S1573" s="85">
        <v>29673</v>
      </c>
      <c r="T1573" s="85">
        <v>187401</v>
      </c>
      <c r="U1573" s="85">
        <v>115602</v>
      </c>
      <c r="V1573" s="85" t="s">
        <v>291</v>
      </c>
      <c r="W1573" s="85" t="s">
        <v>291</v>
      </c>
      <c r="X1573" s="85">
        <v>71799</v>
      </c>
      <c r="Y1573" s="85" t="s">
        <v>291</v>
      </c>
      <c r="Z1573" s="85">
        <v>35</v>
      </c>
      <c r="AA1573" s="85">
        <v>752083</v>
      </c>
      <c r="AB1573" s="85">
        <v>145114</v>
      </c>
      <c r="AC1573" s="85">
        <v>85223</v>
      </c>
      <c r="AD1573" s="85">
        <v>16521</v>
      </c>
      <c r="AE1573" s="85">
        <v>39785</v>
      </c>
      <c r="AF1573" s="85">
        <v>465440</v>
      </c>
      <c r="AG1573" s="85">
        <v>229168</v>
      </c>
      <c r="AH1573" s="85">
        <v>681551</v>
      </c>
      <c r="AI1573" s="85">
        <v>56316</v>
      </c>
      <c r="AJ1573" s="85">
        <v>379373</v>
      </c>
      <c r="AK1573" s="85" t="s">
        <v>291</v>
      </c>
      <c r="AL1573" s="85" t="s">
        <v>291</v>
      </c>
      <c r="AM1573" s="85" t="s">
        <v>291</v>
      </c>
      <c r="AN1573" s="85">
        <v>4274</v>
      </c>
      <c r="AO1573" s="85">
        <v>19262</v>
      </c>
      <c r="AP1573" s="85">
        <v>97328</v>
      </c>
      <c r="AQ1573" s="85">
        <v>120864</v>
      </c>
      <c r="AR1573" s="85">
        <v>124998</v>
      </c>
      <c r="AS1573" s="85" t="s">
        <v>291</v>
      </c>
      <c r="AT1573" s="85">
        <v>258875</v>
      </c>
      <c r="AU1573" s="85">
        <v>360704</v>
      </c>
      <c r="AV1573" s="85">
        <v>54110</v>
      </c>
      <c r="AW1573" s="85">
        <v>66307</v>
      </c>
      <c r="AX1573" s="85">
        <v>67704</v>
      </c>
      <c r="AY1573" s="85" t="s">
        <v>291</v>
      </c>
      <c r="AZ1573" s="85" t="s">
        <v>291</v>
      </c>
      <c r="BA1573" s="85" t="s">
        <v>291</v>
      </c>
      <c r="BB1573" s="85">
        <v>54747</v>
      </c>
      <c r="BC1573" s="85">
        <v>14845</v>
      </c>
      <c r="BD1573" s="85">
        <v>102991</v>
      </c>
      <c r="BE1573" s="85" t="s">
        <v>291</v>
      </c>
      <c r="BF1573" s="85">
        <v>913386</v>
      </c>
      <c r="BG1573" s="85">
        <v>10243</v>
      </c>
      <c r="BH1573" s="85" t="s">
        <v>291</v>
      </c>
      <c r="BI1573" s="85">
        <v>8615</v>
      </c>
      <c r="BJ1573" s="85">
        <v>1628</v>
      </c>
      <c r="BK1573" s="85" t="s">
        <v>291</v>
      </c>
      <c r="BL1573" s="85" t="s">
        <v>291</v>
      </c>
      <c r="BM1573" s="85" t="s">
        <v>291</v>
      </c>
      <c r="BN1573" s="85">
        <v>903143</v>
      </c>
      <c r="BO1573" s="85" t="s">
        <v>291</v>
      </c>
      <c r="BP1573" s="85" t="s">
        <v>291</v>
      </c>
      <c r="BQ1573" s="85">
        <v>267187</v>
      </c>
      <c r="BR1573" s="85" t="s">
        <v>291</v>
      </c>
      <c r="BS1573" s="85">
        <v>635956</v>
      </c>
      <c r="BT1573" s="85" t="s">
        <v>291</v>
      </c>
      <c r="BU1573" s="85" t="s">
        <v>291</v>
      </c>
      <c r="BV1573" s="85" t="s">
        <v>291</v>
      </c>
      <c r="BW1573" s="85" t="s">
        <v>291</v>
      </c>
      <c r="BX1573" s="85" t="s">
        <v>291</v>
      </c>
      <c r="BY1573" s="85" t="s">
        <v>291</v>
      </c>
      <c r="BZ1573" s="85" t="s">
        <v>291</v>
      </c>
      <c r="CA1573" s="85" t="s">
        <v>291</v>
      </c>
      <c r="CB1573" s="85">
        <v>476556</v>
      </c>
      <c r="CC1573" s="85">
        <v>13933</v>
      </c>
      <c r="CD1573" s="85" t="s">
        <v>291</v>
      </c>
      <c r="CE1573" s="85" t="s">
        <v>291</v>
      </c>
      <c r="CF1573" s="85" t="s">
        <v>291</v>
      </c>
      <c r="CG1573" s="85">
        <v>148158</v>
      </c>
      <c r="CH1573" s="85">
        <v>99383</v>
      </c>
      <c r="CI1573" s="85">
        <v>90437</v>
      </c>
      <c r="CJ1573" s="85">
        <v>22829</v>
      </c>
      <c r="CK1573" s="85">
        <v>67967</v>
      </c>
      <c r="CL1573" s="85">
        <v>60626</v>
      </c>
      <c r="CM1573" s="85">
        <v>35</v>
      </c>
      <c r="CN1573" s="85">
        <v>136543</v>
      </c>
      <c r="CO1573" s="85">
        <v>140947</v>
      </c>
      <c r="CP1573" s="85">
        <v>22674</v>
      </c>
      <c r="CQ1573" s="85">
        <v>138237</v>
      </c>
      <c r="CR1573" s="85">
        <v>140101</v>
      </c>
      <c r="CS1573" s="85">
        <v>251899</v>
      </c>
      <c r="CT1573" s="85">
        <v>3592</v>
      </c>
      <c r="CU1573" s="86">
        <v>1323428</v>
      </c>
    </row>
    <row r="1574" spans="1:99">
      <c r="A1574" s="103" t="s">
        <v>599</v>
      </c>
      <c r="B1574" s="84" t="s">
        <v>658</v>
      </c>
      <c r="C1574" s="105">
        <v>34851</v>
      </c>
      <c r="D1574" s="84" t="s">
        <v>307</v>
      </c>
      <c r="E1574" s="84" t="s">
        <v>672</v>
      </c>
      <c r="F1574" s="85">
        <v>53046</v>
      </c>
      <c r="G1574" s="85">
        <v>599438</v>
      </c>
      <c r="H1574" s="85">
        <v>531935</v>
      </c>
      <c r="I1574" s="85">
        <v>33390</v>
      </c>
      <c r="J1574" s="85">
        <v>19113</v>
      </c>
      <c r="K1574" s="85">
        <v>13534</v>
      </c>
      <c r="L1574" s="85">
        <v>854</v>
      </c>
      <c r="M1574" s="85">
        <v>612</v>
      </c>
      <c r="N1574" s="85">
        <v>610445</v>
      </c>
      <c r="O1574" s="85">
        <v>201642</v>
      </c>
      <c r="P1574" s="85">
        <v>164280</v>
      </c>
      <c r="Q1574" s="85">
        <v>125139</v>
      </c>
      <c r="R1574" s="85" t="s">
        <v>291</v>
      </c>
      <c r="S1574" s="85">
        <v>119384</v>
      </c>
      <c r="T1574" s="85">
        <v>220750</v>
      </c>
      <c r="U1574" s="85">
        <v>107805</v>
      </c>
      <c r="V1574" s="85" t="s">
        <v>291</v>
      </c>
      <c r="W1574" s="85" t="s">
        <v>291</v>
      </c>
      <c r="X1574" s="85">
        <v>112945</v>
      </c>
      <c r="Y1574" s="85" t="s">
        <v>291</v>
      </c>
      <c r="Z1574" s="85">
        <v>115</v>
      </c>
      <c r="AA1574" s="85">
        <v>386279</v>
      </c>
      <c r="AB1574" s="85">
        <v>76054</v>
      </c>
      <c r="AC1574" s="85">
        <v>2414</v>
      </c>
      <c r="AD1574" s="85">
        <v>9538</v>
      </c>
      <c r="AE1574" s="85">
        <v>7976</v>
      </c>
      <c r="AF1574" s="85">
        <v>290297</v>
      </c>
      <c r="AG1574" s="85">
        <v>124142</v>
      </c>
      <c r="AH1574" s="85">
        <v>401077</v>
      </c>
      <c r="AI1574" s="85">
        <v>37544</v>
      </c>
      <c r="AJ1574" s="85">
        <v>341927</v>
      </c>
      <c r="AK1574" s="85">
        <v>6614</v>
      </c>
      <c r="AL1574" s="85" t="s">
        <v>291</v>
      </c>
      <c r="AM1574" s="85" t="s">
        <v>291</v>
      </c>
      <c r="AN1574" s="85" t="s">
        <v>291</v>
      </c>
      <c r="AO1574" s="85" t="s">
        <v>291</v>
      </c>
      <c r="AP1574" s="85" t="s">
        <v>291</v>
      </c>
      <c r="AQ1574" s="85" t="s">
        <v>291</v>
      </c>
      <c r="AR1574" s="85">
        <v>14992</v>
      </c>
      <c r="AS1574" s="85" t="s">
        <v>291</v>
      </c>
      <c r="AT1574" s="85">
        <v>174558</v>
      </c>
      <c r="AU1574" s="85">
        <v>214098</v>
      </c>
      <c r="AV1574" s="85">
        <v>80893</v>
      </c>
      <c r="AW1574" s="85">
        <v>31866</v>
      </c>
      <c r="AX1574" s="85">
        <v>29136</v>
      </c>
      <c r="AY1574" s="85" t="s">
        <v>291</v>
      </c>
      <c r="AZ1574" s="85" t="s">
        <v>291</v>
      </c>
      <c r="BA1574" s="85" t="s">
        <v>291</v>
      </c>
      <c r="BB1574" s="85">
        <v>18587</v>
      </c>
      <c r="BC1574" s="85">
        <v>18934</v>
      </c>
      <c r="BD1574" s="85">
        <v>34682</v>
      </c>
      <c r="BE1574" s="85" t="s">
        <v>291</v>
      </c>
      <c r="BF1574" s="85">
        <v>287418</v>
      </c>
      <c r="BG1574" s="85" t="s">
        <v>291</v>
      </c>
      <c r="BH1574" s="85" t="s">
        <v>291</v>
      </c>
      <c r="BI1574" s="85" t="s">
        <v>291</v>
      </c>
      <c r="BJ1574" s="85" t="s">
        <v>291</v>
      </c>
      <c r="BK1574" s="85" t="s">
        <v>291</v>
      </c>
      <c r="BL1574" s="85" t="s">
        <v>291</v>
      </c>
      <c r="BM1574" s="85" t="s">
        <v>291</v>
      </c>
      <c r="BN1574" s="85">
        <v>11</v>
      </c>
      <c r="BO1574" s="85" t="s">
        <v>291</v>
      </c>
      <c r="BP1574" s="85" t="s">
        <v>291</v>
      </c>
      <c r="BQ1574" s="85">
        <v>11</v>
      </c>
      <c r="BR1574" s="85" t="s">
        <v>291</v>
      </c>
      <c r="BS1574" s="85" t="s">
        <v>291</v>
      </c>
      <c r="BT1574" s="85" t="s">
        <v>291</v>
      </c>
      <c r="BU1574" s="85" t="s">
        <v>291</v>
      </c>
      <c r="BV1574" s="85" t="s">
        <v>291</v>
      </c>
      <c r="BW1574" s="85">
        <v>287407</v>
      </c>
      <c r="BX1574" s="85" t="s">
        <v>291</v>
      </c>
      <c r="BY1574" s="85" t="s">
        <v>291</v>
      </c>
      <c r="BZ1574" s="85" t="s">
        <v>291</v>
      </c>
      <c r="CA1574" s="85">
        <v>287407</v>
      </c>
      <c r="CB1574" s="85">
        <v>395492</v>
      </c>
      <c r="CC1574" s="85" t="s">
        <v>291</v>
      </c>
      <c r="CD1574" s="85" t="s">
        <v>291</v>
      </c>
      <c r="CE1574" s="85" t="s">
        <v>291</v>
      </c>
      <c r="CF1574" s="85" t="s">
        <v>291</v>
      </c>
      <c r="CG1574" s="85">
        <v>30114</v>
      </c>
      <c r="CH1574" s="85">
        <v>97656</v>
      </c>
      <c r="CI1574" s="85">
        <v>63475</v>
      </c>
      <c r="CJ1574" s="85">
        <v>8684</v>
      </c>
      <c r="CK1574" s="85">
        <v>108802</v>
      </c>
      <c r="CL1574" s="85">
        <v>37509</v>
      </c>
      <c r="CM1574" s="85">
        <v>115</v>
      </c>
      <c r="CN1574" s="85">
        <v>56643</v>
      </c>
      <c r="CO1574" s="85">
        <v>42244</v>
      </c>
      <c r="CP1574" s="85">
        <v>13554</v>
      </c>
      <c r="CQ1574" s="85">
        <v>147989</v>
      </c>
      <c r="CR1574" s="85">
        <v>139777</v>
      </c>
      <c r="CS1574" s="85">
        <v>287028</v>
      </c>
      <c r="CT1574" s="85">
        <v>4636</v>
      </c>
      <c r="CU1574" s="86">
        <v>1038226</v>
      </c>
    </row>
    <row r="1575" spans="1:99">
      <c r="A1575" s="103" t="s">
        <v>599</v>
      </c>
      <c r="B1575" s="84" t="s">
        <v>658</v>
      </c>
      <c r="C1575" s="105">
        <v>35017</v>
      </c>
      <c r="D1575" s="84" t="s">
        <v>307</v>
      </c>
      <c r="E1575" s="84" t="s">
        <v>673</v>
      </c>
      <c r="F1575" s="85">
        <v>79292</v>
      </c>
      <c r="G1575" s="85">
        <v>917386</v>
      </c>
      <c r="H1575" s="85">
        <v>750882</v>
      </c>
      <c r="I1575" s="85">
        <v>82403</v>
      </c>
      <c r="J1575" s="85">
        <v>40357</v>
      </c>
      <c r="K1575" s="85">
        <v>34041</v>
      </c>
      <c r="L1575" s="85">
        <v>8750</v>
      </c>
      <c r="M1575" s="85">
        <v>953</v>
      </c>
      <c r="N1575" s="85">
        <v>1772546</v>
      </c>
      <c r="O1575" s="85">
        <v>624014</v>
      </c>
      <c r="P1575" s="85">
        <v>703225</v>
      </c>
      <c r="Q1575" s="85">
        <v>445307</v>
      </c>
      <c r="R1575" s="85" t="s">
        <v>291</v>
      </c>
      <c r="S1575" s="85" t="s">
        <v>291</v>
      </c>
      <c r="T1575" s="85">
        <v>734108</v>
      </c>
      <c r="U1575" s="85">
        <v>570938</v>
      </c>
      <c r="V1575" s="85" t="s">
        <v>291</v>
      </c>
      <c r="W1575" s="85" t="s">
        <v>291</v>
      </c>
      <c r="X1575" s="85">
        <v>163170</v>
      </c>
      <c r="Y1575" s="85" t="s">
        <v>291</v>
      </c>
      <c r="Z1575" s="85">
        <v>461</v>
      </c>
      <c r="AA1575" s="85">
        <v>231526</v>
      </c>
      <c r="AB1575" s="85">
        <v>158854</v>
      </c>
      <c r="AC1575" s="85">
        <v>37108</v>
      </c>
      <c r="AD1575" s="85">
        <v>11807</v>
      </c>
      <c r="AE1575" s="85">
        <v>23757</v>
      </c>
      <c r="AF1575" s="85" t="s">
        <v>291</v>
      </c>
      <c r="AG1575" s="85">
        <v>95218</v>
      </c>
      <c r="AH1575" s="85">
        <v>739948</v>
      </c>
      <c r="AI1575" s="85">
        <v>32516</v>
      </c>
      <c r="AJ1575" s="85">
        <v>331278</v>
      </c>
      <c r="AK1575" s="85">
        <v>21639</v>
      </c>
      <c r="AL1575" s="85" t="s">
        <v>291</v>
      </c>
      <c r="AM1575" s="85" t="s">
        <v>291</v>
      </c>
      <c r="AN1575" s="85">
        <v>30372</v>
      </c>
      <c r="AO1575" s="85">
        <v>68100</v>
      </c>
      <c r="AP1575" s="85" t="s">
        <v>291</v>
      </c>
      <c r="AQ1575" s="85">
        <v>98472</v>
      </c>
      <c r="AR1575" s="85">
        <v>256043</v>
      </c>
      <c r="AS1575" s="85" t="s">
        <v>291</v>
      </c>
      <c r="AT1575" s="85">
        <v>286705</v>
      </c>
      <c r="AU1575" s="85">
        <v>692553</v>
      </c>
      <c r="AV1575" s="85">
        <v>148366</v>
      </c>
      <c r="AW1575" s="85">
        <v>183151</v>
      </c>
      <c r="AX1575" s="85">
        <v>73348</v>
      </c>
      <c r="AY1575" s="85" t="s">
        <v>291</v>
      </c>
      <c r="AZ1575" s="85" t="s">
        <v>291</v>
      </c>
      <c r="BA1575" s="85">
        <v>26961</v>
      </c>
      <c r="BB1575" s="85">
        <v>88642</v>
      </c>
      <c r="BC1575" s="85">
        <v>48544</v>
      </c>
      <c r="BD1575" s="85">
        <v>123541</v>
      </c>
      <c r="BE1575" s="85" t="s">
        <v>291</v>
      </c>
      <c r="BF1575" s="85">
        <v>6525</v>
      </c>
      <c r="BG1575" s="85">
        <v>2859</v>
      </c>
      <c r="BH1575" s="85" t="s">
        <v>291</v>
      </c>
      <c r="BI1575" s="85">
        <v>2134</v>
      </c>
      <c r="BJ1575" s="85">
        <v>725</v>
      </c>
      <c r="BK1575" s="85" t="s">
        <v>291</v>
      </c>
      <c r="BL1575" s="85" t="s">
        <v>291</v>
      </c>
      <c r="BM1575" s="85" t="s">
        <v>291</v>
      </c>
      <c r="BN1575" s="85">
        <v>3666</v>
      </c>
      <c r="BO1575" s="85" t="s">
        <v>291</v>
      </c>
      <c r="BP1575" s="85" t="s">
        <v>291</v>
      </c>
      <c r="BQ1575" s="85">
        <v>3666</v>
      </c>
      <c r="BR1575" s="85" t="s">
        <v>291</v>
      </c>
      <c r="BS1575" s="85" t="s">
        <v>291</v>
      </c>
      <c r="BT1575" s="85" t="s">
        <v>291</v>
      </c>
      <c r="BU1575" s="85" t="s">
        <v>291</v>
      </c>
      <c r="BV1575" s="85" t="s">
        <v>291</v>
      </c>
      <c r="BW1575" s="85" t="s">
        <v>291</v>
      </c>
      <c r="BX1575" s="85" t="s">
        <v>291</v>
      </c>
      <c r="BY1575" s="85" t="s">
        <v>291</v>
      </c>
      <c r="BZ1575" s="85" t="s">
        <v>291</v>
      </c>
      <c r="CA1575" s="85" t="s">
        <v>291</v>
      </c>
      <c r="CB1575" s="85">
        <v>774113</v>
      </c>
      <c r="CC1575" s="85" t="s">
        <v>291</v>
      </c>
      <c r="CD1575" s="85" t="s">
        <v>291</v>
      </c>
      <c r="CE1575" s="85" t="s">
        <v>291</v>
      </c>
      <c r="CF1575" s="85" t="s">
        <v>291</v>
      </c>
      <c r="CG1575" s="85">
        <v>152534</v>
      </c>
      <c r="CH1575" s="85">
        <v>141628</v>
      </c>
      <c r="CI1575" s="85">
        <v>147219</v>
      </c>
      <c r="CJ1575" s="85" t="s">
        <v>291</v>
      </c>
      <c r="CK1575" s="85">
        <v>124007</v>
      </c>
      <c r="CL1575" s="85">
        <v>84922</v>
      </c>
      <c r="CM1575" s="85">
        <v>461</v>
      </c>
      <c r="CN1575" s="85">
        <v>89553</v>
      </c>
      <c r="CO1575" s="85">
        <v>65150</v>
      </c>
      <c r="CP1575" s="85">
        <v>93261</v>
      </c>
      <c r="CQ1575" s="85">
        <v>254854</v>
      </c>
      <c r="CR1575" s="85">
        <v>373503</v>
      </c>
      <c r="CS1575" s="85">
        <v>359838</v>
      </c>
      <c r="CT1575" s="85">
        <v>10147</v>
      </c>
      <c r="CU1575" s="86">
        <v>1897077</v>
      </c>
    </row>
    <row r="1576" spans="1:99">
      <c r="A1576" s="103" t="s">
        <v>599</v>
      </c>
      <c r="B1576" s="84" t="s">
        <v>658</v>
      </c>
      <c r="C1576" s="105">
        <v>35033</v>
      </c>
      <c r="D1576" s="84" t="s">
        <v>307</v>
      </c>
      <c r="E1576" s="84" t="s">
        <v>674</v>
      </c>
      <c r="F1576" s="85">
        <v>55800</v>
      </c>
      <c r="G1576" s="85">
        <v>579633</v>
      </c>
      <c r="H1576" s="85">
        <v>480360</v>
      </c>
      <c r="I1576" s="85">
        <v>35971</v>
      </c>
      <c r="J1576" s="85">
        <v>36121</v>
      </c>
      <c r="K1576" s="85">
        <v>18521</v>
      </c>
      <c r="L1576" s="85">
        <v>3982</v>
      </c>
      <c r="M1576" s="85">
        <v>4678</v>
      </c>
      <c r="N1576" s="85">
        <v>820797</v>
      </c>
      <c r="O1576" s="85">
        <v>267776</v>
      </c>
      <c r="P1576" s="85">
        <v>165538</v>
      </c>
      <c r="Q1576" s="85">
        <v>376110</v>
      </c>
      <c r="R1576" s="85" t="s">
        <v>291</v>
      </c>
      <c r="S1576" s="85">
        <v>11373</v>
      </c>
      <c r="T1576" s="85">
        <v>286710</v>
      </c>
      <c r="U1576" s="85">
        <v>172527</v>
      </c>
      <c r="V1576" s="85" t="s">
        <v>291</v>
      </c>
      <c r="W1576" s="85" t="s">
        <v>291</v>
      </c>
      <c r="X1576" s="85">
        <v>114183</v>
      </c>
      <c r="Y1576" s="85" t="s">
        <v>291</v>
      </c>
      <c r="Z1576" s="85">
        <v>384</v>
      </c>
      <c r="AA1576" s="85">
        <v>514696</v>
      </c>
      <c r="AB1576" s="85">
        <v>73064</v>
      </c>
      <c r="AC1576" s="85">
        <v>300849</v>
      </c>
      <c r="AD1576" s="85">
        <v>85903</v>
      </c>
      <c r="AE1576" s="85">
        <v>13952</v>
      </c>
      <c r="AF1576" s="85">
        <v>40928</v>
      </c>
      <c r="AG1576" s="85">
        <v>100480</v>
      </c>
      <c r="AH1576" s="85">
        <v>496644</v>
      </c>
      <c r="AI1576" s="85">
        <v>26098</v>
      </c>
      <c r="AJ1576" s="85">
        <v>164788</v>
      </c>
      <c r="AK1576" s="85">
        <v>2831</v>
      </c>
      <c r="AL1576" s="85" t="s">
        <v>291</v>
      </c>
      <c r="AM1576" s="85" t="s">
        <v>291</v>
      </c>
      <c r="AN1576" s="85">
        <v>14786</v>
      </c>
      <c r="AO1576" s="85">
        <v>89784</v>
      </c>
      <c r="AP1576" s="85">
        <v>44</v>
      </c>
      <c r="AQ1576" s="85">
        <v>104614</v>
      </c>
      <c r="AR1576" s="85">
        <v>198313</v>
      </c>
      <c r="AS1576" s="85" t="s">
        <v>291</v>
      </c>
      <c r="AT1576" s="85">
        <v>236489</v>
      </c>
      <c r="AU1576" s="85">
        <v>351034</v>
      </c>
      <c r="AV1576" s="85">
        <v>103922</v>
      </c>
      <c r="AW1576" s="85">
        <v>31421</v>
      </c>
      <c r="AX1576" s="85">
        <v>24531</v>
      </c>
      <c r="AY1576" s="85" t="s">
        <v>291</v>
      </c>
      <c r="AZ1576" s="85" t="s">
        <v>291</v>
      </c>
      <c r="BA1576" s="85" t="s">
        <v>291</v>
      </c>
      <c r="BB1576" s="85">
        <v>71173</v>
      </c>
      <c r="BC1576" s="85">
        <v>73391</v>
      </c>
      <c r="BD1576" s="85">
        <v>46596</v>
      </c>
      <c r="BE1576" s="85" t="s">
        <v>291</v>
      </c>
      <c r="BF1576" s="85">
        <v>96554</v>
      </c>
      <c r="BG1576" s="85">
        <v>2308</v>
      </c>
      <c r="BH1576" s="85" t="s">
        <v>291</v>
      </c>
      <c r="BI1576" s="85">
        <v>878</v>
      </c>
      <c r="BJ1576" s="85">
        <v>1430</v>
      </c>
      <c r="BK1576" s="85" t="s">
        <v>291</v>
      </c>
      <c r="BL1576" s="85" t="s">
        <v>291</v>
      </c>
      <c r="BM1576" s="85" t="s">
        <v>291</v>
      </c>
      <c r="BN1576" s="85">
        <v>25650</v>
      </c>
      <c r="BO1576" s="85">
        <v>25650</v>
      </c>
      <c r="BP1576" s="85" t="s">
        <v>291</v>
      </c>
      <c r="BQ1576" s="85" t="s">
        <v>291</v>
      </c>
      <c r="BR1576" s="85" t="s">
        <v>291</v>
      </c>
      <c r="BS1576" s="85" t="s">
        <v>291</v>
      </c>
      <c r="BT1576" s="85" t="s">
        <v>291</v>
      </c>
      <c r="BU1576" s="85" t="s">
        <v>291</v>
      </c>
      <c r="BV1576" s="85" t="s">
        <v>291</v>
      </c>
      <c r="BW1576" s="85">
        <v>68596</v>
      </c>
      <c r="BX1576" s="85" t="s">
        <v>291</v>
      </c>
      <c r="BY1576" s="85" t="s">
        <v>291</v>
      </c>
      <c r="BZ1576" s="85" t="s">
        <v>291</v>
      </c>
      <c r="CA1576" s="85">
        <v>68596</v>
      </c>
      <c r="CB1576" s="85">
        <v>290643</v>
      </c>
      <c r="CC1576" s="85" t="s">
        <v>291</v>
      </c>
      <c r="CD1576" s="85" t="s">
        <v>291</v>
      </c>
      <c r="CE1576" s="85" t="s">
        <v>291</v>
      </c>
      <c r="CF1576" s="85" t="s">
        <v>291</v>
      </c>
      <c r="CG1576" s="85">
        <v>47776</v>
      </c>
      <c r="CH1576" s="85">
        <v>91128</v>
      </c>
      <c r="CI1576" s="85">
        <v>44751</v>
      </c>
      <c r="CJ1576" s="85">
        <v>3148</v>
      </c>
      <c r="CK1576" s="85">
        <v>111301</v>
      </c>
      <c r="CL1576" s="85">
        <v>84737</v>
      </c>
      <c r="CM1576" s="85">
        <v>344</v>
      </c>
      <c r="CN1576" s="85">
        <v>26074</v>
      </c>
      <c r="CO1576" s="85">
        <v>40170</v>
      </c>
      <c r="CP1576" s="85">
        <v>24985</v>
      </c>
      <c r="CQ1576" s="85">
        <v>197201</v>
      </c>
      <c r="CR1576" s="85">
        <v>157163</v>
      </c>
      <c r="CS1576" s="85">
        <v>282752</v>
      </c>
      <c r="CT1576" s="85">
        <v>4286</v>
      </c>
      <c r="CU1576" s="86">
        <v>1115816</v>
      </c>
    </row>
    <row r="1577" spans="1:99">
      <c r="A1577" s="103" t="s">
        <v>599</v>
      </c>
      <c r="B1577" s="84" t="s">
        <v>658</v>
      </c>
      <c r="C1577" s="105">
        <v>35068</v>
      </c>
      <c r="D1577" s="84" t="s">
        <v>307</v>
      </c>
      <c r="E1577" s="84" t="s">
        <v>675</v>
      </c>
      <c r="F1577" s="85">
        <v>65759</v>
      </c>
      <c r="G1577" s="85">
        <v>444364</v>
      </c>
      <c r="H1577" s="85">
        <v>313541</v>
      </c>
      <c r="I1577" s="85">
        <v>65592</v>
      </c>
      <c r="J1577" s="85">
        <v>33598</v>
      </c>
      <c r="K1577" s="85">
        <v>23835</v>
      </c>
      <c r="L1577" s="85">
        <v>6598</v>
      </c>
      <c r="M1577" s="85">
        <v>1200</v>
      </c>
      <c r="N1577" s="85">
        <v>923137</v>
      </c>
      <c r="O1577" s="85">
        <v>341222</v>
      </c>
      <c r="P1577" s="85">
        <v>274231</v>
      </c>
      <c r="Q1577" s="85">
        <v>307684</v>
      </c>
      <c r="R1577" s="85" t="s">
        <v>291</v>
      </c>
      <c r="S1577" s="85" t="s">
        <v>291</v>
      </c>
      <c r="T1577" s="85">
        <v>176904</v>
      </c>
      <c r="U1577" s="85">
        <v>82332</v>
      </c>
      <c r="V1577" s="85" t="s">
        <v>291</v>
      </c>
      <c r="W1577" s="85" t="s">
        <v>291</v>
      </c>
      <c r="X1577" s="85">
        <v>94572</v>
      </c>
      <c r="Y1577" s="85" t="s">
        <v>291</v>
      </c>
      <c r="Z1577" s="85" t="s">
        <v>291</v>
      </c>
      <c r="AA1577" s="85">
        <v>319917</v>
      </c>
      <c r="AB1577" s="85">
        <v>122250</v>
      </c>
      <c r="AC1577" s="85">
        <v>40888</v>
      </c>
      <c r="AD1577" s="85">
        <v>140794</v>
      </c>
      <c r="AE1577" s="85">
        <v>15985</v>
      </c>
      <c r="AF1577" s="85" t="s">
        <v>291</v>
      </c>
      <c r="AG1577" s="85">
        <v>103665</v>
      </c>
      <c r="AH1577" s="85">
        <v>425355</v>
      </c>
      <c r="AI1577" s="85">
        <v>128365</v>
      </c>
      <c r="AJ1577" s="85">
        <v>225522</v>
      </c>
      <c r="AK1577" s="85">
        <v>4834</v>
      </c>
      <c r="AL1577" s="85" t="s">
        <v>291</v>
      </c>
      <c r="AM1577" s="85" t="s">
        <v>291</v>
      </c>
      <c r="AN1577" s="85">
        <v>9541</v>
      </c>
      <c r="AO1577" s="85" t="s">
        <v>291</v>
      </c>
      <c r="AP1577" s="85" t="s">
        <v>291</v>
      </c>
      <c r="AQ1577" s="85">
        <v>9541</v>
      </c>
      <c r="AR1577" s="85">
        <v>57093</v>
      </c>
      <c r="AS1577" s="85" t="s">
        <v>291</v>
      </c>
      <c r="AT1577" s="85">
        <v>356465</v>
      </c>
      <c r="AU1577" s="85">
        <v>567435</v>
      </c>
      <c r="AV1577" s="85">
        <v>194689</v>
      </c>
      <c r="AW1577" s="85">
        <v>76637</v>
      </c>
      <c r="AX1577" s="85">
        <v>54493</v>
      </c>
      <c r="AY1577" s="85" t="s">
        <v>291</v>
      </c>
      <c r="AZ1577" s="85" t="s">
        <v>291</v>
      </c>
      <c r="BA1577" s="85">
        <v>7390</v>
      </c>
      <c r="BB1577" s="85">
        <v>77355</v>
      </c>
      <c r="BC1577" s="85">
        <v>71131</v>
      </c>
      <c r="BD1577" s="85">
        <v>85740</v>
      </c>
      <c r="BE1577" s="85" t="s">
        <v>291</v>
      </c>
      <c r="BF1577" s="85">
        <v>312550</v>
      </c>
      <c r="BG1577" s="85">
        <v>79291</v>
      </c>
      <c r="BH1577" s="85">
        <v>17855</v>
      </c>
      <c r="BI1577" s="85">
        <v>53736</v>
      </c>
      <c r="BJ1577" s="85">
        <v>7700</v>
      </c>
      <c r="BK1577" s="85" t="s">
        <v>291</v>
      </c>
      <c r="BL1577" s="85" t="s">
        <v>291</v>
      </c>
      <c r="BM1577" s="85" t="s">
        <v>291</v>
      </c>
      <c r="BN1577" s="85">
        <v>233259</v>
      </c>
      <c r="BO1577" s="85">
        <v>193981</v>
      </c>
      <c r="BP1577" s="85" t="s">
        <v>291</v>
      </c>
      <c r="BQ1577" s="85">
        <v>39278</v>
      </c>
      <c r="BR1577" s="85" t="s">
        <v>291</v>
      </c>
      <c r="BS1577" s="85" t="s">
        <v>291</v>
      </c>
      <c r="BT1577" s="85" t="s">
        <v>291</v>
      </c>
      <c r="BU1577" s="85" t="s">
        <v>291</v>
      </c>
      <c r="BV1577" s="85" t="s">
        <v>291</v>
      </c>
      <c r="BW1577" s="85" t="s">
        <v>291</v>
      </c>
      <c r="BX1577" s="85" t="s">
        <v>291</v>
      </c>
      <c r="BY1577" s="85" t="s">
        <v>291</v>
      </c>
      <c r="BZ1577" s="85" t="s">
        <v>291</v>
      </c>
      <c r="CA1577" s="85" t="s">
        <v>291</v>
      </c>
      <c r="CB1577" s="85">
        <v>413835</v>
      </c>
      <c r="CC1577" s="85" t="s">
        <v>291</v>
      </c>
      <c r="CD1577" s="85" t="s">
        <v>291</v>
      </c>
      <c r="CE1577" s="85" t="s">
        <v>291</v>
      </c>
      <c r="CF1577" s="85" t="s">
        <v>291</v>
      </c>
      <c r="CG1577" s="85">
        <v>32521</v>
      </c>
      <c r="CH1577" s="85">
        <v>85558</v>
      </c>
      <c r="CI1577" s="85">
        <v>54086</v>
      </c>
      <c r="CJ1577" s="85" t="s">
        <v>291</v>
      </c>
      <c r="CK1577" s="85">
        <v>84775</v>
      </c>
      <c r="CL1577" s="85">
        <v>44332</v>
      </c>
      <c r="CM1577" s="85" t="s">
        <v>291</v>
      </c>
      <c r="CN1577" s="85">
        <v>76110</v>
      </c>
      <c r="CO1577" s="85">
        <v>64730</v>
      </c>
      <c r="CP1577" s="85">
        <v>44520</v>
      </c>
      <c r="CQ1577" s="85">
        <v>193439</v>
      </c>
      <c r="CR1577" s="85">
        <v>366467</v>
      </c>
      <c r="CS1577" s="85">
        <v>243129</v>
      </c>
      <c r="CT1577" s="85">
        <v>6528</v>
      </c>
      <c r="CU1577" s="86">
        <v>1296195</v>
      </c>
    </row>
    <row r="1578" spans="1:99">
      <c r="A1578" s="103" t="s">
        <v>599</v>
      </c>
      <c r="B1578" s="84" t="s">
        <v>658</v>
      </c>
      <c r="C1578" s="105">
        <v>35076</v>
      </c>
      <c r="D1578" s="84" t="s">
        <v>307</v>
      </c>
      <c r="E1578" s="84" t="s">
        <v>676</v>
      </c>
      <c r="F1578" s="85">
        <v>110460</v>
      </c>
      <c r="G1578" s="85">
        <v>1338627</v>
      </c>
      <c r="H1578" s="85">
        <v>1130522</v>
      </c>
      <c r="I1578" s="85">
        <v>99989</v>
      </c>
      <c r="J1578" s="85">
        <v>56303</v>
      </c>
      <c r="K1578" s="85">
        <v>46207</v>
      </c>
      <c r="L1578" s="85">
        <v>4625</v>
      </c>
      <c r="M1578" s="85">
        <v>981</v>
      </c>
      <c r="N1578" s="85">
        <v>2687351</v>
      </c>
      <c r="O1578" s="85">
        <v>1050310</v>
      </c>
      <c r="P1578" s="85">
        <v>705747</v>
      </c>
      <c r="Q1578" s="85">
        <v>923467</v>
      </c>
      <c r="R1578" s="85" t="s">
        <v>291</v>
      </c>
      <c r="S1578" s="85">
        <v>7827</v>
      </c>
      <c r="T1578" s="85">
        <v>1236408</v>
      </c>
      <c r="U1578" s="85">
        <v>803455</v>
      </c>
      <c r="V1578" s="85" t="s">
        <v>291</v>
      </c>
      <c r="W1578" s="85" t="s">
        <v>291</v>
      </c>
      <c r="X1578" s="85">
        <v>432953</v>
      </c>
      <c r="Y1578" s="85" t="s">
        <v>291</v>
      </c>
      <c r="Z1578" s="85">
        <v>9800</v>
      </c>
      <c r="AA1578" s="85">
        <v>921752</v>
      </c>
      <c r="AB1578" s="85">
        <v>348964</v>
      </c>
      <c r="AC1578" s="85">
        <v>237750</v>
      </c>
      <c r="AD1578" s="85">
        <v>61417</v>
      </c>
      <c r="AE1578" s="85">
        <v>58227</v>
      </c>
      <c r="AF1578" s="85">
        <v>215394</v>
      </c>
      <c r="AG1578" s="85">
        <v>314462</v>
      </c>
      <c r="AH1578" s="85">
        <v>709909</v>
      </c>
      <c r="AI1578" s="85">
        <v>64690</v>
      </c>
      <c r="AJ1578" s="85">
        <v>389347</v>
      </c>
      <c r="AK1578" s="85">
        <v>8496</v>
      </c>
      <c r="AL1578" s="85">
        <v>100</v>
      </c>
      <c r="AM1578" s="85" t="s">
        <v>291</v>
      </c>
      <c r="AN1578" s="85">
        <v>2817</v>
      </c>
      <c r="AO1578" s="85">
        <v>227522</v>
      </c>
      <c r="AP1578" s="85" t="s">
        <v>291</v>
      </c>
      <c r="AQ1578" s="85">
        <v>230339</v>
      </c>
      <c r="AR1578" s="85">
        <v>16937</v>
      </c>
      <c r="AS1578" s="85" t="s">
        <v>291</v>
      </c>
      <c r="AT1578" s="85">
        <v>488456</v>
      </c>
      <c r="AU1578" s="85">
        <v>1377324</v>
      </c>
      <c r="AV1578" s="85">
        <v>249996</v>
      </c>
      <c r="AW1578" s="85">
        <v>393130</v>
      </c>
      <c r="AX1578" s="85">
        <v>155476</v>
      </c>
      <c r="AY1578" s="85" t="s">
        <v>291</v>
      </c>
      <c r="AZ1578" s="85" t="s">
        <v>291</v>
      </c>
      <c r="BA1578" s="85">
        <v>32630</v>
      </c>
      <c r="BB1578" s="85">
        <v>251289</v>
      </c>
      <c r="BC1578" s="85">
        <v>100072</v>
      </c>
      <c r="BD1578" s="85">
        <v>194731</v>
      </c>
      <c r="BE1578" s="85" t="s">
        <v>291</v>
      </c>
      <c r="BF1578" s="85">
        <v>168524</v>
      </c>
      <c r="BG1578" s="85">
        <v>88737</v>
      </c>
      <c r="BH1578" s="85" t="s">
        <v>291</v>
      </c>
      <c r="BI1578" s="85" t="s">
        <v>291</v>
      </c>
      <c r="BJ1578" s="85">
        <v>4928</v>
      </c>
      <c r="BK1578" s="85" t="s">
        <v>291</v>
      </c>
      <c r="BL1578" s="85" t="s">
        <v>291</v>
      </c>
      <c r="BM1578" s="85">
        <v>83809</v>
      </c>
      <c r="BN1578" s="85">
        <v>78973</v>
      </c>
      <c r="BO1578" s="85" t="s">
        <v>291</v>
      </c>
      <c r="BP1578" s="85" t="s">
        <v>291</v>
      </c>
      <c r="BQ1578" s="85" t="s">
        <v>291</v>
      </c>
      <c r="BR1578" s="85" t="s">
        <v>291</v>
      </c>
      <c r="BS1578" s="85" t="s">
        <v>291</v>
      </c>
      <c r="BT1578" s="85" t="s">
        <v>291</v>
      </c>
      <c r="BU1578" s="85" t="s">
        <v>291</v>
      </c>
      <c r="BV1578" s="85">
        <v>78973</v>
      </c>
      <c r="BW1578" s="85">
        <v>814</v>
      </c>
      <c r="BX1578" s="85" t="s">
        <v>291</v>
      </c>
      <c r="BY1578" s="85" t="s">
        <v>291</v>
      </c>
      <c r="BZ1578" s="85" t="s">
        <v>291</v>
      </c>
      <c r="CA1578" s="85">
        <v>814</v>
      </c>
      <c r="CB1578" s="85">
        <v>1650266</v>
      </c>
      <c r="CC1578" s="85" t="s">
        <v>291</v>
      </c>
      <c r="CD1578" s="85" t="s">
        <v>291</v>
      </c>
      <c r="CE1578" s="85" t="s">
        <v>291</v>
      </c>
      <c r="CF1578" s="85" t="s">
        <v>291</v>
      </c>
      <c r="CG1578" s="85">
        <v>196208</v>
      </c>
      <c r="CH1578" s="85">
        <v>593529</v>
      </c>
      <c r="CI1578" s="85">
        <v>236149</v>
      </c>
      <c r="CJ1578" s="85">
        <v>1339</v>
      </c>
      <c r="CK1578" s="85">
        <v>432953</v>
      </c>
      <c r="CL1578" s="85">
        <v>231235</v>
      </c>
      <c r="CM1578" s="85">
        <v>9621</v>
      </c>
      <c r="CN1578" s="85">
        <v>192261</v>
      </c>
      <c r="CO1578" s="85">
        <v>179697</v>
      </c>
      <c r="CP1578" s="85">
        <v>39464</v>
      </c>
      <c r="CQ1578" s="85">
        <v>443904</v>
      </c>
      <c r="CR1578" s="85">
        <v>544803</v>
      </c>
      <c r="CS1578" s="85">
        <v>409593</v>
      </c>
      <c r="CT1578" s="85">
        <v>16241</v>
      </c>
      <c r="CU1578" s="86">
        <v>3526997</v>
      </c>
    </row>
    <row r="1579" spans="1:99">
      <c r="A1579" s="103" t="s">
        <v>599</v>
      </c>
      <c r="B1579" s="84" t="s">
        <v>658</v>
      </c>
      <c r="C1579" s="105">
        <v>35246</v>
      </c>
      <c r="D1579" s="84" t="s">
        <v>307</v>
      </c>
      <c r="E1579" s="84" t="s">
        <v>677</v>
      </c>
      <c r="F1579" s="85">
        <v>109268</v>
      </c>
      <c r="G1579" s="85">
        <v>1077723</v>
      </c>
      <c r="H1579" s="85">
        <v>902332</v>
      </c>
      <c r="I1579" s="85">
        <v>86939</v>
      </c>
      <c r="J1579" s="85">
        <v>32967</v>
      </c>
      <c r="K1579" s="85">
        <v>47795</v>
      </c>
      <c r="L1579" s="85">
        <v>6119</v>
      </c>
      <c r="M1579" s="85">
        <v>1571</v>
      </c>
      <c r="N1579" s="85">
        <v>2409429</v>
      </c>
      <c r="O1579" s="85">
        <v>1038475</v>
      </c>
      <c r="P1579" s="85">
        <v>692631</v>
      </c>
      <c r="Q1579" s="85">
        <v>678323</v>
      </c>
      <c r="R1579" s="85" t="s">
        <v>291</v>
      </c>
      <c r="S1579" s="85" t="s">
        <v>291</v>
      </c>
      <c r="T1579" s="85">
        <v>580854</v>
      </c>
      <c r="U1579" s="85">
        <v>273979</v>
      </c>
      <c r="V1579" s="85" t="s">
        <v>291</v>
      </c>
      <c r="W1579" s="85" t="s">
        <v>291</v>
      </c>
      <c r="X1579" s="85">
        <v>306875</v>
      </c>
      <c r="Y1579" s="85" t="s">
        <v>291</v>
      </c>
      <c r="Z1579" s="85">
        <v>8087</v>
      </c>
      <c r="AA1579" s="85">
        <v>846024</v>
      </c>
      <c r="AB1579" s="85">
        <v>157502</v>
      </c>
      <c r="AC1579" s="85">
        <v>423421</v>
      </c>
      <c r="AD1579" s="85">
        <v>244268</v>
      </c>
      <c r="AE1579" s="85">
        <v>20833</v>
      </c>
      <c r="AF1579" s="85" t="s">
        <v>291</v>
      </c>
      <c r="AG1579" s="85">
        <v>273044</v>
      </c>
      <c r="AH1579" s="85">
        <v>796716</v>
      </c>
      <c r="AI1579" s="85">
        <v>23813</v>
      </c>
      <c r="AJ1579" s="85">
        <v>270707</v>
      </c>
      <c r="AK1579" s="85">
        <v>561</v>
      </c>
      <c r="AL1579" s="85" t="s">
        <v>291</v>
      </c>
      <c r="AM1579" s="85">
        <v>185114</v>
      </c>
      <c r="AN1579" s="85">
        <v>8265</v>
      </c>
      <c r="AO1579" s="85">
        <v>191000</v>
      </c>
      <c r="AP1579" s="85">
        <v>4006</v>
      </c>
      <c r="AQ1579" s="85">
        <v>388385</v>
      </c>
      <c r="AR1579" s="85">
        <v>113250</v>
      </c>
      <c r="AS1579" s="85" t="s">
        <v>291</v>
      </c>
      <c r="AT1579" s="85">
        <v>423907</v>
      </c>
      <c r="AU1579" s="85">
        <v>884536</v>
      </c>
      <c r="AV1579" s="85">
        <v>110680</v>
      </c>
      <c r="AW1579" s="85">
        <v>116528</v>
      </c>
      <c r="AX1579" s="85">
        <v>146503</v>
      </c>
      <c r="AY1579" s="85" t="s">
        <v>291</v>
      </c>
      <c r="AZ1579" s="85" t="s">
        <v>291</v>
      </c>
      <c r="BA1579" s="85">
        <v>28006</v>
      </c>
      <c r="BB1579" s="85">
        <v>282999</v>
      </c>
      <c r="BC1579" s="85">
        <v>89035</v>
      </c>
      <c r="BD1579" s="85">
        <v>110785</v>
      </c>
      <c r="BE1579" s="85" t="s">
        <v>291</v>
      </c>
      <c r="BF1579" s="85">
        <v>194077</v>
      </c>
      <c r="BG1579" s="85">
        <v>45936</v>
      </c>
      <c r="BH1579" s="85">
        <v>8179</v>
      </c>
      <c r="BI1579" s="85">
        <v>37757</v>
      </c>
      <c r="BJ1579" s="85" t="s">
        <v>291</v>
      </c>
      <c r="BK1579" s="85" t="s">
        <v>291</v>
      </c>
      <c r="BL1579" s="85" t="s">
        <v>291</v>
      </c>
      <c r="BM1579" s="85" t="s">
        <v>291</v>
      </c>
      <c r="BN1579" s="85">
        <v>148141</v>
      </c>
      <c r="BO1579" s="85">
        <v>102977</v>
      </c>
      <c r="BP1579" s="85" t="s">
        <v>291</v>
      </c>
      <c r="BQ1579" s="85">
        <v>45164</v>
      </c>
      <c r="BR1579" s="85" t="s">
        <v>291</v>
      </c>
      <c r="BS1579" s="85" t="s">
        <v>291</v>
      </c>
      <c r="BT1579" s="85" t="s">
        <v>291</v>
      </c>
      <c r="BU1579" s="85" t="s">
        <v>291</v>
      </c>
      <c r="BV1579" s="85" t="s">
        <v>291</v>
      </c>
      <c r="BW1579" s="85" t="s">
        <v>291</v>
      </c>
      <c r="BX1579" s="85" t="s">
        <v>291</v>
      </c>
      <c r="BY1579" s="85" t="s">
        <v>291</v>
      </c>
      <c r="BZ1579" s="85" t="s">
        <v>291</v>
      </c>
      <c r="CA1579" s="85" t="s">
        <v>291</v>
      </c>
      <c r="CB1579" s="85">
        <v>978061</v>
      </c>
      <c r="CC1579" s="85" t="s">
        <v>291</v>
      </c>
      <c r="CD1579" s="85" t="s">
        <v>291</v>
      </c>
      <c r="CE1579" s="85" t="s">
        <v>291</v>
      </c>
      <c r="CF1579" s="85" t="s">
        <v>291</v>
      </c>
      <c r="CG1579" s="85">
        <v>97219</v>
      </c>
      <c r="CH1579" s="85">
        <v>277925</v>
      </c>
      <c r="CI1579" s="85">
        <v>249624</v>
      </c>
      <c r="CJ1579" s="85" t="s">
        <v>291</v>
      </c>
      <c r="CK1579" s="85">
        <v>283092</v>
      </c>
      <c r="CL1579" s="85">
        <v>162412</v>
      </c>
      <c r="CM1579" s="85">
        <v>8087</v>
      </c>
      <c r="CN1579" s="85">
        <v>121654</v>
      </c>
      <c r="CO1579" s="85">
        <v>169794</v>
      </c>
      <c r="CP1579" s="85">
        <v>25200</v>
      </c>
      <c r="CQ1579" s="85">
        <v>372337</v>
      </c>
      <c r="CR1579" s="85">
        <v>549282</v>
      </c>
      <c r="CS1579" s="85">
        <v>386984</v>
      </c>
      <c r="CT1579" s="85">
        <v>15720</v>
      </c>
      <c r="CU1579" s="86">
        <v>2719330</v>
      </c>
    </row>
  </sheetData>
  <sheetProtection sheet="1" objects="1" scenarios="1"/>
  <mergeCells count="114">
    <mergeCell ref="BN6:BN10"/>
    <mergeCell ref="BW6:BW10"/>
    <mergeCell ref="CC6:CC10"/>
    <mergeCell ref="CD6:CD10"/>
    <mergeCell ref="CE6:CE10"/>
    <mergeCell ref="BH7:BH10"/>
    <mergeCell ref="BI7:BI10"/>
    <mergeCell ref="BJ7:BJ10"/>
    <mergeCell ref="BK7:BK10"/>
    <mergeCell ref="CB5:CB10"/>
    <mergeCell ref="BX7:BX10"/>
    <mergeCell ref="BY7:BY10"/>
    <mergeCell ref="BZ7:BZ10"/>
    <mergeCell ref="CA7:CA10"/>
    <mergeCell ref="BL7:BL10"/>
    <mergeCell ref="BM7:BM10"/>
    <mergeCell ref="BO7:BO10"/>
    <mergeCell ref="BP7:BP10"/>
    <mergeCell ref="BQ7:BQ10"/>
    <mergeCell ref="BR7:BR10"/>
    <mergeCell ref="AF6:AF10"/>
    <mergeCell ref="AI6:AI10"/>
    <mergeCell ref="AJ6:AJ10"/>
    <mergeCell ref="AK6:AK10"/>
    <mergeCell ref="AL6:AL10"/>
    <mergeCell ref="AQ6:AQ10"/>
    <mergeCell ref="AM7:AM10"/>
    <mergeCell ref="AN7:AN10"/>
    <mergeCell ref="AO7:AO10"/>
    <mergeCell ref="AP7:AP10"/>
    <mergeCell ref="Y6:Y10"/>
    <mergeCell ref="Z6:Z10"/>
    <mergeCell ref="AB6:AB10"/>
    <mergeCell ref="AC6:AC10"/>
    <mergeCell ref="AD6:AD10"/>
    <mergeCell ref="AE6:AE10"/>
    <mergeCell ref="R6:R10"/>
    <mergeCell ref="S6:S10"/>
    <mergeCell ref="U6:U10"/>
    <mergeCell ref="V6:V10"/>
    <mergeCell ref="W6:W10"/>
    <mergeCell ref="X6:X10"/>
    <mergeCell ref="CU5:CU10"/>
    <mergeCell ref="H6:H10"/>
    <mergeCell ref="I6:I10"/>
    <mergeCell ref="J6:J10"/>
    <mergeCell ref="K6:K10"/>
    <mergeCell ref="L6:L10"/>
    <mergeCell ref="M6:M10"/>
    <mergeCell ref="O6:O10"/>
    <mergeCell ref="P6:P10"/>
    <mergeCell ref="Q6:Q10"/>
    <mergeCell ref="CO5:CO10"/>
    <mergeCell ref="CP5:CP10"/>
    <mergeCell ref="CQ5:CQ10"/>
    <mergeCell ref="CR5:CR10"/>
    <mergeCell ref="CS5:CS10"/>
    <mergeCell ref="CT5:CT10"/>
    <mergeCell ref="CI5:CI10"/>
    <mergeCell ref="CJ5:CJ10"/>
    <mergeCell ref="CK5:CK10"/>
    <mergeCell ref="CL5:CL10"/>
    <mergeCell ref="CM5:CM10"/>
    <mergeCell ref="CN5:CN10"/>
    <mergeCell ref="BO5:BV5"/>
    <mergeCell ref="BX5:CA5"/>
    <mergeCell ref="CH5:CH10"/>
    <mergeCell ref="BS7:BS10"/>
    <mergeCell ref="BT7:BT10"/>
    <mergeCell ref="BU7:BU10"/>
    <mergeCell ref="BV7:BV10"/>
    <mergeCell ref="AM5:AQ5"/>
    <mergeCell ref="AT5:AT10"/>
    <mergeCell ref="AU5:AU10"/>
    <mergeCell ref="BC5:BD5"/>
    <mergeCell ref="BF5:BF10"/>
    <mergeCell ref="BH5:BM5"/>
    <mergeCell ref="AR6:AR10"/>
    <mergeCell ref="AS6:AS10"/>
    <mergeCell ref="AV6:AV10"/>
    <mergeCell ref="AW6:AW10"/>
    <mergeCell ref="AX6:AX10"/>
    <mergeCell ref="AY6:AY10"/>
    <mergeCell ref="AZ6:AZ10"/>
    <mergeCell ref="BA6:BA10"/>
    <mergeCell ref="BB6:BB10"/>
    <mergeCell ref="BE6:BE10"/>
    <mergeCell ref="BC7:BC10"/>
    <mergeCell ref="BD7:BD10"/>
    <mergeCell ref="BG6:BG10"/>
    <mergeCell ref="A4:A10"/>
    <mergeCell ref="B4:B10"/>
    <mergeCell ref="C4:C10"/>
    <mergeCell ref="D4:D10"/>
    <mergeCell ref="E4:E10"/>
    <mergeCell ref="H4:M4"/>
    <mergeCell ref="BG4:CA4"/>
    <mergeCell ref="CC4:CE4"/>
    <mergeCell ref="CG4:CU4"/>
    <mergeCell ref="F5:F10"/>
    <mergeCell ref="G5:G10"/>
    <mergeCell ref="N5:N10"/>
    <mergeCell ref="T5:T10"/>
    <mergeCell ref="AA5:AA10"/>
    <mergeCell ref="AG5:AG10"/>
    <mergeCell ref="AH5:AH10"/>
    <mergeCell ref="O4:S4"/>
    <mergeCell ref="U4:X4"/>
    <mergeCell ref="Y4:Z4"/>
    <mergeCell ref="AB4:AF4"/>
    <mergeCell ref="AI4:AS4"/>
    <mergeCell ref="AV4:BE4"/>
    <mergeCell ref="CF5:CF10"/>
    <mergeCell ref="CG5:CG10"/>
  </mergeCells>
  <phoneticPr fontId="3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H22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2.69921875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6.25" customHeight="1">
      <c r="B1" s="3" t="s">
        <v>17</v>
      </c>
      <c r="F1"/>
      <c r="G1" s="5" t="s">
        <v>7</v>
      </c>
    </row>
    <row r="2" spans="1:8" ht="22.5" customHeight="1">
      <c r="B2" s="174" t="str">
        <f>"○"&amp;ＴＯＰ!F5</f>
        <v>○</v>
      </c>
      <c r="C2" s="174"/>
      <c r="D2" s="174"/>
      <c r="E2" s="174"/>
      <c r="G2" s="9" t="s">
        <v>78</v>
      </c>
    </row>
    <row r="3" spans="1:8" s="9" customFormat="1" ht="22.5" customHeight="1">
      <c r="A3" s="6" t="s">
        <v>2</v>
      </c>
      <c r="B3" s="7" t="s">
        <v>3</v>
      </c>
      <c r="C3" s="8">
        <f>決算データ!A3</f>
        <v>2019</v>
      </c>
      <c r="D3" s="8">
        <f>決算データ!B3</f>
        <v>2020</v>
      </c>
      <c r="E3" s="8">
        <f>決算データ!C3</f>
        <v>2021</v>
      </c>
      <c r="F3" s="8">
        <f>決算データ!D3</f>
        <v>2022</v>
      </c>
      <c r="G3" s="8">
        <f>決算データ!E3</f>
        <v>2023</v>
      </c>
      <c r="H3" s="25" t="str">
        <f>G3&amp;"順位"</f>
        <v>2023順位</v>
      </c>
    </row>
    <row r="4" spans="1:8" ht="22.5" customHeight="1">
      <c r="A4" s="10">
        <v>32018</v>
      </c>
      <c r="B4" s="26" t="str">
        <f>INDEX(決算データ!$A$11:$CU$2000,MATCH($A4,INDEX(決算データ!$C$11:$C$2000,),),5)</f>
        <v>盛岡市</v>
      </c>
      <c r="C4" s="27" t="e">
        <f>INDEX(決算データ!$A$11:$CU$2000,MATCH(C$3&amp;$A4,INDEX(決算データ!$A$11:$A$2000&amp;決算データ!$C$11:$C$2000,),),ＴＯＰ!$K$3+5)</f>
        <v>#N/A</v>
      </c>
      <c r="D4" s="27" t="e">
        <f>INDEX(決算データ!$A$11:$CU$2000,MATCH(D$3&amp;$A4,INDEX(決算データ!$A$11:$A$2000&amp;決算データ!$C$11:$C$2000,),),ＴＯＰ!$K$3+5)</f>
        <v>#N/A</v>
      </c>
      <c r="E4" s="27" t="e">
        <f>INDEX(決算データ!$A$11:$CU$2000,MATCH(E$3&amp;$A4,INDEX(決算データ!$A$11:$A$2000&amp;決算データ!$C$11:$C$2000,),),ＴＯＰ!$K$3+5)</f>
        <v>#N/A</v>
      </c>
      <c r="F4" s="27" t="e">
        <f>INDEX(決算データ!$A$11:$CU$2000,MATCH(F$3&amp;$A4,INDEX(決算データ!$A$11:$A$2000&amp;決算データ!$C$11:$C$2000,),),ＴＯＰ!$K$3+5)</f>
        <v>#N/A</v>
      </c>
      <c r="G4" s="27" t="e">
        <f>INDEX(決算データ!$A$11:$CU$2000,MATCH(G$3&amp;$A4,INDEX(決算データ!$A$11:$A$2000&amp;決算データ!$C$11:$C$2000,),),ＴＯＰ!$K$3+5)</f>
        <v>#N/A</v>
      </c>
      <c r="H4" s="13" t="str">
        <f>IF(ISERROR(RANK(G4,$G$4:$G$22))=TRUE,"－",RANK(G4,$G$4:$G$22))</f>
        <v>－</v>
      </c>
    </row>
    <row r="5" spans="1:8" ht="22.5" customHeight="1">
      <c r="A5" s="10">
        <v>32026</v>
      </c>
      <c r="B5" s="14" t="str">
        <f>INDEX(決算データ!$A$11:$CU$2000,MATCH($A5,INDEX(決算データ!$C$11:$C$2000,),),5)</f>
        <v>宮古市</v>
      </c>
      <c r="C5" s="15" t="e">
        <f>INDEX(決算データ!$A$11:$CU$2000,MATCH(C$3&amp;$A5,INDEX(決算データ!$A$11:$A$2000&amp;決算データ!$C$11:$C$2000,),),ＴＯＰ!$K$3+5)</f>
        <v>#N/A</v>
      </c>
      <c r="D5" s="15" t="e">
        <f>INDEX(決算データ!$A$11:$CU$2000,MATCH(D$3&amp;$A5,INDEX(決算データ!$A$11:$A$2000&amp;決算データ!$C$11:$C$2000,),),ＴＯＰ!$K$3+5)</f>
        <v>#N/A</v>
      </c>
      <c r="E5" s="15" t="e">
        <f>INDEX(決算データ!$A$11:$CU$2000,MATCH(E$3&amp;$A5,INDEX(決算データ!$A$11:$A$2000&amp;決算データ!$C$11:$C$2000,),),ＴＯＰ!$K$3+5)</f>
        <v>#N/A</v>
      </c>
      <c r="F5" s="15" t="e">
        <f>INDEX(決算データ!$A$11:$CU$2000,MATCH(F$3&amp;$A5,INDEX(決算データ!$A$11:$A$2000&amp;決算データ!$C$11:$C$2000,),),ＴＯＰ!$K$3+5)</f>
        <v>#N/A</v>
      </c>
      <c r="G5" s="15" t="e">
        <f>INDEX(決算データ!$A$11:$CU$2000,MATCH(G$3&amp;$A5,INDEX(決算データ!$A$11:$A$2000&amp;決算データ!$C$11:$C$2000,),),ＴＯＰ!$K$3+5)</f>
        <v>#N/A</v>
      </c>
      <c r="H5" s="16" t="str">
        <f t="shared" ref="H5:H22" si="0">IF(ISERROR(RANK(G5,$G$4:$G$22))=TRUE,"－",RANK(G5,$G$4:$G$22))</f>
        <v>－</v>
      </c>
    </row>
    <row r="6" spans="1:8" ht="22.5" customHeight="1">
      <c r="A6" s="10">
        <v>32034</v>
      </c>
      <c r="B6" s="14" t="str">
        <f>INDEX(決算データ!$A$11:$CU$2000,MATCH($A6,INDEX(決算データ!$C$11:$C$2000,),),5)</f>
        <v>大船渡市</v>
      </c>
      <c r="C6" s="15" t="e">
        <f>INDEX(決算データ!$A$11:$CU$2000,MATCH(C$3&amp;$A6,INDEX(決算データ!$A$11:$A$2000&amp;決算データ!$C$11:$C$2000,),),ＴＯＰ!$K$3+5)</f>
        <v>#N/A</v>
      </c>
      <c r="D6" s="15" t="e">
        <f>INDEX(決算データ!$A$11:$CU$2000,MATCH(D$3&amp;$A6,INDEX(決算データ!$A$11:$A$2000&amp;決算データ!$C$11:$C$2000,),),ＴＯＰ!$K$3+5)</f>
        <v>#N/A</v>
      </c>
      <c r="E6" s="15" t="e">
        <f>INDEX(決算データ!$A$11:$CU$2000,MATCH(E$3&amp;$A6,INDEX(決算データ!$A$11:$A$2000&amp;決算データ!$C$11:$C$2000,),),ＴＯＰ!$K$3+5)</f>
        <v>#N/A</v>
      </c>
      <c r="F6" s="15" t="e">
        <f>INDEX(決算データ!$A$11:$CU$2000,MATCH(F$3&amp;$A6,INDEX(決算データ!$A$11:$A$2000&amp;決算データ!$C$11:$C$2000,),),ＴＯＰ!$K$3+5)</f>
        <v>#N/A</v>
      </c>
      <c r="G6" s="15" t="e">
        <f>INDEX(決算データ!$A$11:$CU$2000,MATCH(G$3&amp;$A6,INDEX(決算データ!$A$11:$A$2000&amp;決算データ!$C$11:$C$2000,),),ＴＯＰ!$K$3+5)</f>
        <v>#N/A</v>
      </c>
      <c r="H6" s="16" t="str">
        <f t="shared" si="0"/>
        <v>－</v>
      </c>
    </row>
    <row r="7" spans="1:8" ht="22.5" customHeight="1">
      <c r="A7" s="10">
        <v>32051</v>
      </c>
      <c r="B7" s="14" t="str">
        <f>INDEX(決算データ!$A$11:$CU$2000,MATCH($A7,INDEX(決算データ!$C$11:$C$2000,),),5)</f>
        <v>花巻市</v>
      </c>
      <c r="C7" s="15" t="e">
        <f>INDEX(決算データ!$A$11:$CU$2000,MATCH(C$3&amp;$A7,INDEX(決算データ!$A$11:$A$2000&amp;決算データ!$C$11:$C$2000,),),ＴＯＰ!$K$3+5)</f>
        <v>#N/A</v>
      </c>
      <c r="D7" s="15" t="e">
        <f>INDEX(決算データ!$A$11:$CU$2000,MATCH(D$3&amp;$A7,INDEX(決算データ!$A$11:$A$2000&amp;決算データ!$C$11:$C$2000,),),ＴＯＰ!$K$3+5)</f>
        <v>#N/A</v>
      </c>
      <c r="E7" s="15" t="e">
        <f>INDEX(決算データ!$A$11:$CU$2000,MATCH(E$3&amp;$A7,INDEX(決算データ!$A$11:$A$2000&amp;決算データ!$C$11:$C$2000,),),ＴＯＰ!$K$3+5)</f>
        <v>#N/A</v>
      </c>
      <c r="F7" s="15" t="e">
        <f>INDEX(決算データ!$A$11:$CU$2000,MATCH(F$3&amp;$A7,INDEX(決算データ!$A$11:$A$2000&amp;決算データ!$C$11:$C$2000,),),ＴＯＰ!$K$3+5)</f>
        <v>#N/A</v>
      </c>
      <c r="G7" s="15" t="e">
        <f>INDEX(決算データ!$A$11:$CU$2000,MATCH(G$3&amp;$A7,INDEX(決算データ!$A$11:$A$2000&amp;決算データ!$C$11:$C$2000,),),ＴＯＰ!$K$3+5)</f>
        <v>#N/A</v>
      </c>
      <c r="H7" s="16" t="str">
        <f t="shared" si="0"/>
        <v>－</v>
      </c>
    </row>
    <row r="8" spans="1:8" ht="22.5" customHeight="1">
      <c r="A8" s="10">
        <v>32069</v>
      </c>
      <c r="B8" s="14" t="str">
        <f>INDEX(決算データ!$A$11:$CU$2000,MATCH($A8,INDEX(決算データ!$C$11:$C$2000,),),5)</f>
        <v>北上市</v>
      </c>
      <c r="C8" s="15" t="e">
        <f>INDEX(決算データ!$A$11:$CU$2000,MATCH(C$3&amp;$A8,INDEX(決算データ!$A$11:$A$2000&amp;決算データ!$C$11:$C$2000,),),ＴＯＰ!$K$3+5)</f>
        <v>#N/A</v>
      </c>
      <c r="D8" s="15" t="e">
        <f>INDEX(決算データ!$A$11:$CU$2000,MATCH(D$3&amp;$A8,INDEX(決算データ!$A$11:$A$2000&amp;決算データ!$C$11:$C$2000,),),ＴＯＰ!$K$3+5)</f>
        <v>#N/A</v>
      </c>
      <c r="E8" s="15" t="e">
        <f>INDEX(決算データ!$A$11:$CU$2000,MATCH(E$3&amp;$A8,INDEX(決算データ!$A$11:$A$2000&amp;決算データ!$C$11:$C$2000,),),ＴＯＰ!$K$3+5)</f>
        <v>#N/A</v>
      </c>
      <c r="F8" s="15" t="e">
        <f>INDEX(決算データ!$A$11:$CU$2000,MATCH(F$3&amp;$A8,INDEX(決算データ!$A$11:$A$2000&amp;決算データ!$C$11:$C$2000,),),ＴＯＰ!$K$3+5)</f>
        <v>#N/A</v>
      </c>
      <c r="G8" s="15" t="e">
        <f>INDEX(決算データ!$A$11:$CU$2000,MATCH(G$3&amp;$A8,INDEX(決算データ!$A$11:$A$2000&amp;決算データ!$C$11:$C$2000,),),ＴＯＰ!$K$3+5)</f>
        <v>#N/A</v>
      </c>
      <c r="H8" s="16" t="str">
        <f t="shared" si="0"/>
        <v>－</v>
      </c>
    </row>
    <row r="9" spans="1:8" ht="22.5" customHeight="1">
      <c r="A9" s="10">
        <v>32077</v>
      </c>
      <c r="B9" s="14" t="str">
        <f>INDEX(決算データ!$A$11:$CU$2000,MATCH($A9,INDEX(決算データ!$C$11:$C$2000,),),5)</f>
        <v>久慈市</v>
      </c>
      <c r="C9" s="15" t="e">
        <f>INDEX(決算データ!$A$11:$CU$2000,MATCH(C$3&amp;$A9,INDEX(決算データ!$A$11:$A$2000&amp;決算データ!$C$11:$C$2000,),),ＴＯＰ!$K$3+5)</f>
        <v>#N/A</v>
      </c>
      <c r="D9" s="15" t="e">
        <f>INDEX(決算データ!$A$11:$CU$2000,MATCH(D$3&amp;$A9,INDEX(決算データ!$A$11:$A$2000&amp;決算データ!$C$11:$C$2000,),),ＴＯＰ!$K$3+5)</f>
        <v>#N/A</v>
      </c>
      <c r="E9" s="15" t="e">
        <f>INDEX(決算データ!$A$11:$CU$2000,MATCH(E$3&amp;$A9,INDEX(決算データ!$A$11:$A$2000&amp;決算データ!$C$11:$C$2000,),),ＴＯＰ!$K$3+5)</f>
        <v>#N/A</v>
      </c>
      <c r="F9" s="15" t="e">
        <f>INDEX(決算データ!$A$11:$CU$2000,MATCH(F$3&amp;$A9,INDEX(決算データ!$A$11:$A$2000&amp;決算データ!$C$11:$C$2000,),),ＴＯＰ!$K$3+5)</f>
        <v>#N/A</v>
      </c>
      <c r="G9" s="15" t="e">
        <f>INDEX(決算データ!$A$11:$CU$2000,MATCH(G$3&amp;$A9,INDEX(決算データ!$A$11:$A$2000&amp;決算データ!$C$11:$C$2000,),),ＴＯＰ!$K$3+5)</f>
        <v>#N/A</v>
      </c>
      <c r="H9" s="16" t="str">
        <f t="shared" si="0"/>
        <v>－</v>
      </c>
    </row>
    <row r="10" spans="1:8" ht="22.5" customHeight="1">
      <c r="A10" s="10">
        <v>32085</v>
      </c>
      <c r="B10" s="14" t="str">
        <f>INDEX(決算データ!$A$11:$CU$2000,MATCH($A10,INDEX(決算データ!$C$11:$C$2000,),),5)</f>
        <v>遠野市</v>
      </c>
      <c r="C10" s="15" t="e">
        <f>INDEX(決算データ!$A$11:$CU$2000,MATCH(C$3&amp;$A10,INDEX(決算データ!$A$11:$A$2000&amp;決算データ!$C$11:$C$2000,),),ＴＯＰ!$K$3+5)</f>
        <v>#N/A</v>
      </c>
      <c r="D10" s="15" t="e">
        <f>INDEX(決算データ!$A$11:$CU$2000,MATCH(D$3&amp;$A10,INDEX(決算データ!$A$11:$A$2000&amp;決算データ!$C$11:$C$2000,),),ＴＯＰ!$K$3+5)</f>
        <v>#N/A</v>
      </c>
      <c r="E10" s="15" t="e">
        <f>INDEX(決算データ!$A$11:$CU$2000,MATCH(E$3&amp;$A10,INDEX(決算データ!$A$11:$A$2000&amp;決算データ!$C$11:$C$2000,),),ＴＯＰ!$K$3+5)</f>
        <v>#N/A</v>
      </c>
      <c r="F10" s="15" t="e">
        <f>INDEX(決算データ!$A$11:$CU$2000,MATCH(F$3&amp;$A10,INDEX(決算データ!$A$11:$A$2000&amp;決算データ!$C$11:$C$2000,),),ＴＯＰ!$K$3+5)</f>
        <v>#N/A</v>
      </c>
      <c r="G10" s="15" t="e">
        <f>INDEX(決算データ!$A$11:$CU$2000,MATCH(G$3&amp;$A10,INDEX(決算データ!$A$11:$A$2000&amp;決算データ!$C$11:$C$2000,),),ＴＯＰ!$K$3+5)</f>
        <v>#N/A</v>
      </c>
      <c r="H10" s="16" t="str">
        <f t="shared" si="0"/>
        <v>－</v>
      </c>
    </row>
    <row r="11" spans="1:8" ht="22.5" customHeight="1">
      <c r="A11" s="10">
        <v>32093</v>
      </c>
      <c r="B11" s="14" t="str">
        <f>INDEX(決算データ!$A$11:$CU$2000,MATCH($A11,INDEX(決算データ!$C$11:$C$2000,),),5)</f>
        <v>一関市</v>
      </c>
      <c r="C11" s="15" t="e">
        <f>INDEX(決算データ!$A$11:$CU$2000,MATCH(C$3&amp;$A11,INDEX(決算データ!$A$11:$A$2000&amp;決算データ!$C$11:$C$2000,),),ＴＯＰ!$K$3+5)</f>
        <v>#N/A</v>
      </c>
      <c r="D11" s="15" t="e">
        <f>INDEX(決算データ!$A$11:$CU$2000,MATCH(D$3&amp;$A11,INDEX(決算データ!$A$11:$A$2000&amp;決算データ!$C$11:$C$2000,),),ＴＯＰ!$K$3+5)</f>
        <v>#N/A</v>
      </c>
      <c r="E11" s="15" t="e">
        <f>INDEX(決算データ!$A$11:$CU$2000,MATCH(E$3&amp;$A11,INDEX(決算データ!$A$11:$A$2000&amp;決算データ!$C$11:$C$2000,),),ＴＯＰ!$K$3+5)</f>
        <v>#N/A</v>
      </c>
      <c r="F11" s="15" t="e">
        <f>INDEX(決算データ!$A$11:$CU$2000,MATCH(F$3&amp;$A11,INDEX(決算データ!$A$11:$A$2000&amp;決算データ!$C$11:$C$2000,),),ＴＯＰ!$K$3+5)</f>
        <v>#N/A</v>
      </c>
      <c r="G11" s="15" t="e">
        <f>INDEX(決算データ!$A$11:$CU$2000,MATCH(G$3&amp;$A11,INDEX(決算データ!$A$11:$A$2000&amp;決算データ!$C$11:$C$2000,),),ＴＯＰ!$K$3+5)</f>
        <v>#N/A</v>
      </c>
      <c r="H11" s="16" t="str">
        <f t="shared" si="0"/>
        <v>－</v>
      </c>
    </row>
    <row r="12" spans="1:8" ht="22.5" customHeight="1">
      <c r="A12" s="10">
        <v>32107</v>
      </c>
      <c r="B12" s="14" t="str">
        <f>INDEX(決算データ!$A$11:$CU$2000,MATCH($A12,INDEX(決算データ!$C$11:$C$2000,),),5)</f>
        <v>陸前高田市</v>
      </c>
      <c r="C12" s="15" t="e">
        <f>INDEX(決算データ!$A$11:$CU$2000,MATCH(C$3&amp;$A12,INDEX(決算データ!$A$11:$A$2000&amp;決算データ!$C$11:$C$2000,),),ＴＯＰ!$K$3+5)</f>
        <v>#N/A</v>
      </c>
      <c r="D12" s="15" t="e">
        <f>INDEX(決算データ!$A$11:$CU$2000,MATCH(D$3&amp;$A12,INDEX(決算データ!$A$11:$A$2000&amp;決算データ!$C$11:$C$2000,),),ＴＯＰ!$K$3+5)</f>
        <v>#N/A</v>
      </c>
      <c r="E12" s="15" t="e">
        <f>INDEX(決算データ!$A$11:$CU$2000,MATCH(E$3&amp;$A12,INDEX(決算データ!$A$11:$A$2000&amp;決算データ!$C$11:$C$2000,),),ＴＯＰ!$K$3+5)</f>
        <v>#N/A</v>
      </c>
      <c r="F12" s="15" t="e">
        <f>INDEX(決算データ!$A$11:$CU$2000,MATCH(F$3&amp;$A12,INDEX(決算データ!$A$11:$A$2000&amp;決算データ!$C$11:$C$2000,),),ＴＯＰ!$K$3+5)</f>
        <v>#N/A</v>
      </c>
      <c r="G12" s="15" t="e">
        <f>INDEX(決算データ!$A$11:$CU$2000,MATCH(G$3&amp;$A12,INDEX(決算データ!$A$11:$A$2000&amp;決算データ!$C$11:$C$2000,),),ＴＯＰ!$K$3+5)</f>
        <v>#N/A</v>
      </c>
      <c r="H12" s="16" t="str">
        <f t="shared" si="0"/>
        <v>－</v>
      </c>
    </row>
    <row r="13" spans="1:8" ht="22.5" customHeight="1">
      <c r="A13" s="10">
        <v>32115</v>
      </c>
      <c r="B13" s="14" t="str">
        <f>INDEX(決算データ!$A$11:$CU$2000,MATCH($A13,INDEX(決算データ!$C$11:$C$2000,),),5)</f>
        <v>釜石市</v>
      </c>
      <c r="C13" s="15" t="e">
        <f>INDEX(決算データ!$A$11:$CU$2000,MATCH(C$3&amp;$A13,INDEX(決算データ!$A$11:$A$2000&amp;決算データ!$C$11:$C$2000,),),ＴＯＰ!$K$3+5)</f>
        <v>#N/A</v>
      </c>
      <c r="D13" s="15" t="e">
        <f>INDEX(決算データ!$A$11:$CU$2000,MATCH(D$3&amp;$A13,INDEX(決算データ!$A$11:$A$2000&amp;決算データ!$C$11:$C$2000,),),ＴＯＰ!$K$3+5)</f>
        <v>#N/A</v>
      </c>
      <c r="E13" s="15" t="e">
        <f>INDEX(決算データ!$A$11:$CU$2000,MATCH(E$3&amp;$A13,INDEX(決算データ!$A$11:$A$2000&amp;決算データ!$C$11:$C$2000,),),ＴＯＰ!$K$3+5)</f>
        <v>#N/A</v>
      </c>
      <c r="F13" s="15" t="e">
        <f>INDEX(決算データ!$A$11:$CU$2000,MATCH(F$3&amp;$A13,INDEX(決算データ!$A$11:$A$2000&amp;決算データ!$C$11:$C$2000,),),ＴＯＰ!$K$3+5)</f>
        <v>#N/A</v>
      </c>
      <c r="G13" s="15" t="e">
        <f>INDEX(決算データ!$A$11:$CU$2000,MATCH(G$3&amp;$A13,INDEX(決算データ!$A$11:$A$2000&amp;決算データ!$C$11:$C$2000,),),ＴＯＰ!$K$3+5)</f>
        <v>#N/A</v>
      </c>
      <c r="H13" s="16" t="str">
        <f t="shared" si="0"/>
        <v>－</v>
      </c>
    </row>
    <row r="14" spans="1:8" ht="22.5" customHeight="1">
      <c r="A14" s="10">
        <v>32131</v>
      </c>
      <c r="B14" s="14" t="str">
        <f>INDEX(決算データ!$A$11:$CU$2000,MATCH($A14,INDEX(決算データ!$C$11:$C$2000,),),5)</f>
        <v>二戸市</v>
      </c>
      <c r="C14" s="15" t="e">
        <f>INDEX(決算データ!$A$11:$CU$2000,MATCH(C$3&amp;$A14,INDEX(決算データ!$A$11:$A$2000&amp;決算データ!$C$11:$C$2000,),),ＴＯＰ!$K$3+5)</f>
        <v>#N/A</v>
      </c>
      <c r="D14" s="15" t="e">
        <f>INDEX(決算データ!$A$11:$CU$2000,MATCH(D$3&amp;$A14,INDEX(決算データ!$A$11:$A$2000&amp;決算データ!$C$11:$C$2000,),),ＴＯＰ!$K$3+5)</f>
        <v>#N/A</v>
      </c>
      <c r="E14" s="15" t="e">
        <f>INDEX(決算データ!$A$11:$CU$2000,MATCH(E$3&amp;$A14,INDEX(決算データ!$A$11:$A$2000&amp;決算データ!$C$11:$C$2000,),),ＴＯＰ!$K$3+5)</f>
        <v>#N/A</v>
      </c>
      <c r="F14" s="15" t="e">
        <f>INDEX(決算データ!$A$11:$CU$2000,MATCH(F$3&amp;$A14,INDEX(決算データ!$A$11:$A$2000&amp;決算データ!$C$11:$C$2000,),),ＴＯＰ!$K$3+5)</f>
        <v>#N/A</v>
      </c>
      <c r="G14" s="15" t="e">
        <f>INDEX(決算データ!$A$11:$CU$2000,MATCH(G$3&amp;$A14,INDEX(決算データ!$A$11:$A$2000&amp;決算データ!$C$11:$C$2000,),),ＴＯＰ!$K$3+5)</f>
        <v>#N/A</v>
      </c>
      <c r="H14" s="16" t="str">
        <f t="shared" si="0"/>
        <v>－</v>
      </c>
    </row>
    <row r="15" spans="1:8" ht="22.5" customHeight="1">
      <c r="A15" s="10">
        <v>32140</v>
      </c>
      <c r="B15" s="14" t="str">
        <f>INDEX(決算データ!$A$11:$CU$2000,MATCH($A15,INDEX(決算データ!$C$11:$C$2000,),),5)</f>
        <v>八幡平市</v>
      </c>
      <c r="C15" s="15" t="e">
        <f>INDEX(決算データ!$A$11:$CU$2000,MATCH(C$3&amp;$A15,INDEX(決算データ!$A$11:$A$2000&amp;決算データ!$C$11:$C$2000,),),ＴＯＰ!$K$3+5)</f>
        <v>#N/A</v>
      </c>
      <c r="D15" s="15" t="e">
        <f>INDEX(決算データ!$A$11:$CU$2000,MATCH(D$3&amp;$A15,INDEX(決算データ!$A$11:$A$2000&amp;決算データ!$C$11:$C$2000,),),ＴＯＰ!$K$3+5)</f>
        <v>#N/A</v>
      </c>
      <c r="E15" s="15" t="e">
        <f>INDEX(決算データ!$A$11:$CU$2000,MATCH(E$3&amp;$A15,INDEX(決算データ!$A$11:$A$2000&amp;決算データ!$C$11:$C$2000,),),ＴＯＰ!$K$3+5)</f>
        <v>#N/A</v>
      </c>
      <c r="F15" s="15" t="e">
        <f>INDEX(決算データ!$A$11:$CU$2000,MATCH(F$3&amp;$A15,INDEX(決算データ!$A$11:$A$2000&amp;決算データ!$C$11:$C$2000,),),ＴＯＰ!$K$3+5)</f>
        <v>#N/A</v>
      </c>
      <c r="G15" s="15" t="e">
        <f>INDEX(決算データ!$A$11:$CU$2000,MATCH(G$3&amp;$A15,INDEX(決算データ!$A$11:$A$2000&amp;決算データ!$C$11:$C$2000,),),ＴＯＰ!$K$3+5)</f>
        <v>#N/A</v>
      </c>
      <c r="H15" s="16" t="str">
        <f t="shared" si="0"/>
        <v>－</v>
      </c>
    </row>
    <row r="16" spans="1:8" ht="22.5" customHeight="1">
      <c r="A16" s="10">
        <v>32158</v>
      </c>
      <c r="B16" s="14" t="str">
        <f>INDEX(決算データ!$A$11:$CU$2000,MATCH($A16,INDEX(決算データ!$C$11:$C$2000,),),5)</f>
        <v>奥州市</v>
      </c>
      <c r="C16" s="15" t="e">
        <f>INDEX(決算データ!$A$11:$CU$2000,MATCH(C$3&amp;$A16,INDEX(決算データ!$A$11:$A$2000&amp;決算データ!$C$11:$C$2000,),),ＴＯＰ!$K$3+5)</f>
        <v>#N/A</v>
      </c>
      <c r="D16" s="15" t="e">
        <f>INDEX(決算データ!$A$11:$CU$2000,MATCH(D$3&amp;$A16,INDEX(決算データ!$A$11:$A$2000&amp;決算データ!$C$11:$C$2000,),),ＴＯＰ!$K$3+5)</f>
        <v>#N/A</v>
      </c>
      <c r="E16" s="15" t="e">
        <f>INDEX(決算データ!$A$11:$CU$2000,MATCH(E$3&amp;$A16,INDEX(決算データ!$A$11:$A$2000&amp;決算データ!$C$11:$C$2000,),),ＴＯＰ!$K$3+5)</f>
        <v>#N/A</v>
      </c>
      <c r="F16" s="15" t="e">
        <f>INDEX(決算データ!$A$11:$CU$2000,MATCH(F$3&amp;$A16,INDEX(決算データ!$A$11:$A$2000&amp;決算データ!$C$11:$C$2000,),),ＴＯＰ!$K$3+5)</f>
        <v>#N/A</v>
      </c>
      <c r="G16" s="15" t="e">
        <f>INDEX(決算データ!$A$11:$CU$2000,MATCH(G$3&amp;$A16,INDEX(決算データ!$A$11:$A$2000&amp;決算データ!$C$11:$C$2000,),),ＴＯＰ!$K$3+5)</f>
        <v>#N/A</v>
      </c>
      <c r="H16" s="16" t="str">
        <f t="shared" si="0"/>
        <v>－</v>
      </c>
    </row>
    <row r="17" spans="1:8" ht="22.5" customHeight="1">
      <c r="A17" s="10">
        <v>32166</v>
      </c>
      <c r="B17" s="28" t="str">
        <f>INDEX(決算データ!$A$11:$CU$2000,MATCH($A17,INDEX(決算データ!$C$11:$C$2000,),),5)</f>
        <v>滝沢市</v>
      </c>
      <c r="C17" s="15" t="e">
        <f>INDEX(決算データ!$A$11:$CU$2000,MATCH(C$3&amp;$A17,INDEX(決算データ!$A$11:$A$2000&amp;決算データ!$C$11:$C$2000,),),ＴＯＰ!$K$3+5)</f>
        <v>#N/A</v>
      </c>
      <c r="D17" s="29" t="e">
        <f>INDEX(決算データ!$A$11:$CU$2000,MATCH(D$3&amp;$A17,INDEX(決算データ!$A$11:$A$2000&amp;決算データ!$C$11:$C$2000,),),ＴＯＰ!$K$3+5)</f>
        <v>#N/A</v>
      </c>
      <c r="E17" s="29" t="e">
        <f>INDEX(決算データ!$A$11:$CU$2000,MATCH(E$3&amp;$A17,INDEX(決算データ!$A$11:$A$2000&amp;決算データ!$C$11:$C$2000,),),ＴＯＰ!$K$3+5)</f>
        <v>#N/A</v>
      </c>
      <c r="F17" s="29" t="e">
        <f>INDEX(決算データ!$A$11:$CU$2000,MATCH(F$3&amp;$A17,INDEX(決算データ!$A$11:$A$2000&amp;決算データ!$C$11:$C$2000,),),ＴＯＰ!$K$3+5)</f>
        <v>#N/A</v>
      </c>
      <c r="G17" s="29" t="e">
        <f>INDEX(決算データ!$A$11:$CU$2000,MATCH(G$3&amp;$A17,INDEX(決算データ!$A$11:$A$2000&amp;決算データ!$C$11:$C$2000,),),ＴＯＰ!$K$3+5)</f>
        <v>#N/A</v>
      </c>
      <c r="H17" s="30" t="str">
        <f t="shared" si="0"/>
        <v>－</v>
      </c>
    </row>
    <row r="18" spans="1:8" ht="22.5" customHeight="1">
      <c r="A18" s="10">
        <v>33014</v>
      </c>
      <c r="B18" s="31" t="str">
        <f>INDEX(決算データ!$A$11:$CU$2000,MATCH($A18,INDEX(決算データ!$C$11:$C$2000,),),5)</f>
        <v>雫石町</v>
      </c>
      <c r="C18" s="32" t="e">
        <f>INDEX(決算データ!$A$11:$CU$2000,MATCH(C$3&amp;$A18,INDEX(決算データ!$A$11:$A$2000&amp;決算データ!$C$11:$C$2000,),),ＴＯＰ!$K$3+5)</f>
        <v>#N/A</v>
      </c>
      <c r="D18" s="32" t="e">
        <f>INDEX(決算データ!$A$11:$CU$2000,MATCH(D$3&amp;$A18,INDEX(決算データ!$A$11:$A$2000&amp;決算データ!$C$11:$C$2000,),),ＴＯＰ!$K$3+5)</f>
        <v>#N/A</v>
      </c>
      <c r="E18" s="32" t="e">
        <f>INDEX(決算データ!$A$11:$CU$2000,MATCH(E$3&amp;$A18,INDEX(決算データ!$A$11:$A$2000&amp;決算データ!$C$11:$C$2000,),),ＴＯＰ!$K$3+5)</f>
        <v>#N/A</v>
      </c>
      <c r="F18" s="32" t="e">
        <f>INDEX(決算データ!$A$11:$CU$2000,MATCH(F$3&amp;$A18,INDEX(決算データ!$A$11:$A$2000&amp;決算データ!$C$11:$C$2000,),),ＴＯＰ!$K$3+5)</f>
        <v>#N/A</v>
      </c>
      <c r="G18" s="32" t="e">
        <f>INDEX(決算データ!$A$11:$CU$2000,MATCH(G$3&amp;$A18,INDEX(決算データ!$A$11:$A$2000&amp;決算データ!$C$11:$C$2000,),),ＴＯＰ!$K$3+5)</f>
        <v>#N/A</v>
      </c>
      <c r="H18" s="33" t="str">
        <f t="shared" si="0"/>
        <v>－</v>
      </c>
    </row>
    <row r="19" spans="1:8" ht="22.5" customHeight="1">
      <c r="A19" s="10">
        <v>33022</v>
      </c>
      <c r="B19" s="14" t="str">
        <f>INDEX(決算データ!$A$11:$CU$2000,MATCH($A19,INDEX(決算データ!$C$11:$C$2000,),),5)</f>
        <v>葛巻町</v>
      </c>
      <c r="C19" s="15" t="e">
        <f>INDEX(決算データ!$A$11:$CU$2000,MATCH(C$3&amp;$A19,INDEX(決算データ!$A$11:$A$2000&amp;決算データ!$C$11:$C$2000,),),ＴＯＰ!$K$3+5)</f>
        <v>#N/A</v>
      </c>
      <c r="D19" s="15" t="e">
        <f>INDEX(決算データ!$A$11:$CU$2000,MATCH(D$3&amp;$A19,INDEX(決算データ!$A$11:$A$2000&amp;決算データ!$C$11:$C$2000,),),ＴＯＰ!$K$3+5)</f>
        <v>#N/A</v>
      </c>
      <c r="E19" s="15" t="e">
        <f>INDEX(決算データ!$A$11:$CU$2000,MATCH(E$3&amp;$A19,INDEX(決算データ!$A$11:$A$2000&amp;決算データ!$C$11:$C$2000,),),ＴＯＰ!$K$3+5)</f>
        <v>#N/A</v>
      </c>
      <c r="F19" s="15" t="e">
        <f>INDEX(決算データ!$A$11:$CU$2000,MATCH(F$3&amp;$A19,INDEX(決算データ!$A$11:$A$2000&amp;決算データ!$C$11:$C$2000,),),ＴＯＰ!$K$3+5)</f>
        <v>#N/A</v>
      </c>
      <c r="G19" s="15" t="e">
        <f>INDEX(決算データ!$A$11:$CU$2000,MATCH(G$3&amp;$A19,INDEX(決算データ!$A$11:$A$2000&amp;決算データ!$C$11:$C$2000,),),ＴＯＰ!$K$3+5)</f>
        <v>#N/A</v>
      </c>
      <c r="H19" s="16" t="str">
        <f t="shared" si="0"/>
        <v>－</v>
      </c>
    </row>
    <row r="20" spans="1:8" ht="22.5" customHeight="1">
      <c r="A20" s="10">
        <v>33031</v>
      </c>
      <c r="B20" s="19" t="str">
        <f>INDEX(決算データ!$A$11:$CU$2000,MATCH($A20,INDEX(決算データ!$C$11:$C$2000,),),5)</f>
        <v>岩手町</v>
      </c>
      <c r="C20" s="15" t="e">
        <f>INDEX(決算データ!$A$11:$CU$2000,MATCH(C$3&amp;$A20,INDEX(決算データ!$A$11:$A$2000&amp;決算データ!$C$11:$C$2000,),),ＴＯＰ!$K$3+5)</f>
        <v>#N/A</v>
      </c>
      <c r="D20" s="15" t="e">
        <f>INDEX(決算データ!$A$11:$CU$2000,MATCH(D$3&amp;$A20,INDEX(決算データ!$A$11:$A$2000&amp;決算データ!$C$11:$C$2000,),),ＴＯＰ!$K$3+5)</f>
        <v>#N/A</v>
      </c>
      <c r="E20" s="15" t="e">
        <f>INDEX(決算データ!$A$11:$CU$2000,MATCH(E$3&amp;$A20,INDEX(決算データ!$A$11:$A$2000&amp;決算データ!$C$11:$C$2000,),),ＴＯＰ!$K$3+5)</f>
        <v>#N/A</v>
      </c>
      <c r="F20" s="15" t="e">
        <f>INDEX(決算データ!$A$11:$CU$2000,MATCH(F$3&amp;$A20,INDEX(決算データ!$A$11:$A$2000&amp;決算データ!$C$11:$C$2000,),),ＴＯＰ!$K$3+5)</f>
        <v>#N/A</v>
      </c>
      <c r="G20" s="15" t="e">
        <f>INDEX(決算データ!$A$11:$CU$2000,MATCH(G$3&amp;$A20,INDEX(決算データ!$A$11:$A$2000&amp;決算データ!$C$11:$C$2000,),),ＴＯＰ!$K$3+5)</f>
        <v>#N/A</v>
      </c>
      <c r="H20" s="16" t="str">
        <f t="shared" si="0"/>
        <v>－</v>
      </c>
    </row>
    <row r="21" spans="1:8" ht="22.5" customHeight="1">
      <c r="A21" s="10">
        <v>33219</v>
      </c>
      <c r="B21" s="14" t="str">
        <f>INDEX(決算データ!$A$11:$CU$2000,MATCH($A21,INDEX(決算データ!$C$11:$C$2000,),),5)</f>
        <v>紫波町</v>
      </c>
      <c r="C21" s="15" t="e">
        <f>INDEX(決算データ!$A$11:$CU$2000,MATCH(C$3&amp;$A21,INDEX(決算データ!$A$11:$A$2000&amp;決算データ!$C$11:$C$2000,),),ＴＯＰ!$K$3+5)</f>
        <v>#N/A</v>
      </c>
      <c r="D21" s="15" t="e">
        <f>INDEX(決算データ!$A$11:$CU$2000,MATCH(D$3&amp;$A21,INDEX(決算データ!$A$11:$A$2000&amp;決算データ!$C$11:$C$2000,),),ＴＯＰ!$K$3+5)</f>
        <v>#N/A</v>
      </c>
      <c r="E21" s="15" t="e">
        <f>INDEX(決算データ!$A$11:$CU$2000,MATCH(E$3&amp;$A21,INDEX(決算データ!$A$11:$A$2000&amp;決算データ!$C$11:$C$2000,),),ＴＯＰ!$K$3+5)</f>
        <v>#N/A</v>
      </c>
      <c r="F21" s="15" t="e">
        <f>INDEX(決算データ!$A$11:$CU$2000,MATCH(F$3&amp;$A21,INDEX(決算データ!$A$11:$A$2000&amp;決算データ!$C$11:$C$2000,),),ＴＯＰ!$K$3+5)</f>
        <v>#N/A</v>
      </c>
      <c r="G21" s="15" t="e">
        <f>INDEX(決算データ!$A$11:$CU$2000,MATCH(G$3&amp;$A21,INDEX(決算データ!$A$11:$A$2000&amp;決算データ!$C$11:$C$2000,),),ＴＯＰ!$K$3+5)</f>
        <v>#N/A</v>
      </c>
      <c r="H21" s="16" t="str">
        <f t="shared" si="0"/>
        <v>－</v>
      </c>
    </row>
    <row r="22" spans="1:8" ht="22.5" customHeight="1">
      <c r="A22" s="10">
        <v>33227</v>
      </c>
      <c r="B22" s="20" t="str">
        <f>INDEX(決算データ!$A$11:$CU$2000,MATCH($A22,INDEX(決算データ!$C$11:$C$2000,),),5)</f>
        <v>矢巾町</v>
      </c>
      <c r="C22" s="21" t="e">
        <f>INDEX(決算データ!$A$11:$CU$2000,MATCH(C$3&amp;$A22,INDEX(決算データ!$A$11:$A$2000&amp;決算データ!$C$11:$C$2000,),),ＴＯＰ!$K$3+5)</f>
        <v>#N/A</v>
      </c>
      <c r="D22" s="21" t="e">
        <f>INDEX(決算データ!$A$11:$CU$2000,MATCH(D$3&amp;$A22,INDEX(決算データ!$A$11:$A$2000&amp;決算データ!$C$11:$C$2000,),),ＴＯＰ!$K$3+5)</f>
        <v>#N/A</v>
      </c>
      <c r="E22" s="21" t="e">
        <f>INDEX(決算データ!$A$11:$CU$2000,MATCH(E$3&amp;$A22,INDEX(決算データ!$A$11:$A$2000&amp;決算データ!$C$11:$C$2000,),),ＴＯＰ!$K$3+5)</f>
        <v>#N/A</v>
      </c>
      <c r="F22" s="21" t="e">
        <f>INDEX(決算データ!$A$11:$CU$2000,MATCH(F$3&amp;$A22,INDEX(決算データ!$A$11:$A$2000&amp;決算データ!$C$11:$C$2000,),),ＴＯＰ!$K$3+5)</f>
        <v>#N/A</v>
      </c>
      <c r="G22" s="21" t="e">
        <f>INDEX(決算データ!$A$11:$CU$2000,MATCH(G$3&amp;$A22,INDEX(決算データ!$A$11:$A$2000&amp;決算データ!$C$11:$C$2000,),),ＴＯＰ!$K$3+5)</f>
        <v>#N/A</v>
      </c>
      <c r="H22" s="22" t="str">
        <f t="shared" si="0"/>
        <v>－</v>
      </c>
    </row>
  </sheetData>
  <sheetProtection sheet="1" selectLockedCells="1"/>
  <mergeCells count="1">
    <mergeCell ref="B2:E2"/>
  </mergeCells>
  <phoneticPr fontId="5"/>
  <conditionalFormatting sqref="C4:G22">
    <cfRule type="expression" dxfId="8" priority="6">
      <formula>SUM($C$4:$C$22)-INT(SUM($C$4:$C$22))&gt;0</formula>
    </cfRule>
  </conditionalFormatting>
  <conditionalFormatting sqref="H4:H22">
    <cfRule type="top10" dxfId="7" priority="7" bottom="1" rank="5"/>
  </conditionalFormatting>
  <hyperlinks>
    <hyperlink ref="G1" location="ＴＯＰ!A1" display="TOPへ戻る" xr:uid="{00000000-0004-0000-02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H13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2.69921875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6.25" customHeight="1">
      <c r="B1" s="3" t="s">
        <v>13</v>
      </c>
      <c r="F1" s="34"/>
      <c r="G1" s="5" t="s">
        <v>14</v>
      </c>
    </row>
    <row r="2" spans="1:8" ht="22.5" customHeight="1">
      <c r="B2" s="174" t="str">
        <f>"○"&amp;ＴＯＰ!F5</f>
        <v>○</v>
      </c>
      <c r="C2" s="174"/>
      <c r="D2" s="174"/>
      <c r="E2" s="174"/>
      <c r="G2" s="9" t="s">
        <v>78</v>
      </c>
    </row>
    <row r="3" spans="1:8" s="9" customFormat="1" ht="22.5" customHeight="1">
      <c r="A3" s="6" t="s">
        <v>2</v>
      </c>
      <c r="B3" s="7" t="s">
        <v>3</v>
      </c>
      <c r="C3" s="8">
        <f>決算データ!A3</f>
        <v>2019</v>
      </c>
      <c r="D3" s="8">
        <f>決算データ!B3</f>
        <v>2020</v>
      </c>
      <c r="E3" s="8">
        <f>決算データ!C3</f>
        <v>2021</v>
      </c>
      <c r="F3" s="8">
        <f>決算データ!D3</f>
        <v>2022</v>
      </c>
      <c r="G3" s="8">
        <f>決算データ!E3</f>
        <v>2023</v>
      </c>
      <c r="H3" s="25" t="str">
        <f>'集計表（岩手県内）'!H3</f>
        <v>2023順位</v>
      </c>
    </row>
    <row r="4" spans="1:8" ht="22.5" customHeight="1">
      <c r="A4" s="10">
        <v>22012</v>
      </c>
      <c r="B4" s="11" t="str">
        <f>INDEX(決算データ!$A$11:$CU$2000,MATCH($A4,INDEX(決算データ!$C$11:$C$2000,),),5)</f>
        <v>青森市</v>
      </c>
      <c r="C4" s="12" t="e">
        <f>INDEX(決算データ!$A$11:$CU$2000,MATCH(C$3&amp;$A4,INDEX(決算データ!$A$11:$A$2000&amp;決算データ!$C$11:$C$2000,),),ＴＯＰ!$K$3+5)</f>
        <v>#N/A</v>
      </c>
      <c r="D4" s="12" t="e">
        <f>INDEX(決算データ!$A$11:$CU$2000,MATCH(D$3&amp;$A4,INDEX(決算データ!$A$11:$A$2000&amp;決算データ!$C$11:$C$2000,),),ＴＯＰ!$K$3+5)</f>
        <v>#N/A</v>
      </c>
      <c r="E4" s="12" t="e">
        <f>INDEX(決算データ!$A$11:$CU$2000,MATCH(E$3&amp;$A4,INDEX(決算データ!$A$11:$A$2000&amp;決算データ!$C$11:$C$2000,),),ＴＯＰ!$K$3+5)</f>
        <v>#N/A</v>
      </c>
      <c r="F4" s="12" t="e">
        <f>INDEX(決算データ!$A$11:$CU$2000,MATCH(F$3&amp;$A4,INDEX(決算データ!$A$11:$A$2000&amp;決算データ!$C$11:$C$2000,),),ＴＯＰ!$K$3+5)</f>
        <v>#N/A</v>
      </c>
      <c r="G4" s="12" t="e">
        <f>INDEX(決算データ!$A$11:$CU$2000,MATCH(G$3&amp;$A4,INDEX(決算データ!$A$11:$A$2000&amp;決算データ!$C$11:$C$2000,),),ＴＯＰ!$K$3+5)</f>
        <v>#N/A</v>
      </c>
      <c r="H4" s="13" t="str">
        <f>IF(ISERROR(RANK(G4,$G$4:$G$13))=TRUE,"－",RANK(G4,$G$4:$G$13))</f>
        <v>－</v>
      </c>
    </row>
    <row r="5" spans="1:8" ht="22.5" customHeight="1">
      <c r="A5" s="10">
        <v>22021</v>
      </c>
      <c r="B5" s="14" t="str">
        <f>INDEX(決算データ!$A$11:$CU$2000,MATCH($A5,INDEX(決算データ!$C$11:$C$2000,),),5)</f>
        <v>弘前市</v>
      </c>
      <c r="C5" s="15" t="e">
        <f>INDEX(決算データ!$A$11:$CU$2000,MATCH(C$3&amp;$A5,INDEX(決算データ!$A$11:$A$2000&amp;決算データ!$C$11:$C$2000,),),ＴＯＰ!$K$3+5)</f>
        <v>#N/A</v>
      </c>
      <c r="D5" s="15" t="e">
        <f>INDEX(決算データ!$A$11:$CU$2000,MATCH(D$3&amp;$A5,INDEX(決算データ!$A$11:$A$2000&amp;決算データ!$C$11:$C$2000,),),ＴＯＰ!$K$3+5)</f>
        <v>#N/A</v>
      </c>
      <c r="E5" s="15" t="e">
        <f>INDEX(決算データ!$A$11:$CU$2000,MATCH(E$3&amp;$A5,INDEX(決算データ!$A$11:$A$2000&amp;決算データ!$C$11:$C$2000,),),ＴＯＰ!$K$3+5)</f>
        <v>#N/A</v>
      </c>
      <c r="F5" s="15" t="e">
        <f>INDEX(決算データ!$A$11:$CU$2000,MATCH(F$3&amp;$A5,INDEX(決算データ!$A$11:$A$2000&amp;決算データ!$C$11:$C$2000,),),ＴＯＰ!$K$3+5)</f>
        <v>#N/A</v>
      </c>
      <c r="G5" s="15" t="e">
        <f>INDEX(決算データ!$A$11:$CU$2000,MATCH(G$3&amp;$A5,INDEX(決算データ!$A$11:$A$2000&amp;決算データ!$C$11:$C$2000,),),ＴＯＰ!$K$3+5)</f>
        <v>#N/A</v>
      </c>
      <c r="H5" s="16" t="str">
        <f t="shared" ref="H5:H13" si="0">IF(ISERROR(RANK(G5,$G$4:$G$13))=TRUE,"－",RANK(G5,$G$4:$G$13))</f>
        <v>－</v>
      </c>
    </row>
    <row r="6" spans="1:8" ht="22.5" customHeight="1">
      <c r="A6" s="10">
        <v>22039</v>
      </c>
      <c r="B6" s="14" t="str">
        <f>INDEX(決算データ!$A$11:$CU$2000,MATCH($A6,INDEX(決算データ!$C$11:$C$2000,),),5)</f>
        <v>八戸市</v>
      </c>
      <c r="C6" s="15" t="e">
        <f>INDEX(決算データ!$A$11:$CU$2000,MATCH(C$3&amp;$A6,INDEX(決算データ!$A$11:$A$2000&amp;決算データ!$C$11:$C$2000,),),ＴＯＰ!$K$3+5)</f>
        <v>#N/A</v>
      </c>
      <c r="D6" s="15" t="e">
        <f>INDEX(決算データ!$A$11:$CU$2000,MATCH(D$3&amp;$A6,INDEX(決算データ!$A$11:$A$2000&amp;決算データ!$C$11:$C$2000,),),ＴＯＰ!$K$3+5)</f>
        <v>#N/A</v>
      </c>
      <c r="E6" s="15" t="e">
        <f>INDEX(決算データ!$A$11:$CU$2000,MATCH(E$3&amp;$A6,INDEX(決算データ!$A$11:$A$2000&amp;決算データ!$C$11:$C$2000,),),ＴＯＰ!$K$3+5)</f>
        <v>#N/A</v>
      </c>
      <c r="F6" s="15" t="e">
        <f>INDEX(決算データ!$A$11:$CU$2000,MATCH(F$3&amp;$A6,INDEX(決算データ!$A$11:$A$2000&amp;決算データ!$C$11:$C$2000,),),ＴＯＰ!$K$3+5)</f>
        <v>#N/A</v>
      </c>
      <c r="G6" s="15" t="e">
        <f>INDEX(決算データ!$A$11:$CU$2000,MATCH(G$3&amp;$A6,INDEX(決算データ!$A$11:$A$2000&amp;決算データ!$C$11:$C$2000,),),ＴＯＰ!$K$3+5)</f>
        <v>#N/A</v>
      </c>
      <c r="H6" s="16" t="str">
        <f t="shared" si="0"/>
        <v>－</v>
      </c>
    </row>
    <row r="7" spans="1:8" ht="22.5" customHeight="1">
      <c r="A7" s="10">
        <v>32018</v>
      </c>
      <c r="B7" s="17" t="str">
        <f>INDEX(決算データ!$A$11:$CU$2000,MATCH($A7,INDEX(決算データ!$C$11:$C$2000,),),5)</f>
        <v>盛岡市</v>
      </c>
      <c r="C7" s="18" t="e">
        <f>INDEX(決算データ!$A$11:$CU$2000,MATCH(C$3&amp;$A7,INDEX(決算データ!$A$11:$A$2000&amp;決算データ!$C$11:$C$2000,),),ＴＯＰ!$K$3+5)</f>
        <v>#N/A</v>
      </c>
      <c r="D7" s="18" t="e">
        <f>INDEX(決算データ!$A$11:$CU$2000,MATCH(D$3&amp;$A7,INDEX(決算データ!$A$11:$A$2000&amp;決算データ!$C$11:$C$2000,),),ＴＯＰ!$K$3+5)</f>
        <v>#N/A</v>
      </c>
      <c r="E7" s="18" t="e">
        <f>INDEX(決算データ!$A$11:$CU$2000,MATCH(E$3&amp;$A7,INDEX(決算データ!$A$11:$A$2000&amp;決算データ!$C$11:$C$2000,),),ＴＯＰ!$K$3+5)</f>
        <v>#N/A</v>
      </c>
      <c r="F7" s="18" t="e">
        <f>INDEX(決算データ!$A$11:$CU$2000,MATCH(F$3&amp;$A7,INDEX(決算データ!$A$11:$A$2000&amp;決算データ!$C$11:$C$2000,),),ＴＯＰ!$K$3+5)</f>
        <v>#N/A</v>
      </c>
      <c r="G7" s="18" t="e">
        <f>INDEX(決算データ!$A$11:$CU$2000,MATCH(G$3&amp;$A7,INDEX(決算データ!$A$11:$A$2000&amp;決算データ!$C$11:$C$2000,),),ＴＯＰ!$K$3+5)</f>
        <v>#N/A</v>
      </c>
      <c r="H7" s="16" t="str">
        <f t="shared" si="0"/>
        <v>－</v>
      </c>
    </row>
    <row r="8" spans="1:8" ht="22.5" customHeight="1">
      <c r="A8" s="10">
        <v>41009</v>
      </c>
      <c r="B8" s="14" t="str">
        <f>INDEX(決算データ!$A$11:$CU$2000,MATCH($A8,INDEX(決算データ!$C$11:$C$2000,),),5)</f>
        <v>仙台市</v>
      </c>
      <c r="C8" s="15" t="e">
        <f>INDEX(決算データ!$A$11:$CU$2000,MATCH(C$3&amp;$A8,INDEX(決算データ!$A$11:$A$2000&amp;決算データ!$C$11:$C$2000,),),ＴＯＰ!$K$3+5)</f>
        <v>#N/A</v>
      </c>
      <c r="D8" s="15" t="e">
        <f>INDEX(決算データ!$A$11:$CU$2000,MATCH(D$3&amp;$A8,INDEX(決算データ!$A$11:$A$2000&amp;決算データ!$C$11:$C$2000,),),ＴＯＰ!$K$3+5)</f>
        <v>#N/A</v>
      </c>
      <c r="E8" s="15" t="e">
        <f>INDEX(決算データ!$A$11:$CU$2000,MATCH(E$3&amp;$A8,INDEX(決算データ!$A$11:$A$2000&amp;決算データ!$C$11:$C$2000,),),ＴＯＰ!$K$3+5)</f>
        <v>#N/A</v>
      </c>
      <c r="F8" s="15" t="e">
        <f>INDEX(決算データ!$A$11:$CU$2000,MATCH(F$3&amp;$A8,INDEX(決算データ!$A$11:$A$2000&amp;決算データ!$C$11:$C$2000,),),ＴＯＰ!$K$3+5)</f>
        <v>#N/A</v>
      </c>
      <c r="G8" s="15" t="e">
        <f>INDEX(決算データ!$A$11:$CU$2000,MATCH(G$3&amp;$A8,INDEX(決算データ!$A$11:$A$2000&amp;決算データ!$C$11:$C$2000,),),ＴＯＰ!$K$3+5)</f>
        <v>#N/A</v>
      </c>
      <c r="H8" s="16" t="str">
        <f t="shared" si="0"/>
        <v>－</v>
      </c>
    </row>
    <row r="9" spans="1:8" ht="22.5" customHeight="1">
      <c r="A9" s="10">
        <v>52019</v>
      </c>
      <c r="B9" s="14" t="str">
        <f>INDEX(決算データ!$A$11:$CU$2000,MATCH($A9,INDEX(決算データ!$C$11:$C$2000,),),5)</f>
        <v>秋田市</v>
      </c>
      <c r="C9" s="15" t="e">
        <f>INDEX(決算データ!$A$11:$CU$2000,MATCH(C$3&amp;$A9,INDEX(決算データ!$A$11:$A$2000&amp;決算データ!$C$11:$C$2000,),),ＴＯＰ!$K$3+5)</f>
        <v>#N/A</v>
      </c>
      <c r="D9" s="15" t="e">
        <f>INDEX(決算データ!$A$11:$CU$2000,MATCH(D$3&amp;$A9,INDEX(決算データ!$A$11:$A$2000&amp;決算データ!$C$11:$C$2000,),),ＴＯＰ!$K$3+5)</f>
        <v>#N/A</v>
      </c>
      <c r="E9" s="15" t="e">
        <f>INDEX(決算データ!$A$11:$CU$2000,MATCH(E$3&amp;$A9,INDEX(決算データ!$A$11:$A$2000&amp;決算データ!$C$11:$C$2000,),),ＴＯＰ!$K$3+5)</f>
        <v>#N/A</v>
      </c>
      <c r="F9" s="15" t="e">
        <f>INDEX(決算データ!$A$11:$CU$2000,MATCH(F$3&amp;$A9,INDEX(決算データ!$A$11:$A$2000&amp;決算データ!$C$11:$C$2000,),),ＴＯＰ!$K$3+5)</f>
        <v>#N/A</v>
      </c>
      <c r="G9" s="15" t="e">
        <f>INDEX(決算データ!$A$11:$CU$2000,MATCH(G$3&amp;$A9,INDEX(決算データ!$A$11:$A$2000&amp;決算データ!$C$11:$C$2000,),),ＴＯＰ!$K$3+5)</f>
        <v>#N/A</v>
      </c>
      <c r="H9" s="16" t="str">
        <f t="shared" si="0"/>
        <v>－</v>
      </c>
    </row>
    <row r="10" spans="1:8" ht="22.5" customHeight="1">
      <c r="A10" s="10">
        <v>62014</v>
      </c>
      <c r="B10" s="14" t="str">
        <f>INDEX(決算データ!$A$11:$CU$2000,MATCH($A10,INDEX(決算データ!$C$11:$C$2000,),),5)</f>
        <v>山形市</v>
      </c>
      <c r="C10" s="15" t="e">
        <f>INDEX(決算データ!$A$11:$CU$2000,MATCH(C$3&amp;$A10,INDEX(決算データ!$A$11:$A$2000&amp;決算データ!$C$11:$C$2000,),),ＴＯＰ!$K$3+5)</f>
        <v>#N/A</v>
      </c>
      <c r="D10" s="15" t="e">
        <f>INDEX(決算データ!$A$11:$CU$2000,MATCH(D$3&amp;$A10,INDEX(決算データ!$A$11:$A$2000&amp;決算データ!$C$11:$C$2000,),),ＴＯＰ!$K$3+5)</f>
        <v>#N/A</v>
      </c>
      <c r="E10" s="15" t="e">
        <f>INDEX(決算データ!$A$11:$CU$2000,MATCH(E$3&amp;$A10,INDEX(決算データ!$A$11:$A$2000&amp;決算データ!$C$11:$C$2000,),),ＴＯＰ!$K$3+5)</f>
        <v>#N/A</v>
      </c>
      <c r="F10" s="15" t="e">
        <f>INDEX(決算データ!$A$11:$CU$2000,MATCH(F$3&amp;$A10,INDEX(決算データ!$A$11:$A$2000&amp;決算データ!$C$11:$C$2000,),),ＴＯＰ!$K$3+5)</f>
        <v>#N/A</v>
      </c>
      <c r="G10" s="15" t="e">
        <f>INDEX(決算データ!$A$11:$CU$2000,MATCH(G$3&amp;$A10,INDEX(決算データ!$A$11:$A$2000&amp;決算データ!$C$11:$C$2000,),),ＴＯＰ!$K$3+5)</f>
        <v>#N/A</v>
      </c>
      <c r="H10" s="16" t="str">
        <f t="shared" si="0"/>
        <v>－</v>
      </c>
    </row>
    <row r="11" spans="1:8" ht="22.5" customHeight="1">
      <c r="A11" s="10">
        <v>72010</v>
      </c>
      <c r="B11" s="14" t="str">
        <f>INDEX(決算データ!$A$11:$CU$2000,MATCH($A11,INDEX(決算データ!$C$11:$C$2000,),),5)</f>
        <v>福島市</v>
      </c>
      <c r="C11" s="15" t="e">
        <f>INDEX(決算データ!$A$11:$CU$2000,MATCH(C$3&amp;$A11,INDEX(決算データ!$A$11:$A$2000&amp;決算データ!$C$11:$C$2000,),),ＴＯＰ!$K$3+5)</f>
        <v>#N/A</v>
      </c>
      <c r="D11" s="15" t="e">
        <f>INDEX(決算データ!$A$11:$CU$2000,MATCH(D$3&amp;$A11,INDEX(決算データ!$A$11:$A$2000&amp;決算データ!$C$11:$C$2000,),),ＴＯＰ!$K$3+5)</f>
        <v>#N/A</v>
      </c>
      <c r="E11" s="15" t="e">
        <f>INDEX(決算データ!$A$11:$CU$2000,MATCH(E$3&amp;$A11,INDEX(決算データ!$A$11:$A$2000&amp;決算データ!$C$11:$C$2000,),),ＴＯＰ!$K$3+5)</f>
        <v>#N/A</v>
      </c>
      <c r="F11" s="15" t="e">
        <f>INDEX(決算データ!$A$11:$CU$2000,MATCH(F$3&amp;$A11,INDEX(決算データ!$A$11:$A$2000&amp;決算データ!$C$11:$C$2000,),),ＴＯＰ!$K$3+5)</f>
        <v>#N/A</v>
      </c>
      <c r="G11" s="15" t="e">
        <f>INDEX(決算データ!$A$11:$CU$2000,MATCH(G$3&amp;$A11,INDEX(決算データ!$A$11:$A$2000&amp;決算データ!$C$11:$C$2000,),),ＴＯＰ!$K$3+5)</f>
        <v>#N/A</v>
      </c>
      <c r="H11" s="16" t="str">
        <f t="shared" si="0"/>
        <v>－</v>
      </c>
    </row>
    <row r="12" spans="1:8" ht="22.5" customHeight="1">
      <c r="A12" s="10">
        <v>72036</v>
      </c>
      <c r="B12" s="14" t="str">
        <f>INDEX(決算データ!$A$11:$CU$2000,MATCH($A12,INDEX(決算データ!$C$11:$C$2000,),),5)</f>
        <v>郡山市</v>
      </c>
      <c r="C12" s="15" t="e">
        <f>INDEX(決算データ!$A$11:$CU$2000,MATCH(C$3&amp;$A12,INDEX(決算データ!$A$11:$A$2000&amp;決算データ!$C$11:$C$2000,),),ＴＯＰ!$K$3+5)</f>
        <v>#N/A</v>
      </c>
      <c r="D12" s="15" t="e">
        <f>INDEX(決算データ!$A$11:$CU$2000,MATCH(D$3&amp;$A12,INDEX(決算データ!$A$11:$A$2000&amp;決算データ!$C$11:$C$2000,),),ＴＯＰ!$K$3+5)</f>
        <v>#N/A</v>
      </c>
      <c r="E12" s="15" t="e">
        <f>INDEX(決算データ!$A$11:$CU$2000,MATCH(E$3&amp;$A12,INDEX(決算データ!$A$11:$A$2000&amp;決算データ!$C$11:$C$2000,),),ＴＯＰ!$K$3+5)</f>
        <v>#N/A</v>
      </c>
      <c r="F12" s="15" t="e">
        <f>INDEX(決算データ!$A$11:$CU$2000,MATCH(F$3&amp;$A12,INDEX(決算データ!$A$11:$A$2000&amp;決算データ!$C$11:$C$2000,),),ＴＯＰ!$K$3+5)</f>
        <v>#N/A</v>
      </c>
      <c r="G12" s="15" t="e">
        <f>INDEX(決算データ!$A$11:$CU$2000,MATCH(G$3&amp;$A12,INDEX(決算データ!$A$11:$A$2000&amp;決算データ!$C$11:$C$2000,),),ＴＯＰ!$K$3+5)</f>
        <v>#N/A</v>
      </c>
      <c r="H12" s="16" t="str">
        <f t="shared" si="0"/>
        <v>－</v>
      </c>
    </row>
    <row r="13" spans="1:8" ht="22.5" customHeight="1">
      <c r="A13" s="10">
        <v>72044</v>
      </c>
      <c r="B13" s="20" t="str">
        <f>INDEX(決算データ!$A$11:$CU$2000,MATCH($A13,INDEX(決算データ!$C$11:$C$2000,),),5)</f>
        <v>いわき市</v>
      </c>
      <c r="C13" s="21" t="e">
        <f>INDEX(決算データ!$A$11:$CU$2000,MATCH(C$3&amp;$A13,INDEX(決算データ!$A$11:$A$2000&amp;決算データ!$C$11:$C$2000,),),ＴＯＰ!$K$3+5)</f>
        <v>#N/A</v>
      </c>
      <c r="D13" s="21" t="e">
        <f>INDEX(決算データ!$A$11:$CU$2000,MATCH(D$3&amp;$A13,INDEX(決算データ!$A$11:$A$2000&amp;決算データ!$C$11:$C$2000,),),ＴＯＰ!$K$3+5)</f>
        <v>#N/A</v>
      </c>
      <c r="E13" s="21" t="e">
        <f>INDEX(決算データ!$A$11:$CU$2000,MATCH(E$3&amp;$A13,INDEX(決算データ!$A$11:$A$2000&amp;決算データ!$C$11:$C$2000,),),ＴＯＰ!$K$3+5)</f>
        <v>#N/A</v>
      </c>
      <c r="F13" s="21" t="e">
        <f>INDEX(決算データ!$A$11:$CU$2000,MATCH(F$3&amp;$A13,INDEX(決算データ!$A$11:$A$2000&amp;決算データ!$C$11:$C$2000,),),ＴＯＰ!$K$3+5)</f>
        <v>#N/A</v>
      </c>
      <c r="G13" s="21" t="e">
        <f>INDEX(決算データ!$A$11:$CU$2000,MATCH(G$3&amp;$A13,INDEX(決算データ!$A$11:$A$2000&amp;決算データ!$C$11:$C$2000,),),ＴＯＰ!$K$3+5)</f>
        <v>#N/A</v>
      </c>
      <c r="H13" s="22" t="str">
        <f t="shared" si="0"/>
        <v>－</v>
      </c>
    </row>
  </sheetData>
  <sheetProtection sheet="1" selectLockedCells="1"/>
  <mergeCells count="1">
    <mergeCell ref="B2:E2"/>
  </mergeCells>
  <phoneticPr fontId="5"/>
  <conditionalFormatting sqref="C4:G13">
    <cfRule type="expression" dxfId="6" priority="4">
      <formula>SUM($C$4:$C$13)-INT(SUM($C$4:$C$13))&gt;0</formula>
    </cfRule>
  </conditionalFormatting>
  <conditionalFormatting sqref="H4:H13">
    <cfRule type="top10" dxfId="5" priority="5" bottom="1" rank="5"/>
  </conditionalFormatting>
  <hyperlinks>
    <hyperlink ref="G1" location="ＴＯＰ!A1" display="TOPへ戻る" xr:uid="{00000000-0004-0000-03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65"/>
  <sheetViews>
    <sheetView view="pageLayout" topLeftCell="B1" zoomScale="85" zoomScaleNormal="100" zoomScalePageLayoutView="85" workbookViewId="0">
      <selection activeCell="F1" sqref="F1"/>
    </sheetView>
  </sheetViews>
  <sheetFormatPr defaultColWidth="3.09765625" defaultRowHeight="16.5" customHeight="1"/>
  <cols>
    <col min="1" max="1" width="11.8984375" style="2" hidden="1" customWidth="1"/>
    <col min="2" max="7" width="15" style="2" customWidth="1"/>
    <col min="8" max="8" width="11.19921875" style="2" customWidth="1"/>
    <col min="9" max="16384" width="3.09765625" style="2"/>
  </cols>
  <sheetData>
    <row r="1" spans="1:8" ht="25.5" customHeight="1">
      <c r="B1" s="3" t="str">
        <f>"中核市"&amp;COUNTA(B4:B65)&amp;"市"</f>
        <v>中核市62市</v>
      </c>
      <c r="F1" s="4" t="s">
        <v>155</v>
      </c>
      <c r="G1" s="5" t="s">
        <v>7</v>
      </c>
    </row>
    <row r="2" spans="1:8" ht="16.5" customHeight="1">
      <c r="B2" s="174" t="str">
        <f>"○"&amp;ＴＯＰ!F5</f>
        <v>○</v>
      </c>
      <c r="C2" s="174"/>
      <c r="D2" s="174"/>
      <c r="E2" s="174"/>
      <c r="G2" s="9" t="s">
        <v>78</v>
      </c>
    </row>
    <row r="3" spans="1:8" s="9" customFormat="1" ht="16.5" customHeight="1">
      <c r="A3" s="6" t="s">
        <v>2</v>
      </c>
      <c r="B3" s="57" t="s">
        <v>3</v>
      </c>
      <c r="C3" s="63">
        <f>決算データ!A3</f>
        <v>2019</v>
      </c>
      <c r="D3" s="63">
        <f>決算データ!B3</f>
        <v>2020</v>
      </c>
      <c r="E3" s="63">
        <f>決算データ!C3</f>
        <v>2021</v>
      </c>
      <c r="F3" s="63">
        <f>決算データ!D3</f>
        <v>2022</v>
      </c>
      <c r="G3" s="63">
        <f>決算データ!E3</f>
        <v>2023</v>
      </c>
      <c r="H3" s="64" t="str">
        <f>'集計表（岩手県内）'!H3</f>
        <v>2023順位</v>
      </c>
    </row>
    <row r="4" spans="1:8" ht="16.5" customHeight="1">
      <c r="A4" s="10">
        <v>12025</v>
      </c>
      <c r="B4" s="58" t="str">
        <f>INDEX(決算データ!$A$11:$CU$2000,MATCH($A4,INDEX(決算データ!$C$11:$C$2000,),),5)</f>
        <v>函館市</v>
      </c>
      <c r="C4" s="65" t="e">
        <f>INDEX(決算データ!$A$11:$CU$2000,MATCH(C$3&amp;$A4,INDEX(決算データ!$A$11:$A$2000&amp;決算データ!$C$11:$C$2000,),),ＴＯＰ!$K$3+5)</f>
        <v>#N/A</v>
      </c>
      <c r="D4" s="65" t="e">
        <f>INDEX(決算データ!$A$11:$CU$2000,MATCH(D$3&amp;$A4,INDEX(決算データ!$A$11:$A$2000&amp;決算データ!$C$11:$C$2000,),),ＴＯＰ!$K$3+5)</f>
        <v>#N/A</v>
      </c>
      <c r="E4" s="65" t="e">
        <f>INDEX(決算データ!$A$11:$CU$2000,MATCH(E$3&amp;$A4,INDEX(決算データ!$A$11:$A$2000&amp;決算データ!$C$11:$C$2000,),),ＴＯＰ!$K$3+5)</f>
        <v>#N/A</v>
      </c>
      <c r="F4" s="65" t="e">
        <f>INDEX(決算データ!$A$11:$CU$2000,MATCH(F$3&amp;$A4,INDEX(決算データ!$A$11:$A$2000&amp;決算データ!$C$11:$C$2000,),),ＴＯＰ!$K$3+5)</f>
        <v>#N/A</v>
      </c>
      <c r="G4" s="65" t="e">
        <f>INDEX(決算データ!$A$11:$CU$2000,MATCH(G$3&amp;$A4,INDEX(決算データ!$A$11:$A$2000&amp;決算データ!$C$11:$C$2000,),),ＴＯＰ!$K$3+5)</f>
        <v>#N/A</v>
      </c>
      <c r="H4" s="66" t="str">
        <f>IF(ISERROR(RANK(G4,$G$4:$G$65))=TRUE,"－",RANK(G4,$G$4:$G$65))</f>
        <v>－</v>
      </c>
    </row>
    <row r="5" spans="1:8" ht="16.5" customHeight="1">
      <c r="A5" s="10">
        <v>12041</v>
      </c>
      <c r="B5" s="59" t="str">
        <f>INDEX(決算データ!$A$11:$CU$2000,MATCH($A5,INDEX(決算データ!$C$11:$C$2000,),),5)</f>
        <v>旭川市</v>
      </c>
      <c r="C5" s="67" t="e">
        <f>INDEX(決算データ!$A$11:$CU$2000,MATCH(C$3&amp;$A5,INDEX(決算データ!$A$11:$A$2000&amp;決算データ!$C$11:$C$2000,),),ＴＯＰ!$K$3+5)</f>
        <v>#N/A</v>
      </c>
      <c r="D5" s="67" t="e">
        <f>INDEX(決算データ!$A$11:$CU$2000,MATCH(D$3&amp;$A5,INDEX(決算データ!$A$11:$A$2000&amp;決算データ!$C$11:$C$2000,),),ＴＯＰ!$K$3+5)</f>
        <v>#N/A</v>
      </c>
      <c r="E5" s="67" t="e">
        <f>INDEX(決算データ!$A$11:$CU$2000,MATCH(E$3&amp;$A5,INDEX(決算データ!$A$11:$A$2000&amp;決算データ!$C$11:$C$2000,),),ＴＯＰ!$K$3+5)</f>
        <v>#N/A</v>
      </c>
      <c r="F5" s="67" t="e">
        <f>INDEX(決算データ!$A$11:$CU$2000,MATCH(F$3&amp;$A5,INDEX(決算データ!$A$11:$A$2000&amp;決算データ!$C$11:$C$2000,),),ＴＯＰ!$K$3+5)</f>
        <v>#N/A</v>
      </c>
      <c r="G5" s="67" t="e">
        <f>INDEX(決算データ!$A$11:$CU$2000,MATCH(G$3&amp;$A5,INDEX(決算データ!$A$11:$A$2000&amp;決算データ!$C$11:$C$2000,),),ＴＯＰ!$K$3+5)</f>
        <v>#N/A</v>
      </c>
      <c r="H5" s="68" t="str">
        <f t="shared" ref="H5:H65" si="0">IF(ISERROR(RANK(G5,$G$4:$G$65))=TRUE,"－",RANK(G5,$G$4:$G$65))</f>
        <v>－</v>
      </c>
    </row>
    <row r="6" spans="1:8" ht="16.5" customHeight="1">
      <c r="A6" s="10">
        <v>22012</v>
      </c>
      <c r="B6" s="59" t="str">
        <f>INDEX(決算データ!$A$11:$CU$2000,MATCH($A6,INDEX(決算データ!$C$11:$C$2000,),),5)</f>
        <v>青森市</v>
      </c>
      <c r="C6" s="67" t="e">
        <f>INDEX(決算データ!$A$11:$CU$2000,MATCH(C$3&amp;$A6,INDEX(決算データ!$A$11:$A$2000&amp;決算データ!$C$11:$C$2000,),),ＴＯＰ!$K$3+5)</f>
        <v>#N/A</v>
      </c>
      <c r="D6" s="67" t="e">
        <f>INDEX(決算データ!$A$11:$CU$2000,MATCH(D$3&amp;$A6,INDEX(決算データ!$A$11:$A$2000&amp;決算データ!$C$11:$C$2000,),),ＴＯＰ!$K$3+5)</f>
        <v>#N/A</v>
      </c>
      <c r="E6" s="67" t="e">
        <f>INDEX(決算データ!$A$11:$CU$2000,MATCH(E$3&amp;$A6,INDEX(決算データ!$A$11:$A$2000&amp;決算データ!$C$11:$C$2000,),),ＴＯＰ!$K$3+5)</f>
        <v>#N/A</v>
      </c>
      <c r="F6" s="67" t="e">
        <f>INDEX(決算データ!$A$11:$CU$2000,MATCH(F$3&amp;$A6,INDEX(決算データ!$A$11:$A$2000&amp;決算データ!$C$11:$C$2000,),),ＴＯＰ!$K$3+5)</f>
        <v>#N/A</v>
      </c>
      <c r="G6" s="67" t="e">
        <f>INDEX(決算データ!$A$11:$CU$2000,MATCH(G$3&amp;$A6,INDEX(決算データ!$A$11:$A$2000&amp;決算データ!$C$11:$C$2000,),),ＴＯＰ!$K$3+5)</f>
        <v>#N/A</v>
      </c>
      <c r="H6" s="68" t="str">
        <f t="shared" si="0"/>
        <v>－</v>
      </c>
    </row>
    <row r="7" spans="1:8" ht="16.5" customHeight="1">
      <c r="A7" s="10">
        <v>22039</v>
      </c>
      <c r="B7" s="59" t="str">
        <f>INDEX(決算データ!$A$11:$CU$2000,MATCH($A7,INDEX(決算データ!$C$11:$C$2000,),),5)</f>
        <v>八戸市</v>
      </c>
      <c r="C7" s="67" t="e">
        <f>INDEX(決算データ!$A$11:$CU$2000,MATCH(C$3&amp;$A7,INDEX(決算データ!$A$11:$A$2000&amp;決算データ!$C$11:$C$2000,),),ＴＯＰ!$K$3+5)</f>
        <v>#N/A</v>
      </c>
      <c r="D7" s="67" t="e">
        <f>INDEX(決算データ!$A$11:$CU$2000,MATCH(D$3&amp;$A7,INDEX(決算データ!$A$11:$A$2000&amp;決算データ!$C$11:$C$2000,),),ＴＯＰ!$K$3+5)</f>
        <v>#N/A</v>
      </c>
      <c r="E7" s="67" t="e">
        <f>INDEX(決算データ!$A$11:$CU$2000,MATCH(E$3&amp;$A7,INDEX(決算データ!$A$11:$A$2000&amp;決算データ!$C$11:$C$2000,),),ＴＯＰ!$K$3+5)</f>
        <v>#N/A</v>
      </c>
      <c r="F7" s="67" t="e">
        <f>INDEX(決算データ!$A$11:$CU$2000,MATCH(F$3&amp;$A7,INDEX(決算データ!$A$11:$A$2000&amp;決算データ!$C$11:$C$2000,),),ＴＯＰ!$K$3+5)</f>
        <v>#N/A</v>
      </c>
      <c r="G7" s="67" t="e">
        <f>INDEX(決算データ!$A$11:$CU$2000,MATCH(G$3&amp;$A7,INDEX(決算データ!$A$11:$A$2000&amp;決算データ!$C$11:$C$2000,),),ＴＯＰ!$K$3+5)</f>
        <v>#N/A</v>
      </c>
      <c r="H7" s="68" t="str">
        <f t="shared" si="0"/>
        <v>－</v>
      </c>
    </row>
    <row r="8" spans="1:8" ht="16.5" customHeight="1">
      <c r="A8" s="10">
        <v>32018</v>
      </c>
      <c r="B8" s="60" t="str">
        <f>INDEX(決算データ!$A$11:$CU$2000,MATCH($A8,INDEX(決算データ!$C$11:$C$2000,),),5)</f>
        <v>盛岡市</v>
      </c>
      <c r="C8" s="69" t="e">
        <f>INDEX(決算データ!$A$11:$CU$2000,MATCH(C$3&amp;$A8,INDEX(決算データ!$A$11:$A$2000&amp;決算データ!$C$11:$C$2000,),),ＴＯＰ!$K$3+5)</f>
        <v>#N/A</v>
      </c>
      <c r="D8" s="69" t="e">
        <f>INDEX(決算データ!$A$11:$CU$2000,MATCH(D$3&amp;$A8,INDEX(決算データ!$A$11:$A$2000&amp;決算データ!$C$11:$C$2000,),),ＴＯＰ!$K$3+5)</f>
        <v>#N/A</v>
      </c>
      <c r="E8" s="69" t="e">
        <f>INDEX(決算データ!$A$11:$CU$2000,MATCH(E$3&amp;$A8,INDEX(決算データ!$A$11:$A$2000&amp;決算データ!$C$11:$C$2000,),),ＴＯＰ!$K$3+5)</f>
        <v>#N/A</v>
      </c>
      <c r="F8" s="69" t="e">
        <f>INDEX(決算データ!$A$11:$CU$2000,MATCH(F$3&amp;$A8,INDEX(決算データ!$A$11:$A$2000&amp;決算データ!$C$11:$C$2000,),),ＴＯＰ!$K$3+5)</f>
        <v>#N/A</v>
      </c>
      <c r="G8" s="69" t="e">
        <f>INDEX(決算データ!$A$11:$CU$2000,MATCH(G$3&amp;$A8,INDEX(決算データ!$A$11:$A$2000&amp;決算データ!$C$11:$C$2000,),),ＴＯＰ!$K$3+5)</f>
        <v>#N/A</v>
      </c>
      <c r="H8" s="68" t="str">
        <f t="shared" si="0"/>
        <v>－</v>
      </c>
    </row>
    <row r="9" spans="1:8" ht="16.5" customHeight="1">
      <c r="A9" s="10">
        <v>52019</v>
      </c>
      <c r="B9" s="59" t="str">
        <f>INDEX(決算データ!$A$11:$CU$2000,MATCH($A9,INDEX(決算データ!$C$11:$C$2000,),),5)</f>
        <v>秋田市</v>
      </c>
      <c r="C9" s="67" t="e">
        <f>INDEX(決算データ!$A$11:$CU$2000,MATCH(C$3&amp;$A9,INDEX(決算データ!$A$11:$A$2000&amp;決算データ!$C$11:$C$2000,),),ＴＯＰ!$K$3+5)</f>
        <v>#N/A</v>
      </c>
      <c r="D9" s="67" t="e">
        <f>INDEX(決算データ!$A$11:$CU$2000,MATCH(D$3&amp;$A9,INDEX(決算データ!$A$11:$A$2000&amp;決算データ!$C$11:$C$2000,),),ＴＯＰ!$K$3+5)</f>
        <v>#N/A</v>
      </c>
      <c r="E9" s="67" t="e">
        <f>INDEX(決算データ!$A$11:$CU$2000,MATCH(E$3&amp;$A9,INDEX(決算データ!$A$11:$A$2000&amp;決算データ!$C$11:$C$2000,),),ＴＯＰ!$K$3+5)</f>
        <v>#N/A</v>
      </c>
      <c r="F9" s="67" t="e">
        <f>INDEX(決算データ!$A$11:$CU$2000,MATCH(F$3&amp;$A9,INDEX(決算データ!$A$11:$A$2000&amp;決算データ!$C$11:$C$2000,),),ＴＯＰ!$K$3+5)</f>
        <v>#N/A</v>
      </c>
      <c r="G9" s="67" t="e">
        <f>INDEX(決算データ!$A$11:$CU$2000,MATCH(G$3&amp;$A9,INDEX(決算データ!$A$11:$A$2000&amp;決算データ!$C$11:$C$2000,),),ＴＯＰ!$K$3+5)</f>
        <v>#N/A</v>
      </c>
      <c r="H9" s="68" t="str">
        <f t="shared" si="0"/>
        <v>－</v>
      </c>
    </row>
    <row r="10" spans="1:8" ht="16.5" customHeight="1">
      <c r="A10" s="10">
        <v>62014</v>
      </c>
      <c r="B10" s="59" t="str">
        <f>INDEX(決算データ!$A$11:$CU$2000,MATCH($A10,INDEX(決算データ!$C$11:$C$2000,),),5)</f>
        <v>山形市</v>
      </c>
      <c r="C10" s="67" t="e">
        <f>INDEX(決算データ!$A$11:$CU$2000,MATCH(C$3&amp;$A10,INDEX(決算データ!$A$11:$A$2000&amp;決算データ!$C$11:$C$2000,),),ＴＯＰ!$K$3+5)</f>
        <v>#N/A</v>
      </c>
      <c r="D10" s="67" t="e">
        <f>INDEX(決算データ!$A$11:$CU$2000,MATCH(D$3&amp;$A10,INDEX(決算データ!$A$11:$A$2000&amp;決算データ!$C$11:$C$2000,),),ＴＯＰ!$K$3+5)</f>
        <v>#N/A</v>
      </c>
      <c r="E10" s="67" t="e">
        <f>INDEX(決算データ!$A$11:$CU$2000,MATCH(E$3&amp;$A10,INDEX(決算データ!$A$11:$A$2000&amp;決算データ!$C$11:$C$2000,),),ＴＯＰ!$K$3+5)</f>
        <v>#N/A</v>
      </c>
      <c r="F10" s="67" t="e">
        <f>INDEX(決算データ!$A$11:$CU$2000,MATCH(F$3&amp;$A10,INDEX(決算データ!$A$11:$A$2000&amp;決算データ!$C$11:$C$2000,),),ＴＯＰ!$K$3+5)</f>
        <v>#N/A</v>
      </c>
      <c r="G10" s="67" t="e">
        <f>INDEX(決算データ!$A$11:$CU$2000,MATCH(G$3&amp;$A10,INDEX(決算データ!$A$11:$A$2000&amp;決算データ!$C$11:$C$2000,),),ＴＯＰ!$K$3+5)</f>
        <v>#N/A</v>
      </c>
      <c r="H10" s="68" t="str">
        <f t="shared" si="0"/>
        <v>－</v>
      </c>
    </row>
    <row r="11" spans="1:8" ht="16.5" customHeight="1">
      <c r="A11" s="10">
        <v>72010</v>
      </c>
      <c r="B11" s="59" t="str">
        <f>INDEX(決算データ!$A$11:$CU$2000,MATCH($A11,INDEX(決算データ!$C$11:$C$2000,),),5)</f>
        <v>福島市</v>
      </c>
      <c r="C11" s="67" t="e">
        <f>INDEX(決算データ!$A$11:$CU$2000,MATCH(C$3&amp;$A11,INDEX(決算データ!$A$11:$A$2000&amp;決算データ!$C$11:$C$2000,),),ＴＯＰ!$K$3+5)</f>
        <v>#N/A</v>
      </c>
      <c r="D11" s="67" t="e">
        <f>INDEX(決算データ!$A$11:$CU$2000,MATCH(D$3&amp;$A11,INDEX(決算データ!$A$11:$A$2000&amp;決算データ!$C$11:$C$2000,),),ＴＯＰ!$K$3+5)</f>
        <v>#N/A</v>
      </c>
      <c r="E11" s="67" t="e">
        <f>INDEX(決算データ!$A$11:$CU$2000,MATCH(E$3&amp;$A11,INDEX(決算データ!$A$11:$A$2000&amp;決算データ!$C$11:$C$2000,),),ＴＯＰ!$K$3+5)</f>
        <v>#N/A</v>
      </c>
      <c r="F11" s="67" t="e">
        <f>INDEX(決算データ!$A$11:$CU$2000,MATCH(F$3&amp;$A11,INDEX(決算データ!$A$11:$A$2000&amp;決算データ!$C$11:$C$2000,),),ＴＯＰ!$K$3+5)</f>
        <v>#N/A</v>
      </c>
      <c r="G11" s="67" t="e">
        <f>INDEX(決算データ!$A$11:$CU$2000,MATCH(G$3&amp;$A11,INDEX(決算データ!$A$11:$A$2000&amp;決算データ!$C$11:$C$2000,),),ＴＯＰ!$K$3+5)</f>
        <v>#N/A</v>
      </c>
      <c r="H11" s="68" t="str">
        <f t="shared" si="0"/>
        <v>－</v>
      </c>
    </row>
    <row r="12" spans="1:8" ht="16.5" customHeight="1">
      <c r="A12" s="10">
        <v>72036</v>
      </c>
      <c r="B12" s="59" t="str">
        <f>INDEX(決算データ!$A$11:$CU$2000,MATCH($A12,INDEX(決算データ!$C$11:$C$2000,),),5)</f>
        <v>郡山市</v>
      </c>
      <c r="C12" s="67" t="e">
        <f>INDEX(決算データ!$A$11:$CU$2000,MATCH(C$3&amp;$A12,INDEX(決算データ!$A$11:$A$2000&amp;決算データ!$C$11:$C$2000,),),ＴＯＰ!$K$3+5)</f>
        <v>#N/A</v>
      </c>
      <c r="D12" s="67" t="e">
        <f>INDEX(決算データ!$A$11:$CU$2000,MATCH(D$3&amp;$A12,INDEX(決算データ!$A$11:$A$2000&amp;決算データ!$C$11:$C$2000,),),ＴＯＰ!$K$3+5)</f>
        <v>#N/A</v>
      </c>
      <c r="E12" s="67" t="e">
        <f>INDEX(決算データ!$A$11:$CU$2000,MATCH(E$3&amp;$A12,INDEX(決算データ!$A$11:$A$2000&amp;決算データ!$C$11:$C$2000,),),ＴＯＰ!$K$3+5)</f>
        <v>#N/A</v>
      </c>
      <c r="F12" s="67" t="e">
        <f>INDEX(決算データ!$A$11:$CU$2000,MATCH(F$3&amp;$A12,INDEX(決算データ!$A$11:$A$2000&amp;決算データ!$C$11:$C$2000,),),ＴＯＰ!$K$3+5)</f>
        <v>#N/A</v>
      </c>
      <c r="G12" s="67" t="e">
        <f>INDEX(決算データ!$A$11:$CU$2000,MATCH(G$3&amp;$A12,INDEX(決算データ!$A$11:$A$2000&amp;決算データ!$C$11:$C$2000,),),ＴＯＰ!$K$3+5)</f>
        <v>#N/A</v>
      </c>
      <c r="H12" s="68" t="str">
        <f t="shared" si="0"/>
        <v>－</v>
      </c>
    </row>
    <row r="13" spans="1:8" ht="16.5" customHeight="1">
      <c r="A13" s="10">
        <v>72044</v>
      </c>
      <c r="B13" s="59" t="str">
        <f>INDEX(決算データ!$A$11:$CU$2000,MATCH($A13,INDEX(決算データ!$C$11:$C$2000,),),5)</f>
        <v>いわき市</v>
      </c>
      <c r="C13" s="67" t="e">
        <f>INDEX(決算データ!$A$11:$CU$2000,MATCH(C$3&amp;$A13,INDEX(決算データ!$A$11:$A$2000&amp;決算データ!$C$11:$C$2000,),),ＴＯＰ!$K$3+5)</f>
        <v>#N/A</v>
      </c>
      <c r="D13" s="67" t="e">
        <f>INDEX(決算データ!$A$11:$CU$2000,MATCH(D$3&amp;$A13,INDEX(決算データ!$A$11:$A$2000&amp;決算データ!$C$11:$C$2000,),),ＴＯＰ!$K$3+5)</f>
        <v>#N/A</v>
      </c>
      <c r="E13" s="67" t="e">
        <f>INDEX(決算データ!$A$11:$CU$2000,MATCH(E$3&amp;$A13,INDEX(決算データ!$A$11:$A$2000&amp;決算データ!$C$11:$C$2000,),),ＴＯＰ!$K$3+5)</f>
        <v>#N/A</v>
      </c>
      <c r="F13" s="67" t="e">
        <f>INDEX(決算データ!$A$11:$CU$2000,MATCH(F$3&amp;$A13,INDEX(決算データ!$A$11:$A$2000&amp;決算データ!$C$11:$C$2000,),),ＴＯＰ!$K$3+5)</f>
        <v>#N/A</v>
      </c>
      <c r="G13" s="67" t="e">
        <f>INDEX(決算データ!$A$11:$CU$2000,MATCH(G$3&amp;$A13,INDEX(決算データ!$A$11:$A$2000&amp;決算データ!$C$11:$C$2000,),),ＴＯＰ!$K$3+5)</f>
        <v>#N/A</v>
      </c>
      <c r="H13" s="68" t="str">
        <f t="shared" si="0"/>
        <v>－</v>
      </c>
    </row>
    <row r="14" spans="1:8" ht="16.5" customHeight="1">
      <c r="A14" s="10">
        <v>82015</v>
      </c>
      <c r="B14" s="59" t="str">
        <f>INDEX(決算データ!$A$11:$CU$2000,MATCH($A14,INDEX(決算データ!$C$11:$C$2000,),),5)</f>
        <v>水戸市</v>
      </c>
      <c r="C14" s="67" t="e">
        <f>INDEX(決算データ!$A$11:$CU$2000,MATCH(C$3&amp;$A14,INDEX(決算データ!$A$11:$A$2000&amp;決算データ!$C$11:$C$2000,),),ＴＯＰ!$K$3+5)</f>
        <v>#N/A</v>
      </c>
      <c r="D14" s="67" t="e">
        <f>INDEX(決算データ!$A$11:$CU$2000,MATCH(D$3&amp;$A14,INDEX(決算データ!$A$11:$A$2000&amp;決算データ!$C$11:$C$2000,),),ＴＯＰ!$K$3+5)</f>
        <v>#N/A</v>
      </c>
      <c r="E14" s="67" t="e">
        <f>INDEX(決算データ!$A$11:$CU$2000,MATCH(E$3&amp;$A14,INDEX(決算データ!$A$11:$A$2000&amp;決算データ!$C$11:$C$2000,),),ＴＯＰ!$K$3+5)</f>
        <v>#N/A</v>
      </c>
      <c r="F14" s="67" t="e">
        <f>INDEX(決算データ!$A$11:$CU$2000,MATCH(F$3&amp;$A14,INDEX(決算データ!$A$11:$A$2000&amp;決算データ!$C$11:$C$2000,),),ＴＯＰ!$K$3+5)</f>
        <v>#N/A</v>
      </c>
      <c r="G14" s="67" t="e">
        <f>INDEX(決算データ!$A$11:$CU$2000,MATCH(G$3&amp;$A14,INDEX(決算データ!$A$11:$A$2000&amp;決算データ!$C$11:$C$2000,),),ＴＯＰ!$K$3+5)</f>
        <v>#N/A</v>
      </c>
      <c r="H14" s="68" t="str">
        <f t="shared" si="0"/>
        <v>－</v>
      </c>
    </row>
    <row r="15" spans="1:8" ht="16.5" customHeight="1">
      <c r="A15" s="10">
        <v>92011</v>
      </c>
      <c r="B15" s="59" t="str">
        <f>INDEX(決算データ!$A$11:$CU$2000,MATCH($A15,INDEX(決算データ!$C$11:$C$2000,),),5)</f>
        <v>宇都宮市</v>
      </c>
      <c r="C15" s="67" t="e">
        <f>INDEX(決算データ!$A$11:$CU$2000,MATCH(C$3&amp;$A15,INDEX(決算データ!$A$11:$A$2000&amp;決算データ!$C$11:$C$2000,),),ＴＯＰ!$K$3+5)</f>
        <v>#N/A</v>
      </c>
      <c r="D15" s="67" t="e">
        <f>INDEX(決算データ!$A$11:$CU$2000,MATCH(D$3&amp;$A15,INDEX(決算データ!$A$11:$A$2000&amp;決算データ!$C$11:$C$2000,),),ＴＯＰ!$K$3+5)</f>
        <v>#N/A</v>
      </c>
      <c r="E15" s="67" t="e">
        <f>INDEX(決算データ!$A$11:$CU$2000,MATCH(E$3&amp;$A15,INDEX(決算データ!$A$11:$A$2000&amp;決算データ!$C$11:$C$2000,),),ＴＯＰ!$K$3+5)</f>
        <v>#N/A</v>
      </c>
      <c r="F15" s="67" t="e">
        <f>INDEX(決算データ!$A$11:$CU$2000,MATCH(F$3&amp;$A15,INDEX(決算データ!$A$11:$A$2000&amp;決算データ!$C$11:$C$2000,),),ＴＯＰ!$K$3+5)</f>
        <v>#N/A</v>
      </c>
      <c r="G15" s="67" t="e">
        <f>INDEX(決算データ!$A$11:$CU$2000,MATCH(G$3&amp;$A15,INDEX(決算データ!$A$11:$A$2000&amp;決算データ!$C$11:$C$2000,),),ＴＯＰ!$K$3+5)</f>
        <v>#N/A</v>
      </c>
      <c r="H15" s="68" t="str">
        <f t="shared" si="0"/>
        <v>－</v>
      </c>
    </row>
    <row r="16" spans="1:8" ht="16.5" customHeight="1">
      <c r="A16" s="10">
        <v>102016</v>
      </c>
      <c r="B16" s="59" t="str">
        <f>INDEX(決算データ!$A$11:$CU$2000,MATCH($A16,INDEX(決算データ!$C$11:$C$2000,),),5)</f>
        <v>前橋市</v>
      </c>
      <c r="C16" s="67" t="e">
        <f>INDEX(決算データ!$A$11:$CU$2000,MATCH(C$3&amp;$A16,INDEX(決算データ!$A$11:$A$2000&amp;決算データ!$C$11:$C$2000,),),ＴＯＰ!$K$3+5)</f>
        <v>#N/A</v>
      </c>
      <c r="D16" s="67" t="e">
        <f>INDEX(決算データ!$A$11:$CU$2000,MATCH(D$3&amp;$A16,INDEX(決算データ!$A$11:$A$2000&amp;決算データ!$C$11:$C$2000,),),ＴＯＰ!$K$3+5)</f>
        <v>#N/A</v>
      </c>
      <c r="E16" s="67" t="e">
        <f>INDEX(決算データ!$A$11:$CU$2000,MATCH(E$3&amp;$A16,INDEX(決算データ!$A$11:$A$2000&amp;決算データ!$C$11:$C$2000,),),ＴＯＰ!$K$3+5)</f>
        <v>#N/A</v>
      </c>
      <c r="F16" s="67" t="e">
        <f>INDEX(決算データ!$A$11:$CU$2000,MATCH(F$3&amp;$A16,INDEX(決算データ!$A$11:$A$2000&amp;決算データ!$C$11:$C$2000,),),ＴＯＰ!$K$3+5)</f>
        <v>#N/A</v>
      </c>
      <c r="G16" s="67" t="e">
        <f>INDEX(決算データ!$A$11:$CU$2000,MATCH(G$3&amp;$A16,INDEX(決算データ!$A$11:$A$2000&amp;決算データ!$C$11:$C$2000,),),ＴＯＰ!$K$3+5)</f>
        <v>#N/A</v>
      </c>
      <c r="H16" s="68" t="str">
        <f t="shared" si="0"/>
        <v>－</v>
      </c>
    </row>
    <row r="17" spans="1:8" ht="16.5" customHeight="1">
      <c r="A17" s="10">
        <v>102024</v>
      </c>
      <c r="B17" s="59" t="str">
        <f>INDEX(決算データ!$A$11:$CU$2000,MATCH($A17,INDEX(決算データ!$C$11:$C$2000,),),5)</f>
        <v>高崎市</v>
      </c>
      <c r="C17" s="67" t="e">
        <f>INDEX(決算データ!$A$11:$CU$2000,MATCH(C$3&amp;$A17,INDEX(決算データ!$A$11:$A$2000&amp;決算データ!$C$11:$C$2000,),),ＴＯＰ!$K$3+5)</f>
        <v>#N/A</v>
      </c>
      <c r="D17" s="67" t="e">
        <f>INDEX(決算データ!$A$11:$CU$2000,MATCH(D$3&amp;$A17,INDEX(決算データ!$A$11:$A$2000&amp;決算データ!$C$11:$C$2000,),),ＴＯＰ!$K$3+5)</f>
        <v>#N/A</v>
      </c>
      <c r="E17" s="67" t="e">
        <f>INDEX(決算データ!$A$11:$CU$2000,MATCH(E$3&amp;$A17,INDEX(決算データ!$A$11:$A$2000&amp;決算データ!$C$11:$C$2000,),),ＴＯＰ!$K$3+5)</f>
        <v>#N/A</v>
      </c>
      <c r="F17" s="67" t="e">
        <f>INDEX(決算データ!$A$11:$CU$2000,MATCH(F$3&amp;$A17,INDEX(決算データ!$A$11:$A$2000&amp;決算データ!$C$11:$C$2000,),),ＴＯＰ!$K$3+5)</f>
        <v>#N/A</v>
      </c>
      <c r="G17" s="67" t="e">
        <f>INDEX(決算データ!$A$11:$CU$2000,MATCH(G$3&amp;$A17,INDEX(決算データ!$A$11:$A$2000&amp;決算データ!$C$11:$C$2000,),),ＴＯＰ!$K$3+5)</f>
        <v>#N/A</v>
      </c>
      <c r="H17" s="68" t="str">
        <f t="shared" si="0"/>
        <v>－</v>
      </c>
    </row>
    <row r="18" spans="1:8" ht="16.5" customHeight="1">
      <c r="A18" s="10">
        <v>112011</v>
      </c>
      <c r="B18" s="59" t="str">
        <f>INDEX(決算データ!$A$11:$CU$2000,MATCH($A18,INDEX(決算データ!$C$11:$C$2000,),),5)</f>
        <v>川越市</v>
      </c>
      <c r="C18" s="67" t="e">
        <f>INDEX(決算データ!$A$11:$CU$2000,MATCH(C$3&amp;$A18,INDEX(決算データ!$A$11:$A$2000&amp;決算データ!$C$11:$C$2000,),),ＴＯＰ!$K$3+5)</f>
        <v>#N/A</v>
      </c>
      <c r="D18" s="67" t="e">
        <f>INDEX(決算データ!$A$11:$CU$2000,MATCH(D$3&amp;$A18,INDEX(決算データ!$A$11:$A$2000&amp;決算データ!$C$11:$C$2000,),),ＴＯＰ!$K$3+5)</f>
        <v>#N/A</v>
      </c>
      <c r="E18" s="67" t="e">
        <f>INDEX(決算データ!$A$11:$CU$2000,MATCH(E$3&amp;$A18,INDEX(決算データ!$A$11:$A$2000&amp;決算データ!$C$11:$C$2000,),),ＴＯＰ!$K$3+5)</f>
        <v>#N/A</v>
      </c>
      <c r="F18" s="67" t="e">
        <f>INDEX(決算データ!$A$11:$CU$2000,MATCH(F$3&amp;$A18,INDEX(決算データ!$A$11:$A$2000&amp;決算データ!$C$11:$C$2000,),),ＴＯＰ!$K$3+5)</f>
        <v>#N/A</v>
      </c>
      <c r="G18" s="67" t="e">
        <f>INDEX(決算データ!$A$11:$CU$2000,MATCH(G$3&amp;$A18,INDEX(決算データ!$A$11:$A$2000&amp;決算データ!$C$11:$C$2000,),),ＴＯＰ!$K$3+5)</f>
        <v>#N/A</v>
      </c>
      <c r="H18" s="68" t="str">
        <f t="shared" si="0"/>
        <v>－</v>
      </c>
    </row>
    <row r="19" spans="1:8" ht="16.5" customHeight="1">
      <c r="A19" s="10">
        <v>112038</v>
      </c>
      <c r="B19" s="59" t="str">
        <f>INDEX(決算データ!$A$11:$CU$2000,MATCH($A19,INDEX(決算データ!$C$11:$C$2000,),),5)</f>
        <v>川口市</v>
      </c>
      <c r="C19" s="67" t="e">
        <f>INDEX(決算データ!$A$11:$CU$2000,MATCH(C$3&amp;$A19,INDEX(決算データ!$A$11:$A$2000&amp;決算データ!$C$11:$C$2000,),),ＴＯＰ!$K$3+5)</f>
        <v>#N/A</v>
      </c>
      <c r="D19" s="67" t="e">
        <f>INDEX(決算データ!$A$11:$CU$2000,MATCH(D$3&amp;$A19,INDEX(決算データ!$A$11:$A$2000&amp;決算データ!$C$11:$C$2000,),),ＴＯＰ!$K$3+5)</f>
        <v>#N/A</v>
      </c>
      <c r="E19" s="67" t="e">
        <f>INDEX(決算データ!$A$11:$CU$2000,MATCH(E$3&amp;$A19,INDEX(決算データ!$A$11:$A$2000&amp;決算データ!$C$11:$C$2000,),),ＴＯＰ!$K$3+5)</f>
        <v>#N/A</v>
      </c>
      <c r="F19" s="67" t="e">
        <f>INDEX(決算データ!$A$11:$CU$2000,MATCH(F$3&amp;$A19,INDEX(決算データ!$A$11:$A$2000&amp;決算データ!$C$11:$C$2000,),),ＴＯＰ!$K$3+5)</f>
        <v>#N/A</v>
      </c>
      <c r="G19" s="67" t="e">
        <f>INDEX(決算データ!$A$11:$CU$2000,MATCH(G$3&amp;$A19,INDEX(決算データ!$A$11:$A$2000&amp;決算データ!$C$11:$C$2000,),),ＴＯＰ!$K$3+5)</f>
        <v>#N/A</v>
      </c>
      <c r="H19" s="68" t="str">
        <f t="shared" si="0"/>
        <v>－</v>
      </c>
    </row>
    <row r="20" spans="1:8" ht="16.5" customHeight="1">
      <c r="A20" s="10">
        <v>112224</v>
      </c>
      <c r="B20" s="59" t="str">
        <f>INDEX(決算データ!$A$11:$CU$2000,MATCH($A20,INDEX(決算データ!$C$11:$C$2000,),),5)</f>
        <v>越谷市</v>
      </c>
      <c r="C20" s="67" t="e">
        <f>INDEX(決算データ!$A$11:$CU$2000,MATCH(C$3&amp;$A20,INDEX(決算データ!$A$11:$A$2000&amp;決算データ!$C$11:$C$2000,),),ＴＯＰ!$K$3+5)</f>
        <v>#N/A</v>
      </c>
      <c r="D20" s="67" t="e">
        <f>INDEX(決算データ!$A$11:$CU$2000,MATCH(D$3&amp;$A20,INDEX(決算データ!$A$11:$A$2000&amp;決算データ!$C$11:$C$2000,),),ＴＯＰ!$K$3+5)</f>
        <v>#N/A</v>
      </c>
      <c r="E20" s="67" t="e">
        <f>INDEX(決算データ!$A$11:$CU$2000,MATCH(E$3&amp;$A20,INDEX(決算データ!$A$11:$A$2000&amp;決算データ!$C$11:$C$2000,),),ＴＯＰ!$K$3+5)</f>
        <v>#N/A</v>
      </c>
      <c r="F20" s="67" t="e">
        <f>INDEX(決算データ!$A$11:$CU$2000,MATCH(F$3&amp;$A20,INDEX(決算データ!$A$11:$A$2000&amp;決算データ!$C$11:$C$2000,),),ＴＯＰ!$K$3+5)</f>
        <v>#N/A</v>
      </c>
      <c r="G20" s="67" t="e">
        <f>INDEX(決算データ!$A$11:$CU$2000,MATCH(G$3&amp;$A20,INDEX(決算データ!$A$11:$A$2000&amp;決算データ!$C$11:$C$2000,),),ＴＯＰ!$K$3+5)</f>
        <v>#N/A</v>
      </c>
      <c r="H20" s="68" t="str">
        <f t="shared" si="0"/>
        <v>－</v>
      </c>
    </row>
    <row r="21" spans="1:8" ht="16.5" customHeight="1">
      <c r="A21" s="10">
        <v>122041</v>
      </c>
      <c r="B21" s="59" t="str">
        <f>INDEX(決算データ!$A$11:$CU$2000,MATCH($A21,INDEX(決算データ!$C$11:$C$2000,),),5)</f>
        <v>船橋市</v>
      </c>
      <c r="C21" s="67" t="e">
        <f>INDEX(決算データ!$A$11:$CU$2000,MATCH(C$3&amp;$A21,INDEX(決算データ!$A$11:$A$2000&amp;決算データ!$C$11:$C$2000,),),ＴＯＰ!$K$3+5)</f>
        <v>#N/A</v>
      </c>
      <c r="D21" s="67" t="e">
        <f>INDEX(決算データ!$A$11:$CU$2000,MATCH(D$3&amp;$A21,INDEX(決算データ!$A$11:$A$2000&amp;決算データ!$C$11:$C$2000,),),ＴＯＰ!$K$3+5)</f>
        <v>#N/A</v>
      </c>
      <c r="E21" s="67" t="e">
        <f>INDEX(決算データ!$A$11:$CU$2000,MATCH(E$3&amp;$A21,INDEX(決算データ!$A$11:$A$2000&amp;決算データ!$C$11:$C$2000,),),ＴＯＰ!$K$3+5)</f>
        <v>#N/A</v>
      </c>
      <c r="F21" s="67" t="e">
        <f>INDEX(決算データ!$A$11:$CU$2000,MATCH(F$3&amp;$A21,INDEX(決算データ!$A$11:$A$2000&amp;決算データ!$C$11:$C$2000,),),ＴＯＰ!$K$3+5)</f>
        <v>#N/A</v>
      </c>
      <c r="G21" s="67" t="e">
        <f>INDEX(決算データ!$A$11:$CU$2000,MATCH(G$3&amp;$A21,INDEX(決算データ!$A$11:$A$2000&amp;決算データ!$C$11:$C$2000,),),ＴＯＰ!$K$3+5)</f>
        <v>#N/A</v>
      </c>
      <c r="H21" s="68" t="str">
        <f t="shared" si="0"/>
        <v>－</v>
      </c>
    </row>
    <row r="22" spans="1:8" ht="16.5" customHeight="1">
      <c r="A22" s="10">
        <v>122173</v>
      </c>
      <c r="B22" s="59" t="str">
        <f>INDEX(決算データ!$A$11:$CU$2000,MATCH($A22,INDEX(決算データ!$C$11:$C$2000,),),5)</f>
        <v>柏市</v>
      </c>
      <c r="C22" s="67" t="e">
        <f>INDEX(決算データ!$A$11:$CU$2000,MATCH(C$3&amp;$A22,INDEX(決算データ!$A$11:$A$2000&amp;決算データ!$C$11:$C$2000,),),ＴＯＰ!$K$3+5)</f>
        <v>#N/A</v>
      </c>
      <c r="D22" s="67" t="e">
        <f>INDEX(決算データ!$A$11:$CU$2000,MATCH(D$3&amp;$A22,INDEX(決算データ!$A$11:$A$2000&amp;決算データ!$C$11:$C$2000,),),ＴＯＰ!$K$3+5)</f>
        <v>#N/A</v>
      </c>
      <c r="E22" s="67" t="e">
        <f>INDEX(決算データ!$A$11:$CU$2000,MATCH(E$3&amp;$A22,INDEX(決算データ!$A$11:$A$2000&amp;決算データ!$C$11:$C$2000,),),ＴＯＰ!$K$3+5)</f>
        <v>#N/A</v>
      </c>
      <c r="F22" s="67" t="e">
        <f>INDEX(決算データ!$A$11:$CU$2000,MATCH(F$3&amp;$A22,INDEX(決算データ!$A$11:$A$2000&amp;決算データ!$C$11:$C$2000,),),ＴＯＰ!$K$3+5)</f>
        <v>#N/A</v>
      </c>
      <c r="G22" s="67" t="e">
        <f>INDEX(決算データ!$A$11:$CU$2000,MATCH(G$3&amp;$A22,INDEX(決算データ!$A$11:$A$2000&amp;決算データ!$C$11:$C$2000,),),ＴＯＰ!$K$3+5)</f>
        <v>#N/A</v>
      </c>
      <c r="H22" s="68" t="str">
        <f t="shared" si="0"/>
        <v>－</v>
      </c>
    </row>
    <row r="23" spans="1:8" ht="16.5" customHeight="1">
      <c r="A23" s="10">
        <v>132012</v>
      </c>
      <c r="B23" s="59" t="str">
        <f>INDEX(決算データ!$A$11:$CU$2000,MATCH($A23,INDEX(決算データ!$C$11:$C$2000,),),5)</f>
        <v>八王子市</v>
      </c>
      <c r="C23" s="67" t="e">
        <f>INDEX(決算データ!$A$11:$CU$2000,MATCH(C$3&amp;$A23,INDEX(決算データ!$A$11:$A$2000&amp;決算データ!$C$11:$C$2000,),),ＴＯＰ!$K$3+5)</f>
        <v>#N/A</v>
      </c>
      <c r="D23" s="67" t="e">
        <f>INDEX(決算データ!$A$11:$CU$2000,MATCH(D$3&amp;$A23,INDEX(決算データ!$A$11:$A$2000&amp;決算データ!$C$11:$C$2000,),),ＴＯＰ!$K$3+5)</f>
        <v>#N/A</v>
      </c>
      <c r="E23" s="67" t="e">
        <f>INDEX(決算データ!$A$11:$CU$2000,MATCH(E$3&amp;$A23,INDEX(決算データ!$A$11:$A$2000&amp;決算データ!$C$11:$C$2000,),),ＴＯＰ!$K$3+5)</f>
        <v>#N/A</v>
      </c>
      <c r="F23" s="67" t="e">
        <f>INDEX(決算データ!$A$11:$CU$2000,MATCH(F$3&amp;$A23,INDEX(決算データ!$A$11:$A$2000&amp;決算データ!$C$11:$C$2000,),),ＴＯＰ!$K$3+5)</f>
        <v>#N/A</v>
      </c>
      <c r="G23" s="67" t="e">
        <f>INDEX(決算データ!$A$11:$CU$2000,MATCH(G$3&amp;$A23,INDEX(決算データ!$A$11:$A$2000&amp;決算データ!$C$11:$C$2000,),),ＴＯＰ!$K$3+5)</f>
        <v>#N/A</v>
      </c>
      <c r="H23" s="68" t="str">
        <f t="shared" si="0"/>
        <v>－</v>
      </c>
    </row>
    <row r="24" spans="1:8" ht="16.5" customHeight="1">
      <c r="A24" s="10">
        <v>142018</v>
      </c>
      <c r="B24" s="59" t="str">
        <f>INDEX(決算データ!$A$11:$CU$2000,MATCH($A24,INDEX(決算データ!$C$11:$C$2000,),),5)</f>
        <v>横須賀市</v>
      </c>
      <c r="C24" s="67" t="e">
        <f>INDEX(決算データ!$A$11:$CU$2000,MATCH(C$3&amp;$A24,INDEX(決算データ!$A$11:$A$2000&amp;決算データ!$C$11:$C$2000,),),ＴＯＰ!$K$3+5)</f>
        <v>#N/A</v>
      </c>
      <c r="D24" s="67" t="e">
        <f>INDEX(決算データ!$A$11:$CU$2000,MATCH(D$3&amp;$A24,INDEX(決算データ!$A$11:$A$2000&amp;決算データ!$C$11:$C$2000,),),ＴＯＰ!$K$3+5)</f>
        <v>#N/A</v>
      </c>
      <c r="E24" s="67" t="e">
        <f>INDEX(決算データ!$A$11:$CU$2000,MATCH(E$3&amp;$A24,INDEX(決算データ!$A$11:$A$2000&amp;決算データ!$C$11:$C$2000,),),ＴＯＰ!$K$3+5)</f>
        <v>#N/A</v>
      </c>
      <c r="F24" s="67" t="e">
        <f>INDEX(決算データ!$A$11:$CU$2000,MATCH(F$3&amp;$A24,INDEX(決算データ!$A$11:$A$2000&amp;決算データ!$C$11:$C$2000,),),ＴＯＰ!$K$3+5)</f>
        <v>#N/A</v>
      </c>
      <c r="G24" s="67" t="e">
        <f>INDEX(決算データ!$A$11:$CU$2000,MATCH(G$3&amp;$A24,INDEX(決算データ!$A$11:$A$2000&amp;決算データ!$C$11:$C$2000,),),ＴＯＰ!$K$3+5)</f>
        <v>#N/A</v>
      </c>
      <c r="H24" s="68" t="str">
        <f t="shared" si="0"/>
        <v>－</v>
      </c>
    </row>
    <row r="25" spans="1:8" ht="16.5" customHeight="1">
      <c r="A25" s="10">
        <v>162019</v>
      </c>
      <c r="B25" s="59" t="str">
        <f>INDEX(決算データ!$A$11:$CU$2000,MATCH($A25,INDEX(決算データ!$C$11:$C$2000,),),5)</f>
        <v>富山市</v>
      </c>
      <c r="C25" s="67" t="e">
        <f>INDEX(決算データ!$A$11:$CU$2000,MATCH(C$3&amp;$A25,INDEX(決算データ!$A$11:$A$2000&amp;決算データ!$C$11:$C$2000,),),ＴＯＰ!$K$3+5)</f>
        <v>#N/A</v>
      </c>
      <c r="D25" s="67" t="e">
        <f>INDEX(決算データ!$A$11:$CU$2000,MATCH(D$3&amp;$A25,INDEX(決算データ!$A$11:$A$2000&amp;決算データ!$C$11:$C$2000,),),ＴＯＰ!$K$3+5)</f>
        <v>#N/A</v>
      </c>
      <c r="E25" s="67" t="e">
        <f>INDEX(決算データ!$A$11:$CU$2000,MATCH(E$3&amp;$A25,INDEX(決算データ!$A$11:$A$2000&amp;決算データ!$C$11:$C$2000,),),ＴＯＰ!$K$3+5)</f>
        <v>#N/A</v>
      </c>
      <c r="F25" s="67" t="e">
        <f>INDEX(決算データ!$A$11:$CU$2000,MATCH(F$3&amp;$A25,INDEX(決算データ!$A$11:$A$2000&amp;決算データ!$C$11:$C$2000,),),ＴＯＰ!$K$3+5)</f>
        <v>#N/A</v>
      </c>
      <c r="G25" s="67" t="e">
        <f>INDEX(決算データ!$A$11:$CU$2000,MATCH(G$3&amp;$A25,INDEX(決算データ!$A$11:$A$2000&amp;決算データ!$C$11:$C$2000,),),ＴＯＰ!$K$3+5)</f>
        <v>#N/A</v>
      </c>
      <c r="H25" s="68" t="str">
        <f t="shared" si="0"/>
        <v>－</v>
      </c>
    </row>
    <row r="26" spans="1:8" ht="16.5" customHeight="1">
      <c r="A26" s="10">
        <v>172014</v>
      </c>
      <c r="B26" s="59" t="str">
        <f>INDEX(決算データ!$A$11:$CU$2000,MATCH($A26,INDEX(決算データ!$C$11:$C$2000,),),5)</f>
        <v>金沢市</v>
      </c>
      <c r="C26" s="67" t="e">
        <f>INDEX(決算データ!$A$11:$CU$2000,MATCH(C$3&amp;$A26,INDEX(決算データ!$A$11:$A$2000&amp;決算データ!$C$11:$C$2000,),),ＴＯＰ!$K$3+5)</f>
        <v>#N/A</v>
      </c>
      <c r="D26" s="67" t="e">
        <f>INDEX(決算データ!$A$11:$CU$2000,MATCH(D$3&amp;$A26,INDEX(決算データ!$A$11:$A$2000&amp;決算データ!$C$11:$C$2000,),),ＴＯＰ!$K$3+5)</f>
        <v>#N/A</v>
      </c>
      <c r="E26" s="67" t="e">
        <f>INDEX(決算データ!$A$11:$CU$2000,MATCH(E$3&amp;$A26,INDEX(決算データ!$A$11:$A$2000&amp;決算データ!$C$11:$C$2000,),),ＴＯＰ!$K$3+5)</f>
        <v>#N/A</v>
      </c>
      <c r="F26" s="67" t="e">
        <f>INDEX(決算データ!$A$11:$CU$2000,MATCH(F$3&amp;$A26,INDEX(決算データ!$A$11:$A$2000&amp;決算データ!$C$11:$C$2000,),),ＴＯＰ!$K$3+5)</f>
        <v>#N/A</v>
      </c>
      <c r="G26" s="67" t="e">
        <f>INDEX(決算データ!$A$11:$CU$2000,MATCH(G$3&amp;$A26,INDEX(決算データ!$A$11:$A$2000&amp;決算データ!$C$11:$C$2000,),),ＴＯＰ!$K$3+5)</f>
        <v>#N/A</v>
      </c>
      <c r="H26" s="68" t="str">
        <f t="shared" si="0"/>
        <v>－</v>
      </c>
    </row>
    <row r="27" spans="1:8" ht="16.5" customHeight="1">
      <c r="A27" s="10">
        <v>182010</v>
      </c>
      <c r="B27" s="59" t="str">
        <f>INDEX(決算データ!$A$11:$CU$2000,MATCH($A27,INDEX(決算データ!$C$11:$C$2000,),),5)</f>
        <v>福井市</v>
      </c>
      <c r="C27" s="67" t="e">
        <f>INDEX(決算データ!$A$11:$CU$2000,MATCH(C$3&amp;$A27,INDEX(決算データ!$A$11:$A$2000&amp;決算データ!$C$11:$C$2000,),),ＴＯＰ!$K$3+5)</f>
        <v>#N/A</v>
      </c>
      <c r="D27" s="67" t="e">
        <f>INDEX(決算データ!$A$11:$CU$2000,MATCH(D$3&amp;$A27,INDEX(決算データ!$A$11:$A$2000&amp;決算データ!$C$11:$C$2000,),),ＴＯＰ!$K$3+5)</f>
        <v>#N/A</v>
      </c>
      <c r="E27" s="67" t="e">
        <f>INDEX(決算データ!$A$11:$CU$2000,MATCH(E$3&amp;$A27,INDEX(決算データ!$A$11:$A$2000&amp;決算データ!$C$11:$C$2000,),),ＴＯＰ!$K$3+5)</f>
        <v>#N/A</v>
      </c>
      <c r="F27" s="67" t="e">
        <f>INDEX(決算データ!$A$11:$CU$2000,MATCH(F$3&amp;$A27,INDEX(決算データ!$A$11:$A$2000&amp;決算データ!$C$11:$C$2000,),),ＴＯＰ!$K$3+5)</f>
        <v>#N/A</v>
      </c>
      <c r="G27" s="67" t="e">
        <f>INDEX(決算データ!$A$11:$CU$2000,MATCH(G$3&amp;$A27,INDEX(決算データ!$A$11:$A$2000&amp;決算データ!$C$11:$C$2000,),),ＴＯＰ!$K$3+5)</f>
        <v>#N/A</v>
      </c>
      <c r="H27" s="68" t="str">
        <f t="shared" si="0"/>
        <v>－</v>
      </c>
    </row>
    <row r="28" spans="1:8" ht="16.5" customHeight="1">
      <c r="A28" s="10">
        <v>192015</v>
      </c>
      <c r="B28" s="59" t="str">
        <f>INDEX(決算データ!$A$11:$CU$2000,MATCH($A28,INDEX(決算データ!$C$11:$C$2000,),),5)</f>
        <v>甲府市</v>
      </c>
      <c r="C28" s="67" t="e">
        <f>INDEX(決算データ!$A$11:$CU$2000,MATCH(C$3&amp;$A28,INDEX(決算データ!$A$11:$A$2000&amp;決算データ!$C$11:$C$2000,),),ＴＯＰ!$K$3+5)</f>
        <v>#N/A</v>
      </c>
      <c r="D28" s="67" t="e">
        <f>INDEX(決算データ!$A$11:$CU$2000,MATCH(D$3&amp;$A28,INDEX(決算データ!$A$11:$A$2000&amp;決算データ!$C$11:$C$2000,),),ＴＯＰ!$K$3+5)</f>
        <v>#N/A</v>
      </c>
      <c r="E28" s="67" t="e">
        <f>INDEX(決算データ!$A$11:$CU$2000,MATCH(E$3&amp;$A28,INDEX(決算データ!$A$11:$A$2000&amp;決算データ!$C$11:$C$2000,),),ＴＯＰ!$K$3+5)</f>
        <v>#N/A</v>
      </c>
      <c r="F28" s="67" t="e">
        <f>INDEX(決算データ!$A$11:$CU$2000,MATCH(F$3&amp;$A28,INDEX(決算データ!$A$11:$A$2000&amp;決算データ!$C$11:$C$2000,),),ＴＯＰ!$K$3+5)</f>
        <v>#N/A</v>
      </c>
      <c r="G28" s="67" t="e">
        <f>INDEX(決算データ!$A$11:$CU$2000,MATCH(G$3&amp;$A28,INDEX(決算データ!$A$11:$A$2000&amp;決算データ!$C$11:$C$2000,),),ＴＯＰ!$K$3+5)</f>
        <v>#N/A</v>
      </c>
      <c r="H28" s="68" t="str">
        <f t="shared" si="0"/>
        <v>－</v>
      </c>
    </row>
    <row r="29" spans="1:8" ht="16.5" customHeight="1">
      <c r="A29" s="10">
        <v>202011</v>
      </c>
      <c r="B29" s="59" t="str">
        <f>INDEX(決算データ!$A$11:$CU$2000,MATCH($A29,INDEX(決算データ!$C$11:$C$2000,),),5)</f>
        <v>長野市</v>
      </c>
      <c r="C29" s="67" t="e">
        <f>INDEX(決算データ!$A$11:$CU$2000,MATCH(C$3&amp;$A29,INDEX(決算データ!$A$11:$A$2000&amp;決算データ!$C$11:$C$2000,),),ＴＯＰ!$K$3+5)</f>
        <v>#N/A</v>
      </c>
      <c r="D29" s="67" t="e">
        <f>INDEX(決算データ!$A$11:$CU$2000,MATCH(D$3&amp;$A29,INDEX(決算データ!$A$11:$A$2000&amp;決算データ!$C$11:$C$2000,),),ＴＯＰ!$K$3+5)</f>
        <v>#N/A</v>
      </c>
      <c r="E29" s="67" t="e">
        <f>INDEX(決算データ!$A$11:$CU$2000,MATCH(E$3&amp;$A29,INDEX(決算データ!$A$11:$A$2000&amp;決算データ!$C$11:$C$2000,),),ＴＯＰ!$K$3+5)</f>
        <v>#N/A</v>
      </c>
      <c r="F29" s="67" t="e">
        <f>INDEX(決算データ!$A$11:$CU$2000,MATCH(F$3&amp;$A29,INDEX(決算データ!$A$11:$A$2000&amp;決算データ!$C$11:$C$2000,),),ＴＯＰ!$K$3+5)</f>
        <v>#N/A</v>
      </c>
      <c r="G29" s="67" t="e">
        <f>INDEX(決算データ!$A$11:$CU$2000,MATCH(G$3&amp;$A29,INDEX(決算データ!$A$11:$A$2000&amp;決算データ!$C$11:$C$2000,),),ＴＯＰ!$K$3+5)</f>
        <v>#N/A</v>
      </c>
      <c r="H29" s="68" t="str">
        <f t="shared" si="0"/>
        <v>－</v>
      </c>
    </row>
    <row r="30" spans="1:8" ht="16.5" customHeight="1">
      <c r="A30" s="10">
        <v>202029</v>
      </c>
      <c r="B30" s="59" t="str">
        <f>INDEX(決算データ!$A$11:$CU$2000,MATCH($A30,INDEX(決算データ!$C$11:$C$2000,),),5)</f>
        <v>松本市</v>
      </c>
      <c r="C30" s="67" t="e">
        <f>INDEX(決算データ!$A$11:$CU$2000,MATCH(C$3&amp;$A30,INDEX(決算データ!$A$11:$A$2000&amp;決算データ!$C$11:$C$2000,),),ＴＯＰ!$K$3+5)</f>
        <v>#N/A</v>
      </c>
      <c r="D30" s="67" t="e">
        <f>INDEX(決算データ!$A$11:$CU$2000,MATCH(D$3&amp;$A30,INDEX(決算データ!$A$11:$A$2000&amp;決算データ!$C$11:$C$2000,),),ＴＯＰ!$K$3+5)</f>
        <v>#N/A</v>
      </c>
      <c r="E30" s="67" t="e">
        <f>INDEX(決算データ!$A$11:$CU$2000,MATCH(E$3&amp;$A30,INDEX(決算データ!$A$11:$A$2000&amp;決算データ!$C$11:$C$2000,),),ＴＯＰ!$K$3+5)</f>
        <v>#N/A</v>
      </c>
      <c r="F30" s="67" t="e">
        <f>INDEX(決算データ!$A$11:$CU$2000,MATCH(F$3&amp;$A30,INDEX(決算データ!$A$11:$A$2000&amp;決算データ!$C$11:$C$2000,),),ＴＯＰ!$K$3+5)</f>
        <v>#N/A</v>
      </c>
      <c r="G30" s="67" t="e">
        <f>INDEX(決算データ!$A$11:$CU$2000,MATCH(G$3&amp;$A30,INDEX(決算データ!$A$11:$A$2000&amp;決算データ!$C$11:$C$2000,),),ＴＯＰ!$K$3+5)</f>
        <v>#N/A</v>
      </c>
      <c r="H30" s="68" t="str">
        <f t="shared" ref="H30:H37" si="1">IF(ISERROR(RANK(G30,$G$4:$G$65))=TRUE,"－",RANK(G30,$G$4:$G$65))</f>
        <v>－</v>
      </c>
    </row>
    <row r="31" spans="1:8" ht="16.5" customHeight="1">
      <c r="A31" s="10">
        <v>212016</v>
      </c>
      <c r="B31" s="59" t="str">
        <f>INDEX(決算データ!$A$11:$CU$2000,MATCH($A31,INDEX(決算データ!$C$11:$C$2000,),),5)</f>
        <v>岐阜市</v>
      </c>
      <c r="C31" s="67" t="e">
        <f>INDEX(決算データ!$A$11:$CU$2000,MATCH(C$3&amp;$A31,INDEX(決算データ!$A$11:$A$2000&amp;決算データ!$C$11:$C$2000,),),ＴＯＰ!$K$3+5)</f>
        <v>#N/A</v>
      </c>
      <c r="D31" s="67" t="e">
        <f>INDEX(決算データ!$A$11:$CU$2000,MATCH(D$3&amp;$A31,INDEX(決算データ!$A$11:$A$2000&amp;決算データ!$C$11:$C$2000,),),ＴＯＰ!$K$3+5)</f>
        <v>#N/A</v>
      </c>
      <c r="E31" s="67" t="e">
        <f>INDEX(決算データ!$A$11:$CU$2000,MATCH(E$3&amp;$A31,INDEX(決算データ!$A$11:$A$2000&amp;決算データ!$C$11:$C$2000,),),ＴＯＰ!$K$3+5)</f>
        <v>#N/A</v>
      </c>
      <c r="F31" s="67" t="e">
        <f>INDEX(決算データ!$A$11:$CU$2000,MATCH(F$3&amp;$A31,INDEX(決算データ!$A$11:$A$2000&amp;決算データ!$C$11:$C$2000,),),ＴＯＰ!$K$3+5)</f>
        <v>#N/A</v>
      </c>
      <c r="G31" s="67" t="e">
        <f>INDEX(決算データ!$A$11:$CU$2000,MATCH(G$3&amp;$A31,INDEX(決算データ!$A$11:$A$2000&amp;決算データ!$C$11:$C$2000,),),ＴＯＰ!$K$3+5)</f>
        <v>#N/A</v>
      </c>
      <c r="H31" s="68" t="str">
        <f t="shared" si="1"/>
        <v>－</v>
      </c>
    </row>
    <row r="32" spans="1:8" ht="16.5" customHeight="1">
      <c r="A32" s="10">
        <v>232017</v>
      </c>
      <c r="B32" s="59" t="str">
        <f>INDEX(決算データ!$A$11:$CU$2000,MATCH($A32,INDEX(決算データ!$C$11:$C$2000,),),5)</f>
        <v>豊橋市</v>
      </c>
      <c r="C32" s="67" t="e">
        <f>INDEX(決算データ!$A$11:$CU$2000,MATCH(C$3&amp;$A32,INDEX(決算データ!$A$11:$A$2000&amp;決算データ!$C$11:$C$2000,),),ＴＯＰ!$K$3+5)</f>
        <v>#N/A</v>
      </c>
      <c r="D32" s="67" t="e">
        <f>INDEX(決算データ!$A$11:$CU$2000,MATCH(D$3&amp;$A32,INDEX(決算データ!$A$11:$A$2000&amp;決算データ!$C$11:$C$2000,),),ＴＯＰ!$K$3+5)</f>
        <v>#N/A</v>
      </c>
      <c r="E32" s="67" t="e">
        <f>INDEX(決算データ!$A$11:$CU$2000,MATCH(E$3&amp;$A32,INDEX(決算データ!$A$11:$A$2000&amp;決算データ!$C$11:$C$2000,),),ＴＯＰ!$K$3+5)</f>
        <v>#N/A</v>
      </c>
      <c r="F32" s="67" t="e">
        <f>INDEX(決算データ!$A$11:$CU$2000,MATCH(F$3&amp;$A32,INDEX(決算データ!$A$11:$A$2000&amp;決算データ!$C$11:$C$2000,),),ＴＯＰ!$K$3+5)</f>
        <v>#N/A</v>
      </c>
      <c r="G32" s="67" t="e">
        <f>INDEX(決算データ!$A$11:$CU$2000,MATCH(G$3&amp;$A32,INDEX(決算データ!$A$11:$A$2000&amp;決算データ!$C$11:$C$2000,),),ＴＯＰ!$K$3+5)</f>
        <v>#N/A</v>
      </c>
      <c r="H32" s="68" t="str">
        <f t="shared" si="1"/>
        <v>－</v>
      </c>
    </row>
    <row r="33" spans="1:8" ht="16.5" customHeight="1">
      <c r="A33" s="10">
        <v>232025</v>
      </c>
      <c r="B33" s="59" t="str">
        <f>INDEX(決算データ!$A$11:$CU$2000,MATCH($A33,INDEX(決算データ!$C$11:$C$2000,),),5)</f>
        <v>岡崎市</v>
      </c>
      <c r="C33" s="67" t="e">
        <f>INDEX(決算データ!$A$11:$CU$2000,MATCH(C$3&amp;$A33,INDEX(決算データ!$A$11:$A$2000&amp;決算データ!$C$11:$C$2000,),),ＴＯＰ!$K$3+5)</f>
        <v>#N/A</v>
      </c>
      <c r="D33" s="67" t="e">
        <f>INDEX(決算データ!$A$11:$CU$2000,MATCH(D$3&amp;$A33,INDEX(決算データ!$A$11:$A$2000&amp;決算データ!$C$11:$C$2000,),),ＴＯＰ!$K$3+5)</f>
        <v>#N/A</v>
      </c>
      <c r="E33" s="67" t="e">
        <f>INDEX(決算データ!$A$11:$CU$2000,MATCH(E$3&amp;$A33,INDEX(決算データ!$A$11:$A$2000&amp;決算データ!$C$11:$C$2000,),),ＴＯＰ!$K$3+5)</f>
        <v>#N/A</v>
      </c>
      <c r="F33" s="67" t="e">
        <f>INDEX(決算データ!$A$11:$CU$2000,MATCH(F$3&amp;$A33,INDEX(決算データ!$A$11:$A$2000&amp;決算データ!$C$11:$C$2000,),),ＴＯＰ!$K$3+5)</f>
        <v>#N/A</v>
      </c>
      <c r="G33" s="67" t="e">
        <f>INDEX(決算データ!$A$11:$CU$2000,MATCH(G$3&amp;$A33,INDEX(決算データ!$A$11:$A$2000&amp;決算データ!$C$11:$C$2000,),),ＴＯＰ!$K$3+5)</f>
        <v>#N/A</v>
      </c>
      <c r="H33" s="68" t="str">
        <f t="shared" si="1"/>
        <v>－</v>
      </c>
    </row>
    <row r="34" spans="1:8" ht="16.5" customHeight="1">
      <c r="A34" s="10">
        <v>232033</v>
      </c>
      <c r="B34" s="59" t="str">
        <f>INDEX(決算データ!$A$11:$CU$2000,MATCH($A34,INDEX(決算データ!$C$11:$C$2000,),),5)</f>
        <v>一宮市</v>
      </c>
      <c r="C34" s="67" t="e">
        <f>INDEX(決算データ!$A$11:$CU$2000,MATCH(C$3&amp;$A34,INDEX(決算データ!$A$11:$A$2000&amp;決算データ!$C$11:$C$2000,),),ＴＯＰ!$K$3+5)</f>
        <v>#N/A</v>
      </c>
      <c r="D34" s="67" t="e">
        <f>INDEX(決算データ!$A$11:$CU$2000,MATCH(D$3&amp;$A34,INDEX(決算データ!$A$11:$A$2000&amp;決算データ!$C$11:$C$2000,),),ＴＯＰ!$K$3+5)</f>
        <v>#N/A</v>
      </c>
      <c r="E34" s="67" t="e">
        <f>INDEX(決算データ!$A$11:$CU$2000,MATCH(E$3&amp;$A34,INDEX(決算データ!$A$11:$A$2000&amp;決算データ!$C$11:$C$2000,),),ＴＯＰ!$K$3+5)</f>
        <v>#N/A</v>
      </c>
      <c r="F34" s="67" t="e">
        <f>INDEX(決算データ!$A$11:$CU$2000,MATCH(F$3&amp;$A34,INDEX(決算データ!$A$11:$A$2000&amp;決算データ!$C$11:$C$2000,),),ＴＯＰ!$K$3+5)</f>
        <v>#N/A</v>
      </c>
      <c r="G34" s="67" t="e">
        <f>INDEX(決算データ!$A$11:$CU$2000,MATCH(G$3&amp;$A34,INDEX(決算データ!$A$11:$A$2000&amp;決算データ!$C$11:$C$2000,),),ＴＯＰ!$K$3+5)</f>
        <v>#N/A</v>
      </c>
      <c r="H34" s="68" t="str">
        <f t="shared" si="1"/>
        <v>－</v>
      </c>
    </row>
    <row r="35" spans="1:8" ht="16.5" customHeight="1">
      <c r="A35" s="10">
        <v>232114</v>
      </c>
      <c r="B35" s="59" t="str">
        <f>INDEX(決算データ!$A$11:$CU$2000,MATCH($A35,INDEX(決算データ!$C$11:$C$2000,),),5)</f>
        <v>豊田市</v>
      </c>
      <c r="C35" s="67" t="e">
        <f>INDEX(決算データ!$A$11:$CU$2000,MATCH(C$3&amp;$A35,INDEX(決算データ!$A$11:$A$2000&amp;決算データ!$C$11:$C$2000,),),ＴＯＰ!$K$3+5)</f>
        <v>#N/A</v>
      </c>
      <c r="D35" s="67" t="e">
        <f>INDEX(決算データ!$A$11:$CU$2000,MATCH(D$3&amp;$A35,INDEX(決算データ!$A$11:$A$2000&amp;決算データ!$C$11:$C$2000,),),ＴＯＰ!$K$3+5)</f>
        <v>#N/A</v>
      </c>
      <c r="E35" s="67" t="e">
        <f>INDEX(決算データ!$A$11:$CU$2000,MATCH(E$3&amp;$A35,INDEX(決算データ!$A$11:$A$2000&amp;決算データ!$C$11:$C$2000,),),ＴＯＰ!$K$3+5)</f>
        <v>#N/A</v>
      </c>
      <c r="F35" s="67" t="e">
        <f>INDEX(決算データ!$A$11:$CU$2000,MATCH(F$3&amp;$A35,INDEX(決算データ!$A$11:$A$2000&amp;決算データ!$C$11:$C$2000,),),ＴＯＰ!$K$3+5)</f>
        <v>#N/A</v>
      </c>
      <c r="G35" s="67" t="e">
        <f>INDEX(決算データ!$A$11:$CU$2000,MATCH(G$3&amp;$A35,INDEX(決算データ!$A$11:$A$2000&amp;決算データ!$C$11:$C$2000,),),ＴＯＰ!$K$3+5)</f>
        <v>#N/A</v>
      </c>
      <c r="H35" s="68" t="str">
        <f t="shared" si="1"/>
        <v>－</v>
      </c>
    </row>
    <row r="36" spans="1:8" ht="16.5" customHeight="1">
      <c r="A36" s="10">
        <v>252018</v>
      </c>
      <c r="B36" s="59" t="str">
        <f>INDEX(決算データ!$A$11:$CU$2000,MATCH($A36,INDEX(決算データ!$C$11:$C$2000,),),5)</f>
        <v>大津市</v>
      </c>
      <c r="C36" s="67" t="e">
        <f>INDEX(決算データ!$A$11:$CU$2000,MATCH(C$3&amp;$A36,INDEX(決算データ!$A$11:$A$2000&amp;決算データ!$C$11:$C$2000,),),ＴＯＰ!$K$3+5)</f>
        <v>#N/A</v>
      </c>
      <c r="D36" s="67" t="e">
        <f>INDEX(決算データ!$A$11:$CU$2000,MATCH(D$3&amp;$A36,INDEX(決算データ!$A$11:$A$2000&amp;決算データ!$C$11:$C$2000,),),ＴＯＰ!$K$3+5)</f>
        <v>#N/A</v>
      </c>
      <c r="E36" s="67" t="e">
        <f>INDEX(決算データ!$A$11:$CU$2000,MATCH(E$3&amp;$A36,INDEX(決算データ!$A$11:$A$2000&amp;決算データ!$C$11:$C$2000,),),ＴＯＰ!$K$3+5)</f>
        <v>#N/A</v>
      </c>
      <c r="F36" s="67" t="e">
        <f>INDEX(決算データ!$A$11:$CU$2000,MATCH(F$3&amp;$A36,INDEX(決算データ!$A$11:$A$2000&amp;決算データ!$C$11:$C$2000,),),ＴＯＰ!$K$3+5)</f>
        <v>#N/A</v>
      </c>
      <c r="G36" s="67" t="e">
        <f>INDEX(決算データ!$A$11:$CU$2000,MATCH(G$3&amp;$A36,INDEX(決算データ!$A$11:$A$2000&amp;決算データ!$C$11:$C$2000,),),ＴＯＰ!$K$3+5)</f>
        <v>#N/A</v>
      </c>
      <c r="H36" s="68" t="str">
        <f t="shared" si="1"/>
        <v>－</v>
      </c>
    </row>
    <row r="37" spans="1:8" ht="16.5" customHeight="1">
      <c r="A37" s="10">
        <v>272035</v>
      </c>
      <c r="B37" s="59" t="str">
        <f>INDEX(決算データ!$A$11:$CU$2000,MATCH($A37,INDEX(決算データ!$C$11:$C$2000,),),5)</f>
        <v>豊中市</v>
      </c>
      <c r="C37" s="67" t="e">
        <f>INDEX(決算データ!$A$11:$CU$2000,MATCH(C$3&amp;$A37,INDEX(決算データ!$A$11:$A$2000&amp;決算データ!$C$11:$C$2000,),),ＴＯＰ!$K$3+5)</f>
        <v>#N/A</v>
      </c>
      <c r="D37" s="67" t="e">
        <f>INDEX(決算データ!$A$11:$CU$2000,MATCH(D$3&amp;$A37,INDEX(決算データ!$A$11:$A$2000&amp;決算データ!$C$11:$C$2000,),),ＴＯＰ!$K$3+5)</f>
        <v>#N/A</v>
      </c>
      <c r="E37" s="67" t="e">
        <f>INDEX(決算データ!$A$11:$CU$2000,MATCH(E$3&amp;$A37,INDEX(決算データ!$A$11:$A$2000&amp;決算データ!$C$11:$C$2000,),),ＴＯＰ!$K$3+5)</f>
        <v>#N/A</v>
      </c>
      <c r="F37" s="67" t="e">
        <f>INDEX(決算データ!$A$11:$CU$2000,MATCH(F$3&amp;$A37,INDEX(決算データ!$A$11:$A$2000&amp;決算データ!$C$11:$C$2000,),),ＴＯＰ!$K$3+5)</f>
        <v>#N/A</v>
      </c>
      <c r="G37" s="67" t="e">
        <f>INDEX(決算データ!$A$11:$CU$2000,MATCH(G$3&amp;$A37,INDEX(決算データ!$A$11:$A$2000&amp;決算データ!$C$11:$C$2000,),),ＴＯＰ!$K$3+5)</f>
        <v>#N/A</v>
      </c>
      <c r="H37" s="68" t="str">
        <f t="shared" si="1"/>
        <v>－</v>
      </c>
    </row>
    <row r="38" spans="1:8" ht="16.5" customHeight="1">
      <c r="A38" s="10">
        <v>272051</v>
      </c>
      <c r="B38" s="59" t="str">
        <f>INDEX(決算データ!$A$11:$CU$2000,MATCH($A38,INDEX(決算データ!$C$11:$C$2000,),),5)</f>
        <v>吹田市</v>
      </c>
      <c r="C38" s="67" t="e">
        <f>INDEX(決算データ!$A$11:$CU$2000,MATCH(C$3&amp;$A38,INDEX(決算データ!$A$11:$A$2000&amp;決算データ!$C$11:$C$2000,),),ＴＯＰ!$K$3+5)</f>
        <v>#N/A</v>
      </c>
      <c r="D38" s="67" t="e">
        <f>INDEX(決算データ!$A$11:$CU$2000,MATCH(D$3&amp;$A38,INDEX(決算データ!$A$11:$A$2000&amp;決算データ!$C$11:$C$2000,),),ＴＯＰ!$K$3+5)</f>
        <v>#N/A</v>
      </c>
      <c r="E38" s="67" t="e">
        <f>INDEX(決算データ!$A$11:$CU$2000,MATCH(E$3&amp;$A38,INDEX(決算データ!$A$11:$A$2000&amp;決算データ!$C$11:$C$2000,),),ＴＯＰ!$K$3+5)</f>
        <v>#N/A</v>
      </c>
      <c r="F38" s="67" t="e">
        <f>INDEX(決算データ!$A$11:$CU$2000,MATCH(F$3&amp;$A38,INDEX(決算データ!$A$11:$A$2000&amp;決算データ!$C$11:$C$2000,),),ＴＯＰ!$K$3+5)</f>
        <v>#N/A</v>
      </c>
      <c r="G38" s="67" t="e">
        <f>INDEX(決算データ!$A$11:$CU$2000,MATCH(G$3&amp;$A38,INDEX(決算データ!$A$11:$A$2000&amp;決算データ!$C$11:$C$2000,),),ＴＯＰ!$K$3+5)</f>
        <v>#N/A</v>
      </c>
      <c r="H38" s="68" t="str">
        <f t="shared" si="0"/>
        <v>－</v>
      </c>
    </row>
    <row r="39" spans="1:8" ht="16.5" customHeight="1">
      <c r="A39" s="10">
        <v>272078</v>
      </c>
      <c r="B39" s="61" t="str">
        <f>INDEX(決算データ!$A$11:$CU$2000,MATCH($A39,INDEX(決算データ!$C$11:$C$2000,),),5)</f>
        <v>高槻市</v>
      </c>
      <c r="C39" s="67" t="e">
        <f>INDEX(決算データ!$A$11:$CU$2000,MATCH(C$3&amp;$A39,INDEX(決算データ!$A$11:$A$2000&amp;決算データ!$C$11:$C$2000,),),ＴＯＰ!$K$3+5)</f>
        <v>#N/A</v>
      </c>
      <c r="D39" s="67" t="e">
        <f>INDEX(決算データ!$A$11:$CU$2000,MATCH(D$3&amp;$A39,INDEX(決算データ!$A$11:$A$2000&amp;決算データ!$C$11:$C$2000,),),ＴＯＰ!$K$3+5)</f>
        <v>#N/A</v>
      </c>
      <c r="E39" s="67" t="e">
        <f>INDEX(決算データ!$A$11:$CU$2000,MATCH(E$3&amp;$A39,INDEX(決算データ!$A$11:$A$2000&amp;決算データ!$C$11:$C$2000,),),ＴＯＰ!$K$3+5)</f>
        <v>#N/A</v>
      </c>
      <c r="F39" s="67" t="e">
        <f>INDEX(決算データ!$A$11:$CU$2000,MATCH(F$3&amp;$A39,INDEX(決算データ!$A$11:$A$2000&amp;決算データ!$C$11:$C$2000,),),ＴＯＰ!$K$3+5)</f>
        <v>#N/A</v>
      </c>
      <c r="G39" s="67" t="e">
        <f>INDEX(決算データ!$A$11:$CU$2000,MATCH(G$3&amp;$A39,INDEX(決算データ!$A$11:$A$2000&amp;決算データ!$C$11:$C$2000,),),ＴＯＰ!$K$3+5)</f>
        <v>#N/A</v>
      </c>
      <c r="H39" s="68" t="str">
        <f t="shared" si="0"/>
        <v>－</v>
      </c>
    </row>
    <row r="40" spans="1:8" ht="16.5" customHeight="1">
      <c r="A40" s="10">
        <v>272108</v>
      </c>
      <c r="B40" s="59" t="str">
        <f>INDEX(決算データ!$A$11:$CU$2000,MATCH($A40,INDEX(決算データ!$C$11:$C$2000,),),5)</f>
        <v>枚方市</v>
      </c>
      <c r="C40" s="67" t="e">
        <f>INDEX(決算データ!$A$11:$CU$2000,MATCH(C$3&amp;$A40,INDEX(決算データ!$A$11:$A$2000&amp;決算データ!$C$11:$C$2000,),),ＴＯＰ!$K$3+5)</f>
        <v>#N/A</v>
      </c>
      <c r="D40" s="67" t="e">
        <f>INDEX(決算データ!$A$11:$CU$2000,MATCH(D$3&amp;$A40,INDEX(決算データ!$A$11:$A$2000&amp;決算データ!$C$11:$C$2000,),),ＴＯＰ!$K$3+5)</f>
        <v>#N/A</v>
      </c>
      <c r="E40" s="67" t="e">
        <f>INDEX(決算データ!$A$11:$CU$2000,MATCH(E$3&amp;$A40,INDEX(決算データ!$A$11:$A$2000&amp;決算データ!$C$11:$C$2000,),),ＴＯＰ!$K$3+5)</f>
        <v>#N/A</v>
      </c>
      <c r="F40" s="67" t="e">
        <f>INDEX(決算データ!$A$11:$CU$2000,MATCH(F$3&amp;$A40,INDEX(決算データ!$A$11:$A$2000&amp;決算データ!$C$11:$C$2000,),),ＴＯＰ!$K$3+5)</f>
        <v>#N/A</v>
      </c>
      <c r="G40" s="67" t="e">
        <f>INDEX(決算データ!$A$11:$CU$2000,MATCH(G$3&amp;$A40,INDEX(決算データ!$A$11:$A$2000&amp;決算データ!$C$11:$C$2000,),),ＴＯＰ!$K$3+5)</f>
        <v>#N/A</v>
      </c>
      <c r="H40" s="68" t="str">
        <f t="shared" si="0"/>
        <v>－</v>
      </c>
    </row>
    <row r="41" spans="1:8" ht="16.5" customHeight="1">
      <c r="A41" s="10">
        <v>272124</v>
      </c>
      <c r="B41" s="59" t="str">
        <f>INDEX(決算データ!$A$11:$CU$2000,MATCH($A41,INDEX(決算データ!$C$11:$C$2000,),),5)</f>
        <v>八尾市</v>
      </c>
      <c r="C41" s="67" t="e">
        <f>INDEX(決算データ!$A$11:$CU$2000,MATCH(C$3&amp;$A41,INDEX(決算データ!$A$11:$A$2000&amp;決算データ!$C$11:$C$2000,),),ＴＯＰ!$K$3+5)</f>
        <v>#N/A</v>
      </c>
      <c r="D41" s="67" t="e">
        <f>INDEX(決算データ!$A$11:$CU$2000,MATCH(D$3&amp;$A41,INDEX(決算データ!$A$11:$A$2000&amp;決算データ!$C$11:$C$2000,),),ＴＯＰ!$K$3+5)</f>
        <v>#N/A</v>
      </c>
      <c r="E41" s="67" t="e">
        <f>INDEX(決算データ!$A$11:$CU$2000,MATCH(E$3&amp;$A41,INDEX(決算データ!$A$11:$A$2000&amp;決算データ!$C$11:$C$2000,),),ＴＯＰ!$K$3+5)</f>
        <v>#N/A</v>
      </c>
      <c r="F41" s="67" t="e">
        <f>INDEX(決算データ!$A$11:$CU$2000,MATCH(F$3&amp;$A41,INDEX(決算データ!$A$11:$A$2000&amp;決算データ!$C$11:$C$2000,),),ＴＯＰ!$K$3+5)</f>
        <v>#N/A</v>
      </c>
      <c r="G41" s="67" t="e">
        <f>INDEX(決算データ!$A$11:$CU$2000,MATCH(G$3&amp;$A41,INDEX(決算データ!$A$11:$A$2000&amp;決算データ!$C$11:$C$2000,),),ＴＯＰ!$K$3+5)</f>
        <v>#N/A</v>
      </c>
      <c r="H41" s="68" t="str">
        <f t="shared" si="0"/>
        <v>－</v>
      </c>
    </row>
    <row r="42" spans="1:8" ht="16.5" customHeight="1">
      <c r="A42" s="10">
        <v>272159</v>
      </c>
      <c r="B42" s="59" t="str">
        <f>INDEX(決算データ!$A$11:$CU$2000,MATCH($A42,INDEX(決算データ!$C$11:$C$2000,),),5)</f>
        <v>寝屋川市</v>
      </c>
      <c r="C42" s="67" t="e">
        <f>INDEX(決算データ!$A$11:$CU$2000,MATCH(C$3&amp;$A42,INDEX(決算データ!$A$11:$A$2000&amp;決算データ!$C$11:$C$2000,),),ＴＯＰ!$K$3+5)</f>
        <v>#N/A</v>
      </c>
      <c r="D42" s="67" t="e">
        <f>INDEX(決算データ!$A$11:$CU$2000,MATCH(D$3&amp;$A42,INDEX(決算データ!$A$11:$A$2000&amp;決算データ!$C$11:$C$2000,),),ＴＯＰ!$K$3+5)</f>
        <v>#N/A</v>
      </c>
      <c r="E42" s="67" t="e">
        <f>INDEX(決算データ!$A$11:$CU$2000,MATCH(E$3&amp;$A42,INDEX(決算データ!$A$11:$A$2000&amp;決算データ!$C$11:$C$2000,),),ＴＯＰ!$K$3+5)</f>
        <v>#N/A</v>
      </c>
      <c r="F42" s="67" t="e">
        <f>INDEX(決算データ!$A$11:$CU$2000,MATCH(F$3&amp;$A42,INDEX(決算データ!$A$11:$A$2000&amp;決算データ!$C$11:$C$2000,),),ＴＯＰ!$K$3+5)</f>
        <v>#N/A</v>
      </c>
      <c r="G42" s="67" t="e">
        <f>INDEX(決算データ!$A$11:$CU$2000,MATCH(G$3&amp;$A42,INDEX(決算データ!$A$11:$A$2000&amp;決算データ!$C$11:$C$2000,),),ＴＯＰ!$K$3+5)</f>
        <v>#N/A</v>
      </c>
      <c r="H42" s="68" t="str">
        <f t="shared" si="0"/>
        <v>－</v>
      </c>
    </row>
    <row r="43" spans="1:8" ht="16.5" customHeight="1">
      <c r="A43" s="10">
        <v>272272</v>
      </c>
      <c r="B43" s="59" t="str">
        <f>INDEX(決算データ!$A$11:$CU$2000,MATCH($A43,INDEX(決算データ!$C$11:$C$2000,),),5)</f>
        <v>東大阪市</v>
      </c>
      <c r="C43" s="67" t="e">
        <f>INDEX(決算データ!$A$11:$CU$2000,MATCH(C$3&amp;$A43,INDEX(決算データ!$A$11:$A$2000&amp;決算データ!$C$11:$C$2000,),),ＴＯＰ!$K$3+5)</f>
        <v>#N/A</v>
      </c>
      <c r="D43" s="67" t="e">
        <f>INDEX(決算データ!$A$11:$CU$2000,MATCH(D$3&amp;$A43,INDEX(決算データ!$A$11:$A$2000&amp;決算データ!$C$11:$C$2000,),),ＴＯＰ!$K$3+5)</f>
        <v>#N/A</v>
      </c>
      <c r="E43" s="67" t="e">
        <f>INDEX(決算データ!$A$11:$CU$2000,MATCH(E$3&amp;$A43,INDEX(決算データ!$A$11:$A$2000&amp;決算データ!$C$11:$C$2000,),),ＴＯＰ!$K$3+5)</f>
        <v>#N/A</v>
      </c>
      <c r="F43" s="67" t="e">
        <f>INDEX(決算データ!$A$11:$CU$2000,MATCH(F$3&amp;$A43,INDEX(決算データ!$A$11:$A$2000&amp;決算データ!$C$11:$C$2000,),),ＴＯＰ!$K$3+5)</f>
        <v>#N/A</v>
      </c>
      <c r="G43" s="67" t="e">
        <f>INDEX(決算データ!$A$11:$CU$2000,MATCH(G$3&amp;$A43,INDEX(決算データ!$A$11:$A$2000&amp;決算データ!$C$11:$C$2000,),),ＴＯＰ!$K$3+5)</f>
        <v>#N/A</v>
      </c>
      <c r="H43" s="68" t="str">
        <f t="shared" si="0"/>
        <v>－</v>
      </c>
    </row>
    <row r="44" spans="1:8" ht="16.5" customHeight="1">
      <c r="A44" s="10">
        <v>282014</v>
      </c>
      <c r="B44" s="59" t="str">
        <f>INDEX(決算データ!$A$11:$CU$2000,MATCH($A44,INDEX(決算データ!$C$11:$C$2000,),),5)</f>
        <v>姫路市</v>
      </c>
      <c r="C44" s="67" t="e">
        <f>INDEX(決算データ!$A$11:$CU$2000,MATCH(C$3&amp;$A44,INDEX(決算データ!$A$11:$A$2000&amp;決算データ!$C$11:$C$2000,),),ＴＯＰ!$K$3+5)</f>
        <v>#N/A</v>
      </c>
      <c r="D44" s="67" t="e">
        <f>INDEX(決算データ!$A$11:$CU$2000,MATCH(D$3&amp;$A44,INDEX(決算データ!$A$11:$A$2000&amp;決算データ!$C$11:$C$2000,),),ＴＯＰ!$K$3+5)</f>
        <v>#N/A</v>
      </c>
      <c r="E44" s="67" t="e">
        <f>INDEX(決算データ!$A$11:$CU$2000,MATCH(E$3&amp;$A44,INDEX(決算データ!$A$11:$A$2000&amp;決算データ!$C$11:$C$2000,),),ＴＯＰ!$K$3+5)</f>
        <v>#N/A</v>
      </c>
      <c r="F44" s="67" t="e">
        <f>INDEX(決算データ!$A$11:$CU$2000,MATCH(F$3&amp;$A44,INDEX(決算データ!$A$11:$A$2000&amp;決算データ!$C$11:$C$2000,),),ＴＯＰ!$K$3+5)</f>
        <v>#N/A</v>
      </c>
      <c r="G44" s="67" t="e">
        <f>INDEX(決算データ!$A$11:$CU$2000,MATCH(G$3&amp;$A44,INDEX(決算データ!$A$11:$A$2000&amp;決算データ!$C$11:$C$2000,),),ＴＯＰ!$K$3+5)</f>
        <v>#N/A</v>
      </c>
      <c r="H44" s="68" t="str">
        <f t="shared" si="0"/>
        <v>－</v>
      </c>
    </row>
    <row r="45" spans="1:8" ht="16.5" customHeight="1">
      <c r="A45" s="10">
        <v>282022</v>
      </c>
      <c r="B45" s="59" t="str">
        <f>INDEX(決算データ!$A$11:$CU$2000,MATCH($A45,INDEX(決算データ!$C$11:$C$2000,),),5)</f>
        <v>尼崎市</v>
      </c>
      <c r="C45" s="67" t="e">
        <f>INDEX(決算データ!$A$11:$CU$2000,MATCH(C$3&amp;$A45,INDEX(決算データ!$A$11:$A$2000&amp;決算データ!$C$11:$C$2000,),),ＴＯＰ!$K$3+5)</f>
        <v>#N/A</v>
      </c>
      <c r="D45" s="67" t="e">
        <f>INDEX(決算データ!$A$11:$CU$2000,MATCH(D$3&amp;$A45,INDEX(決算データ!$A$11:$A$2000&amp;決算データ!$C$11:$C$2000,),),ＴＯＰ!$K$3+5)</f>
        <v>#N/A</v>
      </c>
      <c r="E45" s="67" t="e">
        <f>INDEX(決算データ!$A$11:$CU$2000,MATCH(E$3&amp;$A45,INDEX(決算データ!$A$11:$A$2000&amp;決算データ!$C$11:$C$2000,),),ＴＯＰ!$K$3+5)</f>
        <v>#N/A</v>
      </c>
      <c r="F45" s="67" t="e">
        <f>INDEX(決算データ!$A$11:$CU$2000,MATCH(F$3&amp;$A45,INDEX(決算データ!$A$11:$A$2000&amp;決算データ!$C$11:$C$2000,),),ＴＯＰ!$K$3+5)</f>
        <v>#N/A</v>
      </c>
      <c r="G45" s="67" t="e">
        <f>INDEX(決算データ!$A$11:$CU$2000,MATCH(G$3&amp;$A45,INDEX(決算データ!$A$11:$A$2000&amp;決算データ!$C$11:$C$2000,),),ＴＯＰ!$K$3+5)</f>
        <v>#N/A</v>
      </c>
      <c r="H45" s="68" t="str">
        <f t="shared" si="0"/>
        <v>－</v>
      </c>
    </row>
    <row r="46" spans="1:8" ht="16.5" customHeight="1">
      <c r="A46" s="10">
        <v>282031</v>
      </c>
      <c r="B46" s="59" t="str">
        <f>INDEX(決算データ!$A$11:$CU$2000,MATCH($A46,INDEX(決算データ!$C$11:$C$2000,),),5)</f>
        <v>明石市</v>
      </c>
      <c r="C46" s="67" t="e">
        <f>INDEX(決算データ!$A$11:$CU$2000,MATCH(C$3&amp;$A46,INDEX(決算データ!$A$11:$A$2000&amp;決算データ!$C$11:$C$2000,),),ＴＯＰ!$K$3+5)</f>
        <v>#N/A</v>
      </c>
      <c r="D46" s="67" t="e">
        <f>INDEX(決算データ!$A$11:$CU$2000,MATCH(D$3&amp;$A46,INDEX(決算データ!$A$11:$A$2000&amp;決算データ!$C$11:$C$2000,),),ＴＯＰ!$K$3+5)</f>
        <v>#N/A</v>
      </c>
      <c r="E46" s="67" t="e">
        <f>INDEX(決算データ!$A$11:$CU$2000,MATCH(E$3&amp;$A46,INDEX(決算データ!$A$11:$A$2000&amp;決算データ!$C$11:$C$2000,),),ＴＯＰ!$K$3+5)</f>
        <v>#N/A</v>
      </c>
      <c r="F46" s="67" t="e">
        <f>INDEX(決算データ!$A$11:$CU$2000,MATCH(F$3&amp;$A46,INDEX(決算データ!$A$11:$A$2000&amp;決算データ!$C$11:$C$2000,),),ＴＯＰ!$K$3+5)</f>
        <v>#N/A</v>
      </c>
      <c r="G46" s="67" t="e">
        <f>INDEX(決算データ!$A$11:$CU$2000,MATCH(G$3&amp;$A46,INDEX(決算データ!$A$11:$A$2000&amp;決算データ!$C$11:$C$2000,),),ＴＯＰ!$K$3+5)</f>
        <v>#N/A</v>
      </c>
      <c r="H46" s="68" t="str">
        <f t="shared" si="0"/>
        <v>－</v>
      </c>
    </row>
    <row r="47" spans="1:8" ht="16.5" customHeight="1">
      <c r="A47" s="10">
        <v>282049</v>
      </c>
      <c r="B47" s="59" t="str">
        <f>INDEX(決算データ!$A$11:$CU$2000,MATCH($A47,INDEX(決算データ!$C$11:$C$2000,),),5)</f>
        <v>西宮市</v>
      </c>
      <c r="C47" s="67" t="e">
        <f>INDEX(決算データ!$A$11:$CU$2000,MATCH(C$3&amp;$A47,INDEX(決算データ!$A$11:$A$2000&amp;決算データ!$C$11:$C$2000,),),ＴＯＰ!$K$3+5)</f>
        <v>#N/A</v>
      </c>
      <c r="D47" s="67" t="e">
        <f>INDEX(決算データ!$A$11:$CU$2000,MATCH(D$3&amp;$A47,INDEX(決算データ!$A$11:$A$2000&amp;決算データ!$C$11:$C$2000,),),ＴＯＰ!$K$3+5)</f>
        <v>#N/A</v>
      </c>
      <c r="E47" s="67" t="e">
        <f>INDEX(決算データ!$A$11:$CU$2000,MATCH(E$3&amp;$A47,INDEX(決算データ!$A$11:$A$2000&amp;決算データ!$C$11:$C$2000,),),ＴＯＰ!$K$3+5)</f>
        <v>#N/A</v>
      </c>
      <c r="F47" s="67" t="e">
        <f>INDEX(決算データ!$A$11:$CU$2000,MATCH(F$3&amp;$A47,INDEX(決算データ!$A$11:$A$2000&amp;決算データ!$C$11:$C$2000,),),ＴＯＰ!$K$3+5)</f>
        <v>#N/A</v>
      </c>
      <c r="G47" s="67" t="e">
        <f>INDEX(決算データ!$A$11:$CU$2000,MATCH(G$3&amp;$A47,INDEX(決算データ!$A$11:$A$2000&amp;決算データ!$C$11:$C$2000,),),ＴＯＰ!$K$3+5)</f>
        <v>#N/A</v>
      </c>
      <c r="H47" s="68" t="str">
        <f t="shared" si="0"/>
        <v>－</v>
      </c>
    </row>
    <row r="48" spans="1:8" ht="16.5" customHeight="1">
      <c r="A48" s="10">
        <v>292010</v>
      </c>
      <c r="B48" s="59" t="str">
        <f>INDEX(決算データ!$A$11:$CU$2000,MATCH($A48,INDEX(決算データ!$C$11:$C$2000,),),5)</f>
        <v>奈良市</v>
      </c>
      <c r="C48" s="67" t="e">
        <f>INDEX(決算データ!$A$11:$CU$2000,MATCH(C$3&amp;$A48,INDEX(決算データ!$A$11:$A$2000&amp;決算データ!$C$11:$C$2000,),),ＴＯＰ!$K$3+5)</f>
        <v>#N/A</v>
      </c>
      <c r="D48" s="67" t="e">
        <f>INDEX(決算データ!$A$11:$CU$2000,MATCH(D$3&amp;$A48,INDEX(決算データ!$A$11:$A$2000&amp;決算データ!$C$11:$C$2000,),),ＴＯＰ!$K$3+5)</f>
        <v>#N/A</v>
      </c>
      <c r="E48" s="67" t="e">
        <f>INDEX(決算データ!$A$11:$CU$2000,MATCH(E$3&amp;$A48,INDEX(決算データ!$A$11:$A$2000&amp;決算データ!$C$11:$C$2000,),),ＴＯＰ!$K$3+5)</f>
        <v>#N/A</v>
      </c>
      <c r="F48" s="67" t="e">
        <f>INDEX(決算データ!$A$11:$CU$2000,MATCH(F$3&amp;$A48,INDEX(決算データ!$A$11:$A$2000&amp;決算データ!$C$11:$C$2000,),),ＴＯＰ!$K$3+5)</f>
        <v>#N/A</v>
      </c>
      <c r="G48" s="67" t="e">
        <f>INDEX(決算データ!$A$11:$CU$2000,MATCH(G$3&amp;$A48,INDEX(決算データ!$A$11:$A$2000&amp;決算データ!$C$11:$C$2000,),),ＴＯＰ!$K$3+5)</f>
        <v>#N/A</v>
      </c>
      <c r="H48" s="68" t="str">
        <f t="shared" si="0"/>
        <v>－</v>
      </c>
    </row>
    <row r="49" spans="1:8" ht="16.5" customHeight="1">
      <c r="A49" s="10">
        <v>302015</v>
      </c>
      <c r="B49" s="59" t="str">
        <f>INDEX(決算データ!$A$11:$CU$2000,MATCH($A49,INDEX(決算データ!$C$11:$C$2000,),),5)</f>
        <v>和歌山市</v>
      </c>
      <c r="C49" s="67" t="e">
        <f>INDEX(決算データ!$A$11:$CU$2000,MATCH(C$3&amp;$A49,INDEX(決算データ!$A$11:$A$2000&amp;決算データ!$C$11:$C$2000,),),ＴＯＰ!$K$3+5)</f>
        <v>#N/A</v>
      </c>
      <c r="D49" s="67" t="e">
        <f>INDEX(決算データ!$A$11:$CU$2000,MATCH(D$3&amp;$A49,INDEX(決算データ!$A$11:$A$2000&amp;決算データ!$C$11:$C$2000,),),ＴＯＰ!$K$3+5)</f>
        <v>#N/A</v>
      </c>
      <c r="E49" s="67" t="e">
        <f>INDEX(決算データ!$A$11:$CU$2000,MATCH(E$3&amp;$A49,INDEX(決算データ!$A$11:$A$2000&amp;決算データ!$C$11:$C$2000,),),ＴＯＰ!$K$3+5)</f>
        <v>#N/A</v>
      </c>
      <c r="F49" s="67" t="e">
        <f>INDEX(決算データ!$A$11:$CU$2000,MATCH(F$3&amp;$A49,INDEX(決算データ!$A$11:$A$2000&amp;決算データ!$C$11:$C$2000,),),ＴＯＰ!$K$3+5)</f>
        <v>#N/A</v>
      </c>
      <c r="G49" s="67" t="e">
        <f>INDEX(決算データ!$A$11:$CU$2000,MATCH(G$3&amp;$A49,INDEX(決算データ!$A$11:$A$2000&amp;決算データ!$C$11:$C$2000,),),ＴＯＰ!$K$3+5)</f>
        <v>#N/A</v>
      </c>
      <c r="H49" s="68" t="str">
        <f t="shared" si="0"/>
        <v>－</v>
      </c>
    </row>
    <row r="50" spans="1:8" ht="16.5" customHeight="1">
      <c r="A50" s="10">
        <v>312011</v>
      </c>
      <c r="B50" s="59" t="str">
        <f>INDEX(決算データ!$A$11:$CU$2000,MATCH($A50,INDEX(決算データ!$C$11:$C$2000,),),5)</f>
        <v>鳥取市</v>
      </c>
      <c r="C50" s="67" t="e">
        <f>INDEX(決算データ!$A$11:$CU$2000,MATCH(C$3&amp;$A50,INDEX(決算データ!$A$11:$A$2000&amp;決算データ!$C$11:$C$2000,),),ＴＯＰ!$K$3+5)</f>
        <v>#N/A</v>
      </c>
      <c r="D50" s="67" t="e">
        <f>INDEX(決算データ!$A$11:$CU$2000,MATCH(D$3&amp;$A50,INDEX(決算データ!$A$11:$A$2000&amp;決算データ!$C$11:$C$2000,),),ＴＯＰ!$K$3+5)</f>
        <v>#N/A</v>
      </c>
      <c r="E50" s="67" t="e">
        <f>INDEX(決算データ!$A$11:$CU$2000,MATCH(E$3&amp;$A50,INDEX(決算データ!$A$11:$A$2000&amp;決算データ!$C$11:$C$2000,),),ＴＯＰ!$K$3+5)</f>
        <v>#N/A</v>
      </c>
      <c r="F50" s="67" t="e">
        <f>INDEX(決算データ!$A$11:$CU$2000,MATCH(F$3&amp;$A50,INDEX(決算データ!$A$11:$A$2000&amp;決算データ!$C$11:$C$2000,),),ＴＯＰ!$K$3+5)</f>
        <v>#N/A</v>
      </c>
      <c r="G50" s="67" t="e">
        <f>INDEX(決算データ!$A$11:$CU$2000,MATCH(G$3&amp;$A50,INDEX(決算データ!$A$11:$A$2000&amp;決算データ!$C$11:$C$2000,),),ＴＯＰ!$K$3+5)</f>
        <v>#N/A</v>
      </c>
      <c r="H50" s="68" t="str">
        <f t="shared" si="0"/>
        <v>－</v>
      </c>
    </row>
    <row r="51" spans="1:8" ht="16.5" customHeight="1">
      <c r="A51" s="10">
        <v>322016</v>
      </c>
      <c r="B51" s="59" t="str">
        <f>INDEX(決算データ!$A$11:$CU$2000,MATCH($A51,INDEX(決算データ!$C$11:$C$2000,),),5)</f>
        <v>松江市</v>
      </c>
      <c r="C51" s="67" t="e">
        <f>INDEX(決算データ!$A$11:$CU$2000,MATCH(C$3&amp;$A51,INDEX(決算データ!$A$11:$A$2000&amp;決算データ!$C$11:$C$2000,),),ＴＯＰ!$K$3+5)</f>
        <v>#N/A</v>
      </c>
      <c r="D51" s="67" t="e">
        <f>INDEX(決算データ!$A$11:$CU$2000,MATCH(D$3&amp;$A51,INDEX(決算データ!$A$11:$A$2000&amp;決算データ!$C$11:$C$2000,),),ＴＯＰ!$K$3+5)</f>
        <v>#N/A</v>
      </c>
      <c r="E51" s="67" t="e">
        <f>INDEX(決算データ!$A$11:$CU$2000,MATCH(E$3&amp;$A51,INDEX(決算データ!$A$11:$A$2000&amp;決算データ!$C$11:$C$2000,),),ＴＯＰ!$K$3+5)</f>
        <v>#N/A</v>
      </c>
      <c r="F51" s="67" t="e">
        <f>INDEX(決算データ!$A$11:$CU$2000,MATCH(F$3&amp;$A51,INDEX(決算データ!$A$11:$A$2000&amp;決算データ!$C$11:$C$2000,),),ＴＯＰ!$K$3+5)</f>
        <v>#N/A</v>
      </c>
      <c r="G51" s="67" t="e">
        <f>INDEX(決算データ!$A$11:$CU$2000,MATCH(G$3&amp;$A51,INDEX(決算データ!$A$11:$A$2000&amp;決算データ!$C$11:$C$2000,),),ＴＯＰ!$K$3+5)</f>
        <v>#N/A</v>
      </c>
      <c r="H51" s="68" t="str">
        <f t="shared" si="0"/>
        <v>－</v>
      </c>
    </row>
    <row r="52" spans="1:8" ht="16.5" customHeight="1">
      <c r="A52" s="10">
        <v>332020</v>
      </c>
      <c r="B52" s="59" t="str">
        <f>INDEX(決算データ!$A$11:$CU$2000,MATCH($A52,INDEX(決算データ!$C$11:$C$2000,),),5)</f>
        <v>倉敷市</v>
      </c>
      <c r="C52" s="67" t="e">
        <f>INDEX(決算データ!$A$11:$CU$2000,MATCH(C$3&amp;$A52,INDEX(決算データ!$A$11:$A$2000&amp;決算データ!$C$11:$C$2000,),),ＴＯＰ!$K$3+5)</f>
        <v>#N/A</v>
      </c>
      <c r="D52" s="67" t="e">
        <f>INDEX(決算データ!$A$11:$CU$2000,MATCH(D$3&amp;$A52,INDEX(決算データ!$A$11:$A$2000&amp;決算データ!$C$11:$C$2000,),),ＴＯＰ!$K$3+5)</f>
        <v>#N/A</v>
      </c>
      <c r="E52" s="67" t="e">
        <f>INDEX(決算データ!$A$11:$CU$2000,MATCH(E$3&amp;$A52,INDEX(決算データ!$A$11:$A$2000&amp;決算データ!$C$11:$C$2000,),),ＴＯＰ!$K$3+5)</f>
        <v>#N/A</v>
      </c>
      <c r="F52" s="67" t="e">
        <f>INDEX(決算データ!$A$11:$CU$2000,MATCH(F$3&amp;$A52,INDEX(決算データ!$A$11:$A$2000&amp;決算データ!$C$11:$C$2000,),),ＴＯＰ!$K$3+5)</f>
        <v>#N/A</v>
      </c>
      <c r="G52" s="67" t="e">
        <f>INDEX(決算データ!$A$11:$CU$2000,MATCH(G$3&amp;$A52,INDEX(決算データ!$A$11:$A$2000&amp;決算データ!$C$11:$C$2000,),),ＴＯＰ!$K$3+5)</f>
        <v>#N/A</v>
      </c>
      <c r="H52" s="68" t="str">
        <f t="shared" si="0"/>
        <v>－</v>
      </c>
    </row>
    <row r="53" spans="1:8" ht="16.5" customHeight="1">
      <c r="A53" s="10">
        <v>342025</v>
      </c>
      <c r="B53" s="59" t="str">
        <f>INDEX(決算データ!$A$11:$CU$2000,MATCH($A53,INDEX(決算データ!$C$11:$C$2000,),),5)</f>
        <v>呉市</v>
      </c>
      <c r="C53" s="67" t="e">
        <f>INDEX(決算データ!$A$11:$CU$2000,MATCH(C$3&amp;$A53,INDEX(決算データ!$A$11:$A$2000&amp;決算データ!$C$11:$C$2000,),),ＴＯＰ!$K$3+5)</f>
        <v>#N/A</v>
      </c>
      <c r="D53" s="67" t="e">
        <f>INDEX(決算データ!$A$11:$CU$2000,MATCH(D$3&amp;$A53,INDEX(決算データ!$A$11:$A$2000&amp;決算データ!$C$11:$C$2000,),),ＴＯＰ!$K$3+5)</f>
        <v>#N/A</v>
      </c>
      <c r="E53" s="67" t="e">
        <f>INDEX(決算データ!$A$11:$CU$2000,MATCH(E$3&amp;$A53,INDEX(決算データ!$A$11:$A$2000&amp;決算データ!$C$11:$C$2000,),),ＴＯＰ!$K$3+5)</f>
        <v>#N/A</v>
      </c>
      <c r="F53" s="67" t="e">
        <f>INDEX(決算データ!$A$11:$CU$2000,MATCH(F$3&amp;$A53,INDEX(決算データ!$A$11:$A$2000&amp;決算データ!$C$11:$C$2000,),),ＴＯＰ!$K$3+5)</f>
        <v>#N/A</v>
      </c>
      <c r="G53" s="67" t="e">
        <f>INDEX(決算データ!$A$11:$CU$2000,MATCH(G$3&amp;$A53,INDEX(決算データ!$A$11:$A$2000&amp;決算データ!$C$11:$C$2000,),),ＴＯＰ!$K$3+5)</f>
        <v>#N/A</v>
      </c>
      <c r="H53" s="68" t="str">
        <f t="shared" si="0"/>
        <v>－</v>
      </c>
    </row>
    <row r="54" spans="1:8" ht="16.5" customHeight="1">
      <c r="A54" s="10">
        <v>342076</v>
      </c>
      <c r="B54" s="59" t="str">
        <f>INDEX(決算データ!$A$11:$CU$2000,MATCH($A54,INDEX(決算データ!$C$11:$C$2000,),),5)</f>
        <v>福山市</v>
      </c>
      <c r="C54" s="67" t="e">
        <f>INDEX(決算データ!$A$11:$CU$2000,MATCH(C$3&amp;$A54,INDEX(決算データ!$A$11:$A$2000&amp;決算データ!$C$11:$C$2000,),),ＴＯＰ!$K$3+5)</f>
        <v>#N/A</v>
      </c>
      <c r="D54" s="67" t="e">
        <f>INDEX(決算データ!$A$11:$CU$2000,MATCH(D$3&amp;$A54,INDEX(決算データ!$A$11:$A$2000&amp;決算データ!$C$11:$C$2000,),),ＴＯＰ!$K$3+5)</f>
        <v>#N/A</v>
      </c>
      <c r="E54" s="67" t="e">
        <f>INDEX(決算データ!$A$11:$CU$2000,MATCH(E$3&amp;$A54,INDEX(決算データ!$A$11:$A$2000&amp;決算データ!$C$11:$C$2000,),),ＴＯＰ!$K$3+5)</f>
        <v>#N/A</v>
      </c>
      <c r="F54" s="67" t="e">
        <f>INDEX(決算データ!$A$11:$CU$2000,MATCH(F$3&amp;$A54,INDEX(決算データ!$A$11:$A$2000&amp;決算データ!$C$11:$C$2000,),),ＴＯＰ!$K$3+5)</f>
        <v>#N/A</v>
      </c>
      <c r="G54" s="67" t="e">
        <f>INDEX(決算データ!$A$11:$CU$2000,MATCH(G$3&amp;$A54,INDEX(決算データ!$A$11:$A$2000&amp;決算データ!$C$11:$C$2000,),),ＴＯＰ!$K$3+5)</f>
        <v>#N/A</v>
      </c>
      <c r="H54" s="68" t="str">
        <f t="shared" si="0"/>
        <v>－</v>
      </c>
    </row>
    <row r="55" spans="1:8" ht="16.5" customHeight="1">
      <c r="A55" s="10">
        <v>352012</v>
      </c>
      <c r="B55" s="59" t="str">
        <f>INDEX(決算データ!$A$11:$CU$2000,MATCH($A55,INDEX(決算データ!$C$11:$C$2000,),),5)</f>
        <v>下関市</v>
      </c>
      <c r="C55" s="67" t="e">
        <f>INDEX(決算データ!$A$11:$CU$2000,MATCH(C$3&amp;$A55,INDEX(決算データ!$A$11:$A$2000&amp;決算データ!$C$11:$C$2000,),),ＴＯＰ!$K$3+5)</f>
        <v>#N/A</v>
      </c>
      <c r="D55" s="67" t="e">
        <f>INDEX(決算データ!$A$11:$CU$2000,MATCH(D$3&amp;$A55,INDEX(決算データ!$A$11:$A$2000&amp;決算データ!$C$11:$C$2000,),),ＴＯＰ!$K$3+5)</f>
        <v>#N/A</v>
      </c>
      <c r="E55" s="67" t="e">
        <f>INDEX(決算データ!$A$11:$CU$2000,MATCH(E$3&amp;$A55,INDEX(決算データ!$A$11:$A$2000&amp;決算データ!$C$11:$C$2000,),),ＴＯＰ!$K$3+5)</f>
        <v>#N/A</v>
      </c>
      <c r="F55" s="67" t="e">
        <f>INDEX(決算データ!$A$11:$CU$2000,MATCH(F$3&amp;$A55,INDEX(決算データ!$A$11:$A$2000&amp;決算データ!$C$11:$C$2000,),),ＴＯＰ!$K$3+5)</f>
        <v>#N/A</v>
      </c>
      <c r="G55" s="67" t="e">
        <f>INDEX(決算データ!$A$11:$CU$2000,MATCH(G$3&amp;$A55,INDEX(決算データ!$A$11:$A$2000&amp;決算データ!$C$11:$C$2000,),),ＴＯＰ!$K$3+5)</f>
        <v>#N/A</v>
      </c>
      <c r="H55" s="68" t="str">
        <f t="shared" si="0"/>
        <v>－</v>
      </c>
    </row>
    <row r="56" spans="1:8" ht="16.5" customHeight="1">
      <c r="A56" s="10">
        <v>372013</v>
      </c>
      <c r="B56" s="59" t="str">
        <f>INDEX(決算データ!$A$11:$CU$2000,MATCH($A56,INDEX(決算データ!$C$11:$C$2000,),),5)</f>
        <v>高松市</v>
      </c>
      <c r="C56" s="67" t="e">
        <f>INDEX(決算データ!$A$11:$CU$2000,MATCH(C$3&amp;$A56,INDEX(決算データ!$A$11:$A$2000&amp;決算データ!$C$11:$C$2000,),),ＴＯＰ!$K$3+5)</f>
        <v>#N/A</v>
      </c>
      <c r="D56" s="67" t="e">
        <f>INDEX(決算データ!$A$11:$CU$2000,MATCH(D$3&amp;$A56,INDEX(決算データ!$A$11:$A$2000&amp;決算データ!$C$11:$C$2000,),),ＴＯＰ!$K$3+5)</f>
        <v>#N/A</v>
      </c>
      <c r="E56" s="67" t="e">
        <f>INDEX(決算データ!$A$11:$CU$2000,MATCH(E$3&amp;$A56,INDEX(決算データ!$A$11:$A$2000&amp;決算データ!$C$11:$C$2000,),),ＴＯＰ!$K$3+5)</f>
        <v>#N/A</v>
      </c>
      <c r="F56" s="67" t="e">
        <f>INDEX(決算データ!$A$11:$CU$2000,MATCH(F$3&amp;$A56,INDEX(決算データ!$A$11:$A$2000&amp;決算データ!$C$11:$C$2000,),),ＴＯＰ!$K$3+5)</f>
        <v>#N/A</v>
      </c>
      <c r="G56" s="67" t="e">
        <f>INDEX(決算データ!$A$11:$CU$2000,MATCH(G$3&amp;$A56,INDEX(決算データ!$A$11:$A$2000&amp;決算データ!$C$11:$C$2000,),),ＴＯＰ!$K$3+5)</f>
        <v>#N/A</v>
      </c>
      <c r="H56" s="68" t="str">
        <f t="shared" si="0"/>
        <v>－</v>
      </c>
    </row>
    <row r="57" spans="1:8" ht="16.5" customHeight="1">
      <c r="A57" s="10">
        <v>382019</v>
      </c>
      <c r="B57" s="59" t="str">
        <f>INDEX(決算データ!$A$11:$CU$2000,MATCH($A57,INDEX(決算データ!$C$11:$C$2000,),),5)</f>
        <v>松山市</v>
      </c>
      <c r="C57" s="67" t="e">
        <f>INDEX(決算データ!$A$11:$CU$2000,MATCH(C$3&amp;$A57,INDEX(決算データ!$A$11:$A$2000&amp;決算データ!$C$11:$C$2000,),),ＴＯＰ!$K$3+5)</f>
        <v>#N/A</v>
      </c>
      <c r="D57" s="67" t="e">
        <f>INDEX(決算データ!$A$11:$CU$2000,MATCH(D$3&amp;$A57,INDEX(決算データ!$A$11:$A$2000&amp;決算データ!$C$11:$C$2000,),),ＴＯＰ!$K$3+5)</f>
        <v>#N/A</v>
      </c>
      <c r="E57" s="67" t="e">
        <f>INDEX(決算データ!$A$11:$CU$2000,MATCH(E$3&amp;$A57,INDEX(決算データ!$A$11:$A$2000&amp;決算データ!$C$11:$C$2000,),),ＴＯＰ!$K$3+5)</f>
        <v>#N/A</v>
      </c>
      <c r="F57" s="67" t="e">
        <f>INDEX(決算データ!$A$11:$CU$2000,MATCH(F$3&amp;$A57,INDEX(決算データ!$A$11:$A$2000&amp;決算データ!$C$11:$C$2000,),),ＴＯＰ!$K$3+5)</f>
        <v>#N/A</v>
      </c>
      <c r="G57" s="67" t="e">
        <f>INDEX(決算データ!$A$11:$CU$2000,MATCH(G$3&amp;$A57,INDEX(決算データ!$A$11:$A$2000&amp;決算データ!$C$11:$C$2000,),),ＴＯＰ!$K$3+5)</f>
        <v>#N/A</v>
      </c>
      <c r="H57" s="68" t="str">
        <f t="shared" si="0"/>
        <v>－</v>
      </c>
    </row>
    <row r="58" spans="1:8" ht="16.5" customHeight="1">
      <c r="A58" s="10">
        <v>392014</v>
      </c>
      <c r="B58" s="59" t="str">
        <f>INDEX(決算データ!$A$11:$CU$2000,MATCH($A58,INDEX(決算データ!$C$11:$C$2000,),),5)</f>
        <v>高知市</v>
      </c>
      <c r="C58" s="67" t="e">
        <f>INDEX(決算データ!$A$11:$CU$2000,MATCH(C$3&amp;$A58,INDEX(決算データ!$A$11:$A$2000&amp;決算データ!$C$11:$C$2000,),),ＴＯＰ!$K$3+5)</f>
        <v>#N/A</v>
      </c>
      <c r="D58" s="67" t="e">
        <f>INDEX(決算データ!$A$11:$CU$2000,MATCH(D$3&amp;$A58,INDEX(決算データ!$A$11:$A$2000&amp;決算データ!$C$11:$C$2000,),),ＴＯＰ!$K$3+5)</f>
        <v>#N/A</v>
      </c>
      <c r="E58" s="67" t="e">
        <f>INDEX(決算データ!$A$11:$CU$2000,MATCH(E$3&amp;$A58,INDEX(決算データ!$A$11:$A$2000&amp;決算データ!$C$11:$C$2000,),),ＴＯＰ!$K$3+5)</f>
        <v>#N/A</v>
      </c>
      <c r="F58" s="67" t="e">
        <f>INDEX(決算データ!$A$11:$CU$2000,MATCH(F$3&amp;$A58,INDEX(決算データ!$A$11:$A$2000&amp;決算データ!$C$11:$C$2000,),),ＴＯＰ!$K$3+5)</f>
        <v>#N/A</v>
      </c>
      <c r="G58" s="67" t="e">
        <f>INDEX(決算データ!$A$11:$CU$2000,MATCH(G$3&amp;$A58,INDEX(決算データ!$A$11:$A$2000&amp;決算データ!$C$11:$C$2000,),),ＴＯＰ!$K$3+5)</f>
        <v>#N/A</v>
      </c>
      <c r="H58" s="68" t="str">
        <f t="shared" si="0"/>
        <v>－</v>
      </c>
    </row>
    <row r="59" spans="1:8" ht="16.5" customHeight="1">
      <c r="A59" s="10">
        <v>402036</v>
      </c>
      <c r="B59" s="59" t="str">
        <f>INDEX(決算データ!$A$11:$CU$2000,MATCH($A59,INDEX(決算データ!$C$11:$C$2000,),),5)</f>
        <v>久留米市</v>
      </c>
      <c r="C59" s="67" t="e">
        <f>INDEX(決算データ!$A$11:$CU$2000,MATCH(C$3&amp;$A59,INDEX(決算データ!$A$11:$A$2000&amp;決算データ!$C$11:$C$2000,),),ＴＯＰ!$K$3+5)</f>
        <v>#N/A</v>
      </c>
      <c r="D59" s="67" t="e">
        <f>INDEX(決算データ!$A$11:$CU$2000,MATCH(D$3&amp;$A59,INDEX(決算データ!$A$11:$A$2000&amp;決算データ!$C$11:$C$2000,),),ＴＯＰ!$K$3+5)</f>
        <v>#N/A</v>
      </c>
      <c r="E59" s="67" t="e">
        <f>INDEX(決算データ!$A$11:$CU$2000,MATCH(E$3&amp;$A59,INDEX(決算データ!$A$11:$A$2000&amp;決算データ!$C$11:$C$2000,),),ＴＯＰ!$K$3+5)</f>
        <v>#N/A</v>
      </c>
      <c r="F59" s="67" t="e">
        <f>INDEX(決算データ!$A$11:$CU$2000,MATCH(F$3&amp;$A59,INDEX(決算データ!$A$11:$A$2000&amp;決算データ!$C$11:$C$2000,),),ＴＯＰ!$K$3+5)</f>
        <v>#N/A</v>
      </c>
      <c r="G59" s="67" t="e">
        <f>INDEX(決算データ!$A$11:$CU$2000,MATCH(G$3&amp;$A59,INDEX(決算データ!$A$11:$A$2000&amp;決算データ!$C$11:$C$2000,),),ＴＯＰ!$K$3+5)</f>
        <v>#N/A</v>
      </c>
      <c r="H59" s="68" t="str">
        <f t="shared" si="0"/>
        <v>－</v>
      </c>
    </row>
    <row r="60" spans="1:8" ht="16.5" customHeight="1">
      <c r="A60" s="10">
        <v>422011</v>
      </c>
      <c r="B60" s="59" t="str">
        <f>INDEX(決算データ!$A$11:$CU$2000,MATCH($A60,INDEX(決算データ!$C$11:$C$2000,),),5)</f>
        <v>長崎市</v>
      </c>
      <c r="C60" s="67" t="e">
        <f>INDEX(決算データ!$A$11:$CU$2000,MATCH(C$3&amp;$A60,INDEX(決算データ!$A$11:$A$2000&amp;決算データ!$C$11:$C$2000,),),ＴＯＰ!$K$3+5)</f>
        <v>#N/A</v>
      </c>
      <c r="D60" s="67" t="e">
        <f>INDEX(決算データ!$A$11:$CU$2000,MATCH(D$3&amp;$A60,INDEX(決算データ!$A$11:$A$2000&amp;決算データ!$C$11:$C$2000,),),ＴＯＰ!$K$3+5)</f>
        <v>#N/A</v>
      </c>
      <c r="E60" s="67" t="e">
        <f>INDEX(決算データ!$A$11:$CU$2000,MATCH(E$3&amp;$A60,INDEX(決算データ!$A$11:$A$2000&amp;決算データ!$C$11:$C$2000,),),ＴＯＰ!$K$3+5)</f>
        <v>#N/A</v>
      </c>
      <c r="F60" s="67" t="e">
        <f>INDEX(決算データ!$A$11:$CU$2000,MATCH(F$3&amp;$A60,INDEX(決算データ!$A$11:$A$2000&amp;決算データ!$C$11:$C$2000,),),ＴＯＰ!$K$3+5)</f>
        <v>#N/A</v>
      </c>
      <c r="G60" s="67" t="e">
        <f>INDEX(決算データ!$A$11:$CU$2000,MATCH(G$3&amp;$A60,INDEX(決算データ!$A$11:$A$2000&amp;決算データ!$C$11:$C$2000,),),ＴＯＰ!$K$3+5)</f>
        <v>#N/A</v>
      </c>
      <c r="H60" s="68" t="str">
        <f t="shared" si="0"/>
        <v>－</v>
      </c>
    </row>
    <row r="61" spans="1:8" ht="16.5" customHeight="1">
      <c r="A61" s="10">
        <v>422029</v>
      </c>
      <c r="B61" s="59" t="str">
        <f>INDEX(決算データ!$A$11:$CU$2000,MATCH($A61,INDEX(決算データ!$C$11:$C$2000,),),5)</f>
        <v>佐世保市</v>
      </c>
      <c r="C61" s="67" t="e">
        <f>INDEX(決算データ!$A$11:$CU$2000,MATCH(C$3&amp;$A61,INDEX(決算データ!$A$11:$A$2000&amp;決算データ!$C$11:$C$2000,),),ＴＯＰ!$K$3+5)</f>
        <v>#N/A</v>
      </c>
      <c r="D61" s="67" t="e">
        <f>INDEX(決算データ!$A$11:$CU$2000,MATCH(D$3&amp;$A61,INDEX(決算データ!$A$11:$A$2000&amp;決算データ!$C$11:$C$2000,),),ＴＯＰ!$K$3+5)</f>
        <v>#N/A</v>
      </c>
      <c r="E61" s="67" t="e">
        <f>INDEX(決算データ!$A$11:$CU$2000,MATCH(E$3&amp;$A61,INDEX(決算データ!$A$11:$A$2000&amp;決算データ!$C$11:$C$2000,),),ＴＯＰ!$K$3+5)</f>
        <v>#N/A</v>
      </c>
      <c r="F61" s="67" t="e">
        <f>INDEX(決算データ!$A$11:$CU$2000,MATCH(F$3&amp;$A61,INDEX(決算データ!$A$11:$A$2000&amp;決算データ!$C$11:$C$2000,),),ＴＯＰ!$K$3+5)</f>
        <v>#N/A</v>
      </c>
      <c r="G61" s="67" t="e">
        <f>INDEX(決算データ!$A$11:$CU$2000,MATCH(G$3&amp;$A61,INDEX(決算データ!$A$11:$A$2000&amp;決算データ!$C$11:$C$2000,),),ＴＯＰ!$K$3+5)</f>
        <v>#N/A</v>
      </c>
      <c r="H61" s="68" t="str">
        <f t="shared" si="0"/>
        <v>－</v>
      </c>
    </row>
    <row r="62" spans="1:8" ht="16.5" customHeight="1">
      <c r="A62" s="10">
        <v>442011</v>
      </c>
      <c r="B62" s="59" t="str">
        <f>INDEX(決算データ!$A$11:$CU$2000,MATCH($A62,INDEX(決算データ!$C$11:$C$2000,),),5)</f>
        <v>大分市</v>
      </c>
      <c r="C62" s="67" t="e">
        <f>INDEX(決算データ!$A$11:$CU$2000,MATCH(C$3&amp;$A62,INDEX(決算データ!$A$11:$A$2000&amp;決算データ!$C$11:$C$2000,),),ＴＯＰ!$K$3+5)</f>
        <v>#N/A</v>
      </c>
      <c r="D62" s="67" t="e">
        <f>INDEX(決算データ!$A$11:$CU$2000,MATCH(D$3&amp;$A62,INDEX(決算データ!$A$11:$A$2000&amp;決算データ!$C$11:$C$2000,),),ＴＯＰ!$K$3+5)</f>
        <v>#N/A</v>
      </c>
      <c r="E62" s="67" t="e">
        <f>INDEX(決算データ!$A$11:$CU$2000,MATCH(E$3&amp;$A62,INDEX(決算データ!$A$11:$A$2000&amp;決算データ!$C$11:$C$2000,),),ＴＯＰ!$K$3+5)</f>
        <v>#N/A</v>
      </c>
      <c r="F62" s="67" t="e">
        <f>INDEX(決算データ!$A$11:$CU$2000,MATCH(F$3&amp;$A62,INDEX(決算データ!$A$11:$A$2000&amp;決算データ!$C$11:$C$2000,),),ＴＯＰ!$K$3+5)</f>
        <v>#N/A</v>
      </c>
      <c r="G62" s="67" t="e">
        <f>INDEX(決算データ!$A$11:$CU$2000,MATCH(G$3&amp;$A62,INDEX(決算データ!$A$11:$A$2000&amp;決算データ!$C$11:$C$2000,),),ＴＯＰ!$K$3+5)</f>
        <v>#N/A</v>
      </c>
      <c r="H62" s="68" t="str">
        <f t="shared" si="0"/>
        <v>－</v>
      </c>
    </row>
    <row r="63" spans="1:8" ht="16.5" customHeight="1">
      <c r="A63" s="10">
        <v>452017</v>
      </c>
      <c r="B63" s="59" t="str">
        <f>INDEX(決算データ!$A$11:$CU$2000,MATCH($A63,INDEX(決算データ!$C$11:$C$2000,),),5)</f>
        <v>宮崎市</v>
      </c>
      <c r="C63" s="67" t="e">
        <f>INDEX(決算データ!$A$11:$CU$2000,MATCH(C$3&amp;$A63,INDEX(決算データ!$A$11:$A$2000&amp;決算データ!$C$11:$C$2000,),),ＴＯＰ!$K$3+5)</f>
        <v>#N/A</v>
      </c>
      <c r="D63" s="67" t="e">
        <f>INDEX(決算データ!$A$11:$CU$2000,MATCH(D$3&amp;$A63,INDEX(決算データ!$A$11:$A$2000&amp;決算データ!$C$11:$C$2000,),),ＴＯＰ!$K$3+5)</f>
        <v>#N/A</v>
      </c>
      <c r="E63" s="67" t="e">
        <f>INDEX(決算データ!$A$11:$CU$2000,MATCH(E$3&amp;$A63,INDEX(決算データ!$A$11:$A$2000&amp;決算データ!$C$11:$C$2000,),),ＴＯＰ!$K$3+5)</f>
        <v>#N/A</v>
      </c>
      <c r="F63" s="67" t="e">
        <f>INDEX(決算データ!$A$11:$CU$2000,MATCH(F$3&amp;$A63,INDEX(決算データ!$A$11:$A$2000&amp;決算データ!$C$11:$C$2000,),),ＴＯＰ!$K$3+5)</f>
        <v>#N/A</v>
      </c>
      <c r="G63" s="67" t="e">
        <f>INDEX(決算データ!$A$11:$CU$2000,MATCH(G$3&amp;$A63,INDEX(決算データ!$A$11:$A$2000&amp;決算データ!$C$11:$C$2000,),),ＴＯＰ!$K$3+5)</f>
        <v>#N/A</v>
      </c>
      <c r="H63" s="68" t="str">
        <f t="shared" si="0"/>
        <v>－</v>
      </c>
    </row>
    <row r="64" spans="1:8" ht="16.5" customHeight="1">
      <c r="A64" s="10">
        <v>462012</v>
      </c>
      <c r="B64" s="59" t="str">
        <f>INDEX(決算データ!$A$11:$CU$2000,MATCH($A64,INDEX(決算データ!$C$11:$C$2000,),),5)</f>
        <v>鹿児島市</v>
      </c>
      <c r="C64" s="67" t="e">
        <f>INDEX(決算データ!$A$11:$CU$2000,MATCH(C$3&amp;$A64,INDEX(決算データ!$A$11:$A$2000&amp;決算データ!$C$11:$C$2000,),),ＴＯＰ!$K$3+5)</f>
        <v>#N/A</v>
      </c>
      <c r="D64" s="67" t="e">
        <f>INDEX(決算データ!$A$11:$CU$2000,MATCH(D$3&amp;$A64,INDEX(決算データ!$A$11:$A$2000&amp;決算データ!$C$11:$C$2000,),),ＴＯＰ!$K$3+5)</f>
        <v>#N/A</v>
      </c>
      <c r="E64" s="67" t="e">
        <f>INDEX(決算データ!$A$11:$CU$2000,MATCH(E$3&amp;$A64,INDEX(決算データ!$A$11:$A$2000&amp;決算データ!$C$11:$C$2000,),),ＴＯＰ!$K$3+5)</f>
        <v>#N/A</v>
      </c>
      <c r="F64" s="67" t="e">
        <f>INDEX(決算データ!$A$11:$CU$2000,MATCH(F$3&amp;$A64,INDEX(決算データ!$A$11:$A$2000&amp;決算データ!$C$11:$C$2000,),),ＴＯＰ!$K$3+5)</f>
        <v>#N/A</v>
      </c>
      <c r="G64" s="67" t="e">
        <f>INDEX(決算データ!$A$11:$CU$2000,MATCH(G$3&amp;$A64,INDEX(決算データ!$A$11:$A$2000&amp;決算データ!$C$11:$C$2000,),),ＴＯＰ!$K$3+5)</f>
        <v>#N/A</v>
      </c>
      <c r="H64" s="68" t="str">
        <f t="shared" si="0"/>
        <v>－</v>
      </c>
    </row>
    <row r="65" spans="1:8" ht="16.5" customHeight="1">
      <c r="A65" s="10">
        <v>472018</v>
      </c>
      <c r="B65" s="62" t="str">
        <f>INDEX(決算データ!$A$11:$CU$2000,MATCH($A65,INDEX(決算データ!$C$11:$C$2000,),),5)</f>
        <v>那覇市</v>
      </c>
      <c r="C65" s="70" t="e">
        <f>INDEX(決算データ!$A$11:$CU$2000,MATCH(C$3&amp;$A65,INDEX(決算データ!$A$11:$A$2000&amp;決算データ!$C$11:$C$2000,),),ＴＯＰ!$K$3+5)</f>
        <v>#N/A</v>
      </c>
      <c r="D65" s="70" t="e">
        <f>INDEX(決算データ!$A$11:$CU$2000,MATCH(D$3&amp;$A65,INDEX(決算データ!$A$11:$A$2000&amp;決算データ!$C$11:$C$2000,),),ＴＯＰ!$K$3+5)</f>
        <v>#N/A</v>
      </c>
      <c r="E65" s="70" t="e">
        <f>INDEX(決算データ!$A$11:$CU$2000,MATCH(E$3&amp;$A65,INDEX(決算データ!$A$11:$A$2000&amp;決算データ!$C$11:$C$2000,),),ＴＯＰ!$K$3+5)</f>
        <v>#N/A</v>
      </c>
      <c r="F65" s="70" t="e">
        <f>INDEX(決算データ!$A$11:$CU$2000,MATCH(F$3&amp;$A65,INDEX(決算データ!$A$11:$A$2000&amp;決算データ!$C$11:$C$2000,),),ＴＯＰ!$K$3+5)</f>
        <v>#N/A</v>
      </c>
      <c r="G65" s="70" t="e">
        <f>INDEX(決算データ!$A$11:$CU$2000,MATCH(G$3&amp;$A65,INDEX(決算データ!$A$11:$A$2000&amp;決算データ!$C$11:$C$2000,),),ＴＯＰ!$K$3+5)</f>
        <v>#N/A</v>
      </c>
      <c r="H65" s="71" t="str">
        <f t="shared" si="0"/>
        <v>－</v>
      </c>
    </row>
  </sheetData>
  <sheetProtection sheet="1" selectLockedCells="1"/>
  <mergeCells count="1">
    <mergeCell ref="B2:E2"/>
  </mergeCells>
  <phoneticPr fontId="5"/>
  <conditionalFormatting sqref="C4:G65">
    <cfRule type="expression" dxfId="4" priority="3">
      <formula>SUM($C$4:$C$65)-INT(SUM($C$4:$C$65))&gt;0</formula>
    </cfRule>
  </conditionalFormatting>
  <conditionalFormatting sqref="H4:H65">
    <cfRule type="top10" dxfId="3" priority="1" bottom="1" rank="5"/>
  </conditionalFormatting>
  <hyperlinks>
    <hyperlink ref="F1" location="'グラフ（中核市）'!A1" display="グラフ表示" xr:uid="{00000000-0004-0000-0400-000000000000}"/>
    <hyperlink ref="G1" location="ＴＯＰ!A1" display="TOPへ戻る" xr:uid="{00000000-0004-0000-0400-000001000000}"/>
  </hyperlinks>
  <pageMargins left="0.7" right="0.7" top="0.75" bottom="0.75" header="0.3" footer="0.3"/>
  <pageSetup paperSize="9" scale="73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H49"/>
  <sheetViews>
    <sheetView view="pageLayout" topLeftCell="B1" zoomScaleNormal="100" workbookViewId="0">
      <selection activeCell="F1" sqref="F1"/>
    </sheetView>
  </sheetViews>
  <sheetFormatPr defaultColWidth="3.09765625" defaultRowHeight="16.5" customHeight="1"/>
  <cols>
    <col min="1" max="1" width="11.8984375" style="2" hidden="1" customWidth="1"/>
    <col min="2" max="2" width="13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2.5" customHeight="1">
      <c r="B1" s="3" t="s">
        <v>15</v>
      </c>
      <c r="F1" s="4" t="s">
        <v>155</v>
      </c>
      <c r="G1" s="5" t="s">
        <v>7</v>
      </c>
    </row>
    <row r="2" spans="1:8" ht="16.5" customHeight="1">
      <c r="B2" s="174" t="str">
        <f>"○"&amp;ＴＯＰ!F5</f>
        <v>○</v>
      </c>
      <c r="C2" s="174"/>
      <c r="D2" s="174"/>
      <c r="E2" s="174"/>
      <c r="G2" s="9" t="s">
        <v>78</v>
      </c>
    </row>
    <row r="3" spans="1:8" s="9" customFormat="1" ht="15.75" customHeight="1">
      <c r="A3" s="6" t="s">
        <v>2</v>
      </c>
      <c r="B3" s="7" t="s">
        <v>3</v>
      </c>
      <c r="C3" s="8">
        <f>決算データ!A3</f>
        <v>2019</v>
      </c>
      <c r="D3" s="8">
        <f>決算データ!B3</f>
        <v>2020</v>
      </c>
      <c r="E3" s="8">
        <f>決算データ!C3</f>
        <v>2021</v>
      </c>
      <c r="F3" s="8">
        <f>決算データ!D3</f>
        <v>2022</v>
      </c>
      <c r="G3" s="8">
        <f>決算データ!E3</f>
        <v>2023</v>
      </c>
      <c r="H3" s="25" t="str">
        <f>'集計表（岩手県内）'!H3</f>
        <v>2023順位</v>
      </c>
    </row>
    <row r="4" spans="1:8" ht="15.75" customHeight="1">
      <c r="A4" s="10">
        <v>11002</v>
      </c>
      <c r="B4" s="11" t="str">
        <f>INDEX(決算データ!$A$11:$CU$2000,MATCH($A4,INDEX(決算データ!$C$11:$C$2000,),),5)</f>
        <v>札幌市</v>
      </c>
      <c r="C4" s="12" t="e">
        <f>INDEX(決算データ!$A$11:$CU$2000,MATCH(C$3&amp;$A4,INDEX(決算データ!$A$11:$A$2000&amp;決算データ!$C$11:$C$2000,),),ＴＯＰ!$K$3+5)</f>
        <v>#N/A</v>
      </c>
      <c r="D4" s="12" t="e">
        <f>INDEX(決算データ!$A$11:$CU$2000,MATCH(D$3&amp;$A4,INDEX(決算データ!$A$11:$A$2000&amp;決算データ!$C$11:$C$2000,),),ＴＯＰ!$K$3+5)</f>
        <v>#N/A</v>
      </c>
      <c r="E4" s="12" t="e">
        <f>INDEX(決算データ!$A$11:$CU$2000,MATCH(E$3&amp;$A4,INDEX(決算データ!$A$11:$A$2000&amp;決算データ!$C$11:$C$2000,),),ＴＯＰ!$K$3+5)</f>
        <v>#N/A</v>
      </c>
      <c r="F4" s="12" t="e">
        <f>INDEX(決算データ!$A$11:$CU$2000,MATCH(F$3&amp;$A4,INDEX(決算データ!$A$11:$A$2000&amp;決算データ!$C$11:$C$2000,),),ＴＯＰ!$K$3+5)</f>
        <v>#N/A</v>
      </c>
      <c r="G4" s="12" t="e">
        <f>INDEX(決算データ!$A$11:$CU$2000,MATCH(G$3&amp;$A4,INDEX(決算データ!$A$11:$A$2000&amp;決算データ!$C$11:$C$2000,),),ＴＯＰ!$K$3+5)</f>
        <v>#N/A</v>
      </c>
      <c r="H4" s="13" t="str">
        <f>IF(ISERROR(RANK(G4,$G$4:$G$49))=TRUE,"－",RANK(G4,$G$4:$G$49))</f>
        <v>－</v>
      </c>
    </row>
    <row r="5" spans="1:8" ht="15.75" customHeight="1">
      <c r="A5" s="10">
        <v>22012</v>
      </c>
      <c r="B5" s="14" t="str">
        <f>INDEX(決算データ!$A$11:$CU$2000,MATCH($A5,INDEX(決算データ!$C$11:$C$2000,),),5)</f>
        <v>青森市</v>
      </c>
      <c r="C5" s="15" t="e">
        <f>INDEX(決算データ!$A$11:$CU$2000,MATCH(C$3&amp;$A5,INDEX(決算データ!$A$11:$A$2000&amp;決算データ!$C$11:$C$2000,),),ＴＯＰ!$K$3+5)</f>
        <v>#N/A</v>
      </c>
      <c r="D5" s="15" t="e">
        <f>INDEX(決算データ!$A$11:$CU$2000,MATCH(D$3&amp;$A5,INDEX(決算データ!$A$11:$A$2000&amp;決算データ!$C$11:$C$2000,),),ＴＯＰ!$K$3+5)</f>
        <v>#N/A</v>
      </c>
      <c r="E5" s="15" t="e">
        <f>INDEX(決算データ!$A$11:$CU$2000,MATCH(E$3&amp;$A5,INDEX(決算データ!$A$11:$A$2000&amp;決算データ!$C$11:$C$2000,),),ＴＯＰ!$K$3+5)</f>
        <v>#N/A</v>
      </c>
      <c r="F5" s="15" t="e">
        <f>INDEX(決算データ!$A$11:$CU$2000,MATCH(F$3&amp;$A5,INDEX(決算データ!$A$11:$A$2000&amp;決算データ!$C$11:$C$2000,),),ＴＯＰ!$K$3+5)</f>
        <v>#N/A</v>
      </c>
      <c r="G5" s="15" t="e">
        <f>INDEX(決算データ!$A$11:$CU$2000,MATCH(G$3&amp;$A5,INDEX(決算データ!$A$11:$A$2000&amp;決算データ!$C$11:$C$2000,),),ＴＯＰ!$K$3+5)</f>
        <v>#N/A</v>
      </c>
      <c r="H5" s="16" t="str">
        <f t="shared" ref="H5:H49" si="0">IF(ISERROR(RANK(G5,$G$4:$G$49))=TRUE,"－",RANK(G5,$G$4:$G$49))</f>
        <v>－</v>
      </c>
    </row>
    <row r="6" spans="1:8" ht="15.75" customHeight="1">
      <c r="A6" s="10">
        <v>32018</v>
      </c>
      <c r="B6" s="17" t="str">
        <f>INDEX(決算データ!$A$11:$CU$2000,MATCH($A6,INDEX(決算データ!$C$11:$C$2000,),),5)</f>
        <v>盛岡市</v>
      </c>
      <c r="C6" s="18" t="e">
        <f>INDEX(決算データ!$A$11:$CU$2000,MATCH(C$3&amp;$A6,INDEX(決算データ!$A$11:$A$2000&amp;決算データ!$C$11:$C$2000,),),ＴＯＰ!$K$3+5)</f>
        <v>#N/A</v>
      </c>
      <c r="D6" s="18" t="e">
        <f>INDEX(決算データ!$A$11:$CU$2000,MATCH(D$3&amp;$A6,INDEX(決算データ!$A$11:$A$2000&amp;決算データ!$C$11:$C$2000,),),ＴＯＰ!$K$3+5)</f>
        <v>#N/A</v>
      </c>
      <c r="E6" s="18" t="e">
        <f>INDEX(決算データ!$A$11:$CU$2000,MATCH(E$3&amp;$A6,INDEX(決算データ!$A$11:$A$2000&amp;決算データ!$C$11:$C$2000,),),ＴＯＰ!$K$3+5)</f>
        <v>#N/A</v>
      </c>
      <c r="F6" s="18" t="e">
        <f>INDEX(決算データ!$A$11:$CU$2000,MATCH(F$3&amp;$A6,INDEX(決算データ!$A$11:$A$2000&amp;決算データ!$C$11:$C$2000,),),ＴＯＰ!$K$3+5)</f>
        <v>#N/A</v>
      </c>
      <c r="G6" s="18" t="e">
        <f>INDEX(決算データ!$A$11:$CU$2000,MATCH(G$3&amp;$A6,INDEX(決算データ!$A$11:$A$2000&amp;決算データ!$C$11:$C$2000,),),ＴＯＰ!$K$3+5)</f>
        <v>#N/A</v>
      </c>
      <c r="H6" s="16" t="str">
        <f t="shared" si="0"/>
        <v>－</v>
      </c>
    </row>
    <row r="7" spans="1:8" ht="15.75" customHeight="1">
      <c r="A7" s="10">
        <v>41009</v>
      </c>
      <c r="B7" s="14" t="str">
        <f>INDEX(決算データ!$A$11:$CU$2000,MATCH($A7,INDEX(決算データ!$C$11:$C$2000,),),5)</f>
        <v>仙台市</v>
      </c>
      <c r="C7" s="15" t="e">
        <f>INDEX(決算データ!$A$11:$CU$2000,MATCH(C$3&amp;$A7,INDEX(決算データ!$A$11:$A$2000&amp;決算データ!$C$11:$C$2000,),),ＴＯＰ!$K$3+5)</f>
        <v>#N/A</v>
      </c>
      <c r="D7" s="15" t="e">
        <f>INDEX(決算データ!$A$11:$CU$2000,MATCH(D$3&amp;$A7,INDEX(決算データ!$A$11:$A$2000&amp;決算データ!$C$11:$C$2000,),),ＴＯＰ!$K$3+5)</f>
        <v>#N/A</v>
      </c>
      <c r="E7" s="15" t="e">
        <f>INDEX(決算データ!$A$11:$CU$2000,MATCH(E$3&amp;$A7,INDEX(決算データ!$A$11:$A$2000&amp;決算データ!$C$11:$C$2000,),),ＴＯＰ!$K$3+5)</f>
        <v>#N/A</v>
      </c>
      <c r="F7" s="15" t="e">
        <f>INDEX(決算データ!$A$11:$CU$2000,MATCH(F$3&amp;$A7,INDEX(決算データ!$A$11:$A$2000&amp;決算データ!$C$11:$C$2000,),),ＴＯＰ!$K$3+5)</f>
        <v>#N/A</v>
      </c>
      <c r="G7" s="15" t="e">
        <f>INDEX(決算データ!$A$11:$CU$2000,MATCH(G$3&amp;$A7,INDEX(決算データ!$A$11:$A$2000&amp;決算データ!$C$11:$C$2000,),),ＴＯＰ!$K$3+5)</f>
        <v>#N/A</v>
      </c>
      <c r="H7" s="16" t="str">
        <f t="shared" si="0"/>
        <v>－</v>
      </c>
    </row>
    <row r="8" spans="1:8" ht="15.75" customHeight="1">
      <c r="A8" s="10">
        <v>52019</v>
      </c>
      <c r="B8" s="14" t="str">
        <f>INDEX(決算データ!$A$11:$CU$2000,MATCH($A8,INDEX(決算データ!$C$11:$C$2000,),),5)</f>
        <v>秋田市</v>
      </c>
      <c r="C8" s="15" t="e">
        <f>INDEX(決算データ!$A$11:$CU$2000,MATCH(C$3&amp;$A8,INDEX(決算データ!$A$11:$A$2000&amp;決算データ!$C$11:$C$2000,),),ＴＯＰ!$K$3+5)</f>
        <v>#N/A</v>
      </c>
      <c r="D8" s="15" t="e">
        <f>INDEX(決算データ!$A$11:$CU$2000,MATCH(D$3&amp;$A8,INDEX(決算データ!$A$11:$A$2000&amp;決算データ!$C$11:$C$2000,),),ＴＯＰ!$K$3+5)</f>
        <v>#N/A</v>
      </c>
      <c r="E8" s="15" t="e">
        <f>INDEX(決算データ!$A$11:$CU$2000,MATCH(E$3&amp;$A8,INDEX(決算データ!$A$11:$A$2000&amp;決算データ!$C$11:$C$2000,),),ＴＯＰ!$K$3+5)</f>
        <v>#N/A</v>
      </c>
      <c r="F8" s="15" t="e">
        <f>INDEX(決算データ!$A$11:$CU$2000,MATCH(F$3&amp;$A8,INDEX(決算データ!$A$11:$A$2000&amp;決算データ!$C$11:$C$2000,),),ＴＯＰ!$K$3+5)</f>
        <v>#N/A</v>
      </c>
      <c r="G8" s="15" t="e">
        <f>INDEX(決算データ!$A$11:$CU$2000,MATCH(G$3&amp;$A8,INDEX(決算データ!$A$11:$A$2000&amp;決算データ!$C$11:$C$2000,),),ＴＯＰ!$K$3+5)</f>
        <v>#N/A</v>
      </c>
      <c r="H8" s="16" t="str">
        <f t="shared" si="0"/>
        <v>－</v>
      </c>
    </row>
    <row r="9" spans="1:8" ht="15.75" customHeight="1">
      <c r="A9" s="10">
        <v>62014</v>
      </c>
      <c r="B9" s="14" t="str">
        <f>INDEX(決算データ!$A$11:$CU$2000,MATCH($A9,INDEX(決算データ!$C$11:$C$2000,),),5)</f>
        <v>山形市</v>
      </c>
      <c r="C9" s="15" t="e">
        <f>INDEX(決算データ!$A$11:$CU$2000,MATCH(C$3&amp;$A9,INDEX(決算データ!$A$11:$A$2000&amp;決算データ!$C$11:$C$2000,),),ＴＯＰ!$K$3+5)</f>
        <v>#N/A</v>
      </c>
      <c r="D9" s="15" t="e">
        <f>INDEX(決算データ!$A$11:$CU$2000,MATCH(D$3&amp;$A9,INDEX(決算データ!$A$11:$A$2000&amp;決算データ!$C$11:$C$2000,),),ＴＯＰ!$K$3+5)</f>
        <v>#N/A</v>
      </c>
      <c r="E9" s="15" t="e">
        <f>INDEX(決算データ!$A$11:$CU$2000,MATCH(E$3&amp;$A9,INDEX(決算データ!$A$11:$A$2000&amp;決算データ!$C$11:$C$2000,),),ＴＯＰ!$K$3+5)</f>
        <v>#N/A</v>
      </c>
      <c r="F9" s="15" t="e">
        <f>INDEX(決算データ!$A$11:$CU$2000,MATCH(F$3&amp;$A9,INDEX(決算データ!$A$11:$A$2000&amp;決算データ!$C$11:$C$2000,),),ＴＯＰ!$K$3+5)</f>
        <v>#N/A</v>
      </c>
      <c r="G9" s="15" t="e">
        <f>INDEX(決算データ!$A$11:$CU$2000,MATCH(G$3&amp;$A9,INDEX(決算データ!$A$11:$A$2000&amp;決算データ!$C$11:$C$2000,),),ＴＯＰ!$K$3+5)</f>
        <v>#N/A</v>
      </c>
      <c r="H9" s="16" t="str">
        <f t="shared" si="0"/>
        <v>－</v>
      </c>
    </row>
    <row r="10" spans="1:8" ht="15.75" customHeight="1">
      <c r="A10" s="10">
        <v>72010</v>
      </c>
      <c r="B10" s="14" t="str">
        <f>INDEX(決算データ!$A$11:$CU$2000,MATCH($A10,INDEX(決算データ!$C$11:$C$2000,),),5)</f>
        <v>福島市</v>
      </c>
      <c r="C10" s="15" t="e">
        <f>INDEX(決算データ!$A$11:$CU$2000,MATCH(C$3&amp;$A10,INDEX(決算データ!$A$11:$A$2000&amp;決算データ!$C$11:$C$2000,),),ＴＯＰ!$K$3+5)</f>
        <v>#N/A</v>
      </c>
      <c r="D10" s="15" t="e">
        <f>INDEX(決算データ!$A$11:$CU$2000,MATCH(D$3&amp;$A10,INDEX(決算データ!$A$11:$A$2000&amp;決算データ!$C$11:$C$2000,),),ＴＯＰ!$K$3+5)</f>
        <v>#N/A</v>
      </c>
      <c r="E10" s="15" t="e">
        <f>INDEX(決算データ!$A$11:$CU$2000,MATCH(E$3&amp;$A10,INDEX(決算データ!$A$11:$A$2000&amp;決算データ!$C$11:$C$2000,),),ＴＯＰ!$K$3+5)</f>
        <v>#N/A</v>
      </c>
      <c r="F10" s="15" t="e">
        <f>INDEX(決算データ!$A$11:$CU$2000,MATCH(F$3&amp;$A10,INDEX(決算データ!$A$11:$A$2000&amp;決算データ!$C$11:$C$2000,),),ＴＯＰ!$K$3+5)</f>
        <v>#N/A</v>
      </c>
      <c r="G10" s="15" t="e">
        <f>INDEX(決算データ!$A$11:$CU$2000,MATCH(G$3&amp;$A10,INDEX(決算データ!$A$11:$A$2000&amp;決算データ!$C$11:$C$2000,),),ＴＯＰ!$K$3+5)</f>
        <v>#N/A</v>
      </c>
      <c r="H10" s="16" t="str">
        <f t="shared" si="0"/>
        <v>－</v>
      </c>
    </row>
    <row r="11" spans="1:8" ht="15.75" customHeight="1">
      <c r="A11" s="10">
        <v>82015</v>
      </c>
      <c r="B11" s="14" t="str">
        <f>INDEX(決算データ!$A$11:$CU$2000,MATCH($A11,INDEX(決算データ!$C$11:$C$2000,),),5)</f>
        <v>水戸市</v>
      </c>
      <c r="C11" s="15" t="e">
        <f>INDEX(決算データ!$A$11:$CU$2000,MATCH(C$3&amp;$A11,INDEX(決算データ!$A$11:$A$2000&amp;決算データ!$C$11:$C$2000,),),ＴＯＰ!$K$3+5)</f>
        <v>#N/A</v>
      </c>
      <c r="D11" s="15" t="e">
        <f>INDEX(決算データ!$A$11:$CU$2000,MATCH(D$3&amp;$A11,INDEX(決算データ!$A$11:$A$2000&amp;決算データ!$C$11:$C$2000,),),ＴＯＰ!$K$3+5)</f>
        <v>#N/A</v>
      </c>
      <c r="E11" s="15" t="e">
        <f>INDEX(決算データ!$A$11:$CU$2000,MATCH(E$3&amp;$A11,INDEX(決算データ!$A$11:$A$2000&amp;決算データ!$C$11:$C$2000,),),ＴＯＰ!$K$3+5)</f>
        <v>#N/A</v>
      </c>
      <c r="F11" s="15" t="e">
        <f>INDEX(決算データ!$A$11:$CU$2000,MATCH(F$3&amp;$A11,INDEX(決算データ!$A$11:$A$2000&amp;決算データ!$C$11:$C$2000,),),ＴＯＰ!$K$3+5)</f>
        <v>#N/A</v>
      </c>
      <c r="G11" s="15" t="e">
        <f>INDEX(決算データ!$A$11:$CU$2000,MATCH(G$3&amp;$A11,INDEX(決算データ!$A$11:$A$2000&amp;決算データ!$C$11:$C$2000,),),ＴＯＰ!$K$3+5)</f>
        <v>#N/A</v>
      </c>
      <c r="H11" s="16" t="str">
        <f t="shared" si="0"/>
        <v>－</v>
      </c>
    </row>
    <row r="12" spans="1:8" ht="15.75" customHeight="1">
      <c r="A12" s="10">
        <v>92011</v>
      </c>
      <c r="B12" s="14" t="str">
        <f>INDEX(決算データ!$A$11:$CU$2000,MATCH($A12,INDEX(決算データ!$C$11:$C$2000,),),5)</f>
        <v>宇都宮市</v>
      </c>
      <c r="C12" s="15" t="e">
        <f>INDEX(決算データ!$A$11:$CU$2000,MATCH(C$3&amp;$A12,INDEX(決算データ!$A$11:$A$2000&amp;決算データ!$C$11:$C$2000,),),ＴＯＰ!$K$3+5)</f>
        <v>#N/A</v>
      </c>
      <c r="D12" s="15" t="e">
        <f>INDEX(決算データ!$A$11:$CU$2000,MATCH(D$3&amp;$A12,INDEX(決算データ!$A$11:$A$2000&amp;決算データ!$C$11:$C$2000,),),ＴＯＰ!$K$3+5)</f>
        <v>#N/A</v>
      </c>
      <c r="E12" s="15" t="e">
        <f>INDEX(決算データ!$A$11:$CU$2000,MATCH(E$3&amp;$A12,INDEX(決算データ!$A$11:$A$2000&amp;決算データ!$C$11:$C$2000,),),ＴＯＰ!$K$3+5)</f>
        <v>#N/A</v>
      </c>
      <c r="F12" s="15" t="e">
        <f>INDEX(決算データ!$A$11:$CU$2000,MATCH(F$3&amp;$A12,INDEX(決算データ!$A$11:$A$2000&amp;決算データ!$C$11:$C$2000,),),ＴＯＰ!$K$3+5)</f>
        <v>#N/A</v>
      </c>
      <c r="G12" s="15" t="e">
        <f>INDEX(決算データ!$A$11:$CU$2000,MATCH(G$3&amp;$A12,INDEX(決算データ!$A$11:$A$2000&amp;決算データ!$C$11:$C$2000,),),ＴＯＰ!$K$3+5)</f>
        <v>#N/A</v>
      </c>
      <c r="H12" s="16" t="str">
        <f t="shared" si="0"/>
        <v>－</v>
      </c>
    </row>
    <row r="13" spans="1:8" ht="15.75" customHeight="1">
      <c r="A13" s="10">
        <v>102016</v>
      </c>
      <c r="B13" s="14" t="str">
        <f>INDEX(決算データ!$A$11:$CU$2000,MATCH($A13,INDEX(決算データ!$C$11:$C$2000,),),5)</f>
        <v>前橋市</v>
      </c>
      <c r="C13" s="15" t="e">
        <f>INDEX(決算データ!$A$11:$CU$2000,MATCH(C$3&amp;$A13,INDEX(決算データ!$A$11:$A$2000&amp;決算データ!$C$11:$C$2000,),),ＴＯＰ!$K$3+5)</f>
        <v>#N/A</v>
      </c>
      <c r="D13" s="15" t="e">
        <f>INDEX(決算データ!$A$11:$CU$2000,MATCH(D$3&amp;$A13,INDEX(決算データ!$A$11:$A$2000&amp;決算データ!$C$11:$C$2000,),),ＴＯＰ!$K$3+5)</f>
        <v>#N/A</v>
      </c>
      <c r="E13" s="15" t="e">
        <f>INDEX(決算データ!$A$11:$CU$2000,MATCH(E$3&amp;$A13,INDEX(決算データ!$A$11:$A$2000&amp;決算データ!$C$11:$C$2000,),),ＴＯＰ!$K$3+5)</f>
        <v>#N/A</v>
      </c>
      <c r="F13" s="15" t="e">
        <f>INDEX(決算データ!$A$11:$CU$2000,MATCH(F$3&amp;$A13,INDEX(決算データ!$A$11:$A$2000&amp;決算データ!$C$11:$C$2000,),),ＴＯＰ!$K$3+5)</f>
        <v>#N/A</v>
      </c>
      <c r="G13" s="15" t="e">
        <f>INDEX(決算データ!$A$11:$CU$2000,MATCH(G$3&amp;$A13,INDEX(決算データ!$A$11:$A$2000&amp;決算データ!$C$11:$C$2000,),),ＴＯＰ!$K$3+5)</f>
        <v>#N/A</v>
      </c>
      <c r="H13" s="16" t="str">
        <f t="shared" si="0"/>
        <v>－</v>
      </c>
    </row>
    <row r="14" spans="1:8" ht="15.75" customHeight="1">
      <c r="A14" s="10">
        <v>111007</v>
      </c>
      <c r="B14" s="14" t="str">
        <f>INDEX(決算データ!$A$11:$CU$2000,MATCH($A14,INDEX(決算データ!$C$11:$C$2000,),),5)</f>
        <v>さいたま市</v>
      </c>
      <c r="C14" s="15" t="e">
        <f>INDEX(決算データ!$A$11:$CU$2000,MATCH(C$3&amp;$A14,INDEX(決算データ!$A$11:$A$2000&amp;決算データ!$C$11:$C$2000,),),ＴＯＰ!$K$3+5)</f>
        <v>#N/A</v>
      </c>
      <c r="D14" s="15" t="e">
        <f>INDEX(決算データ!$A$11:$CU$2000,MATCH(D$3&amp;$A14,INDEX(決算データ!$A$11:$A$2000&amp;決算データ!$C$11:$C$2000,),),ＴＯＰ!$K$3+5)</f>
        <v>#N/A</v>
      </c>
      <c r="E14" s="15" t="e">
        <f>INDEX(決算データ!$A$11:$CU$2000,MATCH(E$3&amp;$A14,INDEX(決算データ!$A$11:$A$2000&amp;決算データ!$C$11:$C$2000,),),ＴＯＰ!$K$3+5)</f>
        <v>#N/A</v>
      </c>
      <c r="F14" s="15" t="e">
        <f>INDEX(決算データ!$A$11:$CU$2000,MATCH(F$3&amp;$A14,INDEX(決算データ!$A$11:$A$2000&amp;決算データ!$C$11:$C$2000,),),ＴＯＰ!$K$3+5)</f>
        <v>#N/A</v>
      </c>
      <c r="G14" s="15" t="e">
        <f>INDEX(決算データ!$A$11:$CU$2000,MATCH(G$3&amp;$A14,INDEX(決算データ!$A$11:$A$2000&amp;決算データ!$C$11:$C$2000,),),ＴＯＰ!$K$3+5)</f>
        <v>#N/A</v>
      </c>
      <c r="H14" s="16" t="str">
        <f t="shared" si="0"/>
        <v>－</v>
      </c>
    </row>
    <row r="15" spans="1:8" ht="15.75" customHeight="1">
      <c r="A15" s="10">
        <v>121002</v>
      </c>
      <c r="B15" s="14" t="str">
        <f>INDEX(決算データ!$A$11:$CU$2000,MATCH($A15,INDEX(決算データ!$C$11:$C$2000,),),5)</f>
        <v>千葉市</v>
      </c>
      <c r="C15" s="15" t="e">
        <f>INDEX(決算データ!$A$11:$CU$2000,MATCH(C$3&amp;$A15,INDEX(決算データ!$A$11:$A$2000&amp;決算データ!$C$11:$C$2000,),),ＴＯＰ!$K$3+5)</f>
        <v>#N/A</v>
      </c>
      <c r="D15" s="15" t="e">
        <f>INDEX(決算データ!$A$11:$CU$2000,MATCH(D$3&amp;$A15,INDEX(決算データ!$A$11:$A$2000&amp;決算データ!$C$11:$C$2000,),),ＴＯＰ!$K$3+5)</f>
        <v>#N/A</v>
      </c>
      <c r="E15" s="15" t="e">
        <f>INDEX(決算データ!$A$11:$CU$2000,MATCH(E$3&amp;$A15,INDEX(決算データ!$A$11:$A$2000&amp;決算データ!$C$11:$C$2000,),),ＴＯＰ!$K$3+5)</f>
        <v>#N/A</v>
      </c>
      <c r="F15" s="15" t="e">
        <f>INDEX(決算データ!$A$11:$CU$2000,MATCH(F$3&amp;$A15,INDEX(決算データ!$A$11:$A$2000&amp;決算データ!$C$11:$C$2000,),),ＴＯＰ!$K$3+5)</f>
        <v>#N/A</v>
      </c>
      <c r="G15" s="15" t="e">
        <f>INDEX(決算データ!$A$11:$CU$2000,MATCH(G$3&amp;$A15,INDEX(決算データ!$A$11:$A$2000&amp;決算データ!$C$11:$C$2000,),),ＴＯＰ!$K$3+5)</f>
        <v>#N/A</v>
      </c>
      <c r="H15" s="16" t="str">
        <f t="shared" si="0"/>
        <v>－</v>
      </c>
    </row>
    <row r="16" spans="1:8" ht="15.75" customHeight="1">
      <c r="A16" s="10">
        <v>141003</v>
      </c>
      <c r="B16" s="14" t="str">
        <f>INDEX(決算データ!$A$11:$CU$2000,MATCH($A16,INDEX(決算データ!$C$11:$C$2000,),),5)</f>
        <v>横浜市</v>
      </c>
      <c r="C16" s="15" t="e">
        <f>INDEX(決算データ!$A$11:$CU$2000,MATCH(C$3&amp;$A16,INDEX(決算データ!$A$11:$A$2000&amp;決算データ!$C$11:$C$2000,),),ＴＯＰ!$K$3+5)</f>
        <v>#N/A</v>
      </c>
      <c r="D16" s="15" t="e">
        <f>INDEX(決算データ!$A$11:$CU$2000,MATCH(D$3&amp;$A16,INDEX(決算データ!$A$11:$A$2000&amp;決算データ!$C$11:$C$2000,),),ＴＯＰ!$K$3+5)</f>
        <v>#N/A</v>
      </c>
      <c r="E16" s="15" t="e">
        <f>INDEX(決算データ!$A$11:$CU$2000,MATCH(E$3&amp;$A16,INDEX(決算データ!$A$11:$A$2000&amp;決算データ!$C$11:$C$2000,),),ＴＯＰ!$K$3+5)</f>
        <v>#N/A</v>
      </c>
      <c r="F16" s="15" t="e">
        <f>INDEX(決算データ!$A$11:$CU$2000,MATCH(F$3&amp;$A16,INDEX(決算データ!$A$11:$A$2000&amp;決算データ!$C$11:$C$2000,),),ＴＯＰ!$K$3+5)</f>
        <v>#N/A</v>
      </c>
      <c r="G16" s="15" t="e">
        <f>INDEX(決算データ!$A$11:$CU$2000,MATCH(G$3&amp;$A16,INDEX(決算データ!$A$11:$A$2000&amp;決算データ!$C$11:$C$2000,),),ＴＯＰ!$K$3+5)</f>
        <v>#N/A</v>
      </c>
      <c r="H16" s="16" t="str">
        <f t="shared" si="0"/>
        <v>－</v>
      </c>
    </row>
    <row r="17" spans="1:8" ht="15.75" customHeight="1">
      <c r="A17" s="10">
        <v>151009</v>
      </c>
      <c r="B17" s="14" t="str">
        <f>INDEX(決算データ!$A$11:$CU$2000,MATCH($A17,INDEX(決算データ!$C$11:$C$2000,),),5)</f>
        <v>新潟市</v>
      </c>
      <c r="C17" s="15" t="e">
        <f>INDEX(決算データ!$A$11:$CU$2000,MATCH(C$3&amp;$A17,INDEX(決算データ!$A$11:$A$2000&amp;決算データ!$C$11:$C$2000,),),ＴＯＰ!$K$3+5)</f>
        <v>#N/A</v>
      </c>
      <c r="D17" s="15" t="e">
        <f>INDEX(決算データ!$A$11:$CU$2000,MATCH(D$3&amp;$A17,INDEX(決算データ!$A$11:$A$2000&amp;決算データ!$C$11:$C$2000,),),ＴＯＰ!$K$3+5)</f>
        <v>#N/A</v>
      </c>
      <c r="E17" s="15" t="e">
        <f>INDEX(決算データ!$A$11:$CU$2000,MATCH(E$3&amp;$A17,INDEX(決算データ!$A$11:$A$2000&amp;決算データ!$C$11:$C$2000,),),ＴＯＰ!$K$3+5)</f>
        <v>#N/A</v>
      </c>
      <c r="F17" s="15" t="e">
        <f>INDEX(決算データ!$A$11:$CU$2000,MATCH(F$3&amp;$A17,INDEX(決算データ!$A$11:$A$2000&amp;決算データ!$C$11:$C$2000,),),ＴＯＰ!$K$3+5)</f>
        <v>#N/A</v>
      </c>
      <c r="G17" s="15" t="e">
        <f>INDEX(決算データ!$A$11:$CU$2000,MATCH(G$3&amp;$A17,INDEX(決算データ!$A$11:$A$2000&amp;決算データ!$C$11:$C$2000,),),ＴＯＰ!$K$3+5)</f>
        <v>#N/A</v>
      </c>
      <c r="H17" s="16" t="str">
        <f t="shared" si="0"/>
        <v>－</v>
      </c>
    </row>
    <row r="18" spans="1:8" ht="15.75" customHeight="1">
      <c r="A18" s="10">
        <v>162019</v>
      </c>
      <c r="B18" s="14" t="str">
        <f>INDEX(決算データ!$A$11:$CU$2000,MATCH($A18,INDEX(決算データ!$C$11:$C$2000,),),5)</f>
        <v>富山市</v>
      </c>
      <c r="C18" s="15" t="e">
        <f>INDEX(決算データ!$A$11:$CU$2000,MATCH(C$3&amp;$A18,INDEX(決算データ!$A$11:$A$2000&amp;決算データ!$C$11:$C$2000,),),ＴＯＰ!$K$3+5)</f>
        <v>#N/A</v>
      </c>
      <c r="D18" s="15" t="e">
        <f>INDEX(決算データ!$A$11:$CU$2000,MATCH(D$3&amp;$A18,INDEX(決算データ!$A$11:$A$2000&amp;決算データ!$C$11:$C$2000,),),ＴＯＰ!$K$3+5)</f>
        <v>#N/A</v>
      </c>
      <c r="E18" s="15" t="e">
        <f>INDEX(決算データ!$A$11:$CU$2000,MATCH(E$3&amp;$A18,INDEX(決算データ!$A$11:$A$2000&amp;決算データ!$C$11:$C$2000,),),ＴＯＰ!$K$3+5)</f>
        <v>#N/A</v>
      </c>
      <c r="F18" s="15" t="e">
        <f>INDEX(決算データ!$A$11:$CU$2000,MATCH(F$3&amp;$A18,INDEX(決算データ!$A$11:$A$2000&amp;決算データ!$C$11:$C$2000,),),ＴＯＰ!$K$3+5)</f>
        <v>#N/A</v>
      </c>
      <c r="G18" s="15" t="e">
        <f>INDEX(決算データ!$A$11:$CU$2000,MATCH(G$3&amp;$A18,INDEX(決算データ!$A$11:$A$2000&amp;決算データ!$C$11:$C$2000,),),ＴＯＰ!$K$3+5)</f>
        <v>#N/A</v>
      </c>
      <c r="H18" s="16" t="str">
        <f t="shared" si="0"/>
        <v>－</v>
      </c>
    </row>
    <row r="19" spans="1:8" ht="15.75" customHeight="1">
      <c r="A19" s="10">
        <v>172014</v>
      </c>
      <c r="B19" s="19" t="str">
        <f>INDEX(決算データ!$A$11:$CU$2000,MATCH($A19,INDEX(決算データ!$C$11:$C$2000,),),5)</f>
        <v>金沢市</v>
      </c>
      <c r="C19" s="15" t="e">
        <f>INDEX(決算データ!$A$11:$CU$2000,MATCH(C$3&amp;$A19,INDEX(決算データ!$A$11:$A$2000&amp;決算データ!$C$11:$C$2000,),),ＴＯＰ!$K$3+5)</f>
        <v>#N/A</v>
      </c>
      <c r="D19" s="15" t="e">
        <f>INDEX(決算データ!$A$11:$CU$2000,MATCH(D$3&amp;$A19,INDEX(決算データ!$A$11:$A$2000&amp;決算データ!$C$11:$C$2000,),),ＴＯＰ!$K$3+5)</f>
        <v>#N/A</v>
      </c>
      <c r="E19" s="15" t="e">
        <f>INDEX(決算データ!$A$11:$CU$2000,MATCH(E$3&amp;$A19,INDEX(決算データ!$A$11:$A$2000&amp;決算データ!$C$11:$C$2000,),),ＴＯＰ!$K$3+5)</f>
        <v>#N/A</v>
      </c>
      <c r="F19" s="15" t="e">
        <f>INDEX(決算データ!$A$11:$CU$2000,MATCH(F$3&amp;$A19,INDEX(決算データ!$A$11:$A$2000&amp;決算データ!$C$11:$C$2000,),),ＴＯＰ!$K$3+5)</f>
        <v>#N/A</v>
      </c>
      <c r="G19" s="15" t="e">
        <f>INDEX(決算データ!$A$11:$CU$2000,MATCH(G$3&amp;$A19,INDEX(決算データ!$A$11:$A$2000&amp;決算データ!$C$11:$C$2000,),),ＴＯＰ!$K$3+5)</f>
        <v>#N/A</v>
      </c>
      <c r="H19" s="16" t="str">
        <f t="shared" si="0"/>
        <v>－</v>
      </c>
    </row>
    <row r="20" spans="1:8" ht="15.75" customHeight="1">
      <c r="A20" s="10">
        <v>182010</v>
      </c>
      <c r="B20" s="14" t="str">
        <f>INDEX(決算データ!$A$11:$CU$2000,MATCH($A20,INDEX(決算データ!$C$11:$C$2000,),),5)</f>
        <v>福井市</v>
      </c>
      <c r="C20" s="15" t="e">
        <f>INDEX(決算データ!$A$11:$CU$2000,MATCH(C$3&amp;$A20,INDEX(決算データ!$A$11:$A$2000&amp;決算データ!$C$11:$C$2000,),),ＴＯＰ!$K$3+5)</f>
        <v>#N/A</v>
      </c>
      <c r="D20" s="15" t="e">
        <f>INDEX(決算データ!$A$11:$CU$2000,MATCH(D$3&amp;$A20,INDEX(決算データ!$A$11:$A$2000&amp;決算データ!$C$11:$C$2000,),),ＴＯＰ!$K$3+5)</f>
        <v>#N/A</v>
      </c>
      <c r="E20" s="15" t="e">
        <f>INDEX(決算データ!$A$11:$CU$2000,MATCH(E$3&amp;$A20,INDEX(決算データ!$A$11:$A$2000&amp;決算データ!$C$11:$C$2000,),),ＴＯＰ!$K$3+5)</f>
        <v>#N/A</v>
      </c>
      <c r="F20" s="15" t="e">
        <f>INDEX(決算データ!$A$11:$CU$2000,MATCH(F$3&amp;$A20,INDEX(決算データ!$A$11:$A$2000&amp;決算データ!$C$11:$C$2000,),),ＴＯＰ!$K$3+5)</f>
        <v>#N/A</v>
      </c>
      <c r="G20" s="15" t="e">
        <f>INDEX(決算データ!$A$11:$CU$2000,MATCH(G$3&amp;$A20,INDEX(決算データ!$A$11:$A$2000&amp;決算データ!$C$11:$C$2000,),),ＴＯＰ!$K$3+5)</f>
        <v>#N/A</v>
      </c>
      <c r="H20" s="16" t="str">
        <f t="shared" si="0"/>
        <v>－</v>
      </c>
    </row>
    <row r="21" spans="1:8" ht="15.75" customHeight="1">
      <c r="A21" s="10">
        <v>192015</v>
      </c>
      <c r="B21" s="14" t="str">
        <f>INDEX(決算データ!$A$11:$CU$2000,MATCH($A21,INDEX(決算データ!$C$11:$C$2000,),),5)</f>
        <v>甲府市</v>
      </c>
      <c r="C21" s="15" t="e">
        <f>INDEX(決算データ!$A$11:$CU$2000,MATCH(C$3&amp;$A21,INDEX(決算データ!$A$11:$A$2000&amp;決算データ!$C$11:$C$2000,),),ＴＯＰ!$K$3+5)</f>
        <v>#N/A</v>
      </c>
      <c r="D21" s="15" t="e">
        <f>INDEX(決算データ!$A$11:$CU$2000,MATCH(D$3&amp;$A21,INDEX(決算データ!$A$11:$A$2000&amp;決算データ!$C$11:$C$2000,),),ＴＯＰ!$K$3+5)</f>
        <v>#N/A</v>
      </c>
      <c r="E21" s="15" t="e">
        <f>INDEX(決算データ!$A$11:$CU$2000,MATCH(E$3&amp;$A21,INDEX(決算データ!$A$11:$A$2000&amp;決算データ!$C$11:$C$2000,),),ＴＯＰ!$K$3+5)</f>
        <v>#N/A</v>
      </c>
      <c r="F21" s="15" t="e">
        <f>INDEX(決算データ!$A$11:$CU$2000,MATCH(F$3&amp;$A21,INDEX(決算データ!$A$11:$A$2000&amp;決算データ!$C$11:$C$2000,),),ＴＯＰ!$K$3+5)</f>
        <v>#N/A</v>
      </c>
      <c r="G21" s="15" t="e">
        <f>INDEX(決算データ!$A$11:$CU$2000,MATCH(G$3&amp;$A21,INDEX(決算データ!$A$11:$A$2000&amp;決算データ!$C$11:$C$2000,),),ＴＯＰ!$K$3+5)</f>
        <v>#N/A</v>
      </c>
      <c r="H21" s="16" t="str">
        <f t="shared" si="0"/>
        <v>－</v>
      </c>
    </row>
    <row r="22" spans="1:8" ht="15.75" customHeight="1">
      <c r="A22" s="10">
        <v>202011</v>
      </c>
      <c r="B22" s="14" t="str">
        <f>INDEX(決算データ!$A$11:$CU$2000,MATCH($A22,INDEX(決算データ!$C$11:$C$2000,),),5)</f>
        <v>長野市</v>
      </c>
      <c r="C22" s="15" t="e">
        <f>INDEX(決算データ!$A$11:$CU$2000,MATCH(C$3&amp;$A22,INDEX(決算データ!$A$11:$A$2000&amp;決算データ!$C$11:$C$2000,),),ＴＯＰ!$K$3+5)</f>
        <v>#N/A</v>
      </c>
      <c r="D22" s="15" t="e">
        <f>INDEX(決算データ!$A$11:$CU$2000,MATCH(D$3&amp;$A22,INDEX(決算データ!$A$11:$A$2000&amp;決算データ!$C$11:$C$2000,),),ＴＯＰ!$K$3+5)</f>
        <v>#N/A</v>
      </c>
      <c r="E22" s="15" t="e">
        <f>INDEX(決算データ!$A$11:$CU$2000,MATCH(E$3&amp;$A22,INDEX(決算データ!$A$11:$A$2000&amp;決算データ!$C$11:$C$2000,),),ＴＯＰ!$K$3+5)</f>
        <v>#N/A</v>
      </c>
      <c r="F22" s="15" t="e">
        <f>INDEX(決算データ!$A$11:$CU$2000,MATCH(F$3&amp;$A22,INDEX(決算データ!$A$11:$A$2000&amp;決算データ!$C$11:$C$2000,),),ＴＯＰ!$K$3+5)</f>
        <v>#N/A</v>
      </c>
      <c r="G22" s="15" t="e">
        <f>INDEX(決算データ!$A$11:$CU$2000,MATCH(G$3&amp;$A22,INDEX(決算データ!$A$11:$A$2000&amp;決算データ!$C$11:$C$2000,),),ＴＯＰ!$K$3+5)</f>
        <v>#N/A</v>
      </c>
      <c r="H22" s="16" t="str">
        <f t="shared" si="0"/>
        <v>－</v>
      </c>
    </row>
    <row r="23" spans="1:8" ht="15.75" customHeight="1">
      <c r="A23" s="10">
        <v>212016</v>
      </c>
      <c r="B23" s="14" t="str">
        <f>INDEX(決算データ!$A$11:$CU$2000,MATCH($A23,INDEX(決算データ!$C$11:$C$2000,),),5)</f>
        <v>岐阜市</v>
      </c>
      <c r="C23" s="15" t="e">
        <f>INDEX(決算データ!$A$11:$CU$2000,MATCH(C$3&amp;$A23,INDEX(決算データ!$A$11:$A$2000&amp;決算データ!$C$11:$C$2000,),),ＴＯＰ!$K$3+5)</f>
        <v>#N/A</v>
      </c>
      <c r="D23" s="15" t="e">
        <f>INDEX(決算データ!$A$11:$CU$2000,MATCH(D$3&amp;$A23,INDEX(決算データ!$A$11:$A$2000&amp;決算データ!$C$11:$C$2000,),),ＴＯＰ!$K$3+5)</f>
        <v>#N/A</v>
      </c>
      <c r="E23" s="15" t="e">
        <f>INDEX(決算データ!$A$11:$CU$2000,MATCH(E$3&amp;$A23,INDEX(決算データ!$A$11:$A$2000&amp;決算データ!$C$11:$C$2000,),),ＴＯＰ!$K$3+5)</f>
        <v>#N/A</v>
      </c>
      <c r="F23" s="15" t="e">
        <f>INDEX(決算データ!$A$11:$CU$2000,MATCH(F$3&amp;$A23,INDEX(決算データ!$A$11:$A$2000&amp;決算データ!$C$11:$C$2000,),),ＴＯＰ!$K$3+5)</f>
        <v>#N/A</v>
      </c>
      <c r="G23" s="15" t="e">
        <f>INDEX(決算データ!$A$11:$CU$2000,MATCH(G$3&amp;$A23,INDEX(決算データ!$A$11:$A$2000&amp;決算データ!$C$11:$C$2000,),),ＴＯＰ!$K$3+5)</f>
        <v>#N/A</v>
      </c>
      <c r="H23" s="16" t="str">
        <f t="shared" si="0"/>
        <v>－</v>
      </c>
    </row>
    <row r="24" spans="1:8" ht="15.75" customHeight="1">
      <c r="A24" s="10">
        <v>221007</v>
      </c>
      <c r="B24" s="14" t="str">
        <f>INDEX(決算データ!$A$11:$CU$2000,MATCH($A24,INDEX(決算データ!$C$11:$C$2000,),),5)</f>
        <v>静岡市</v>
      </c>
      <c r="C24" s="15" t="e">
        <f>INDEX(決算データ!$A$11:$CU$2000,MATCH(C$3&amp;$A24,INDEX(決算データ!$A$11:$A$2000&amp;決算データ!$C$11:$C$2000,),),ＴＯＰ!$K$3+5)</f>
        <v>#N/A</v>
      </c>
      <c r="D24" s="15" t="e">
        <f>INDEX(決算データ!$A$11:$CU$2000,MATCH(D$3&amp;$A24,INDEX(決算データ!$A$11:$A$2000&amp;決算データ!$C$11:$C$2000,),),ＴＯＰ!$K$3+5)</f>
        <v>#N/A</v>
      </c>
      <c r="E24" s="15" t="e">
        <f>INDEX(決算データ!$A$11:$CU$2000,MATCH(E$3&amp;$A24,INDEX(決算データ!$A$11:$A$2000&amp;決算データ!$C$11:$C$2000,),),ＴＯＰ!$K$3+5)</f>
        <v>#N/A</v>
      </c>
      <c r="F24" s="15" t="e">
        <f>INDEX(決算データ!$A$11:$CU$2000,MATCH(F$3&amp;$A24,INDEX(決算データ!$A$11:$A$2000&amp;決算データ!$C$11:$C$2000,),),ＴＯＰ!$K$3+5)</f>
        <v>#N/A</v>
      </c>
      <c r="G24" s="15" t="e">
        <f>INDEX(決算データ!$A$11:$CU$2000,MATCH(G$3&amp;$A24,INDEX(決算データ!$A$11:$A$2000&amp;決算データ!$C$11:$C$2000,),),ＴＯＰ!$K$3+5)</f>
        <v>#N/A</v>
      </c>
      <c r="H24" s="16" t="str">
        <f t="shared" si="0"/>
        <v>－</v>
      </c>
    </row>
    <row r="25" spans="1:8" ht="15.75" customHeight="1">
      <c r="A25" s="10">
        <v>231002</v>
      </c>
      <c r="B25" s="14" t="str">
        <f>INDEX(決算データ!$A$11:$CU$2000,MATCH($A25,INDEX(決算データ!$C$11:$C$2000,),),5)</f>
        <v>名古屋市</v>
      </c>
      <c r="C25" s="15" t="e">
        <f>INDEX(決算データ!$A$11:$CU$2000,MATCH(C$3&amp;$A25,INDEX(決算データ!$A$11:$A$2000&amp;決算データ!$C$11:$C$2000,),),ＴＯＰ!$K$3+5)</f>
        <v>#N/A</v>
      </c>
      <c r="D25" s="15" t="e">
        <f>INDEX(決算データ!$A$11:$CU$2000,MATCH(D$3&amp;$A25,INDEX(決算データ!$A$11:$A$2000&amp;決算データ!$C$11:$C$2000,),),ＴＯＰ!$K$3+5)</f>
        <v>#N/A</v>
      </c>
      <c r="E25" s="15" t="e">
        <f>INDEX(決算データ!$A$11:$CU$2000,MATCH(E$3&amp;$A25,INDEX(決算データ!$A$11:$A$2000&amp;決算データ!$C$11:$C$2000,),),ＴＯＰ!$K$3+5)</f>
        <v>#N/A</v>
      </c>
      <c r="F25" s="15" t="e">
        <f>INDEX(決算データ!$A$11:$CU$2000,MATCH(F$3&amp;$A25,INDEX(決算データ!$A$11:$A$2000&amp;決算データ!$C$11:$C$2000,),),ＴＯＰ!$K$3+5)</f>
        <v>#N/A</v>
      </c>
      <c r="G25" s="15" t="e">
        <f>INDEX(決算データ!$A$11:$CU$2000,MATCH(G$3&amp;$A25,INDEX(決算データ!$A$11:$A$2000&amp;決算データ!$C$11:$C$2000,),),ＴＯＰ!$K$3+5)</f>
        <v>#N/A</v>
      </c>
      <c r="H25" s="16" t="str">
        <f t="shared" si="0"/>
        <v>－</v>
      </c>
    </row>
    <row r="26" spans="1:8" ht="15.75" customHeight="1">
      <c r="A26" s="10">
        <v>242012</v>
      </c>
      <c r="B26" s="14" t="str">
        <f>INDEX(決算データ!$A$11:$CU$2000,MATCH($A26,INDEX(決算データ!$C$11:$C$2000,),),5)</f>
        <v>津市</v>
      </c>
      <c r="C26" s="15" t="e">
        <f>INDEX(決算データ!$A$11:$CU$2000,MATCH(C$3&amp;$A26,INDEX(決算データ!$A$11:$A$2000&amp;決算データ!$C$11:$C$2000,),),ＴＯＰ!$K$3+5)</f>
        <v>#N/A</v>
      </c>
      <c r="D26" s="15" t="e">
        <f>INDEX(決算データ!$A$11:$CU$2000,MATCH(D$3&amp;$A26,INDEX(決算データ!$A$11:$A$2000&amp;決算データ!$C$11:$C$2000,),),ＴＯＰ!$K$3+5)</f>
        <v>#N/A</v>
      </c>
      <c r="E26" s="15" t="e">
        <f>INDEX(決算データ!$A$11:$CU$2000,MATCH(E$3&amp;$A26,INDEX(決算データ!$A$11:$A$2000&amp;決算データ!$C$11:$C$2000,),),ＴＯＰ!$K$3+5)</f>
        <v>#N/A</v>
      </c>
      <c r="F26" s="15" t="e">
        <f>INDEX(決算データ!$A$11:$CU$2000,MATCH(F$3&amp;$A26,INDEX(決算データ!$A$11:$A$2000&amp;決算データ!$C$11:$C$2000,),),ＴＯＰ!$K$3+5)</f>
        <v>#N/A</v>
      </c>
      <c r="G26" s="15" t="e">
        <f>INDEX(決算データ!$A$11:$CU$2000,MATCH(G$3&amp;$A26,INDEX(決算データ!$A$11:$A$2000&amp;決算データ!$C$11:$C$2000,),),ＴＯＰ!$K$3+5)</f>
        <v>#N/A</v>
      </c>
      <c r="H26" s="16" t="str">
        <f t="shared" si="0"/>
        <v>－</v>
      </c>
    </row>
    <row r="27" spans="1:8" ht="15.75" customHeight="1">
      <c r="A27" s="10">
        <v>252018</v>
      </c>
      <c r="B27" s="14" t="str">
        <f>INDEX(決算データ!$A$11:$CU$2000,MATCH($A27,INDEX(決算データ!$C$11:$C$2000,),),5)</f>
        <v>大津市</v>
      </c>
      <c r="C27" s="15" t="e">
        <f>INDEX(決算データ!$A$11:$CU$2000,MATCH(C$3&amp;$A27,INDEX(決算データ!$A$11:$A$2000&amp;決算データ!$C$11:$C$2000,),),ＴＯＰ!$K$3+5)</f>
        <v>#N/A</v>
      </c>
      <c r="D27" s="15" t="e">
        <f>INDEX(決算データ!$A$11:$CU$2000,MATCH(D$3&amp;$A27,INDEX(決算データ!$A$11:$A$2000&amp;決算データ!$C$11:$C$2000,),),ＴＯＰ!$K$3+5)</f>
        <v>#N/A</v>
      </c>
      <c r="E27" s="15" t="e">
        <f>INDEX(決算データ!$A$11:$CU$2000,MATCH(E$3&amp;$A27,INDEX(決算データ!$A$11:$A$2000&amp;決算データ!$C$11:$C$2000,),),ＴＯＰ!$K$3+5)</f>
        <v>#N/A</v>
      </c>
      <c r="F27" s="15" t="e">
        <f>INDEX(決算データ!$A$11:$CU$2000,MATCH(F$3&amp;$A27,INDEX(決算データ!$A$11:$A$2000&amp;決算データ!$C$11:$C$2000,),),ＴＯＰ!$K$3+5)</f>
        <v>#N/A</v>
      </c>
      <c r="G27" s="15" t="e">
        <f>INDEX(決算データ!$A$11:$CU$2000,MATCH(G$3&amp;$A27,INDEX(決算データ!$A$11:$A$2000&amp;決算データ!$C$11:$C$2000,),),ＴＯＰ!$K$3+5)</f>
        <v>#N/A</v>
      </c>
      <c r="H27" s="16" t="str">
        <f t="shared" si="0"/>
        <v>－</v>
      </c>
    </row>
    <row r="28" spans="1:8" ht="15.75" customHeight="1">
      <c r="A28" s="10">
        <v>261009</v>
      </c>
      <c r="B28" s="14" t="str">
        <f>INDEX(決算データ!$A$11:$CU$2000,MATCH($A28,INDEX(決算データ!$C$11:$C$2000,),),5)</f>
        <v>京都市</v>
      </c>
      <c r="C28" s="15" t="e">
        <f>INDEX(決算データ!$A$11:$CU$2000,MATCH(C$3&amp;$A28,INDEX(決算データ!$A$11:$A$2000&amp;決算データ!$C$11:$C$2000,),),ＴＯＰ!$K$3+5)</f>
        <v>#N/A</v>
      </c>
      <c r="D28" s="15" t="e">
        <f>INDEX(決算データ!$A$11:$CU$2000,MATCH(D$3&amp;$A28,INDEX(決算データ!$A$11:$A$2000&amp;決算データ!$C$11:$C$2000,),),ＴＯＰ!$K$3+5)</f>
        <v>#N/A</v>
      </c>
      <c r="E28" s="15" t="e">
        <f>INDEX(決算データ!$A$11:$CU$2000,MATCH(E$3&amp;$A28,INDEX(決算データ!$A$11:$A$2000&amp;決算データ!$C$11:$C$2000,),),ＴＯＰ!$K$3+5)</f>
        <v>#N/A</v>
      </c>
      <c r="F28" s="15" t="e">
        <f>INDEX(決算データ!$A$11:$CU$2000,MATCH(F$3&amp;$A28,INDEX(決算データ!$A$11:$A$2000&amp;決算データ!$C$11:$C$2000,),),ＴＯＰ!$K$3+5)</f>
        <v>#N/A</v>
      </c>
      <c r="G28" s="15" t="e">
        <f>INDEX(決算データ!$A$11:$CU$2000,MATCH(G$3&amp;$A28,INDEX(決算データ!$A$11:$A$2000&amp;決算データ!$C$11:$C$2000,),),ＴＯＰ!$K$3+5)</f>
        <v>#N/A</v>
      </c>
      <c r="H28" s="16" t="str">
        <f t="shared" si="0"/>
        <v>－</v>
      </c>
    </row>
    <row r="29" spans="1:8" ht="15.75" customHeight="1">
      <c r="A29" s="10">
        <v>271004</v>
      </c>
      <c r="B29" s="14" t="str">
        <f>INDEX(決算データ!$A$11:$CU$2000,MATCH($A29,INDEX(決算データ!$C$11:$C$2000,),),5)</f>
        <v>大阪市</v>
      </c>
      <c r="C29" s="15" t="e">
        <f>INDEX(決算データ!$A$11:$CU$2000,MATCH(C$3&amp;$A29,INDEX(決算データ!$A$11:$A$2000&amp;決算データ!$C$11:$C$2000,),),ＴＯＰ!$K$3+5)</f>
        <v>#N/A</v>
      </c>
      <c r="D29" s="15" t="e">
        <f>INDEX(決算データ!$A$11:$CU$2000,MATCH(D$3&amp;$A29,INDEX(決算データ!$A$11:$A$2000&amp;決算データ!$C$11:$C$2000,),),ＴＯＰ!$K$3+5)</f>
        <v>#N/A</v>
      </c>
      <c r="E29" s="15" t="e">
        <f>INDEX(決算データ!$A$11:$CU$2000,MATCH(E$3&amp;$A29,INDEX(決算データ!$A$11:$A$2000&amp;決算データ!$C$11:$C$2000,),),ＴＯＰ!$K$3+5)</f>
        <v>#N/A</v>
      </c>
      <c r="F29" s="15" t="e">
        <f>INDEX(決算データ!$A$11:$CU$2000,MATCH(F$3&amp;$A29,INDEX(決算データ!$A$11:$A$2000&amp;決算データ!$C$11:$C$2000,),),ＴＯＰ!$K$3+5)</f>
        <v>#N/A</v>
      </c>
      <c r="G29" s="15" t="e">
        <f>INDEX(決算データ!$A$11:$CU$2000,MATCH(G$3&amp;$A29,INDEX(決算データ!$A$11:$A$2000&amp;決算データ!$C$11:$C$2000,),),ＴＯＰ!$K$3+5)</f>
        <v>#N/A</v>
      </c>
      <c r="H29" s="16" t="str">
        <f t="shared" si="0"/>
        <v>－</v>
      </c>
    </row>
    <row r="30" spans="1:8" ht="15.75" customHeight="1">
      <c r="A30" s="10">
        <v>281000</v>
      </c>
      <c r="B30" s="14" t="str">
        <f>INDEX(決算データ!$A$11:$CU$2000,MATCH($A30,INDEX(決算データ!$C$11:$C$2000,),),5)</f>
        <v>神戸市</v>
      </c>
      <c r="C30" s="15" t="e">
        <f>INDEX(決算データ!$A$11:$CU$2000,MATCH(C$3&amp;$A30,INDEX(決算データ!$A$11:$A$2000&amp;決算データ!$C$11:$C$2000,),),ＴＯＰ!$K$3+5)</f>
        <v>#N/A</v>
      </c>
      <c r="D30" s="15" t="e">
        <f>INDEX(決算データ!$A$11:$CU$2000,MATCH(D$3&amp;$A30,INDEX(決算データ!$A$11:$A$2000&amp;決算データ!$C$11:$C$2000,),),ＴＯＰ!$K$3+5)</f>
        <v>#N/A</v>
      </c>
      <c r="E30" s="15" t="e">
        <f>INDEX(決算データ!$A$11:$CU$2000,MATCH(E$3&amp;$A30,INDEX(決算データ!$A$11:$A$2000&amp;決算データ!$C$11:$C$2000,),),ＴＯＰ!$K$3+5)</f>
        <v>#N/A</v>
      </c>
      <c r="F30" s="15" t="e">
        <f>INDEX(決算データ!$A$11:$CU$2000,MATCH(F$3&amp;$A30,INDEX(決算データ!$A$11:$A$2000&amp;決算データ!$C$11:$C$2000,),),ＴＯＰ!$K$3+5)</f>
        <v>#N/A</v>
      </c>
      <c r="G30" s="15" t="e">
        <f>INDEX(決算データ!$A$11:$CU$2000,MATCH(G$3&amp;$A30,INDEX(決算データ!$A$11:$A$2000&amp;決算データ!$C$11:$C$2000,),),ＴＯＰ!$K$3+5)</f>
        <v>#N/A</v>
      </c>
      <c r="H30" s="16" t="str">
        <f t="shared" si="0"/>
        <v>－</v>
      </c>
    </row>
    <row r="31" spans="1:8" ht="15.75" customHeight="1">
      <c r="A31" s="10">
        <v>292010</v>
      </c>
      <c r="B31" s="14" t="str">
        <f>INDEX(決算データ!$A$11:$CU$2000,MATCH($A31,INDEX(決算データ!$C$11:$C$2000,),),5)</f>
        <v>奈良市</v>
      </c>
      <c r="C31" s="15" t="e">
        <f>INDEX(決算データ!$A$11:$CU$2000,MATCH(C$3&amp;$A31,INDEX(決算データ!$A$11:$A$2000&amp;決算データ!$C$11:$C$2000,),),ＴＯＰ!$K$3+5)</f>
        <v>#N/A</v>
      </c>
      <c r="D31" s="15" t="e">
        <f>INDEX(決算データ!$A$11:$CU$2000,MATCH(D$3&amp;$A31,INDEX(決算データ!$A$11:$A$2000&amp;決算データ!$C$11:$C$2000,),),ＴＯＰ!$K$3+5)</f>
        <v>#N/A</v>
      </c>
      <c r="E31" s="15" t="e">
        <f>INDEX(決算データ!$A$11:$CU$2000,MATCH(E$3&amp;$A31,INDEX(決算データ!$A$11:$A$2000&amp;決算データ!$C$11:$C$2000,),),ＴＯＰ!$K$3+5)</f>
        <v>#N/A</v>
      </c>
      <c r="F31" s="15" t="e">
        <f>INDEX(決算データ!$A$11:$CU$2000,MATCH(F$3&amp;$A31,INDEX(決算データ!$A$11:$A$2000&amp;決算データ!$C$11:$C$2000,),),ＴＯＰ!$K$3+5)</f>
        <v>#N/A</v>
      </c>
      <c r="G31" s="15" t="e">
        <f>INDEX(決算データ!$A$11:$CU$2000,MATCH(G$3&amp;$A31,INDEX(決算データ!$A$11:$A$2000&amp;決算データ!$C$11:$C$2000,),),ＴＯＰ!$K$3+5)</f>
        <v>#N/A</v>
      </c>
      <c r="H31" s="16" t="str">
        <f t="shared" si="0"/>
        <v>－</v>
      </c>
    </row>
    <row r="32" spans="1:8" ht="15.75" customHeight="1">
      <c r="A32" s="10">
        <v>302015</v>
      </c>
      <c r="B32" s="14" t="str">
        <f>INDEX(決算データ!$A$11:$CU$2000,MATCH($A32,INDEX(決算データ!$C$11:$C$2000,),),5)</f>
        <v>和歌山市</v>
      </c>
      <c r="C32" s="15" t="e">
        <f>INDEX(決算データ!$A$11:$CU$2000,MATCH(C$3&amp;$A32,INDEX(決算データ!$A$11:$A$2000&amp;決算データ!$C$11:$C$2000,),),ＴＯＰ!$K$3+5)</f>
        <v>#N/A</v>
      </c>
      <c r="D32" s="15" t="e">
        <f>INDEX(決算データ!$A$11:$CU$2000,MATCH(D$3&amp;$A32,INDEX(決算データ!$A$11:$A$2000&amp;決算データ!$C$11:$C$2000,),),ＴＯＰ!$K$3+5)</f>
        <v>#N/A</v>
      </c>
      <c r="E32" s="15" t="e">
        <f>INDEX(決算データ!$A$11:$CU$2000,MATCH(E$3&amp;$A32,INDEX(決算データ!$A$11:$A$2000&amp;決算データ!$C$11:$C$2000,),),ＴＯＰ!$K$3+5)</f>
        <v>#N/A</v>
      </c>
      <c r="F32" s="15" t="e">
        <f>INDEX(決算データ!$A$11:$CU$2000,MATCH(F$3&amp;$A32,INDEX(決算データ!$A$11:$A$2000&amp;決算データ!$C$11:$C$2000,),),ＴＯＰ!$K$3+5)</f>
        <v>#N/A</v>
      </c>
      <c r="G32" s="15" t="e">
        <f>INDEX(決算データ!$A$11:$CU$2000,MATCH(G$3&amp;$A32,INDEX(決算データ!$A$11:$A$2000&amp;決算データ!$C$11:$C$2000,),),ＴＯＰ!$K$3+5)</f>
        <v>#N/A</v>
      </c>
      <c r="H32" s="16" t="str">
        <f t="shared" si="0"/>
        <v>－</v>
      </c>
    </row>
    <row r="33" spans="1:8" ht="15.75" customHeight="1">
      <c r="A33" s="10">
        <v>312011</v>
      </c>
      <c r="B33" s="14" t="str">
        <f>INDEX(決算データ!$A$11:$CU$2000,MATCH($A33,INDEX(決算データ!$C$11:$C$2000,),),5)</f>
        <v>鳥取市</v>
      </c>
      <c r="C33" s="15" t="e">
        <f>INDEX(決算データ!$A$11:$CU$2000,MATCH(C$3&amp;$A33,INDEX(決算データ!$A$11:$A$2000&amp;決算データ!$C$11:$C$2000,),),ＴＯＰ!$K$3+5)</f>
        <v>#N/A</v>
      </c>
      <c r="D33" s="15" t="e">
        <f>INDEX(決算データ!$A$11:$CU$2000,MATCH(D$3&amp;$A33,INDEX(決算データ!$A$11:$A$2000&amp;決算データ!$C$11:$C$2000,),),ＴＯＰ!$K$3+5)</f>
        <v>#N/A</v>
      </c>
      <c r="E33" s="15" t="e">
        <f>INDEX(決算データ!$A$11:$CU$2000,MATCH(E$3&amp;$A33,INDEX(決算データ!$A$11:$A$2000&amp;決算データ!$C$11:$C$2000,),),ＴＯＰ!$K$3+5)</f>
        <v>#N/A</v>
      </c>
      <c r="F33" s="15" t="e">
        <f>INDEX(決算データ!$A$11:$CU$2000,MATCH(F$3&amp;$A33,INDEX(決算データ!$A$11:$A$2000&amp;決算データ!$C$11:$C$2000,),),ＴＯＰ!$K$3+5)</f>
        <v>#N/A</v>
      </c>
      <c r="G33" s="15" t="e">
        <f>INDEX(決算データ!$A$11:$CU$2000,MATCH(G$3&amp;$A33,INDEX(決算データ!$A$11:$A$2000&amp;決算データ!$C$11:$C$2000,),),ＴＯＰ!$K$3+5)</f>
        <v>#N/A</v>
      </c>
      <c r="H33" s="16" t="str">
        <f t="shared" si="0"/>
        <v>－</v>
      </c>
    </row>
    <row r="34" spans="1:8" ht="15.75" customHeight="1">
      <c r="A34" s="10">
        <v>322016</v>
      </c>
      <c r="B34" s="14" t="str">
        <f>INDEX(決算データ!$A$11:$CU$2000,MATCH($A34,INDEX(決算データ!$C$11:$C$2000,),),5)</f>
        <v>松江市</v>
      </c>
      <c r="C34" s="15" t="e">
        <f>INDEX(決算データ!$A$11:$CU$2000,MATCH(C$3&amp;$A34,INDEX(決算データ!$A$11:$A$2000&amp;決算データ!$C$11:$C$2000,),),ＴＯＰ!$K$3+5)</f>
        <v>#N/A</v>
      </c>
      <c r="D34" s="15" t="e">
        <f>INDEX(決算データ!$A$11:$CU$2000,MATCH(D$3&amp;$A34,INDEX(決算データ!$A$11:$A$2000&amp;決算データ!$C$11:$C$2000,),),ＴＯＰ!$K$3+5)</f>
        <v>#N/A</v>
      </c>
      <c r="E34" s="15" t="e">
        <f>INDEX(決算データ!$A$11:$CU$2000,MATCH(E$3&amp;$A34,INDEX(決算データ!$A$11:$A$2000&amp;決算データ!$C$11:$C$2000,),),ＴＯＰ!$K$3+5)</f>
        <v>#N/A</v>
      </c>
      <c r="F34" s="15" t="e">
        <f>INDEX(決算データ!$A$11:$CU$2000,MATCH(F$3&amp;$A34,INDEX(決算データ!$A$11:$A$2000&amp;決算データ!$C$11:$C$2000,),),ＴＯＰ!$K$3+5)</f>
        <v>#N/A</v>
      </c>
      <c r="G34" s="15" t="e">
        <f>INDEX(決算データ!$A$11:$CU$2000,MATCH(G$3&amp;$A34,INDEX(決算データ!$A$11:$A$2000&amp;決算データ!$C$11:$C$2000,),),ＴＯＰ!$K$3+5)</f>
        <v>#N/A</v>
      </c>
      <c r="H34" s="16" t="str">
        <f t="shared" si="0"/>
        <v>－</v>
      </c>
    </row>
    <row r="35" spans="1:8" ht="15.75" customHeight="1">
      <c r="A35" s="10">
        <v>331007</v>
      </c>
      <c r="B35" s="14" t="str">
        <f>INDEX(決算データ!$A$11:$CU$2000,MATCH($A35,INDEX(決算データ!$C$11:$C$2000,),),5)</f>
        <v>岡山市</v>
      </c>
      <c r="C35" s="15" t="e">
        <f>INDEX(決算データ!$A$11:$CU$2000,MATCH(C$3&amp;$A35,INDEX(決算データ!$A$11:$A$2000&amp;決算データ!$C$11:$C$2000,),),ＴＯＰ!$K$3+5)</f>
        <v>#N/A</v>
      </c>
      <c r="D35" s="15" t="e">
        <f>INDEX(決算データ!$A$11:$CU$2000,MATCH(D$3&amp;$A35,INDEX(決算データ!$A$11:$A$2000&amp;決算データ!$C$11:$C$2000,),),ＴＯＰ!$K$3+5)</f>
        <v>#N/A</v>
      </c>
      <c r="E35" s="15" t="e">
        <f>INDEX(決算データ!$A$11:$CU$2000,MATCH(E$3&amp;$A35,INDEX(決算データ!$A$11:$A$2000&amp;決算データ!$C$11:$C$2000,),),ＴＯＰ!$K$3+5)</f>
        <v>#N/A</v>
      </c>
      <c r="F35" s="15" t="e">
        <f>INDEX(決算データ!$A$11:$CU$2000,MATCH(F$3&amp;$A35,INDEX(決算データ!$A$11:$A$2000&amp;決算データ!$C$11:$C$2000,),),ＴＯＰ!$K$3+5)</f>
        <v>#N/A</v>
      </c>
      <c r="G35" s="15" t="e">
        <f>INDEX(決算データ!$A$11:$CU$2000,MATCH(G$3&amp;$A35,INDEX(決算データ!$A$11:$A$2000&amp;決算データ!$C$11:$C$2000,),),ＴＯＰ!$K$3+5)</f>
        <v>#N/A</v>
      </c>
      <c r="H35" s="16" t="str">
        <f t="shared" si="0"/>
        <v>－</v>
      </c>
    </row>
    <row r="36" spans="1:8" ht="15.75" customHeight="1">
      <c r="A36" s="10">
        <v>341002</v>
      </c>
      <c r="B36" s="14" t="str">
        <f>INDEX(決算データ!$A$11:$CU$2000,MATCH($A36,INDEX(決算データ!$C$11:$C$2000,),),5)</f>
        <v>広島市</v>
      </c>
      <c r="C36" s="15" t="e">
        <f>INDEX(決算データ!$A$11:$CU$2000,MATCH(C$3&amp;$A36,INDEX(決算データ!$A$11:$A$2000&amp;決算データ!$C$11:$C$2000,),),ＴＯＰ!$K$3+5)</f>
        <v>#N/A</v>
      </c>
      <c r="D36" s="15" t="e">
        <f>INDEX(決算データ!$A$11:$CU$2000,MATCH(D$3&amp;$A36,INDEX(決算データ!$A$11:$A$2000&amp;決算データ!$C$11:$C$2000,),),ＴＯＰ!$K$3+5)</f>
        <v>#N/A</v>
      </c>
      <c r="E36" s="15" t="e">
        <f>INDEX(決算データ!$A$11:$CU$2000,MATCH(E$3&amp;$A36,INDEX(決算データ!$A$11:$A$2000&amp;決算データ!$C$11:$C$2000,),),ＴＯＰ!$K$3+5)</f>
        <v>#N/A</v>
      </c>
      <c r="F36" s="15" t="e">
        <f>INDEX(決算データ!$A$11:$CU$2000,MATCH(F$3&amp;$A36,INDEX(決算データ!$A$11:$A$2000&amp;決算データ!$C$11:$C$2000,),),ＴＯＰ!$K$3+5)</f>
        <v>#N/A</v>
      </c>
      <c r="G36" s="15" t="e">
        <f>INDEX(決算データ!$A$11:$CU$2000,MATCH(G$3&amp;$A36,INDEX(決算データ!$A$11:$A$2000&amp;決算データ!$C$11:$C$2000,),),ＴＯＰ!$K$3+5)</f>
        <v>#N/A</v>
      </c>
      <c r="H36" s="16" t="str">
        <f t="shared" si="0"/>
        <v>－</v>
      </c>
    </row>
    <row r="37" spans="1:8" ht="15.75" customHeight="1">
      <c r="A37" s="10">
        <v>352039</v>
      </c>
      <c r="B37" s="14" t="str">
        <f>INDEX(決算データ!$A$11:$CU$2000,MATCH($A37,INDEX(決算データ!$C$11:$C$2000,),),5)</f>
        <v>山口市</v>
      </c>
      <c r="C37" s="15" t="e">
        <f>INDEX(決算データ!$A$11:$CU$2000,MATCH(C$3&amp;$A37,INDEX(決算データ!$A$11:$A$2000&amp;決算データ!$C$11:$C$2000,),),ＴＯＰ!$K$3+5)</f>
        <v>#N/A</v>
      </c>
      <c r="D37" s="15" t="e">
        <f>INDEX(決算データ!$A$11:$CU$2000,MATCH(D$3&amp;$A37,INDEX(決算データ!$A$11:$A$2000&amp;決算データ!$C$11:$C$2000,),),ＴＯＰ!$K$3+5)</f>
        <v>#N/A</v>
      </c>
      <c r="E37" s="15" t="e">
        <f>INDEX(決算データ!$A$11:$CU$2000,MATCH(E$3&amp;$A37,INDEX(決算データ!$A$11:$A$2000&amp;決算データ!$C$11:$C$2000,),),ＴＯＰ!$K$3+5)</f>
        <v>#N/A</v>
      </c>
      <c r="F37" s="15" t="e">
        <f>INDEX(決算データ!$A$11:$CU$2000,MATCH(F$3&amp;$A37,INDEX(決算データ!$A$11:$A$2000&amp;決算データ!$C$11:$C$2000,),),ＴＯＰ!$K$3+5)</f>
        <v>#N/A</v>
      </c>
      <c r="G37" s="15" t="e">
        <f>INDEX(決算データ!$A$11:$CU$2000,MATCH(G$3&amp;$A37,INDEX(決算データ!$A$11:$A$2000&amp;決算データ!$C$11:$C$2000,),),ＴＯＰ!$K$3+5)</f>
        <v>#N/A</v>
      </c>
      <c r="H37" s="16" t="str">
        <f t="shared" si="0"/>
        <v>－</v>
      </c>
    </row>
    <row r="38" spans="1:8" ht="15.75" customHeight="1">
      <c r="A38" s="10">
        <v>362018</v>
      </c>
      <c r="B38" s="14" t="str">
        <f>INDEX(決算データ!$A$11:$CU$2000,MATCH($A38,INDEX(決算データ!$C$11:$C$2000,),),5)</f>
        <v>徳島市</v>
      </c>
      <c r="C38" s="15" t="e">
        <f>INDEX(決算データ!$A$11:$CU$2000,MATCH(C$3&amp;$A38,INDEX(決算データ!$A$11:$A$2000&amp;決算データ!$C$11:$C$2000,),),ＴＯＰ!$K$3+5)</f>
        <v>#N/A</v>
      </c>
      <c r="D38" s="15" t="e">
        <f>INDEX(決算データ!$A$11:$CU$2000,MATCH(D$3&amp;$A38,INDEX(決算データ!$A$11:$A$2000&amp;決算データ!$C$11:$C$2000,),),ＴＯＰ!$K$3+5)</f>
        <v>#N/A</v>
      </c>
      <c r="E38" s="15" t="e">
        <f>INDEX(決算データ!$A$11:$CU$2000,MATCH(E$3&amp;$A38,INDEX(決算データ!$A$11:$A$2000&amp;決算データ!$C$11:$C$2000,),),ＴＯＰ!$K$3+5)</f>
        <v>#N/A</v>
      </c>
      <c r="F38" s="15" t="e">
        <f>INDEX(決算データ!$A$11:$CU$2000,MATCH(F$3&amp;$A38,INDEX(決算データ!$A$11:$A$2000&amp;決算データ!$C$11:$C$2000,),),ＴＯＰ!$K$3+5)</f>
        <v>#N/A</v>
      </c>
      <c r="G38" s="15" t="e">
        <f>INDEX(決算データ!$A$11:$CU$2000,MATCH(G$3&amp;$A38,INDEX(決算データ!$A$11:$A$2000&amp;決算データ!$C$11:$C$2000,),),ＴＯＰ!$K$3+5)</f>
        <v>#N/A</v>
      </c>
      <c r="H38" s="16" t="str">
        <f t="shared" si="0"/>
        <v>－</v>
      </c>
    </row>
    <row r="39" spans="1:8" ht="15.75" customHeight="1">
      <c r="A39" s="10">
        <v>372013</v>
      </c>
      <c r="B39" s="14" t="str">
        <f>INDEX(決算データ!$A$11:$CU$2000,MATCH($A39,INDEX(決算データ!$C$11:$C$2000,),),5)</f>
        <v>高松市</v>
      </c>
      <c r="C39" s="15" t="e">
        <f>INDEX(決算データ!$A$11:$CU$2000,MATCH(C$3&amp;$A39,INDEX(決算データ!$A$11:$A$2000&amp;決算データ!$C$11:$C$2000,),),ＴＯＰ!$K$3+5)</f>
        <v>#N/A</v>
      </c>
      <c r="D39" s="15" t="e">
        <f>INDEX(決算データ!$A$11:$CU$2000,MATCH(D$3&amp;$A39,INDEX(決算データ!$A$11:$A$2000&amp;決算データ!$C$11:$C$2000,),),ＴＯＰ!$K$3+5)</f>
        <v>#N/A</v>
      </c>
      <c r="E39" s="15" t="e">
        <f>INDEX(決算データ!$A$11:$CU$2000,MATCH(E$3&amp;$A39,INDEX(決算データ!$A$11:$A$2000&amp;決算データ!$C$11:$C$2000,),),ＴＯＰ!$K$3+5)</f>
        <v>#N/A</v>
      </c>
      <c r="F39" s="15" t="e">
        <f>INDEX(決算データ!$A$11:$CU$2000,MATCH(F$3&amp;$A39,INDEX(決算データ!$A$11:$A$2000&amp;決算データ!$C$11:$C$2000,),),ＴＯＰ!$K$3+5)</f>
        <v>#N/A</v>
      </c>
      <c r="G39" s="15" t="e">
        <f>INDEX(決算データ!$A$11:$CU$2000,MATCH(G$3&amp;$A39,INDEX(決算データ!$A$11:$A$2000&amp;決算データ!$C$11:$C$2000,),),ＴＯＰ!$K$3+5)</f>
        <v>#N/A</v>
      </c>
      <c r="H39" s="16" t="str">
        <f t="shared" si="0"/>
        <v>－</v>
      </c>
    </row>
    <row r="40" spans="1:8" ht="15.75" customHeight="1">
      <c r="A40" s="10">
        <v>382019</v>
      </c>
      <c r="B40" s="14" t="str">
        <f>INDEX(決算データ!$A$11:$CU$2000,MATCH($A40,INDEX(決算データ!$C$11:$C$2000,),),5)</f>
        <v>松山市</v>
      </c>
      <c r="C40" s="15" t="e">
        <f>INDEX(決算データ!$A$11:$CU$2000,MATCH(C$3&amp;$A40,INDEX(決算データ!$A$11:$A$2000&amp;決算データ!$C$11:$C$2000,),),ＴＯＰ!$K$3+5)</f>
        <v>#N/A</v>
      </c>
      <c r="D40" s="15" t="e">
        <f>INDEX(決算データ!$A$11:$CU$2000,MATCH(D$3&amp;$A40,INDEX(決算データ!$A$11:$A$2000&amp;決算データ!$C$11:$C$2000,),),ＴＯＰ!$K$3+5)</f>
        <v>#N/A</v>
      </c>
      <c r="E40" s="15" t="e">
        <f>INDEX(決算データ!$A$11:$CU$2000,MATCH(E$3&amp;$A40,INDEX(決算データ!$A$11:$A$2000&amp;決算データ!$C$11:$C$2000,),),ＴＯＰ!$K$3+5)</f>
        <v>#N/A</v>
      </c>
      <c r="F40" s="15" t="e">
        <f>INDEX(決算データ!$A$11:$CU$2000,MATCH(F$3&amp;$A40,INDEX(決算データ!$A$11:$A$2000&amp;決算データ!$C$11:$C$2000,),),ＴＯＰ!$K$3+5)</f>
        <v>#N/A</v>
      </c>
      <c r="G40" s="15" t="e">
        <f>INDEX(決算データ!$A$11:$CU$2000,MATCH(G$3&amp;$A40,INDEX(決算データ!$A$11:$A$2000&amp;決算データ!$C$11:$C$2000,),),ＴＯＰ!$K$3+5)</f>
        <v>#N/A</v>
      </c>
      <c r="H40" s="16" t="str">
        <f t="shared" si="0"/>
        <v>－</v>
      </c>
    </row>
    <row r="41" spans="1:8" ht="15.75" customHeight="1">
      <c r="A41" s="10">
        <v>392014</v>
      </c>
      <c r="B41" s="14" t="str">
        <f>INDEX(決算データ!$A$11:$CU$2000,MATCH($A41,INDEX(決算データ!$C$11:$C$2000,),),5)</f>
        <v>高知市</v>
      </c>
      <c r="C41" s="15" t="e">
        <f>INDEX(決算データ!$A$11:$CU$2000,MATCH(C$3&amp;$A41,INDEX(決算データ!$A$11:$A$2000&amp;決算データ!$C$11:$C$2000,),),ＴＯＰ!$K$3+5)</f>
        <v>#N/A</v>
      </c>
      <c r="D41" s="15" t="e">
        <f>INDEX(決算データ!$A$11:$CU$2000,MATCH(D$3&amp;$A41,INDEX(決算データ!$A$11:$A$2000&amp;決算データ!$C$11:$C$2000,),),ＴＯＰ!$K$3+5)</f>
        <v>#N/A</v>
      </c>
      <c r="E41" s="15" t="e">
        <f>INDEX(決算データ!$A$11:$CU$2000,MATCH(E$3&amp;$A41,INDEX(決算データ!$A$11:$A$2000&amp;決算データ!$C$11:$C$2000,),),ＴＯＰ!$K$3+5)</f>
        <v>#N/A</v>
      </c>
      <c r="F41" s="15" t="e">
        <f>INDEX(決算データ!$A$11:$CU$2000,MATCH(F$3&amp;$A41,INDEX(決算データ!$A$11:$A$2000&amp;決算データ!$C$11:$C$2000,),),ＴＯＰ!$K$3+5)</f>
        <v>#N/A</v>
      </c>
      <c r="G41" s="15" t="e">
        <f>INDEX(決算データ!$A$11:$CU$2000,MATCH(G$3&amp;$A41,INDEX(決算データ!$A$11:$A$2000&amp;決算データ!$C$11:$C$2000,),),ＴＯＰ!$K$3+5)</f>
        <v>#N/A</v>
      </c>
      <c r="H41" s="16" t="str">
        <f t="shared" si="0"/>
        <v>－</v>
      </c>
    </row>
    <row r="42" spans="1:8" ht="15.75" customHeight="1">
      <c r="A42" s="10">
        <v>401307</v>
      </c>
      <c r="B42" s="14" t="str">
        <f>INDEX(決算データ!$A$11:$CU$2000,MATCH($A42,INDEX(決算データ!$C$11:$C$2000,),),5)</f>
        <v>福岡市</v>
      </c>
      <c r="C42" s="15" t="e">
        <f>INDEX(決算データ!$A$11:$CU$2000,MATCH(C$3&amp;$A42,INDEX(決算データ!$A$11:$A$2000&amp;決算データ!$C$11:$C$2000,),),ＴＯＰ!$K$3+5)</f>
        <v>#N/A</v>
      </c>
      <c r="D42" s="15" t="e">
        <f>INDEX(決算データ!$A$11:$CU$2000,MATCH(D$3&amp;$A42,INDEX(決算データ!$A$11:$A$2000&amp;決算データ!$C$11:$C$2000,),),ＴＯＰ!$K$3+5)</f>
        <v>#N/A</v>
      </c>
      <c r="E42" s="15" t="e">
        <f>INDEX(決算データ!$A$11:$CU$2000,MATCH(E$3&amp;$A42,INDEX(決算データ!$A$11:$A$2000&amp;決算データ!$C$11:$C$2000,),),ＴＯＰ!$K$3+5)</f>
        <v>#N/A</v>
      </c>
      <c r="F42" s="15" t="e">
        <f>INDEX(決算データ!$A$11:$CU$2000,MATCH(F$3&amp;$A42,INDEX(決算データ!$A$11:$A$2000&amp;決算データ!$C$11:$C$2000,),),ＴＯＰ!$K$3+5)</f>
        <v>#N/A</v>
      </c>
      <c r="G42" s="15" t="e">
        <f>INDEX(決算データ!$A$11:$CU$2000,MATCH(G$3&amp;$A42,INDEX(決算データ!$A$11:$A$2000&amp;決算データ!$C$11:$C$2000,),),ＴＯＰ!$K$3+5)</f>
        <v>#N/A</v>
      </c>
      <c r="H42" s="16" t="str">
        <f t="shared" si="0"/>
        <v>－</v>
      </c>
    </row>
    <row r="43" spans="1:8" ht="15.75" customHeight="1">
      <c r="A43" s="10">
        <v>412015</v>
      </c>
      <c r="B43" s="14" t="str">
        <f>INDEX(決算データ!$A$11:$CU$2000,MATCH($A43,INDEX(決算データ!$C$11:$C$2000,),),5)</f>
        <v>佐賀市</v>
      </c>
      <c r="C43" s="15" t="e">
        <f>INDEX(決算データ!$A$11:$CU$2000,MATCH(C$3&amp;$A43,INDEX(決算データ!$A$11:$A$2000&amp;決算データ!$C$11:$C$2000,),),ＴＯＰ!$K$3+5)</f>
        <v>#N/A</v>
      </c>
      <c r="D43" s="15" t="e">
        <f>INDEX(決算データ!$A$11:$CU$2000,MATCH(D$3&amp;$A43,INDEX(決算データ!$A$11:$A$2000&amp;決算データ!$C$11:$C$2000,),),ＴＯＰ!$K$3+5)</f>
        <v>#N/A</v>
      </c>
      <c r="E43" s="15" t="e">
        <f>INDEX(決算データ!$A$11:$CU$2000,MATCH(E$3&amp;$A43,INDEX(決算データ!$A$11:$A$2000&amp;決算データ!$C$11:$C$2000,),),ＴＯＰ!$K$3+5)</f>
        <v>#N/A</v>
      </c>
      <c r="F43" s="15" t="e">
        <f>INDEX(決算データ!$A$11:$CU$2000,MATCH(F$3&amp;$A43,INDEX(決算データ!$A$11:$A$2000&amp;決算データ!$C$11:$C$2000,),),ＴＯＰ!$K$3+5)</f>
        <v>#N/A</v>
      </c>
      <c r="G43" s="15" t="e">
        <f>INDEX(決算データ!$A$11:$CU$2000,MATCH(G$3&amp;$A43,INDEX(決算データ!$A$11:$A$2000&amp;決算データ!$C$11:$C$2000,),),ＴＯＰ!$K$3+5)</f>
        <v>#N/A</v>
      </c>
      <c r="H43" s="16" t="str">
        <f t="shared" si="0"/>
        <v>－</v>
      </c>
    </row>
    <row r="44" spans="1:8" ht="15.75" customHeight="1">
      <c r="A44" s="10">
        <v>422011</v>
      </c>
      <c r="B44" s="14" t="str">
        <f>INDEX(決算データ!$A$11:$CU$2000,MATCH($A44,INDEX(決算データ!$C$11:$C$2000,),),5)</f>
        <v>長崎市</v>
      </c>
      <c r="C44" s="15" t="e">
        <f>INDEX(決算データ!$A$11:$CU$2000,MATCH(C$3&amp;$A44,INDEX(決算データ!$A$11:$A$2000&amp;決算データ!$C$11:$C$2000,),),ＴＯＰ!$K$3+5)</f>
        <v>#N/A</v>
      </c>
      <c r="D44" s="15" t="e">
        <f>INDEX(決算データ!$A$11:$CU$2000,MATCH(D$3&amp;$A44,INDEX(決算データ!$A$11:$A$2000&amp;決算データ!$C$11:$C$2000,),),ＴＯＰ!$K$3+5)</f>
        <v>#N/A</v>
      </c>
      <c r="E44" s="15" t="e">
        <f>INDEX(決算データ!$A$11:$CU$2000,MATCH(E$3&amp;$A44,INDEX(決算データ!$A$11:$A$2000&amp;決算データ!$C$11:$C$2000,),),ＴＯＰ!$K$3+5)</f>
        <v>#N/A</v>
      </c>
      <c r="F44" s="15" t="e">
        <f>INDEX(決算データ!$A$11:$CU$2000,MATCH(F$3&amp;$A44,INDEX(決算データ!$A$11:$A$2000&amp;決算データ!$C$11:$C$2000,),),ＴＯＰ!$K$3+5)</f>
        <v>#N/A</v>
      </c>
      <c r="G44" s="15" t="e">
        <f>INDEX(決算データ!$A$11:$CU$2000,MATCH(G$3&amp;$A44,INDEX(決算データ!$A$11:$A$2000&amp;決算データ!$C$11:$C$2000,),),ＴＯＰ!$K$3+5)</f>
        <v>#N/A</v>
      </c>
      <c r="H44" s="16" t="str">
        <f t="shared" si="0"/>
        <v>－</v>
      </c>
    </row>
    <row r="45" spans="1:8" ht="15.75" customHeight="1">
      <c r="A45" s="10">
        <v>431001</v>
      </c>
      <c r="B45" s="14" t="str">
        <f>INDEX(決算データ!$A$11:$CU$2000,MATCH($A45,INDEX(決算データ!$C$11:$C$2000,),),5)</f>
        <v>熊本市</v>
      </c>
      <c r="C45" s="15" t="e">
        <f>INDEX(決算データ!$A$11:$CU$2000,MATCH(C$3&amp;$A45,INDEX(決算データ!$A$11:$A$2000&amp;決算データ!$C$11:$C$2000,),),ＴＯＰ!$K$3+5)</f>
        <v>#N/A</v>
      </c>
      <c r="D45" s="15" t="e">
        <f>INDEX(決算データ!$A$11:$CU$2000,MATCH(D$3&amp;$A45,INDEX(決算データ!$A$11:$A$2000&amp;決算データ!$C$11:$C$2000,),),ＴＯＰ!$K$3+5)</f>
        <v>#N/A</v>
      </c>
      <c r="E45" s="15" t="e">
        <f>INDEX(決算データ!$A$11:$CU$2000,MATCH(E$3&amp;$A45,INDEX(決算データ!$A$11:$A$2000&amp;決算データ!$C$11:$C$2000,),),ＴＯＰ!$K$3+5)</f>
        <v>#N/A</v>
      </c>
      <c r="F45" s="15" t="e">
        <f>INDEX(決算データ!$A$11:$CU$2000,MATCH(F$3&amp;$A45,INDEX(決算データ!$A$11:$A$2000&amp;決算データ!$C$11:$C$2000,),),ＴＯＰ!$K$3+5)</f>
        <v>#N/A</v>
      </c>
      <c r="G45" s="15" t="e">
        <f>INDEX(決算データ!$A$11:$CU$2000,MATCH(G$3&amp;$A45,INDEX(決算データ!$A$11:$A$2000&amp;決算データ!$C$11:$C$2000,),),ＴＯＰ!$K$3+5)</f>
        <v>#N/A</v>
      </c>
      <c r="H45" s="16" t="str">
        <f t="shared" si="0"/>
        <v>－</v>
      </c>
    </row>
    <row r="46" spans="1:8" ht="15.75" customHeight="1">
      <c r="A46" s="10">
        <v>442011</v>
      </c>
      <c r="B46" s="14" t="str">
        <f>INDEX(決算データ!$A$11:$CU$2000,MATCH($A46,INDEX(決算データ!$C$11:$C$2000,),),5)</f>
        <v>大分市</v>
      </c>
      <c r="C46" s="15" t="e">
        <f>INDEX(決算データ!$A$11:$CU$2000,MATCH(C$3&amp;$A46,INDEX(決算データ!$A$11:$A$2000&amp;決算データ!$C$11:$C$2000,),),ＴＯＰ!$K$3+5)</f>
        <v>#N/A</v>
      </c>
      <c r="D46" s="15" t="e">
        <f>INDEX(決算データ!$A$11:$CU$2000,MATCH(D$3&amp;$A46,INDEX(決算データ!$A$11:$A$2000&amp;決算データ!$C$11:$C$2000,),),ＴＯＰ!$K$3+5)</f>
        <v>#N/A</v>
      </c>
      <c r="E46" s="15" t="e">
        <f>INDEX(決算データ!$A$11:$CU$2000,MATCH(E$3&amp;$A46,INDEX(決算データ!$A$11:$A$2000&amp;決算データ!$C$11:$C$2000,),),ＴＯＰ!$K$3+5)</f>
        <v>#N/A</v>
      </c>
      <c r="F46" s="15" t="e">
        <f>INDEX(決算データ!$A$11:$CU$2000,MATCH(F$3&amp;$A46,INDEX(決算データ!$A$11:$A$2000&amp;決算データ!$C$11:$C$2000,),),ＴＯＰ!$K$3+5)</f>
        <v>#N/A</v>
      </c>
      <c r="G46" s="15" t="e">
        <f>INDEX(決算データ!$A$11:$CU$2000,MATCH(G$3&amp;$A46,INDEX(決算データ!$A$11:$A$2000&amp;決算データ!$C$11:$C$2000,),),ＴＯＰ!$K$3+5)</f>
        <v>#N/A</v>
      </c>
      <c r="H46" s="16" t="str">
        <f t="shared" si="0"/>
        <v>－</v>
      </c>
    </row>
    <row r="47" spans="1:8" ht="15.75" customHeight="1">
      <c r="A47" s="10">
        <v>452017</v>
      </c>
      <c r="B47" s="14" t="str">
        <f>INDEX(決算データ!$A$11:$CU$2000,MATCH($A47,INDEX(決算データ!$C$11:$C$2000,),),5)</f>
        <v>宮崎市</v>
      </c>
      <c r="C47" s="15" t="e">
        <f>INDEX(決算データ!$A$11:$CU$2000,MATCH(C$3&amp;$A47,INDEX(決算データ!$A$11:$A$2000&amp;決算データ!$C$11:$C$2000,),),ＴＯＰ!$K$3+5)</f>
        <v>#N/A</v>
      </c>
      <c r="D47" s="15" t="e">
        <f>INDEX(決算データ!$A$11:$CU$2000,MATCH(D$3&amp;$A47,INDEX(決算データ!$A$11:$A$2000&amp;決算データ!$C$11:$C$2000,),),ＴＯＰ!$K$3+5)</f>
        <v>#N/A</v>
      </c>
      <c r="E47" s="15" t="e">
        <f>INDEX(決算データ!$A$11:$CU$2000,MATCH(E$3&amp;$A47,INDEX(決算データ!$A$11:$A$2000&amp;決算データ!$C$11:$C$2000,),),ＴＯＰ!$K$3+5)</f>
        <v>#N/A</v>
      </c>
      <c r="F47" s="15" t="e">
        <f>INDEX(決算データ!$A$11:$CU$2000,MATCH(F$3&amp;$A47,INDEX(決算データ!$A$11:$A$2000&amp;決算データ!$C$11:$C$2000,),),ＴＯＰ!$K$3+5)</f>
        <v>#N/A</v>
      </c>
      <c r="G47" s="15" t="e">
        <f>INDEX(決算データ!$A$11:$CU$2000,MATCH(G$3&amp;$A47,INDEX(決算データ!$A$11:$A$2000&amp;決算データ!$C$11:$C$2000,),),ＴＯＰ!$K$3+5)</f>
        <v>#N/A</v>
      </c>
      <c r="H47" s="16" t="str">
        <f t="shared" si="0"/>
        <v>－</v>
      </c>
    </row>
    <row r="48" spans="1:8" ht="15.75" customHeight="1">
      <c r="A48" s="10">
        <v>462012</v>
      </c>
      <c r="B48" s="14" t="str">
        <f>INDEX(決算データ!$A$11:$CU$2000,MATCH($A48,INDEX(決算データ!$C$11:$C$2000,),),5)</f>
        <v>鹿児島市</v>
      </c>
      <c r="C48" s="15" t="e">
        <f>INDEX(決算データ!$A$11:$CU$2000,MATCH(C$3&amp;$A48,INDEX(決算データ!$A$11:$A$2000&amp;決算データ!$C$11:$C$2000,),),ＴＯＰ!$K$3+5)</f>
        <v>#N/A</v>
      </c>
      <c r="D48" s="15" t="e">
        <f>INDEX(決算データ!$A$11:$CU$2000,MATCH(D$3&amp;$A48,INDEX(決算データ!$A$11:$A$2000&amp;決算データ!$C$11:$C$2000,),),ＴＯＰ!$K$3+5)</f>
        <v>#N/A</v>
      </c>
      <c r="E48" s="15" t="e">
        <f>INDEX(決算データ!$A$11:$CU$2000,MATCH(E$3&amp;$A48,INDEX(決算データ!$A$11:$A$2000&amp;決算データ!$C$11:$C$2000,),),ＴＯＰ!$K$3+5)</f>
        <v>#N/A</v>
      </c>
      <c r="F48" s="15" t="e">
        <f>INDEX(決算データ!$A$11:$CU$2000,MATCH(F$3&amp;$A48,INDEX(決算データ!$A$11:$A$2000&amp;決算データ!$C$11:$C$2000,),),ＴＯＰ!$K$3+5)</f>
        <v>#N/A</v>
      </c>
      <c r="G48" s="15" t="e">
        <f>INDEX(決算データ!$A$11:$CU$2000,MATCH(G$3&amp;$A48,INDEX(決算データ!$A$11:$A$2000&amp;決算データ!$C$11:$C$2000,),),ＴＯＰ!$K$3+5)</f>
        <v>#N/A</v>
      </c>
      <c r="H48" s="16" t="str">
        <f t="shared" si="0"/>
        <v>－</v>
      </c>
    </row>
    <row r="49" spans="1:8" ht="15.75" customHeight="1">
      <c r="A49" s="10">
        <v>472018</v>
      </c>
      <c r="B49" s="20" t="str">
        <f>INDEX(決算データ!$A$11:$CU$2000,MATCH($A49,INDEX(決算データ!$C$11:$C$2000,),),5)</f>
        <v>那覇市</v>
      </c>
      <c r="C49" s="21" t="e">
        <f>INDEX(決算データ!$A$11:$CU$2000,MATCH(C$3&amp;$A49,INDEX(決算データ!$A$11:$A$2000&amp;決算データ!$C$11:$C$2000,),),ＴＯＰ!$K$3+5)</f>
        <v>#N/A</v>
      </c>
      <c r="D49" s="21" t="e">
        <f>INDEX(決算データ!$A$11:$CU$2000,MATCH(D$3&amp;$A49,INDEX(決算データ!$A$11:$A$2000&amp;決算データ!$C$11:$C$2000,),),ＴＯＰ!$K$3+5)</f>
        <v>#N/A</v>
      </c>
      <c r="E49" s="21" t="e">
        <f>INDEX(決算データ!$A$11:$CU$2000,MATCH(E$3&amp;$A49,INDEX(決算データ!$A$11:$A$2000&amp;決算データ!$C$11:$C$2000,),),ＴＯＰ!$K$3+5)</f>
        <v>#N/A</v>
      </c>
      <c r="F49" s="21" t="e">
        <f>INDEX(決算データ!$A$11:$CU$2000,MATCH(F$3&amp;$A49,INDEX(決算データ!$A$11:$A$2000&amp;決算データ!$C$11:$C$2000,),),ＴＯＰ!$K$3+5)</f>
        <v>#N/A</v>
      </c>
      <c r="G49" s="21" t="e">
        <f>INDEX(決算データ!$A$11:$CU$2000,MATCH(G$3&amp;$A49,INDEX(決算データ!$A$11:$A$2000&amp;決算データ!$C$11:$C$2000,),),ＴＯＰ!$K$3+5)</f>
        <v>#N/A</v>
      </c>
      <c r="H49" s="22" t="str">
        <f t="shared" si="0"/>
        <v>－</v>
      </c>
    </row>
  </sheetData>
  <sheetProtection sheet="1" selectLockedCells="1"/>
  <mergeCells count="1">
    <mergeCell ref="B2:E2"/>
  </mergeCells>
  <phoneticPr fontId="5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 xr:uid="{00000000-0004-0000-0500-000000000000}"/>
    <hyperlink ref="G1" location="ＴＯＰ!A1" display="TOPへ戻る" xr:uid="{00000000-0004-0000-05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I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2" width="4.1992187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9" ht="22.5" customHeight="1">
      <c r="H1" s="23" t="s">
        <v>20</v>
      </c>
      <c r="I1" s="23" t="s">
        <v>12</v>
      </c>
    </row>
    <row r="2" spans="1:9" ht="22.5" customHeight="1">
      <c r="C2" s="3" t="str">
        <f>CONCATENATE("中核市 ",'集計表（中核市）'!G3," 年度順位上位５都市と盛岡市との比較")</f>
        <v>中核市 2023 年度順位上位５都市と盛岡市との比較</v>
      </c>
      <c r="H2" s="23"/>
      <c r="I2" s="23"/>
    </row>
    <row r="3" spans="1:9" ht="22.5" customHeight="1">
      <c r="C3" s="24" t="str">
        <f>'集計表（中核市）'!B2</f>
        <v>○</v>
      </c>
      <c r="I3" s="1" t="str">
        <f>'集計表（中核市）'!G2</f>
        <v>単位：千円</v>
      </c>
    </row>
    <row r="4" spans="1:9" ht="22.5" customHeight="1">
      <c r="C4" s="51" t="s">
        <v>158</v>
      </c>
      <c r="D4" s="52" t="s">
        <v>4</v>
      </c>
      <c r="E4" s="51">
        <f>'集計表（岩手県内）'!C3</f>
        <v>2019</v>
      </c>
      <c r="F4" s="51">
        <f>'集計表（岩手県内）'!D3</f>
        <v>2020</v>
      </c>
      <c r="G4" s="51">
        <f>'集計表（岩手県内）'!E3</f>
        <v>2021</v>
      </c>
      <c r="H4" s="51">
        <f>'集計表（岩手県内）'!F3</f>
        <v>2022</v>
      </c>
      <c r="I4" s="51">
        <f>'集計表（岩手県内）'!G3</f>
        <v>2023</v>
      </c>
    </row>
    <row r="5" spans="1:9" ht="22.5" customHeight="1">
      <c r="A5" s="10" t="e">
        <f>MATCH(C5,'集計表（中核市）'!$H$4:$H$65,0)</f>
        <v>#N/A</v>
      </c>
      <c r="B5" s="10" t="e">
        <f>INDEX('集計表（中核市）'!$A$4:$B$65,A5,1)</f>
        <v>#N/A</v>
      </c>
      <c r="C5" s="53">
        <v>1</v>
      </c>
      <c r="D5" s="54" t="str">
        <f>IF(ISERROR($B5)=TRUE,"－",INDEX(決算データ!$A$11:$AE$2000,MATCH(B5,INDEX(決算データ!$C$11:$C$2000,),),5))</f>
        <v>－</v>
      </c>
      <c r="E5" s="56" t="str">
        <f>IF(ISERROR($B5)=TRUE,"－",INDEX(決算データ!$A$11:$AE$2000,MATCH(E$4&amp;$B5,INDEX(決算データ!$A$11:$A$2000&amp;決算データ!$C$11:$C$2000,),),ＴＯＰ!$K$3+5))</f>
        <v>－</v>
      </c>
      <c r="F5" s="56" t="str">
        <f>IF(ISERROR($B5)=TRUE,"－",INDEX(決算データ!$A$11:$AE$2000,MATCH(F$4&amp;$B5,INDEX(決算データ!$A$11:$A$2000&amp;決算データ!$C$11:$C$2000,),),ＴＯＰ!$K$3+5))</f>
        <v>－</v>
      </c>
      <c r="G5" s="56" t="str">
        <f>IF(ISERROR($B5)=TRUE,"－",INDEX(決算データ!$A$11:$AE$2000,MATCH(G$4&amp;$B5,INDEX(決算データ!$A$11:$A$2000&amp;決算データ!$C$11:$C$2000,),),ＴＯＰ!$K$3+5))</f>
        <v>－</v>
      </c>
      <c r="H5" s="56" t="str">
        <f>IF(ISERROR($B5)=TRUE,"－",INDEX(決算データ!$A$11:$AE$2000,MATCH(H$4&amp;$B5,INDEX(決算データ!$A$11:$A$2000&amp;決算データ!$C$11:$C$2000,),),ＴＯＰ!$K$3+5))</f>
        <v>－</v>
      </c>
      <c r="I5" s="56" t="str">
        <f>IF(ISERROR($B5)=TRUE,"－",INDEX(決算データ!$A$11:$AE$2000,MATCH(I$4&amp;$B5,INDEX(決算データ!$A$11:$A$2000&amp;決算データ!$C$11:$C$2000,),),ＴＯＰ!$K$3+5))</f>
        <v>－</v>
      </c>
    </row>
    <row r="6" spans="1:9" ht="22.5" customHeight="1">
      <c r="A6" s="10" t="e">
        <f>MATCH(C6,'集計表（中核市）'!$H$4:$H$65,0)</f>
        <v>#N/A</v>
      </c>
      <c r="B6" s="10" t="e">
        <f>INDEX('集計表（中核市）'!$A$4:$B$65,A6,1)</f>
        <v>#N/A</v>
      </c>
      <c r="C6" s="53">
        <v>2</v>
      </c>
      <c r="D6" s="54" t="str">
        <f>IF(ISERROR($B6)=TRUE,"－",INDEX(決算データ!$A$11:$AE$2000,MATCH(B6,INDEX(決算データ!$C$11:$C$2000,),),5))</f>
        <v>－</v>
      </c>
      <c r="E6" s="56" t="str">
        <f>IF(ISERROR($B6)=TRUE,"－",INDEX(決算データ!$A$11:$AE$2000,MATCH(E$4&amp;$B6,INDEX(決算データ!$A$11:$A$2000&amp;決算データ!$C$11:$C$2000,),),ＴＯＰ!$K$3+5))</f>
        <v>－</v>
      </c>
      <c r="F6" s="56" t="str">
        <f>IF(ISERROR($B6)=TRUE,"－",INDEX(決算データ!$A$11:$AE$2000,MATCH(F$4&amp;$B6,INDEX(決算データ!$A$11:$A$2000&amp;決算データ!$C$11:$C$2000,),),ＴＯＰ!$K$3+5))</f>
        <v>－</v>
      </c>
      <c r="G6" s="56" t="str">
        <f>IF(ISERROR($B6)=TRUE,"－",INDEX(決算データ!$A$11:$AE$2000,MATCH(G$4&amp;$B6,INDEX(決算データ!$A$11:$A$2000&amp;決算データ!$C$11:$C$2000,),),ＴＯＰ!$K$3+5))</f>
        <v>－</v>
      </c>
      <c r="H6" s="56" t="str">
        <f>IF(ISERROR($B6)=TRUE,"－",INDEX(決算データ!$A$11:$AE$2000,MATCH(H$4&amp;$B6,INDEX(決算データ!$A$11:$A$2000&amp;決算データ!$C$11:$C$2000,),),ＴＯＰ!$K$3+5))</f>
        <v>－</v>
      </c>
      <c r="I6" s="56" t="str">
        <f>IF(ISERROR($B6)=TRUE,"－",INDEX(決算データ!$A$11:$AE$2000,MATCH(I$4&amp;$B6,INDEX(決算データ!$A$11:$A$2000&amp;決算データ!$C$11:$C$2000,),),ＴＯＰ!$K$3+5))</f>
        <v>－</v>
      </c>
    </row>
    <row r="7" spans="1:9" ht="22.5" customHeight="1">
      <c r="A7" s="10" t="e">
        <f>MATCH(C7,'集計表（中核市）'!$H$4:$H$65,0)</f>
        <v>#N/A</v>
      </c>
      <c r="B7" s="10" t="e">
        <f>INDEX('集計表（中核市）'!$A$4:$B$65,A7,1)</f>
        <v>#N/A</v>
      </c>
      <c r="C7" s="53">
        <v>3</v>
      </c>
      <c r="D7" s="54" t="str">
        <f>IF(ISERROR($B7)=TRUE,"－",INDEX(決算データ!$A$11:$AE$2000,MATCH(B7,INDEX(決算データ!$C$11:$C$2000,),),5))</f>
        <v>－</v>
      </c>
      <c r="E7" s="56" t="str">
        <f>IF(ISERROR($B7)=TRUE,"－",INDEX(決算データ!$A$11:$AE$2000,MATCH(E$4&amp;$B7,INDEX(決算データ!$A$11:$A$2000&amp;決算データ!$C$11:$C$2000,),),ＴＯＰ!$K$3+5))</f>
        <v>－</v>
      </c>
      <c r="F7" s="56" t="str">
        <f>IF(ISERROR($B7)=TRUE,"－",INDEX(決算データ!$A$11:$AE$2000,MATCH(F$4&amp;$B7,INDEX(決算データ!$A$11:$A$2000&amp;決算データ!$C$11:$C$2000,),),ＴＯＰ!$K$3+5))</f>
        <v>－</v>
      </c>
      <c r="G7" s="56" t="str">
        <f>IF(ISERROR($B7)=TRUE,"－",INDEX(決算データ!$A$11:$AE$2000,MATCH(G$4&amp;$B7,INDEX(決算データ!$A$11:$A$2000&amp;決算データ!$C$11:$C$2000,),),ＴＯＰ!$K$3+5))</f>
        <v>－</v>
      </c>
      <c r="H7" s="56" t="str">
        <f>IF(ISERROR($B7)=TRUE,"－",INDEX(決算データ!$A$11:$AE$2000,MATCH(H$4&amp;$B7,INDEX(決算データ!$A$11:$A$2000&amp;決算データ!$C$11:$C$2000,),),ＴＯＰ!$K$3+5))</f>
        <v>－</v>
      </c>
      <c r="I7" s="56" t="str">
        <f>IF(ISERROR($B7)=TRUE,"－",INDEX(決算データ!$A$11:$AE$2000,MATCH(I$4&amp;$B7,INDEX(決算データ!$A$11:$A$2000&amp;決算データ!$C$11:$C$2000,),),ＴＯＰ!$K$3+5))</f>
        <v>－</v>
      </c>
    </row>
    <row r="8" spans="1:9" ht="22.5" customHeight="1">
      <c r="A8" s="10" t="e">
        <f>MATCH(C8,'集計表（中核市）'!$H$4:$H$65,0)</f>
        <v>#N/A</v>
      </c>
      <c r="B8" s="10" t="e">
        <f>INDEX('集計表（中核市）'!$A$4:$B$65,A8,1)</f>
        <v>#N/A</v>
      </c>
      <c r="C8" s="53">
        <v>4</v>
      </c>
      <c r="D8" s="54" t="str">
        <f>IF(ISERROR($B8)=TRUE,"－",INDEX(決算データ!$A$11:$AE$2000,MATCH(B8,INDEX(決算データ!$C$11:$C$2000,),),5))</f>
        <v>－</v>
      </c>
      <c r="E8" s="56" t="str">
        <f>IF(ISERROR($B8)=TRUE,"－",INDEX(決算データ!$A$11:$AE$2000,MATCH(E$4&amp;$B8,INDEX(決算データ!$A$11:$A$2000&amp;決算データ!$C$11:$C$2000,),),ＴＯＰ!$K$3+5))</f>
        <v>－</v>
      </c>
      <c r="F8" s="56" t="str">
        <f>IF(ISERROR($B8)=TRUE,"－",INDEX(決算データ!$A$11:$AE$2000,MATCH(F$4&amp;$B8,INDEX(決算データ!$A$11:$A$2000&amp;決算データ!$C$11:$C$2000,),),ＴＯＰ!$K$3+5))</f>
        <v>－</v>
      </c>
      <c r="G8" s="56" t="str">
        <f>IF(ISERROR($B8)=TRUE,"－",INDEX(決算データ!$A$11:$AE$2000,MATCH(G$4&amp;$B8,INDEX(決算データ!$A$11:$A$2000&amp;決算データ!$C$11:$C$2000,),),ＴＯＰ!$K$3+5))</f>
        <v>－</v>
      </c>
      <c r="H8" s="56" t="str">
        <f>IF(ISERROR($B8)=TRUE,"－",INDEX(決算データ!$A$11:$AE$2000,MATCH(H$4&amp;$B8,INDEX(決算データ!$A$11:$A$2000&amp;決算データ!$C$11:$C$2000,),),ＴＯＰ!$K$3+5))</f>
        <v>－</v>
      </c>
      <c r="I8" s="56" t="str">
        <f>IF(ISERROR($B8)=TRUE,"－",INDEX(決算データ!$A$11:$AE$2000,MATCH(I$4&amp;$B8,INDEX(決算データ!$A$11:$A$2000&amp;決算データ!$C$11:$C$2000,),),ＴＯＰ!$K$3+5))</f>
        <v>－</v>
      </c>
    </row>
    <row r="9" spans="1:9" ht="22.5" customHeight="1">
      <c r="A9" s="10" t="e">
        <f>MATCH(C9,'集計表（中核市）'!$H$4:$H$65,0)</f>
        <v>#N/A</v>
      </c>
      <c r="B9" s="10" t="e">
        <f>INDEX('集計表（中核市）'!$A$4:$B$65,A9,1)</f>
        <v>#N/A</v>
      </c>
      <c r="C9" s="53">
        <v>5</v>
      </c>
      <c r="D9" s="54" t="str">
        <f>IF(ISERROR($B9)=TRUE,"－",INDEX(決算データ!$A$11:$AE$2000,MATCH(B9,INDEX(決算データ!$C$11:$C$2000,),),5))</f>
        <v>－</v>
      </c>
      <c r="E9" s="56" t="str">
        <f>IF(ISERROR($B9)=TRUE,"－",INDEX(決算データ!$A$11:$AE$2000,MATCH(E$4&amp;$B9,INDEX(決算データ!$A$11:$A$2000&amp;決算データ!$C$11:$C$2000,),),ＴＯＰ!$K$3+5))</f>
        <v>－</v>
      </c>
      <c r="F9" s="56" t="str">
        <f>IF(ISERROR($B9)=TRUE,"－",INDEX(決算データ!$A$11:$AE$2000,MATCH(F$4&amp;$B9,INDEX(決算データ!$A$11:$A$2000&amp;決算データ!$C$11:$C$2000,),),ＴＯＰ!$K$3+5))</f>
        <v>－</v>
      </c>
      <c r="G9" s="56" t="str">
        <f>IF(ISERROR($B9)=TRUE,"－",INDEX(決算データ!$A$11:$AE$2000,MATCH(G$4&amp;$B9,INDEX(決算データ!$A$11:$A$2000&amp;決算データ!$C$11:$C$2000,),),ＴＯＰ!$K$3+5))</f>
        <v>－</v>
      </c>
      <c r="H9" s="56" t="str">
        <f>IF(ISERROR($B9)=TRUE,"－",INDEX(決算データ!$A$11:$AE$2000,MATCH(H$4&amp;$B9,INDEX(決算データ!$A$11:$A$2000&amp;決算データ!$C$11:$C$2000,),),ＴＯＰ!$K$3+5))</f>
        <v>－</v>
      </c>
      <c r="I9" s="56" t="str">
        <f>IF(ISERROR($B9)=TRUE,"－",INDEX(決算データ!$A$11:$AE$2000,MATCH(I$4&amp;$B9,INDEX(決算データ!$A$11:$A$2000&amp;決算データ!$C$11:$C$2000,),),ＴＯＰ!$K$3+5))</f>
        <v>－</v>
      </c>
    </row>
    <row r="10" spans="1:9" ht="22.5" customHeight="1">
      <c r="B10" s="2">
        <v>32018</v>
      </c>
      <c r="C10" s="53" t="str">
        <f>INDEX('集計表（中核市）'!H4:H65,MATCH(B10,'集計表（中核市）'!A4:A65))</f>
        <v>－</v>
      </c>
      <c r="D10" s="54" t="s">
        <v>5</v>
      </c>
      <c r="E10" s="56" t="str">
        <f>IF($C10="－","－",INDEX(決算データ!$A$11:$AE$2000,MATCH(E$4&amp;$B10,INDEX(決算データ!$A$11:$A$2000&amp;決算データ!$C$11:$C$2000,),),ＴＯＰ!$K$3+5))</f>
        <v>－</v>
      </c>
      <c r="F10" s="56" t="str">
        <f>IF($C10="－","－",INDEX(決算データ!$A$11:$AE$2000,MATCH(F$4&amp;$B10,INDEX(決算データ!$A$11:$A$2000&amp;決算データ!$C$11:$C$2000,),),ＴＯＰ!$K$3+5))</f>
        <v>－</v>
      </c>
      <c r="G10" s="56" t="str">
        <f>IF($C10="－","－",INDEX(決算データ!$A$11:$AE$2000,MATCH(G$4&amp;$B10,INDEX(決算データ!$A$11:$A$2000&amp;決算データ!$C$11:$C$2000,),),ＴＯＰ!$K$3+5))</f>
        <v>－</v>
      </c>
      <c r="H10" s="56" t="str">
        <f>IF($C10="－","－",INDEX(決算データ!$A$11:$AE$2000,MATCH(H$4&amp;$B10,INDEX(決算データ!$A$11:$A$2000&amp;決算データ!$C$11:$C$2000,),),ＴＯＰ!$K$3+5))</f>
        <v>－</v>
      </c>
      <c r="I10" s="56" t="str">
        <f>IF($C10="－","－",INDEX(決算データ!$A$11:$AE$2000,MATCH(I$4&amp;$B10,INDEX(決算データ!$A$11:$A$2000&amp;決算データ!$C$11:$C$2000,),),ＴＯＰ!$K$3+5))</f>
        <v>－</v>
      </c>
    </row>
  </sheetData>
  <sheetProtection sheet="1" selectLockedCells="1"/>
  <phoneticPr fontId="5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 xr:uid="{00000000-0004-0000-0600-000000000000}"/>
    <hyperlink ref="H1" location="'集計表（中核市）'!A1" display="一覧表へ戻る" xr:uid="{00000000-0004-0000-06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I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1" width="5.8984375" style="2" hidden="1" customWidth="1"/>
    <col min="2" max="2" width="7.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9" ht="22.5" customHeight="1">
      <c r="H1" s="23" t="s">
        <v>11</v>
      </c>
      <c r="I1" s="23" t="s">
        <v>10</v>
      </c>
    </row>
    <row r="2" spans="1:9" ht="22.5" customHeight="1">
      <c r="C2" s="3" t="str">
        <f>CONCATENATE("道府県庁所在都市 ",'集計表（中核市）'!G3," 年度順位上位５都市と盛岡市との比較")</f>
        <v>道府県庁所在都市 2023 年度順位上位５都市と盛岡市との比較</v>
      </c>
      <c r="H2" s="23"/>
      <c r="I2" s="23"/>
    </row>
    <row r="3" spans="1:9" ht="22.5" customHeight="1">
      <c r="C3" s="24" t="str">
        <f>'集計表（中核市）'!B2</f>
        <v>○</v>
      </c>
      <c r="I3" s="1" t="str">
        <f>'集計表（中核市）'!G2</f>
        <v>単位：千円</v>
      </c>
    </row>
    <row r="4" spans="1:9" ht="22.5" customHeight="1">
      <c r="C4" s="51" t="s">
        <v>158</v>
      </c>
      <c r="D4" s="52" t="s">
        <v>4</v>
      </c>
      <c r="E4" s="51">
        <f>'集計表（岩手県内）'!C3</f>
        <v>2019</v>
      </c>
      <c r="F4" s="51">
        <f>'集計表（岩手県内）'!D3</f>
        <v>2020</v>
      </c>
      <c r="G4" s="51">
        <f>'集計表（岩手県内）'!E3</f>
        <v>2021</v>
      </c>
      <c r="H4" s="51">
        <f>'集計表（岩手県内）'!F3</f>
        <v>2022</v>
      </c>
      <c r="I4" s="51">
        <f>'集計表（岩手県内）'!G3</f>
        <v>2023</v>
      </c>
    </row>
    <row r="5" spans="1:9" ht="22.5" customHeight="1">
      <c r="A5" s="10" t="e">
        <f>MATCH(C5,'集計表 (県庁所在都市)'!$H$4:$H$49,0)</f>
        <v>#N/A</v>
      </c>
      <c r="B5" s="10" t="e">
        <f>INDEX('集計表 (県庁所在都市)'!$A$4:$B$49,A5,1)</f>
        <v>#N/A</v>
      </c>
      <c r="C5" s="53">
        <v>1</v>
      </c>
      <c r="D5" s="54" t="str">
        <f>IF(ISERROR($B5)=TRUE,"－",INDEX(決算データ!$A$11:$AE$2000,MATCH(B5,INDEX(決算データ!$C$11:$C$2000,),),5))</f>
        <v>－</v>
      </c>
      <c r="E5" s="55" t="str">
        <f>IF(ISERROR($B5)=TRUE,"－",INDEX(決算データ!$A$11:$AE$2000,MATCH(E$4&amp;$B5,INDEX(決算データ!$A$11:$A$2000&amp;決算データ!$C$11:$C$2000,),),ＴＯＰ!$K$3+5))</f>
        <v>－</v>
      </c>
      <c r="F5" s="55" t="str">
        <f>IF(ISERROR($B5)=TRUE,"－",INDEX(決算データ!$A$11:$AE$2000,MATCH(F$4&amp;$B5,INDEX(決算データ!$A$11:$A$2000&amp;決算データ!$C$11:$C$2000,),),ＴＯＰ!$K$3+5))</f>
        <v>－</v>
      </c>
      <c r="G5" s="55" t="str">
        <f>IF(ISERROR($B5)=TRUE,"－",INDEX(決算データ!$A$11:$AE$2000,MATCH(G$4&amp;$B5,INDEX(決算データ!$A$11:$A$2000&amp;決算データ!$C$11:$C$2000,),),ＴＯＰ!$K$3+5))</f>
        <v>－</v>
      </c>
      <c r="H5" s="55" t="str">
        <f>IF(ISERROR($B5)=TRUE,"－",INDEX(決算データ!$A$11:$AE$2000,MATCH(H$4&amp;$B5,INDEX(決算データ!$A$11:$A$2000&amp;決算データ!$C$11:$C$2000,),),ＴＯＰ!$K$3+5))</f>
        <v>－</v>
      </c>
      <c r="I5" s="55" t="str">
        <f>IF(ISERROR($B5)=TRUE,"－",INDEX(決算データ!$A$11:$AE$2000,MATCH(I$4&amp;$B5,INDEX(決算データ!$A$11:$A$2000&amp;決算データ!$C$11:$C$2000,),),ＴＯＰ!$K$3+5))</f>
        <v>－</v>
      </c>
    </row>
    <row r="6" spans="1:9" ht="22.5" customHeight="1">
      <c r="A6" s="10" t="e">
        <f>MATCH(C6,'集計表 (県庁所在都市)'!$H$4:$H$49,0)</f>
        <v>#N/A</v>
      </c>
      <c r="B6" s="10" t="e">
        <f>INDEX('集計表 (県庁所在都市)'!$A$4:$B$49,A6,1)</f>
        <v>#N/A</v>
      </c>
      <c r="C6" s="53">
        <v>2</v>
      </c>
      <c r="D6" s="54" t="str">
        <f>IF(ISERROR($B6)=TRUE,"－",INDEX(決算データ!$A$11:$AE$2000,MATCH(B6,INDEX(決算データ!$C$11:$C$2000,),),5))</f>
        <v>－</v>
      </c>
      <c r="E6" s="55" t="str">
        <f>IF(ISERROR($B6)=TRUE,"－",INDEX(決算データ!$A$11:$AE$2000,MATCH(E$4&amp;$B6,INDEX(決算データ!$A$11:$A$2000&amp;決算データ!$C$11:$C$2000,),),ＴＯＰ!$K$3+5))</f>
        <v>－</v>
      </c>
      <c r="F6" s="55" t="str">
        <f>IF(ISERROR($B6)=TRUE,"－",INDEX(決算データ!$A$11:$AE$2000,MATCH(F$4&amp;$B6,INDEX(決算データ!$A$11:$A$2000&amp;決算データ!$C$11:$C$2000,),),ＴＯＰ!$K$3+5))</f>
        <v>－</v>
      </c>
      <c r="G6" s="55" t="str">
        <f>IF(ISERROR($B6)=TRUE,"－",INDEX(決算データ!$A$11:$AE$2000,MATCH(G$4&amp;$B6,INDEX(決算データ!$A$11:$A$2000&amp;決算データ!$C$11:$C$2000,),),ＴＯＰ!$K$3+5))</f>
        <v>－</v>
      </c>
      <c r="H6" s="55" t="str">
        <f>IF(ISERROR($B6)=TRUE,"－",INDEX(決算データ!$A$11:$AE$2000,MATCH(H$4&amp;$B6,INDEX(決算データ!$A$11:$A$2000&amp;決算データ!$C$11:$C$2000,),),ＴＯＰ!$K$3+5))</f>
        <v>－</v>
      </c>
      <c r="I6" s="55" t="str">
        <f>IF(ISERROR($B6)=TRUE,"－",INDEX(決算データ!$A$11:$AE$2000,MATCH(I$4&amp;$B6,INDEX(決算データ!$A$11:$A$2000&amp;決算データ!$C$11:$C$2000,),),ＴＯＰ!$K$3+5))</f>
        <v>－</v>
      </c>
    </row>
    <row r="7" spans="1:9" ht="22.5" customHeight="1">
      <c r="A7" s="10" t="e">
        <f>MATCH(C7,'集計表 (県庁所在都市)'!$H$4:$H$49,0)</f>
        <v>#N/A</v>
      </c>
      <c r="B7" s="10" t="e">
        <f>INDEX('集計表 (県庁所在都市)'!$A$4:$B$49,A7,1)</f>
        <v>#N/A</v>
      </c>
      <c r="C7" s="53">
        <v>3</v>
      </c>
      <c r="D7" s="54" t="str">
        <f>IF(ISERROR($B7)=TRUE,"－",INDEX(決算データ!$A$11:$AE$2000,MATCH(B7,INDEX(決算データ!$C$11:$C$2000,),),5))</f>
        <v>－</v>
      </c>
      <c r="E7" s="55" t="str">
        <f>IF(ISERROR($B7)=TRUE,"－",INDEX(決算データ!$A$11:$AE$2000,MATCH(E$4&amp;$B7,INDEX(決算データ!$A$11:$A$2000&amp;決算データ!$C$11:$C$2000,),),ＴＯＰ!$K$3+5))</f>
        <v>－</v>
      </c>
      <c r="F7" s="55" t="str">
        <f>IF(ISERROR($B7)=TRUE,"－",INDEX(決算データ!$A$11:$AE$2000,MATCH(F$4&amp;$B7,INDEX(決算データ!$A$11:$A$2000&amp;決算データ!$C$11:$C$2000,),),ＴＯＰ!$K$3+5))</f>
        <v>－</v>
      </c>
      <c r="G7" s="55" t="str">
        <f>IF(ISERROR($B7)=TRUE,"－",INDEX(決算データ!$A$11:$AE$2000,MATCH(G$4&amp;$B7,INDEX(決算データ!$A$11:$A$2000&amp;決算データ!$C$11:$C$2000,),),ＴＯＰ!$K$3+5))</f>
        <v>－</v>
      </c>
      <c r="H7" s="55" t="str">
        <f>IF(ISERROR($B7)=TRUE,"－",INDEX(決算データ!$A$11:$AE$2000,MATCH(H$4&amp;$B7,INDEX(決算データ!$A$11:$A$2000&amp;決算データ!$C$11:$C$2000,),),ＴＯＰ!$K$3+5))</f>
        <v>－</v>
      </c>
      <c r="I7" s="55" t="str">
        <f>IF(ISERROR($B7)=TRUE,"－",INDEX(決算データ!$A$11:$AE$2000,MATCH(I$4&amp;$B7,INDEX(決算データ!$A$11:$A$2000&amp;決算データ!$C$11:$C$2000,),),ＴＯＰ!$K$3+5))</f>
        <v>－</v>
      </c>
    </row>
    <row r="8" spans="1:9" ht="22.5" customHeight="1">
      <c r="A8" s="10" t="e">
        <f>MATCH(C8,'集計表 (県庁所在都市)'!$H$4:$H$49,0)</f>
        <v>#N/A</v>
      </c>
      <c r="B8" s="10" t="e">
        <f>INDEX('集計表 (県庁所在都市)'!$A$4:$B$49,A8,1)</f>
        <v>#N/A</v>
      </c>
      <c r="C8" s="53">
        <v>4</v>
      </c>
      <c r="D8" s="54" t="str">
        <f>IF(ISERROR($B8)=TRUE,"－",INDEX(決算データ!$A$11:$AE$2000,MATCH(B8,INDEX(決算データ!$C$11:$C$2000,),),5))</f>
        <v>－</v>
      </c>
      <c r="E8" s="55" t="str">
        <f>IF(ISERROR($B8)=TRUE,"－",INDEX(決算データ!$A$11:$AE$2000,MATCH(E$4&amp;$B8,INDEX(決算データ!$A$11:$A$2000&amp;決算データ!$C$11:$C$2000,),),ＴＯＰ!$K$3+5))</f>
        <v>－</v>
      </c>
      <c r="F8" s="55" t="str">
        <f>IF(ISERROR($B8)=TRUE,"－",INDEX(決算データ!$A$11:$AE$2000,MATCH(F$4&amp;$B8,INDEX(決算データ!$A$11:$A$2000&amp;決算データ!$C$11:$C$2000,),),ＴＯＰ!$K$3+5))</f>
        <v>－</v>
      </c>
      <c r="G8" s="55" t="str">
        <f>IF(ISERROR($B8)=TRUE,"－",INDEX(決算データ!$A$11:$AE$2000,MATCH(G$4&amp;$B8,INDEX(決算データ!$A$11:$A$2000&amp;決算データ!$C$11:$C$2000,),),ＴＯＰ!$K$3+5))</f>
        <v>－</v>
      </c>
      <c r="H8" s="55" t="str">
        <f>IF(ISERROR($B8)=TRUE,"－",INDEX(決算データ!$A$11:$AE$2000,MATCH(H$4&amp;$B8,INDEX(決算データ!$A$11:$A$2000&amp;決算データ!$C$11:$C$2000,),),ＴＯＰ!$K$3+5))</f>
        <v>－</v>
      </c>
      <c r="I8" s="55" t="str">
        <f>IF(ISERROR($B8)=TRUE,"－",INDEX(決算データ!$A$11:$AE$2000,MATCH(I$4&amp;$B8,INDEX(決算データ!$A$11:$A$2000&amp;決算データ!$C$11:$C$2000,),),ＴＯＰ!$K$3+5))</f>
        <v>－</v>
      </c>
    </row>
    <row r="9" spans="1:9" ht="22.5" customHeight="1">
      <c r="A9" s="10" t="e">
        <f>MATCH(C9,'集計表 (県庁所在都市)'!$H$4:$H$49,0)</f>
        <v>#N/A</v>
      </c>
      <c r="B9" s="10" t="e">
        <f>INDEX('集計表 (県庁所在都市)'!$A$4:$B$49,A9,1)</f>
        <v>#N/A</v>
      </c>
      <c r="C9" s="53">
        <v>5</v>
      </c>
      <c r="D9" s="54" t="str">
        <f>IF(ISERROR($B9)=TRUE,"－",INDEX(決算データ!$A$11:$AE$2000,MATCH(B9,INDEX(決算データ!$C$11:$C$2000,),),5))</f>
        <v>－</v>
      </c>
      <c r="E9" s="55" t="str">
        <f>IF(ISERROR($B9)=TRUE,"－",INDEX(決算データ!$A$11:$AE$2000,MATCH(E$4&amp;$B9,INDEX(決算データ!$A$11:$A$2000&amp;決算データ!$C$11:$C$2000,),),ＴＯＰ!$K$3+5))</f>
        <v>－</v>
      </c>
      <c r="F9" s="55" t="str">
        <f>IF(ISERROR($B9)=TRUE,"－",INDEX(決算データ!$A$11:$AE$2000,MATCH(F$4&amp;$B9,INDEX(決算データ!$A$11:$A$2000&amp;決算データ!$C$11:$C$2000,),),ＴＯＰ!$K$3+5))</f>
        <v>－</v>
      </c>
      <c r="G9" s="55" t="str">
        <f>IF(ISERROR($B9)=TRUE,"－",INDEX(決算データ!$A$11:$AE$2000,MATCH(G$4&amp;$B9,INDEX(決算データ!$A$11:$A$2000&amp;決算データ!$C$11:$C$2000,),),ＴＯＰ!$K$3+5))</f>
        <v>－</v>
      </c>
      <c r="H9" s="55" t="str">
        <f>IF(ISERROR($B9)=TRUE,"－",INDEX(決算データ!$A$11:$AE$2000,MATCH(H$4&amp;$B9,INDEX(決算データ!$A$11:$A$2000&amp;決算データ!$C$11:$C$2000,),),ＴＯＰ!$K$3+5))</f>
        <v>－</v>
      </c>
      <c r="I9" s="55" t="str">
        <f>IF(ISERROR($B9)=TRUE,"－",INDEX(決算データ!$A$11:$AE$2000,MATCH(I$4&amp;$B9,INDEX(決算データ!$A$11:$A$2000&amp;決算データ!$C$11:$C$2000,),),ＴＯＰ!$K$3+5))</f>
        <v>－</v>
      </c>
    </row>
    <row r="10" spans="1:9" ht="22.5" customHeight="1">
      <c r="B10" s="2">
        <v>32018</v>
      </c>
      <c r="C10" s="53" t="str">
        <f>INDEX('集計表 (県庁所在都市)'!H4:H49,MATCH(B10,'集計表 (県庁所在都市)'!A4:A49))</f>
        <v>－</v>
      </c>
      <c r="D10" s="54" t="s">
        <v>5</v>
      </c>
      <c r="E10" s="55" t="str">
        <f>IF($C10="－","－",INDEX(決算データ!$A$11:$AE$2000,MATCH(E$4&amp;$B10,INDEX(決算データ!$A$11:$A$2000&amp;決算データ!$C$11:$C$2000,),),ＴＯＰ!$K$3+5))</f>
        <v>－</v>
      </c>
      <c r="F10" s="55" t="str">
        <f>IF($C10="－","－",INDEX(決算データ!$A$11:$AE$2000,MATCH(F$4&amp;$B10,INDEX(決算データ!$A$11:$A$2000&amp;決算データ!$C$11:$C$2000,),),ＴＯＰ!$K$3+5))</f>
        <v>－</v>
      </c>
      <c r="G10" s="55" t="str">
        <f>IF($C10="－","－",INDEX(決算データ!$A$11:$AE$2000,MATCH(G$4&amp;$B10,INDEX(決算データ!$A$11:$A$2000&amp;決算データ!$C$11:$C$2000,),),ＴＯＰ!$K$3+5))</f>
        <v>－</v>
      </c>
      <c r="H10" s="55" t="str">
        <f>IF($C10="－","－",INDEX(決算データ!$A$11:$AE$2000,MATCH(H$4&amp;$B10,INDEX(決算データ!$A$11:$A$2000&amp;決算データ!$C$11:$C$2000,),),ＴＯＰ!$K$3+5))</f>
        <v>－</v>
      </c>
      <c r="I10" s="55" t="str">
        <f>IF($C10="－","－",INDEX(決算データ!$A$11:$AE$2000,MATCH(I$4&amp;$B10,INDEX(決算データ!$A$11:$A$2000&amp;決算データ!$C$11:$C$2000,),),ＴＯＰ!$K$3+5))</f>
        <v>－</v>
      </c>
    </row>
  </sheetData>
  <sheetProtection sheet="1" selectLockedCells="1"/>
  <phoneticPr fontId="5"/>
  <hyperlinks>
    <hyperlink ref="I1" location="ＴＯＰ!A1" display="ＴＯＰへ戻る" xr:uid="{00000000-0004-0000-0700-000000000000}"/>
    <hyperlink ref="H1" location="'集計表 (県庁所在都市)'!A1" display="一覧表へ戻る" xr:uid="{00000000-0004-0000-07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15</vt:i4>
      </vt:variant>
    </vt:vector>
  </HeadingPairs>
  <TitlesOfParts>
    <vt:vector size="23" baseType="lpstr">
      <vt:lpstr>ＴＯＰ</vt:lpstr>
      <vt:lpstr>決算データ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衛生費</vt:lpstr>
      <vt:lpstr>議会費</vt:lpstr>
      <vt:lpstr>教育費</vt:lpstr>
      <vt:lpstr>公債費</vt:lpstr>
      <vt:lpstr>災害復旧費</vt:lpstr>
      <vt:lpstr>諸支出金</vt:lpstr>
      <vt:lpstr>商工費</vt:lpstr>
      <vt:lpstr>消防費</vt:lpstr>
      <vt:lpstr>前年度繰上充用費</vt:lpstr>
      <vt:lpstr>総務費</vt:lpstr>
      <vt:lpstr>土木費</vt:lpstr>
      <vt:lpstr>農林水産業費</vt:lpstr>
      <vt:lpstr>民生費</vt:lpstr>
      <vt:lpstr>目的別歳出項目</vt:lpstr>
      <vt:lpstr>労働費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2025-09-10T07:22:32Z</dcterms:created>
  <dcterms:modified xsi:type="dcterms:W3CDTF">2025-09-10T07:23:24Z</dcterms:modified>
</cp:coreProperties>
</file>